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scho\Documents\"/>
    </mc:Choice>
  </mc:AlternateContent>
  <xr:revisionPtr revIDLastSave="0" documentId="8_{7ACE5BBC-DF25-4CA7-8220-FC75774BA4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DD_Box_GENERAL" sheetId="20" r:id="rId1"/>
    <sheet name="Collection_GxABT_Lepidopteres" sheetId="51" r:id="rId2"/>
    <sheet name="Collection_GxABT_Dipteres" sheetId="50" r:id="rId3"/>
    <sheet name="Collection_Dr_Laurent" sheetId="49" r:id="rId4"/>
    <sheet name="Collection_Née" sheetId="47" r:id="rId5"/>
    <sheet name="Collection_GxABT_Carabidae" sheetId="46" r:id="rId6"/>
    <sheet name="Collection_GxABT_Tabanidae" sheetId="48" r:id="rId7"/>
    <sheet name="Collection_GxABT_Cerambycidae" sheetId="45" r:id="rId8"/>
    <sheet name="Collection_Mayné" sheetId="44" r:id="rId9"/>
    <sheet name="Collection_GxABT" sheetId="43" r:id="rId10"/>
    <sheet name="Collection_J.Leclercq" sheetId="42" r:id="rId11"/>
    <sheet name="Collection J. Beaulieu" sheetId="40" r:id="rId12"/>
    <sheet name="Collection F. Lechanteur" sheetId="41" r:id="rId13"/>
    <sheet name="Collection GxABT Ichneumonidae" sheetId="39" r:id="rId14"/>
    <sheet name="Collection Gerhardy" sheetId="37" r:id="rId15"/>
    <sheet name="Collection C.E.L" sheetId="38" r:id="rId16"/>
    <sheet name="Collection R. Litt" sheetId="36" r:id="rId17"/>
    <sheet name="Collection Barlet" sheetId="35" r:id="rId18"/>
    <sheet name="Collection G.Lhost" sheetId="34" r:id="rId19"/>
    <sheet name="Collection M.Leclercq" sheetId="33" r:id="rId20"/>
    <sheet name="Collection Ch.Jeuniaux" sheetId="32" r:id="rId21"/>
    <sheet name="Collection Haute fagnes" sheetId="31" r:id="rId22"/>
    <sheet name="Collection Ed. De Laever" sheetId="30" r:id="rId23"/>
    <sheet name="Collection Van Nuvel" sheetId="29" r:id="rId24"/>
    <sheet name="Collection Vanesse" sheetId="28" r:id="rId25"/>
    <sheet name="Collection Wéry" sheetId="27" r:id="rId26"/>
    <sheet name="Collection P. Cluck" sheetId="26" r:id="rId27"/>
    <sheet name="Collection Magis" sheetId="25" r:id="rId28"/>
    <sheet name="Collection Wahis" sheetId="23" r:id="rId29"/>
    <sheet name="Holotype" sheetId="21" r:id="rId30"/>
    <sheet name="BDD_Inbox" sheetId="22" r:id="rId31"/>
  </sheets>
  <definedNames>
    <definedName name="B" localSheetId="27">#REF!</definedName>
    <definedName name="B">#REF!</definedName>
    <definedName name="dates_ech" localSheetId="27">#REF!</definedName>
    <definedName name="dates_ech">#REF!</definedName>
    <definedName name="Exploitation" localSheetId="27">#REF!</definedName>
    <definedName name="Exploitation">#REF!</definedName>
    <definedName name="nom" localSheetId="27">#REF!</definedName>
    <definedName name="nom">#REF!</definedName>
    <definedName name="Pièges" localSheetId="27">#REF!</definedName>
    <definedName name="Pièges">#REF!</definedName>
    <definedName name="Species" localSheetId="27">#REF!</definedName>
    <definedName name="Species">#REF!</definedName>
    <definedName name="Tabanidae" localSheetId="0">BDD_Box_GENERAL!$J$4300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46" i="20" l="1"/>
  <c r="C4850" i="20"/>
  <c r="C4849" i="20"/>
  <c r="C4848" i="20"/>
  <c r="C4847" i="20"/>
  <c r="C4845" i="20"/>
  <c r="C4844" i="20"/>
  <c r="C4843" i="20"/>
  <c r="C4842" i="20"/>
  <c r="C4841" i="20"/>
  <c r="C4840" i="20"/>
  <c r="C4839" i="20"/>
  <c r="C4838" i="20"/>
  <c r="C4837" i="20"/>
  <c r="C4836" i="20"/>
  <c r="C4835" i="20"/>
  <c r="C4834" i="20"/>
  <c r="C4833" i="20"/>
  <c r="C4832" i="20"/>
  <c r="C4831" i="20"/>
  <c r="C4830" i="20"/>
  <c r="C4829" i="20"/>
  <c r="C4828" i="20"/>
  <c r="C4827" i="20"/>
  <c r="C4826" i="20"/>
  <c r="C4825" i="20"/>
  <c r="C4824" i="20"/>
  <c r="C4823" i="20"/>
  <c r="C4822" i="20"/>
  <c r="C4821" i="20"/>
  <c r="C4820" i="20"/>
  <c r="C4819" i="20"/>
  <c r="C4818" i="20"/>
  <c r="C4817" i="20"/>
  <c r="C4815" i="20"/>
  <c r="C4812" i="20"/>
  <c r="C4808" i="20"/>
  <c r="C4807" i="20"/>
  <c r="C4816" i="20"/>
  <c r="C4814" i="20"/>
  <c r="C4813" i="20"/>
  <c r="C4811" i="20"/>
  <c r="C4810" i="20"/>
  <c r="C4809" i="20"/>
  <c r="C4806" i="20"/>
  <c r="C4805" i="20"/>
  <c r="C4804" i="20"/>
  <c r="C4803" i="20"/>
  <c r="C4802" i="20"/>
  <c r="C4791" i="20"/>
  <c r="C4801" i="20"/>
  <c r="C4800" i="20"/>
  <c r="C4799" i="20"/>
  <c r="C4798" i="20"/>
  <c r="C4797" i="20"/>
  <c r="C4796" i="20"/>
  <c r="C4795" i="20"/>
  <c r="C4794" i="20"/>
  <c r="C4793" i="20"/>
  <c r="C4792" i="20"/>
  <c r="C4790" i="20"/>
  <c r="C4789" i="20"/>
  <c r="C4788" i="20"/>
  <c r="C4787" i="20"/>
  <c r="C4786" i="20"/>
  <c r="C4785" i="20"/>
  <c r="C4784" i="20"/>
  <c r="C4783" i="20"/>
  <c r="C4782" i="20"/>
  <c r="C4781" i="20"/>
  <c r="C4780" i="20"/>
  <c r="C4779" i="20"/>
  <c r="C4778" i="20"/>
  <c r="C4777" i="20"/>
  <c r="C4776" i="20"/>
  <c r="C4775" i="20"/>
  <c r="C4774" i="20"/>
  <c r="C4773" i="20"/>
  <c r="C4772" i="20"/>
  <c r="C4771" i="20"/>
  <c r="C4770" i="20"/>
  <c r="C4769" i="20"/>
  <c r="C4768" i="20"/>
  <c r="C4767" i="20"/>
  <c r="C4766" i="20"/>
  <c r="C4765" i="20"/>
  <c r="C144" i="51"/>
  <c r="C143" i="51"/>
  <c r="C142" i="51"/>
  <c r="C141" i="51"/>
  <c r="C140" i="51"/>
  <c r="C139" i="51"/>
  <c r="C138" i="51"/>
  <c r="C137" i="51"/>
  <c r="C136" i="51"/>
  <c r="C135" i="51"/>
  <c r="C134" i="51"/>
  <c r="C133" i="51"/>
  <c r="C132" i="51"/>
  <c r="C131" i="51"/>
  <c r="C130" i="51"/>
  <c r="C129" i="51"/>
  <c r="C128" i="51"/>
  <c r="C127" i="51"/>
  <c r="C126" i="51"/>
  <c r="C125" i="51"/>
  <c r="C124" i="51"/>
  <c r="C123" i="51"/>
  <c r="C122" i="51"/>
  <c r="C121" i="51"/>
  <c r="C120" i="51"/>
  <c r="C119" i="51"/>
  <c r="C118" i="51"/>
  <c r="C117" i="51"/>
  <c r="C116" i="51"/>
  <c r="C115" i="51"/>
  <c r="C114" i="51"/>
  <c r="C113" i="51"/>
  <c r="C112" i="51"/>
  <c r="C111" i="51"/>
  <c r="C110" i="51"/>
  <c r="C109" i="51"/>
  <c r="C108" i="51"/>
  <c r="C107" i="51"/>
  <c r="C106" i="51"/>
  <c r="C105" i="51"/>
  <c r="C104" i="51"/>
  <c r="C103" i="51"/>
  <c r="C102" i="51"/>
  <c r="C101" i="51"/>
  <c r="C100" i="51"/>
  <c r="C99" i="51"/>
  <c r="C98" i="51"/>
  <c r="C97" i="51"/>
  <c r="C96" i="51"/>
  <c r="C95" i="51"/>
  <c r="C94" i="51"/>
  <c r="C93" i="51"/>
  <c r="C92" i="51"/>
  <c r="C91" i="51"/>
  <c r="C90" i="51"/>
  <c r="C89" i="51"/>
  <c r="C88" i="51"/>
  <c r="C87" i="51"/>
  <c r="C86" i="51"/>
  <c r="C85" i="51"/>
  <c r="C84" i="51"/>
  <c r="C83" i="51"/>
  <c r="C82" i="51"/>
  <c r="C81" i="51"/>
  <c r="C80" i="51"/>
  <c r="C79" i="51"/>
  <c r="C78" i="51"/>
  <c r="C77" i="51"/>
  <c r="C76" i="51"/>
  <c r="C75" i="51"/>
  <c r="C74" i="51"/>
  <c r="C73" i="51"/>
  <c r="C72" i="51"/>
  <c r="C71" i="51"/>
  <c r="C70" i="51"/>
  <c r="C69" i="51"/>
  <c r="C68" i="51"/>
  <c r="C67" i="51"/>
  <c r="C66" i="51"/>
  <c r="C65" i="51"/>
  <c r="C64" i="51"/>
  <c r="C63" i="51"/>
  <c r="C62" i="51"/>
  <c r="C61" i="51"/>
  <c r="C60" i="51"/>
  <c r="C59" i="51"/>
  <c r="C58" i="51"/>
  <c r="C57" i="51"/>
  <c r="C56" i="51"/>
  <c r="C55" i="51"/>
  <c r="C54" i="51"/>
  <c r="C53" i="51"/>
  <c r="C52" i="51"/>
  <c r="C51" i="51"/>
  <c r="C50" i="51"/>
  <c r="C49" i="51"/>
  <c r="C48" i="51"/>
  <c r="C47" i="51"/>
  <c r="C46" i="51"/>
  <c r="C45" i="51"/>
  <c r="C44" i="51"/>
  <c r="C43" i="51"/>
  <c r="C42" i="51"/>
  <c r="C41" i="51"/>
  <c r="C40" i="51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6" i="51"/>
  <c r="C5" i="51"/>
  <c r="C4" i="51"/>
  <c r="C3" i="51"/>
  <c r="C2" i="51"/>
  <c r="C4622" i="20"/>
  <c r="C4623" i="20"/>
  <c r="C4624" i="20"/>
  <c r="C4625" i="20"/>
  <c r="C4626" i="20"/>
  <c r="C4627" i="20"/>
  <c r="C4628" i="20"/>
  <c r="C4629" i="20"/>
  <c r="C4630" i="20"/>
  <c r="C4631" i="20"/>
  <c r="C4632" i="20"/>
  <c r="C4633" i="20"/>
  <c r="C4634" i="20"/>
  <c r="C4635" i="20"/>
  <c r="C4636" i="20"/>
  <c r="C4637" i="20"/>
  <c r="C4638" i="20"/>
  <c r="C4639" i="20"/>
  <c r="C4640" i="20"/>
  <c r="C4641" i="20"/>
  <c r="C4642" i="20"/>
  <c r="C4643" i="20"/>
  <c r="C4644" i="20"/>
  <c r="C4645" i="20"/>
  <c r="C4646" i="20"/>
  <c r="C4647" i="20"/>
  <c r="C4648" i="20"/>
  <c r="C4649" i="20"/>
  <c r="C4650" i="20"/>
  <c r="C4651" i="20"/>
  <c r="C4652" i="20"/>
  <c r="C4653" i="20"/>
  <c r="C4654" i="20"/>
  <c r="C4655" i="20"/>
  <c r="C4656" i="20"/>
  <c r="C4657" i="20"/>
  <c r="C4658" i="20"/>
  <c r="C4659" i="20"/>
  <c r="C4660" i="20"/>
  <c r="C4661" i="20"/>
  <c r="C4662" i="20"/>
  <c r="C4663" i="20"/>
  <c r="C4664" i="20"/>
  <c r="C4665" i="20"/>
  <c r="C4666" i="20"/>
  <c r="C4667" i="20"/>
  <c r="C4668" i="20"/>
  <c r="C4669" i="20"/>
  <c r="C4670" i="20"/>
  <c r="C4671" i="20"/>
  <c r="C4672" i="20"/>
  <c r="C4673" i="20"/>
  <c r="C4674" i="20"/>
  <c r="C4675" i="20"/>
  <c r="C4676" i="20"/>
  <c r="C4677" i="20"/>
  <c r="C4678" i="20"/>
  <c r="C4679" i="20"/>
  <c r="C4680" i="20"/>
  <c r="C4681" i="20"/>
  <c r="C4682" i="20"/>
  <c r="C4683" i="20"/>
  <c r="C4684" i="20"/>
  <c r="C4685" i="20"/>
  <c r="C4686" i="20"/>
  <c r="C4687" i="20"/>
  <c r="C4688" i="20"/>
  <c r="C4689" i="20"/>
  <c r="C4690" i="20"/>
  <c r="C4691" i="20"/>
  <c r="C4692" i="20"/>
  <c r="C4693" i="20"/>
  <c r="C4694" i="20"/>
  <c r="C4695" i="20"/>
  <c r="C4696" i="20"/>
  <c r="C4697" i="20"/>
  <c r="C4698" i="20"/>
  <c r="C4699" i="20"/>
  <c r="C4700" i="20"/>
  <c r="C4701" i="20"/>
  <c r="C4702" i="20"/>
  <c r="C4703" i="20"/>
  <c r="C4704" i="20"/>
  <c r="C4705" i="20"/>
  <c r="C4706" i="20"/>
  <c r="C4707" i="20"/>
  <c r="C4708" i="20"/>
  <c r="C4709" i="20"/>
  <c r="C4710" i="20"/>
  <c r="C4711" i="20"/>
  <c r="C4712" i="20"/>
  <c r="C4713" i="20"/>
  <c r="C4714" i="20"/>
  <c r="C4715" i="20"/>
  <c r="C4716" i="20"/>
  <c r="C4717" i="20"/>
  <c r="C4718" i="20"/>
  <c r="C4719" i="20"/>
  <c r="C4720" i="20"/>
  <c r="C4721" i="20"/>
  <c r="C4722" i="20"/>
  <c r="C4723" i="20"/>
  <c r="C4724" i="20"/>
  <c r="C4725" i="20"/>
  <c r="C4726" i="20"/>
  <c r="C4727" i="20"/>
  <c r="C4728" i="20"/>
  <c r="C4729" i="20"/>
  <c r="C4730" i="20"/>
  <c r="C4731" i="20"/>
  <c r="C4732" i="20"/>
  <c r="C4733" i="20"/>
  <c r="C4734" i="20"/>
  <c r="C4735" i="20"/>
  <c r="C4736" i="20"/>
  <c r="C4737" i="20"/>
  <c r="C4738" i="20"/>
  <c r="C4739" i="20"/>
  <c r="C4740" i="20"/>
  <c r="C4741" i="20"/>
  <c r="C4742" i="20"/>
  <c r="C4743" i="20"/>
  <c r="C4744" i="20"/>
  <c r="C4745" i="20"/>
  <c r="C4746" i="20"/>
  <c r="C4747" i="20"/>
  <c r="C4748" i="20"/>
  <c r="C4749" i="20"/>
  <c r="C4750" i="20"/>
  <c r="C4751" i="20"/>
  <c r="C4752" i="20"/>
  <c r="C4753" i="20"/>
  <c r="C4754" i="20"/>
  <c r="C4755" i="20"/>
  <c r="C4756" i="20"/>
  <c r="C4757" i="20"/>
  <c r="C4758" i="20"/>
  <c r="C4759" i="20"/>
  <c r="C4760" i="20"/>
  <c r="C4761" i="20"/>
  <c r="C4762" i="20"/>
  <c r="C4763" i="20"/>
  <c r="C4764" i="20"/>
  <c r="C140" i="50"/>
  <c r="C139" i="50"/>
  <c r="C138" i="50"/>
  <c r="C137" i="50"/>
  <c r="C136" i="50"/>
  <c r="C135" i="50"/>
  <c r="C134" i="50"/>
  <c r="C133" i="50"/>
  <c r="C132" i="50"/>
  <c r="C131" i="50"/>
  <c r="C130" i="50"/>
  <c r="C129" i="50"/>
  <c r="C128" i="50"/>
  <c r="C127" i="50"/>
  <c r="C126" i="50"/>
  <c r="C125" i="50"/>
  <c r="C124" i="50"/>
  <c r="C123" i="50"/>
  <c r="C122" i="50"/>
  <c r="C121" i="50"/>
  <c r="C120" i="50"/>
  <c r="C119" i="50"/>
  <c r="C118" i="50"/>
  <c r="C117" i="50"/>
  <c r="C116" i="50"/>
  <c r="C115" i="50"/>
  <c r="C114" i="50"/>
  <c r="C113" i="50"/>
  <c r="C112" i="50"/>
  <c r="C111" i="50"/>
  <c r="C110" i="50"/>
  <c r="C109" i="50"/>
  <c r="C108" i="50"/>
  <c r="C107" i="50"/>
  <c r="C106" i="50"/>
  <c r="C105" i="50"/>
  <c r="C104" i="50"/>
  <c r="C103" i="50"/>
  <c r="C102" i="50"/>
  <c r="C101" i="50"/>
  <c r="C100" i="50"/>
  <c r="C99" i="50"/>
  <c r="C98" i="50"/>
  <c r="C97" i="50"/>
  <c r="C96" i="50"/>
  <c r="C95" i="50"/>
  <c r="C94" i="50"/>
  <c r="C93" i="50"/>
  <c r="C92" i="50"/>
  <c r="C91" i="50"/>
  <c r="C90" i="50"/>
  <c r="C89" i="50"/>
  <c r="C88" i="50"/>
  <c r="C87" i="50"/>
  <c r="C86" i="50"/>
  <c r="C85" i="50"/>
  <c r="C84" i="50"/>
  <c r="C83" i="50"/>
  <c r="C82" i="50"/>
  <c r="C81" i="50"/>
  <c r="C80" i="50"/>
  <c r="C79" i="50"/>
  <c r="C78" i="50"/>
  <c r="C77" i="50"/>
  <c r="C76" i="50"/>
  <c r="C75" i="50"/>
  <c r="C74" i="50"/>
  <c r="C73" i="50"/>
  <c r="C72" i="50"/>
  <c r="C71" i="50"/>
  <c r="C70" i="50"/>
  <c r="C69" i="50"/>
  <c r="C68" i="50"/>
  <c r="C67" i="50"/>
  <c r="C66" i="50"/>
  <c r="C65" i="50"/>
  <c r="C64" i="50"/>
  <c r="C63" i="50"/>
  <c r="C62" i="50"/>
  <c r="C61" i="50"/>
  <c r="C60" i="50"/>
  <c r="C59" i="50"/>
  <c r="C58" i="50"/>
  <c r="C57" i="50"/>
  <c r="C56" i="50"/>
  <c r="C55" i="50"/>
  <c r="C54" i="50"/>
  <c r="C53" i="50"/>
  <c r="C52" i="50"/>
  <c r="C51" i="50"/>
  <c r="C50" i="50"/>
  <c r="C49" i="50"/>
  <c r="C48" i="50"/>
  <c r="C47" i="50"/>
  <c r="C46" i="50"/>
  <c r="C45" i="50"/>
  <c r="C44" i="50"/>
  <c r="C43" i="50"/>
  <c r="C42" i="50"/>
  <c r="C41" i="50"/>
  <c r="C40" i="50"/>
  <c r="C39" i="50"/>
  <c r="C38" i="50"/>
  <c r="C37" i="50"/>
  <c r="C36" i="50"/>
  <c r="C35" i="50"/>
  <c r="C34" i="50"/>
  <c r="C33" i="50"/>
  <c r="C32" i="50"/>
  <c r="C31" i="50"/>
  <c r="C30" i="50"/>
  <c r="C29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C8" i="50"/>
  <c r="C7" i="50"/>
  <c r="C6" i="50"/>
  <c r="C5" i="50"/>
  <c r="C4" i="50"/>
  <c r="C3" i="50"/>
  <c r="C2" i="50"/>
  <c r="C4620" i="20"/>
  <c r="C4619" i="20"/>
  <c r="C4610" i="20"/>
  <c r="C4608" i="20"/>
  <c r="C4607" i="20"/>
  <c r="C4606" i="20"/>
  <c r="C4604" i="20"/>
  <c r="C4603" i="20"/>
  <c r="C4621" i="20"/>
  <c r="C4618" i="20"/>
  <c r="C4617" i="20"/>
  <c r="C4616" i="20"/>
  <c r="C4615" i="20"/>
  <c r="C4614" i="20"/>
  <c r="C4613" i="20"/>
  <c r="C4612" i="20"/>
  <c r="C4611" i="20"/>
  <c r="C4609" i="20"/>
  <c r="C4605" i="20"/>
  <c r="C4600" i="20"/>
  <c r="C4594" i="20"/>
  <c r="C4593" i="20"/>
  <c r="C4592" i="20"/>
  <c r="C4591" i="20"/>
  <c r="C4589" i="20"/>
  <c r="C4602" i="20"/>
  <c r="C4601" i="20"/>
  <c r="C4599" i="20"/>
  <c r="C4598" i="20"/>
  <c r="C4597" i="20"/>
  <c r="C4596" i="20"/>
  <c r="C4595" i="20"/>
  <c r="C4590" i="20"/>
  <c r="C4588" i="20"/>
  <c r="C4582" i="20"/>
  <c r="C4581" i="20"/>
  <c r="C4580" i="20"/>
  <c r="C4578" i="20"/>
  <c r="C4577" i="20"/>
  <c r="C4575" i="20"/>
  <c r="C4574" i="20"/>
  <c r="C4573" i="20"/>
  <c r="C4587" i="20"/>
  <c r="C4586" i="20"/>
  <c r="C4585" i="20"/>
  <c r="C4584" i="20"/>
  <c r="C4583" i="20"/>
  <c r="C4579" i="20"/>
  <c r="C4576" i="20"/>
  <c r="C4572" i="20"/>
  <c r="C4571" i="20"/>
  <c r="C4570" i="20"/>
  <c r="C4565" i="20"/>
  <c r="C4563" i="20"/>
  <c r="C4558" i="20"/>
  <c r="C4569" i="20"/>
  <c r="C4568" i="20"/>
  <c r="C4567" i="20"/>
  <c r="C4566" i="20"/>
  <c r="C4564" i="20"/>
  <c r="C4562" i="20"/>
  <c r="C4561" i="20"/>
  <c r="C4560" i="20"/>
  <c r="C4559" i="20"/>
  <c r="C4557" i="20"/>
  <c r="C4552" i="20"/>
  <c r="C4550" i="20"/>
  <c r="C4546" i="20"/>
  <c r="C4545" i="20"/>
  <c r="C4556" i="20"/>
  <c r="C4555" i="20"/>
  <c r="C4554" i="20"/>
  <c r="C4553" i="20"/>
  <c r="C4551" i="20"/>
  <c r="C4549" i="20"/>
  <c r="C4548" i="20"/>
  <c r="C4547" i="20"/>
  <c r="C4544" i="20"/>
  <c r="C4543" i="20"/>
  <c r="C4542" i="20"/>
  <c r="C4541" i="20"/>
  <c r="C4540" i="20"/>
  <c r="C4539" i="20"/>
  <c r="C4536" i="20"/>
  <c r="C4538" i="20"/>
  <c r="C4537" i="20"/>
  <c r="C4535" i="20"/>
  <c r="C4534" i="20"/>
  <c r="C4533" i="20"/>
  <c r="C4532" i="20"/>
  <c r="C4531" i="20"/>
  <c r="C4530" i="20"/>
  <c r="C4529" i="20"/>
  <c r="C4528" i="20"/>
  <c r="C4526" i="20"/>
  <c r="C4523" i="20"/>
  <c r="C4522" i="20"/>
  <c r="C4521" i="20"/>
  <c r="C4527" i="20"/>
  <c r="C4525" i="20"/>
  <c r="C4524" i="20"/>
  <c r="C4520" i="20"/>
  <c r="C4519" i="20"/>
  <c r="C4518" i="20"/>
  <c r="C4517" i="20"/>
  <c r="C4516" i="20"/>
  <c r="C4515" i="20"/>
  <c r="C4514" i="20"/>
  <c r="C4513" i="20"/>
  <c r="C4507" i="20"/>
  <c r="C4506" i="20"/>
  <c r="C4512" i="20"/>
  <c r="C4511" i="20"/>
  <c r="C4510" i="20"/>
  <c r="C4509" i="20"/>
  <c r="C4508" i="20"/>
  <c r="C4505" i="20"/>
  <c r="C4504" i="20"/>
  <c r="C4503" i="20"/>
  <c r="C4502" i="20"/>
  <c r="C4501" i="20"/>
  <c r="C4500" i="20"/>
  <c r="C4499" i="20"/>
  <c r="C4498" i="20"/>
  <c r="C4494" i="20"/>
  <c r="C4497" i="20"/>
  <c r="C4493" i="20"/>
  <c r="C4491" i="20"/>
  <c r="C4488" i="20"/>
  <c r="C4487" i="20"/>
  <c r="C4483" i="20"/>
  <c r="C4496" i="20"/>
  <c r="C4495" i="20"/>
  <c r="C4492" i="20"/>
  <c r="C4490" i="20"/>
  <c r="C4489" i="20"/>
  <c r="C4486" i="20"/>
  <c r="C4485" i="20"/>
  <c r="C4484" i="20"/>
  <c r="C91" i="49"/>
  <c r="C90" i="49"/>
  <c r="C89" i="49"/>
  <c r="C88" i="49"/>
  <c r="C87" i="49"/>
  <c r="C86" i="49"/>
  <c r="C85" i="49"/>
  <c r="C84" i="49"/>
  <c r="C83" i="49"/>
  <c r="C82" i="49"/>
  <c r="C81" i="49"/>
  <c r="C80" i="49"/>
  <c r="C79" i="49"/>
  <c r="C78" i="49"/>
  <c r="C77" i="49"/>
  <c r="C76" i="49"/>
  <c r="C75" i="49"/>
  <c r="C74" i="49"/>
  <c r="C73" i="49"/>
  <c r="C72" i="49"/>
  <c r="C71" i="49"/>
  <c r="C70" i="49"/>
  <c r="C69" i="49"/>
  <c r="C68" i="49"/>
  <c r="C67" i="49"/>
  <c r="C66" i="49"/>
  <c r="C65" i="49"/>
  <c r="C64" i="49"/>
  <c r="C63" i="49"/>
  <c r="C62" i="49"/>
  <c r="C61" i="49"/>
  <c r="C60" i="49"/>
  <c r="C59" i="49"/>
  <c r="C58" i="49"/>
  <c r="C57" i="49"/>
  <c r="C56" i="49"/>
  <c r="C55" i="49"/>
  <c r="C54" i="49"/>
  <c r="C53" i="49"/>
  <c r="C52" i="49"/>
  <c r="C51" i="49"/>
  <c r="C50" i="49"/>
  <c r="C49" i="49"/>
  <c r="C48" i="49"/>
  <c r="C47" i="49"/>
  <c r="C46" i="49"/>
  <c r="C45" i="49"/>
  <c r="C44" i="49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4470" i="20"/>
  <c r="C4482" i="20"/>
  <c r="C4481" i="20"/>
  <c r="C4480" i="20"/>
  <c r="C4479" i="20"/>
  <c r="C4478" i="20"/>
  <c r="C4477" i="20"/>
  <c r="C4476" i="20"/>
  <c r="C4475" i="20"/>
  <c r="C4474" i="20"/>
  <c r="C4473" i="20"/>
  <c r="C4472" i="20"/>
  <c r="C4471" i="20"/>
  <c r="C4469" i="20"/>
  <c r="C4468" i="20"/>
  <c r="C4465" i="20"/>
  <c r="C4464" i="20"/>
  <c r="C4462" i="20"/>
  <c r="C4461" i="20"/>
  <c r="C4460" i="20"/>
  <c r="C4467" i="20"/>
  <c r="C4466" i="20"/>
  <c r="C4463" i="20"/>
  <c r="C4459" i="20"/>
  <c r="C4458" i="20"/>
  <c r="C4457" i="20"/>
  <c r="C4456" i="20"/>
  <c r="C4455" i="20"/>
  <c r="C4454" i="20"/>
  <c r="C4453" i="20"/>
  <c r="C4452" i="20"/>
  <c r="C4451" i="20"/>
  <c r="C4450" i="20"/>
  <c r="C4449" i="20"/>
  <c r="C4448" i="20"/>
  <c r="C4447" i="20"/>
  <c r="C4446" i="20"/>
  <c r="C4445" i="20"/>
  <c r="C4444" i="20"/>
  <c r="C4443" i="20"/>
  <c r="C4442" i="20"/>
  <c r="C4441" i="20"/>
  <c r="C4440" i="20"/>
  <c r="C4439" i="20"/>
  <c r="C4438" i="20"/>
  <c r="C4437" i="20"/>
  <c r="C4436" i="20"/>
  <c r="C4435" i="20"/>
  <c r="C4434" i="20"/>
  <c r="C4433" i="20"/>
  <c r="C4432" i="20"/>
  <c r="C4431" i="20"/>
  <c r="C4430" i="20"/>
  <c r="C4429" i="20"/>
  <c r="C4428" i="20"/>
  <c r="C4427" i="20"/>
  <c r="C4426" i="20"/>
  <c r="C4425" i="20"/>
  <c r="C4424" i="20"/>
  <c r="C4423" i="20"/>
  <c r="C4422" i="20"/>
  <c r="C4421" i="20"/>
  <c r="C4420" i="20"/>
  <c r="C4419" i="20"/>
  <c r="C4418" i="20"/>
  <c r="C4417" i="20"/>
  <c r="C4416" i="20"/>
  <c r="C4415" i="20"/>
  <c r="C4414" i="20"/>
  <c r="C4413" i="20"/>
  <c r="C4412" i="20"/>
  <c r="C4411" i="20"/>
  <c r="C4410" i="20"/>
  <c r="C4409" i="20"/>
  <c r="C4408" i="20"/>
  <c r="C4407" i="20"/>
  <c r="C4406" i="20"/>
  <c r="C4405" i="20"/>
  <c r="C4404" i="20"/>
  <c r="C4403" i="20"/>
  <c r="C4402" i="20"/>
  <c r="C4401" i="20"/>
  <c r="C4400" i="20"/>
  <c r="C4399" i="20"/>
  <c r="C4398" i="20"/>
  <c r="C4397" i="20"/>
  <c r="C4396" i="20"/>
  <c r="C4395" i="20"/>
  <c r="C4394" i="20"/>
  <c r="C4393" i="20"/>
  <c r="C94" i="48"/>
  <c r="C93" i="48"/>
  <c r="C92" i="48"/>
  <c r="C91" i="48"/>
  <c r="C90" i="48"/>
  <c r="C89" i="48"/>
  <c r="C88" i="48"/>
  <c r="C87" i="48"/>
  <c r="C86" i="48"/>
  <c r="C85" i="48"/>
  <c r="C84" i="48"/>
  <c r="C83" i="48"/>
  <c r="C82" i="48"/>
  <c r="C81" i="48"/>
  <c r="C80" i="48"/>
  <c r="C79" i="48"/>
  <c r="C78" i="48"/>
  <c r="C77" i="48"/>
  <c r="C76" i="48"/>
  <c r="C75" i="48"/>
  <c r="C74" i="48"/>
  <c r="C73" i="48"/>
  <c r="C72" i="48"/>
  <c r="C71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6" i="48"/>
  <c r="C55" i="48"/>
  <c r="C54" i="48"/>
  <c r="C53" i="48"/>
  <c r="C52" i="48"/>
  <c r="C51" i="48"/>
  <c r="C50" i="48"/>
  <c r="C49" i="48"/>
  <c r="C48" i="48"/>
  <c r="C47" i="48"/>
  <c r="C46" i="48"/>
  <c r="C45" i="48"/>
  <c r="C44" i="48"/>
  <c r="C43" i="48"/>
  <c r="C42" i="48"/>
  <c r="C41" i="48"/>
  <c r="C40" i="48"/>
  <c r="C39" i="48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C2" i="48"/>
  <c r="C4391" i="20"/>
  <c r="C4390" i="20"/>
  <c r="C4389" i="20"/>
  <c r="C4392" i="20"/>
  <c r="C4388" i="20"/>
  <c r="C4387" i="20"/>
  <c r="C4386" i="20"/>
  <c r="C4385" i="20"/>
  <c r="C4384" i="20"/>
  <c r="C4383" i="20"/>
  <c r="C4382" i="20"/>
  <c r="C4381" i="20"/>
  <c r="C4380" i="20"/>
  <c r="C4379" i="20"/>
  <c r="C4378" i="20"/>
  <c r="C4377" i="20"/>
  <c r="C4376" i="20"/>
  <c r="C4375" i="20"/>
  <c r="C4374" i="20"/>
  <c r="C4373" i="20"/>
  <c r="C4372" i="20"/>
  <c r="C4371" i="20"/>
  <c r="C4370" i="20"/>
  <c r="C4369" i="20"/>
  <c r="C4368" i="20"/>
  <c r="C4367" i="20"/>
  <c r="C4366" i="20"/>
  <c r="C4365" i="20"/>
  <c r="C4364" i="20"/>
  <c r="C4363" i="20"/>
  <c r="C4362" i="20"/>
  <c r="C4361" i="20"/>
  <c r="C4360" i="20"/>
  <c r="C4359" i="20"/>
  <c r="C4358" i="20"/>
  <c r="C4357" i="20"/>
  <c r="C4356" i="20"/>
  <c r="C4355" i="20"/>
  <c r="C4354" i="20"/>
  <c r="C4353" i="20"/>
  <c r="C4352" i="20"/>
  <c r="C4351" i="20"/>
  <c r="C4350" i="20"/>
  <c r="C4349" i="20"/>
  <c r="C4348" i="20"/>
  <c r="C4347" i="20"/>
  <c r="C4346" i="20"/>
  <c r="C4345" i="20"/>
  <c r="C4344" i="20"/>
  <c r="C4343" i="20"/>
  <c r="C4342" i="20"/>
  <c r="C4341" i="20"/>
  <c r="C4340" i="20"/>
  <c r="C4339" i="20"/>
  <c r="C4338" i="20"/>
  <c r="C4337" i="20"/>
  <c r="C4336" i="20"/>
  <c r="C4335" i="20"/>
  <c r="C4334" i="20"/>
  <c r="C4333" i="20"/>
  <c r="C4332" i="20"/>
  <c r="C4331" i="20"/>
  <c r="C4330" i="20"/>
  <c r="C4321" i="20"/>
  <c r="C4318" i="20"/>
  <c r="C4329" i="20"/>
  <c r="C4328" i="20"/>
  <c r="C4327" i="20"/>
  <c r="C4326" i="20"/>
  <c r="C4325" i="20"/>
  <c r="C4324" i="20"/>
  <c r="C4323" i="20"/>
  <c r="C4322" i="20"/>
  <c r="C4320" i="20"/>
  <c r="C4319" i="20"/>
  <c r="C4317" i="20"/>
  <c r="C4316" i="20"/>
  <c r="C4315" i="20"/>
  <c r="C4312" i="20"/>
  <c r="C4311" i="20"/>
  <c r="C4314" i="20"/>
  <c r="C4313" i="20"/>
  <c r="C4310" i="20"/>
  <c r="C4309" i="20"/>
  <c r="C4308" i="20"/>
  <c r="C4307" i="20"/>
  <c r="C4306" i="20"/>
  <c r="C4305" i="20"/>
  <c r="C4304" i="20"/>
  <c r="C4303" i="20"/>
  <c r="C4302" i="20"/>
  <c r="C4301" i="20"/>
  <c r="C4300" i="20"/>
  <c r="C4284" i="20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3" i="47"/>
  <c r="C2" i="47"/>
  <c r="C123" i="46"/>
  <c r="C122" i="46"/>
  <c r="C121" i="46"/>
  <c r="C120" i="46"/>
  <c r="C119" i="46"/>
  <c r="C118" i="46"/>
  <c r="C117" i="46"/>
  <c r="C116" i="46"/>
  <c r="C115" i="46"/>
  <c r="C114" i="46"/>
  <c r="C113" i="46"/>
  <c r="C112" i="46"/>
  <c r="C111" i="46"/>
  <c r="C110" i="46"/>
  <c r="C109" i="46"/>
  <c r="C108" i="46"/>
  <c r="C107" i="46"/>
  <c r="C106" i="46"/>
  <c r="C105" i="46"/>
  <c r="C104" i="46"/>
  <c r="C103" i="46"/>
  <c r="C102" i="46"/>
  <c r="C101" i="46"/>
  <c r="C100" i="46"/>
  <c r="C99" i="46"/>
  <c r="C98" i="46"/>
  <c r="C97" i="46"/>
  <c r="C96" i="46"/>
  <c r="C95" i="46"/>
  <c r="C94" i="46"/>
  <c r="C93" i="46"/>
  <c r="C92" i="46"/>
  <c r="C91" i="46"/>
  <c r="C90" i="46"/>
  <c r="C89" i="46"/>
  <c r="C88" i="46"/>
  <c r="C87" i="46"/>
  <c r="C86" i="46"/>
  <c r="C85" i="46"/>
  <c r="C84" i="46"/>
  <c r="C83" i="46"/>
  <c r="C82" i="46"/>
  <c r="C81" i="46"/>
  <c r="C80" i="46"/>
  <c r="C79" i="46"/>
  <c r="C78" i="46"/>
  <c r="C77" i="46"/>
  <c r="C76" i="46"/>
  <c r="C75" i="46"/>
  <c r="C74" i="46"/>
  <c r="C73" i="46"/>
  <c r="C72" i="46"/>
  <c r="C71" i="46"/>
  <c r="C70" i="46"/>
  <c r="C69" i="46"/>
  <c r="C68" i="46"/>
  <c r="C67" i="46"/>
  <c r="C66" i="46"/>
  <c r="C65" i="46"/>
  <c r="C64" i="46"/>
  <c r="C63" i="46"/>
  <c r="C62" i="46"/>
  <c r="C6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4299" i="20"/>
  <c r="C4298" i="20"/>
  <c r="C4297" i="20"/>
  <c r="C4296" i="20"/>
  <c r="C4295" i="20"/>
  <c r="C4294" i="20"/>
  <c r="C4293" i="20"/>
  <c r="C4292" i="20"/>
  <c r="C4291" i="20"/>
  <c r="C4290" i="20"/>
  <c r="C4289" i="20"/>
  <c r="C4288" i="20"/>
  <c r="C4287" i="20"/>
  <c r="C4286" i="20"/>
  <c r="C4285" i="20"/>
  <c r="C4283" i="20"/>
  <c r="C4269" i="20"/>
  <c r="C4282" i="20"/>
  <c r="C4281" i="20"/>
  <c r="C4280" i="20"/>
  <c r="C4279" i="20"/>
  <c r="C4278" i="20"/>
  <c r="C4277" i="20"/>
  <c r="C4276" i="20"/>
  <c r="C4275" i="20"/>
  <c r="C4274" i="20"/>
  <c r="C4273" i="20"/>
  <c r="C4272" i="20"/>
  <c r="C4271" i="20"/>
  <c r="C4270" i="20"/>
  <c r="C4268" i="20"/>
  <c r="C4267" i="20"/>
  <c r="C4266" i="20"/>
  <c r="C4265" i="20"/>
  <c r="C4264" i="20"/>
  <c r="C4263" i="20"/>
  <c r="C4262" i="20"/>
  <c r="C4261" i="20"/>
  <c r="C4260" i="20"/>
  <c r="C4259" i="20"/>
  <c r="C4258" i="20"/>
  <c r="C4257" i="20"/>
  <c r="C4256" i="20"/>
  <c r="C4255" i="20"/>
  <c r="C4254" i="20"/>
  <c r="C4253" i="20"/>
  <c r="C4252" i="20"/>
  <c r="C4240" i="20"/>
  <c r="C4251" i="20"/>
  <c r="C4250" i="20"/>
  <c r="C4249" i="20"/>
  <c r="C4248" i="20"/>
  <c r="C4247" i="20"/>
  <c r="C4246" i="20"/>
  <c r="C4245" i="20"/>
  <c r="C4244" i="20"/>
  <c r="C4243" i="20"/>
  <c r="C4242" i="20"/>
  <c r="C4241" i="20"/>
  <c r="C4239" i="20"/>
  <c r="C4238" i="20"/>
  <c r="C4233" i="20"/>
  <c r="C4229" i="20"/>
  <c r="C4228" i="20"/>
  <c r="C4237" i="20"/>
  <c r="C4236" i="20"/>
  <c r="C4235" i="20"/>
  <c r="C4234" i="20"/>
  <c r="C4232" i="20"/>
  <c r="C4231" i="20"/>
  <c r="C4230" i="20"/>
  <c r="C4227" i="20"/>
  <c r="C4226" i="20"/>
  <c r="C4225" i="20"/>
  <c r="C4224" i="20"/>
  <c r="C4223" i="20"/>
  <c r="C4222" i="20"/>
  <c r="C4221" i="20"/>
  <c r="C4220" i="20"/>
  <c r="C4219" i="20"/>
  <c r="C4218" i="20"/>
  <c r="C4217" i="20"/>
  <c r="C4216" i="20"/>
  <c r="C4215" i="20"/>
  <c r="C4214" i="20"/>
  <c r="C4213" i="20"/>
  <c r="C4212" i="20"/>
  <c r="C4211" i="20"/>
  <c r="C4210" i="20"/>
  <c r="C4209" i="20"/>
  <c r="C4208" i="20"/>
  <c r="C4197" i="20"/>
  <c r="C4196" i="20"/>
  <c r="C4193" i="20"/>
  <c r="C4207" i="20"/>
  <c r="C4206" i="20"/>
  <c r="C4205" i="20"/>
  <c r="C4204" i="20"/>
  <c r="C4203" i="20"/>
  <c r="C4202" i="20"/>
  <c r="C4201" i="20"/>
  <c r="C4200" i="20"/>
  <c r="C4199" i="20"/>
  <c r="C4198" i="20"/>
  <c r="C4195" i="20"/>
  <c r="C4194" i="20"/>
  <c r="C4192" i="20"/>
  <c r="C4191" i="20"/>
  <c r="C4190" i="20"/>
  <c r="C4189" i="20"/>
  <c r="C4188" i="20"/>
  <c r="C4187" i="20"/>
  <c r="C4186" i="20"/>
  <c r="C4185" i="20"/>
  <c r="C4184" i="20"/>
  <c r="C4183" i="20"/>
  <c r="C4182" i="20"/>
  <c r="C4181" i="20"/>
  <c r="C4180" i="20"/>
  <c r="C4179" i="20"/>
  <c r="C4178" i="20"/>
  <c r="C4177" i="20"/>
  <c r="C4176" i="20"/>
  <c r="C4175" i="20"/>
  <c r="C4174" i="20"/>
  <c r="C4173" i="20"/>
  <c r="C4172" i="20"/>
  <c r="C4171" i="20"/>
  <c r="C4170" i="20"/>
  <c r="C4169" i="20"/>
  <c r="C4168" i="20"/>
  <c r="C4167" i="20"/>
  <c r="C4166" i="20"/>
  <c r="C4165" i="20"/>
  <c r="C4164" i="20"/>
  <c r="C4163" i="20"/>
  <c r="C4162" i="20"/>
  <c r="C4161" i="20"/>
  <c r="C4160" i="20"/>
  <c r="C4159" i="20"/>
  <c r="C4158" i="20"/>
  <c r="C4157" i="20"/>
  <c r="C4156" i="20"/>
  <c r="C4155" i="20"/>
  <c r="C4154" i="20"/>
  <c r="C4153" i="20"/>
  <c r="C4152" i="20"/>
  <c r="C4151" i="20"/>
  <c r="C4150" i="20"/>
  <c r="C4149" i="20"/>
  <c r="C4148" i="20"/>
  <c r="C4147" i="20"/>
  <c r="C4145" i="20"/>
  <c r="C4144" i="20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C2" i="45"/>
  <c r="C4139" i="20"/>
  <c r="C4143" i="20"/>
  <c r="C4142" i="20"/>
  <c r="C4141" i="20"/>
  <c r="C4140" i="20"/>
  <c r="C4138" i="20"/>
  <c r="C4137" i="20"/>
  <c r="C4136" i="20"/>
  <c r="C4135" i="20"/>
  <c r="C4134" i="20"/>
  <c r="C4133" i="20"/>
  <c r="C4132" i="20"/>
  <c r="C4131" i="20"/>
  <c r="C4130" i="20"/>
  <c r="C4129" i="20"/>
  <c r="C4128" i="20"/>
  <c r="C4127" i="20"/>
  <c r="C4126" i="20"/>
  <c r="C4125" i="20"/>
  <c r="C4124" i="20"/>
  <c r="C4123" i="20"/>
  <c r="C4122" i="20"/>
  <c r="C4121" i="20"/>
  <c r="C4120" i="20"/>
  <c r="C4119" i="20"/>
  <c r="C4115" i="20"/>
  <c r="C4114" i="20"/>
  <c r="C4110" i="20"/>
  <c r="C4118" i="20"/>
  <c r="C4117" i="20"/>
  <c r="C4116" i="20"/>
  <c r="C4113" i="20"/>
  <c r="C4112" i="20"/>
  <c r="C4111" i="20"/>
  <c r="C4109" i="20"/>
  <c r="C4108" i="20"/>
  <c r="C4107" i="20"/>
  <c r="C4106" i="20"/>
  <c r="C4105" i="20"/>
  <c r="C4104" i="20"/>
  <c r="C4103" i="20"/>
  <c r="C4102" i="20"/>
  <c r="C4097" i="20"/>
  <c r="C4096" i="20"/>
  <c r="C4095" i="20"/>
  <c r="C4101" i="20"/>
  <c r="C4100" i="20"/>
  <c r="C4099" i="20"/>
  <c r="C4098" i="20"/>
  <c r="C4094" i="20"/>
  <c r="C4093" i="20"/>
  <c r="C4092" i="20"/>
  <c r="C4091" i="20"/>
  <c r="C4090" i="20"/>
  <c r="C4089" i="20"/>
  <c r="C4087" i="20"/>
  <c r="C4088" i="20"/>
  <c r="C4086" i="20"/>
  <c r="C4085" i="20"/>
  <c r="C4084" i="20"/>
  <c r="C4083" i="20"/>
  <c r="C4082" i="20"/>
  <c r="C4081" i="20"/>
  <c r="C4080" i="20"/>
  <c r="C4079" i="20"/>
  <c r="C4076" i="20"/>
  <c r="C4078" i="20"/>
  <c r="C4077" i="20"/>
  <c r="C4075" i="20"/>
  <c r="C4074" i="20"/>
  <c r="C4069" i="20"/>
  <c r="C4073" i="20"/>
  <c r="C4072" i="20"/>
  <c r="C4071" i="20"/>
  <c r="C4070" i="20"/>
  <c r="C4068" i="20"/>
  <c r="C4067" i="20"/>
  <c r="C4066" i="20"/>
  <c r="C4065" i="20"/>
  <c r="C4064" i="20"/>
  <c r="C4063" i="20"/>
  <c r="C4062" i="20"/>
  <c r="C4061" i="20"/>
  <c r="C4060" i="20"/>
  <c r="C4059" i="20"/>
  <c r="C333" i="43"/>
  <c r="C332" i="43"/>
  <c r="C331" i="43"/>
  <c r="C330" i="43"/>
  <c r="C329" i="43"/>
  <c r="C328" i="43"/>
  <c r="C327" i="43"/>
  <c r="C326" i="43"/>
  <c r="C325" i="43"/>
  <c r="C324" i="43"/>
  <c r="C323" i="43"/>
  <c r="C322" i="43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C300" i="43"/>
  <c r="C299" i="43"/>
  <c r="C298" i="43"/>
  <c r="C297" i="43"/>
  <c r="C296" i="43"/>
  <c r="C295" i="43"/>
  <c r="C29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C263" i="43"/>
  <c r="C262" i="43"/>
  <c r="C261" i="43"/>
  <c r="C260" i="43"/>
  <c r="C259" i="43"/>
  <c r="C258" i="43"/>
  <c r="C257" i="43"/>
  <c r="C256" i="43"/>
  <c r="C255" i="43"/>
  <c r="C254" i="43"/>
  <c r="C253" i="43"/>
  <c r="C252" i="43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C2" i="44"/>
  <c r="C4058" i="20"/>
  <c r="C4057" i="20"/>
  <c r="C4056" i="20"/>
  <c r="C4055" i="20"/>
  <c r="C4054" i="20"/>
  <c r="C4053" i="20"/>
  <c r="C4052" i="20"/>
  <c r="C4051" i="20"/>
  <c r="C4050" i="20"/>
  <c r="C4049" i="20"/>
  <c r="C4048" i="20"/>
  <c r="C4047" i="20"/>
  <c r="C4046" i="20"/>
  <c r="C4045" i="20"/>
  <c r="C4044" i="20"/>
  <c r="C4043" i="20"/>
  <c r="C4042" i="20"/>
  <c r="C4041" i="20"/>
  <c r="C4040" i="20"/>
  <c r="C4039" i="20"/>
  <c r="C4038" i="20"/>
  <c r="C4023" i="20"/>
  <c r="C4033" i="20"/>
  <c r="C4032" i="20"/>
  <c r="C4030" i="20"/>
  <c r="C4027" i="20"/>
  <c r="C4037" i="20"/>
  <c r="C4036" i="20"/>
  <c r="C4035" i="20"/>
  <c r="C4034" i="20"/>
  <c r="C4031" i="20"/>
  <c r="C4029" i="20"/>
  <c r="C4028" i="20"/>
  <c r="C4026" i="20"/>
  <c r="C4025" i="20"/>
  <c r="C4024" i="20"/>
  <c r="C4022" i="20"/>
  <c r="C4019" i="20"/>
  <c r="C4018" i="20"/>
  <c r="C4015" i="20"/>
  <c r="C4014" i="20"/>
  <c r="C4013" i="20"/>
  <c r="C4021" i="20"/>
  <c r="C4020" i="20"/>
  <c r="C4017" i="20"/>
  <c r="C4016" i="20"/>
  <c r="C4012" i="20"/>
  <c r="C4011" i="20"/>
  <c r="C4010" i="20"/>
  <c r="C4009" i="20"/>
  <c r="C4008" i="20"/>
  <c r="C4007" i="20"/>
  <c r="C4006" i="20"/>
  <c r="C4005" i="20"/>
  <c r="C4004" i="20"/>
  <c r="C4003" i="20"/>
  <c r="C4002" i="20"/>
  <c r="C4001" i="20"/>
  <c r="C4000" i="20"/>
  <c r="C3999" i="20"/>
  <c r="C3998" i="20"/>
  <c r="C3997" i="20"/>
  <c r="C3996" i="20"/>
  <c r="C3995" i="20"/>
  <c r="C3994" i="20"/>
  <c r="C3993" i="20"/>
  <c r="C3992" i="20"/>
  <c r="C3991" i="20"/>
  <c r="C3990" i="20"/>
  <c r="C3989" i="20"/>
  <c r="C3988" i="20"/>
  <c r="C3987" i="20"/>
  <c r="C3986" i="20"/>
  <c r="C3985" i="20"/>
  <c r="C3984" i="20"/>
  <c r="C3983" i="20"/>
  <c r="C3982" i="20"/>
  <c r="C3981" i="20"/>
  <c r="C3980" i="20"/>
  <c r="C3979" i="20"/>
  <c r="C3978" i="20"/>
  <c r="C3977" i="20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C230" i="43"/>
  <c r="C229" i="43"/>
  <c r="C228" i="43"/>
  <c r="C227" i="43"/>
  <c r="C226" i="43"/>
  <c r="C225" i="43"/>
  <c r="C224" i="43"/>
  <c r="C223" i="43"/>
  <c r="C222" i="43"/>
  <c r="C221" i="43"/>
  <c r="C220" i="43"/>
  <c r="C219" i="43"/>
  <c r="C218" i="43"/>
  <c r="C217" i="43"/>
  <c r="C216" i="43"/>
  <c r="C215" i="43"/>
  <c r="C214" i="43"/>
  <c r="C213" i="43"/>
  <c r="C212" i="43"/>
  <c r="C211" i="43"/>
  <c r="C210" i="43"/>
  <c r="C209" i="43"/>
  <c r="C208" i="43"/>
  <c r="C207" i="43"/>
  <c r="C206" i="43"/>
  <c r="C205" i="43"/>
  <c r="C204" i="43"/>
  <c r="C203" i="43"/>
  <c r="C202" i="43"/>
  <c r="C201" i="43"/>
  <c r="C200" i="43"/>
  <c r="C199" i="43"/>
  <c r="C198" i="43"/>
  <c r="C197" i="43"/>
  <c r="C196" i="43"/>
  <c r="C195" i="43"/>
  <c r="C194" i="43"/>
  <c r="C193" i="43"/>
  <c r="C192" i="43"/>
  <c r="C191" i="43"/>
  <c r="C190" i="43"/>
  <c r="C189" i="43"/>
  <c r="C188" i="43"/>
  <c r="C187" i="43"/>
  <c r="C186" i="43"/>
  <c r="C185" i="43"/>
  <c r="C184" i="43"/>
  <c r="C183" i="43"/>
  <c r="C182" i="43"/>
  <c r="C181" i="43"/>
  <c r="C180" i="43"/>
  <c r="C179" i="43"/>
  <c r="C178" i="43"/>
  <c r="C177" i="43"/>
  <c r="C176" i="43"/>
  <c r="C175" i="43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C161" i="4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2" i="43"/>
  <c r="C3970" i="20"/>
  <c r="C3974" i="20"/>
  <c r="C3969" i="20"/>
  <c r="C3976" i="20"/>
  <c r="C3975" i="20"/>
  <c r="C3973" i="20"/>
  <c r="C3972" i="20"/>
  <c r="C3971" i="20"/>
  <c r="C3968" i="20"/>
  <c r="C3967" i="20"/>
  <c r="C3963" i="20"/>
  <c r="C3966" i="20"/>
  <c r="C3965" i="20"/>
  <c r="C3964" i="20"/>
  <c r="C3962" i="20"/>
  <c r="C3961" i="20"/>
  <c r="C3960" i="20"/>
  <c r="C3959" i="20"/>
  <c r="C3958" i="20"/>
  <c r="C3957" i="20"/>
  <c r="C3956" i="20"/>
  <c r="C3955" i="20"/>
  <c r="C3954" i="20"/>
  <c r="C3953" i="20"/>
  <c r="C3952" i="20"/>
  <c r="C3951" i="20"/>
  <c r="C3950" i="20"/>
  <c r="C3949" i="20"/>
  <c r="C3948" i="20"/>
  <c r="C3947" i="20"/>
  <c r="C3946" i="20"/>
  <c r="C3945" i="20"/>
  <c r="C3944" i="20"/>
  <c r="C3943" i="20"/>
  <c r="C3942" i="20"/>
  <c r="C3941" i="20"/>
  <c r="C3940" i="20"/>
  <c r="C3939" i="20"/>
  <c r="C3938" i="20"/>
  <c r="C3937" i="20"/>
  <c r="C3936" i="20"/>
  <c r="C3933" i="20"/>
  <c r="C3929" i="20"/>
  <c r="C3935" i="20"/>
  <c r="C3934" i="20"/>
  <c r="C3932" i="20"/>
  <c r="C3931" i="20"/>
  <c r="C3930" i="20"/>
  <c r="C3928" i="20"/>
  <c r="C3927" i="20"/>
  <c r="C3926" i="20"/>
  <c r="C3925" i="20"/>
  <c r="C3924" i="20"/>
  <c r="C3923" i="20"/>
  <c r="C3922" i="20"/>
  <c r="C3921" i="20"/>
  <c r="C3917" i="20"/>
  <c r="C3911" i="20"/>
  <c r="C3910" i="20"/>
  <c r="C3920" i="20"/>
  <c r="C3919" i="20"/>
  <c r="C3918" i="20"/>
  <c r="C3916" i="20"/>
  <c r="C3915" i="20"/>
  <c r="C3914" i="20"/>
  <c r="C3913" i="20"/>
  <c r="C3912" i="20"/>
  <c r="C3909" i="20"/>
  <c r="C3908" i="20"/>
  <c r="C3907" i="20"/>
  <c r="C3906" i="20"/>
  <c r="C3901" i="20"/>
  <c r="C3897" i="20"/>
  <c r="C3905" i="20"/>
  <c r="C3904" i="20"/>
  <c r="C3903" i="20"/>
  <c r="C3902" i="20"/>
  <c r="C3900" i="20"/>
  <c r="C3899" i="20"/>
  <c r="C3898" i="20"/>
  <c r="C3896" i="20"/>
  <c r="C3895" i="20"/>
  <c r="C3894" i="20"/>
  <c r="C3893" i="20"/>
  <c r="C3892" i="20"/>
  <c r="C3891" i="20"/>
  <c r="C3890" i="20"/>
  <c r="C3889" i="20"/>
  <c r="C3888" i="20"/>
  <c r="C3887" i="20"/>
  <c r="C3886" i="20"/>
  <c r="C3885" i="20"/>
  <c r="C3884" i="20"/>
  <c r="C3883" i="20"/>
  <c r="C3882" i="20"/>
  <c r="C3880" i="20"/>
  <c r="C3881" i="20"/>
  <c r="C3879" i="20"/>
  <c r="C3878" i="20"/>
  <c r="C3877" i="20"/>
  <c r="C3875" i="20"/>
  <c r="C3873" i="20"/>
  <c r="C3870" i="20"/>
  <c r="C3867" i="20"/>
  <c r="C3876" i="20"/>
  <c r="C3874" i="20"/>
  <c r="C3872" i="20"/>
  <c r="C3871" i="20"/>
  <c r="C3869" i="20"/>
  <c r="C3868" i="20"/>
  <c r="C3865" i="20"/>
  <c r="C3864" i="20"/>
  <c r="C3866" i="20"/>
  <c r="C3863" i="20"/>
  <c r="C3862" i="20"/>
  <c r="C3861" i="20"/>
  <c r="C3859" i="20"/>
  <c r="C3860" i="20"/>
  <c r="C3858" i="20"/>
  <c r="C3855" i="20"/>
  <c r="C3851" i="20"/>
  <c r="C3850" i="20"/>
  <c r="C3848" i="20"/>
  <c r="C3847" i="20"/>
  <c r="C3857" i="20"/>
  <c r="C3856" i="20"/>
  <c r="C3854" i="20"/>
  <c r="C3853" i="20"/>
  <c r="C3852" i="20"/>
  <c r="C3849" i="20"/>
  <c r="C3846" i="20"/>
  <c r="C3845" i="20"/>
  <c r="C3842" i="20"/>
  <c r="C3840" i="20"/>
  <c r="C3841" i="20"/>
  <c r="C3838" i="20"/>
  <c r="C3837" i="20"/>
  <c r="C3836" i="20"/>
  <c r="C3835" i="20"/>
  <c r="C3832" i="20"/>
  <c r="C3830" i="20"/>
  <c r="C3844" i="20"/>
  <c r="C3843" i="20"/>
  <c r="C3839" i="20"/>
  <c r="C3834" i="20"/>
  <c r="C3833" i="20"/>
  <c r="C3831" i="20"/>
  <c r="C3826" i="20"/>
  <c r="C3825" i="20"/>
  <c r="C3822" i="20"/>
  <c r="C3821" i="20"/>
  <c r="C3818" i="20"/>
  <c r="C3817" i="20"/>
  <c r="C3815" i="20"/>
  <c r="C3829" i="20"/>
  <c r="C3828" i="20"/>
  <c r="C3827" i="20"/>
  <c r="C3824" i="20"/>
  <c r="C3823" i="20"/>
  <c r="C3820" i="20"/>
  <c r="C3819" i="20"/>
  <c r="C3816" i="20"/>
  <c r="C3813" i="20"/>
  <c r="C3811" i="20"/>
  <c r="C3807" i="20"/>
  <c r="C3805" i="20"/>
  <c r="C3804" i="20"/>
  <c r="C3801" i="20"/>
  <c r="C3814" i="20"/>
  <c r="C3812" i="20"/>
  <c r="C3810" i="20"/>
  <c r="C3809" i="20"/>
  <c r="C3808" i="20"/>
  <c r="C3806" i="20"/>
  <c r="C3803" i="20"/>
  <c r="C3802" i="20"/>
  <c r="C3800" i="20"/>
  <c r="C3797" i="20"/>
  <c r="C3795" i="20"/>
  <c r="C3786" i="20"/>
  <c r="C3799" i="20"/>
  <c r="C3798" i="20"/>
  <c r="C3796" i="20"/>
  <c r="C3794" i="20"/>
  <c r="C3793" i="20"/>
  <c r="C3792" i="20"/>
  <c r="C3791" i="20"/>
  <c r="C3790" i="20"/>
  <c r="C3789" i="20"/>
  <c r="C3788" i="20"/>
  <c r="C3787" i="20"/>
  <c r="C3785" i="20"/>
  <c r="C3783" i="20"/>
  <c r="C3781" i="20"/>
  <c r="C3779" i="20"/>
  <c r="C3777" i="20"/>
  <c r="C3774" i="20"/>
  <c r="C3773" i="20"/>
  <c r="C3772" i="20"/>
  <c r="C3771" i="20"/>
  <c r="C3784" i="20"/>
  <c r="C3782" i="20"/>
  <c r="C3780" i="20"/>
  <c r="C3778" i="20"/>
  <c r="C3776" i="20"/>
  <c r="C3775" i="20"/>
  <c r="C3770" i="20"/>
  <c r="C3767" i="20"/>
  <c r="C3769" i="20"/>
  <c r="C3768" i="20"/>
  <c r="C3766" i="20"/>
  <c r="C3765" i="20"/>
  <c r="C3764" i="20"/>
  <c r="C3763" i="20"/>
  <c r="C3762" i="20"/>
  <c r="C3761" i="20"/>
  <c r="C3760" i="20"/>
  <c r="C3759" i="20"/>
  <c r="C3758" i="20"/>
  <c r="C3757" i="20"/>
  <c r="C3756" i="20"/>
  <c r="C3755" i="20"/>
  <c r="C3753" i="20"/>
  <c r="C3749" i="20"/>
  <c r="C3748" i="20"/>
  <c r="C3747" i="20"/>
  <c r="C3746" i="20"/>
  <c r="C3754" i="20"/>
  <c r="C3752" i="20"/>
  <c r="C3751" i="20"/>
  <c r="C3750" i="20"/>
  <c r="C3745" i="20"/>
  <c r="C3744" i="20"/>
  <c r="C3743" i="20"/>
  <c r="C3742" i="20"/>
  <c r="C3741" i="20"/>
  <c r="C3740" i="20"/>
  <c r="C3739" i="20"/>
  <c r="C3738" i="20"/>
  <c r="C3737" i="20"/>
  <c r="C3736" i="20"/>
  <c r="C3735" i="20"/>
  <c r="C3731" i="20"/>
  <c r="C3734" i="20"/>
  <c r="C3733" i="20"/>
  <c r="C3732" i="20"/>
  <c r="C3730" i="20"/>
  <c r="C3727" i="20"/>
  <c r="C3729" i="20"/>
  <c r="C3728" i="20"/>
  <c r="C3726" i="20"/>
  <c r="C3725" i="20"/>
  <c r="C3724" i="20"/>
  <c r="C3723" i="20"/>
  <c r="C3722" i="20"/>
  <c r="C3721" i="20"/>
  <c r="C3720" i="20"/>
  <c r="C3716" i="20"/>
  <c r="C3719" i="20"/>
  <c r="C3718" i="20"/>
  <c r="C3717" i="20"/>
  <c r="C3715" i="20"/>
  <c r="C3714" i="20"/>
  <c r="C3711" i="20"/>
  <c r="C3713" i="20"/>
  <c r="C3712" i="20"/>
  <c r="C3710" i="20"/>
  <c r="C3709" i="20"/>
  <c r="C3708" i="20"/>
  <c r="C3707" i="20"/>
  <c r="C3706" i="20"/>
  <c r="C3705" i="20"/>
  <c r="C3704" i="20"/>
  <c r="C3703" i="20"/>
  <c r="C3702" i="20"/>
  <c r="C3701" i="20"/>
  <c r="C3700" i="20"/>
  <c r="C3698" i="20"/>
  <c r="C3697" i="20"/>
  <c r="C3696" i="20"/>
  <c r="C3699" i="20"/>
  <c r="C3695" i="20"/>
  <c r="C253" i="42"/>
  <c r="C252" i="42"/>
  <c r="C251" i="42"/>
  <c r="C250" i="42"/>
  <c r="C249" i="42"/>
  <c r="C248" i="42"/>
  <c r="C247" i="42"/>
  <c r="C246" i="42"/>
  <c r="C245" i="42"/>
  <c r="C244" i="42"/>
  <c r="C243" i="42"/>
  <c r="C242" i="42"/>
  <c r="C241" i="42"/>
  <c r="C240" i="42"/>
  <c r="C239" i="42"/>
  <c r="C238" i="42"/>
  <c r="C237" i="42"/>
  <c r="C236" i="42"/>
  <c r="C235" i="42"/>
  <c r="C234" i="42"/>
  <c r="C233" i="42"/>
  <c r="C232" i="42"/>
  <c r="C231" i="42"/>
  <c r="C230" i="42"/>
  <c r="C229" i="42"/>
  <c r="C228" i="42"/>
  <c r="C227" i="42"/>
  <c r="C226" i="42"/>
  <c r="C225" i="42"/>
  <c r="C224" i="42"/>
  <c r="C223" i="42"/>
  <c r="C222" i="42"/>
  <c r="C221" i="42"/>
  <c r="C220" i="42"/>
  <c r="C219" i="42"/>
  <c r="C218" i="42"/>
  <c r="C217" i="42"/>
  <c r="C216" i="42"/>
  <c r="C215" i="42"/>
  <c r="C214" i="42"/>
  <c r="C213" i="42"/>
  <c r="C212" i="42"/>
  <c r="C211" i="42"/>
  <c r="C210" i="42"/>
  <c r="C209" i="42"/>
  <c r="C208" i="42"/>
  <c r="C207" i="42"/>
  <c r="C206" i="42"/>
  <c r="C205" i="42"/>
  <c r="C204" i="42"/>
  <c r="C203" i="42"/>
  <c r="C202" i="42"/>
  <c r="C201" i="42"/>
  <c r="C200" i="42"/>
  <c r="C199" i="42"/>
  <c r="C198" i="42"/>
  <c r="C197" i="42"/>
  <c r="C196" i="42"/>
  <c r="C195" i="42"/>
  <c r="C194" i="42"/>
  <c r="C193" i="42"/>
  <c r="C192" i="42"/>
  <c r="C191" i="42"/>
  <c r="C190" i="42"/>
  <c r="C189" i="42"/>
  <c r="C188" i="42"/>
  <c r="C187" i="42"/>
  <c r="C186" i="42"/>
  <c r="C185" i="42"/>
  <c r="C184" i="42"/>
  <c r="C183" i="42"/>
  <c r="C182" i="42"/>
  <c r="C181" i="42"/>
  <c r="C180" i="42"/>
  <c r="C179" i="42"/>
  <c r="C178" i="42"/>
  <c r="C177" i="42"/>
  <c r="C176" i="42"/>
  <c r="C175" i="42"/>
  <c r="C174" i="42"/>
  <c r="C173" i="42"/>
  <c r="C172" i="42"/>
  <c r="C171" i="42"/>
  <c r="C170" i="42"/>
  <c r="C169" i="42"/>
  <c r="C168" i="42"/>
  <c r="C167" i="42"/>
  <c r="C166" i="42"/>
  <c r="C165" i="42"/>
  <c r="C164" i="42"/>
  <c r="C163" i="42"/>
  <c r="C162" i="42"/>
  <c r="C161" i="42"/>
  <c r="C160" i="42"/>
  <c r="C159" i="42"/>
  <c r="C158" i="42"/>
  <c r="C157" i="42"/>
  <c r="C156" i="42"/>
  <c r="C155" i="42"/>
  <c r="C154" i="42"/>
  <c r="C153" i="42"/>
  <c r="C152" i="42"/>
  <c r="C151" i="42"/>
  <c r="C150" i="42"/>
  <c r="C149" i="42"/>
  <c r="C148" i="42"/>
  <c r="C147" i="42"/>
  <c r="C146" i="42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3694" i="20"/>
  <c r="C3693" i="20"/>
  <c r="C3692" i="20"/>
  <c r="C3691" i="20"/>
  <c r="C3690" i="20"/>
  <c r="C3689" i="20"/>
  <c r="C3688" i="20"/>
  <c r="C3687" i="20"/>
  <c r="C3686" i="20"/>
  <c r="C3685" i="20"/>
  <c r="C3684" i="20"/>
  <c r="C3683" i="20"/>
  <c r="C3682" i="20"/>
  <c r="C3681" i="20"/>
  <c r="C3680" i="20"/>
  <c r="C3679" i="20"/>
  <c r="C3678" i="20"/>
  <c r="C3677" i="20"/>
  <c r="C3676" i="20"/>
  <c r="C3674" i="20"/>
  <c r="C3673" i="20"/>
  <c r="C3672" i="20"/>
  <c r="C3671" i="20"/>
  <c r="C3675" i="20"/>
  <c r="C3670" i="20"/>
  <c r="C3669" i="20"/>
  <c r="C3668" i="20"/>
  <c r="C3667" i="20"/>
  <c r="C3666" i="20"/>
  <c r="C3665" i="20"/>
  <c r="C3664" i="20"/>
  <c r="C3663" i="20"/>
  <c r="C3662" i="20"/>
  <c r="C3661" i="20"/>
  <c r="C3660" i="20"/>
  <c r="C3659" i="20"/>
  <c r="C3658" i="20"/>
  <c r="C3657" i="20"/>
  <c r="C3656" i="20"/>
  <c r="C3655" i="20"/>
  <c r="C3654" i="20"/>
  <c r="C3653" i="20"/>
  <c r="C3652" i="20"/>
  <c r="C3651" i="20"/>
  <c r="C3650" i="20"/>
  <c r="C3649" i="20"/>
  <c r="C3648" i="20"/>
  <c r="C3647" i="20"/>
  <c r="C3646" i="20"/>
  <c r="C3645" i="20"/>
  <c r="C3644" i="20"/>
  <c r="C3643" i="20"/>
  <c r="C3642" i="20"/>
  <c r="C3641" i="20"/>
  <c r="C3640" i="20"/>
  <c r="C3639" i="20"/>
  <c r="C3638" i="20"/>
  <c r="C3637" i="20"/>
  <c r="C3636" i="20"/>
  <c r="C3635" i="20"/>
  <c r="C3633" i="20"/>
  <c r="C3634" i="20"/>
  <c r="C3632" i="20"/>
  <c r="C3631" i="20"/>
  <c r="C3630" i="20"/>
  <c r="C3629" i="20"/>
  <c r="C3628" i="20"/>
  <c r="C3627" i="20"/>
  <c r="C3626" i="20"/>
  <c r="C3625" i="20"/>
  <c r="C3624" i="20"/>
  <c r="C3623" i="20"/>
  <c r="C3617" i="20"/>
  <c r="C3622" i="20"/>
  <c r="C3621" i="20"/>
  <c r="C3619" i="20"/>
  <c r="C3618" i="20"/>
  <c r="C3616" i="20"/>
  <c r="C3620" i="20"/>
  <c r="C3615" i="20"/>
  <c r="C3614" i="20"/>
  <c r="C3613" i="20"/>
  <c r="C3612" i="20"/>
  <c r="C3611" i="20"/>
  <c r="C3610" i="20"/>
  <c r="C3609" i="20"/>
  <c r="C3608" i="20"/>
  <c r="C3605" i="20"/>
  <c r="C3607" i="20"/>
  <c r="C3606" i="20"/>
  <c r="C3603" i="20"/>
  <c r="C3599" i="20"/>
  <c r="C3598" i="20"/>
  <c r="C3604" i="20"/>
  <c r="C3602" i="20"/>
  <c r="C3601" i="20"/>
  <c r="C3600" i="20"/>
  <c r="C3597" i="20"/>
  <c r="C3596" i="20"/>
  <c r="C3595" i="20"/>
  <c r="C3594" i="20"/>
  <c r="C3593" i="20"/>
  <c r="C3592" i="20"/>
  <c r="C3591" i="20"/>
  <c r="C3590" i="20"/>
  <c r="C3589" i="20"/>
  <c r="C3588" i="20"/>
  <c r="C3587" i="20"/>
  <c r="C3586" i="20"/>
  <c r="C3583" i="20"/>
  <c r="C3585" i="20"/>
  <c r="C3584" i="20"/>
  <c r="C3581" i="20"/>
  <c r="C3580" i="20"/>
  <c r="C3582" i="20"/>
  <c r="C3579" i="20"/>
  <c r="C3578" i="20"/>
  <c r="C3577" i="20"/>
  <c r="C3576" i="20"/>
  <c r="C3575" i="20"/>
  <c r="C3574" i="20"/>
  <c r="C3573" i="20"/>
  <c r="C3569" i="20"/>
  <c r="C3571" i="20"/>
  <c r="C3570" i="20"/>
  <c r="C3572" i="20"/>
  <c r="C3568" i="20"/>
  <c r="C3566" i="20"/>
  <c r="C3567" i="20"/>
  <c r="C3565" i="20"/>
  <c r="C3564" i="20"/>
  <c r="C3563" i="20"/>
  <c r="C3557" i="20"/>
  <c r="C3562" i="20"/>
  <c r="C3561" i="20"/>
  <c r="C3560" i="20"/>
  <c r="C3559" i="20"/>
  <c r="C3558" i="20"/>
  <c r="C3556" i="20"/>
  <c r="C3555" i="20"/>
  <c r="C3554" i="20"/>
  <c r="C3553" i="20"/>
  <c r="C3552" i="20"/>
  <c r="C3551" i="20"/>
  <c r="C3550" i="20"/>
  <c r="C3549" i="20"/>
  <c r="C3548" i="20"/>
  <c r="C3544" i="20"/>
  <c r="C3543" i="20"/>
  <c r="C3547" i="20"/>
  <c r="C3546" i="20"/>
  <c r="C3545" i="20"/>
  <c r="C3542" i="20"/>
  <c r="C3541" i="20"/>
  <c r="C3537" i="20"/>
  <c r="C3535" i="20"/>
  <c r="C3540" i="20"/>
  <c r="C3539" i="20"/>
  <c r="C3538" i="20"/>
  <c r="C3536" i="20"/>
  <c r="C3534" i="20"/>
  <c r="C3533" i="20"/>
  <c r="C3526" i="20"/>
  <c r="C3532" i="20"/>
  <c r="C3531" i="20"/>
  <c r="C3530" i="20"/>
  <c r="C3529" i="20"/>
  <c r="C3528" i="20"/>
  <c r="C3527" i="20"/>
  <c r="C3525" i="20"/>
  <c r="C3524" i="20"/>
  <c r="C3523" i="20"/>
  <c r="C3522" i="20"/>
  <c r="C3521" i="20"/>
  <c r="C3520" i="20"/>
  <c r="C3519" i="20"/>
  <c r="C3518" i="20"/>
  <c r="C3515" i="20"/>
  <c r="C3514" i="20"/>
  <c r="C3517" i="20"/>
  <c r="C3516" i="20"/>
  <c r="C3513" i="20"/>
  <c r="C3512" i="20"/>
  <c r="C3511" i="20"/>
  <c r="C3510" i="20"/>
  <c r="C3509" i="20"/>
  <c r="C3508" i="20"/>
  <c r="C3507" i="20"/>
  <c r="C3504" i="20"/>
  <c r="C3503" i="20"/>
  <c r="C3506" i="20"/>
  <c r="C3505" i="20"/>
  <c r="C3502" i="20"/>
  <c r="C3501" i="20"/>
  <c r="C3500" i="20"/>
  <c r="C3499" i="20"/>
  <c r="C3498" i="20"/>
  <c r="C3497" i="20"/>
  <c r="C3496" i="20"/>
  <c r="C3495" i="20"/>
  <c r="C3494" i="20"/>
  <c r="C3493" i="20"/>
  <c r="C3492" i="20"/>
  <c r="C3491" i="20"/>
  <c r="C3490" i="20"/>
  <c r="C3489" i="20"/>
  <c r="C3488" i="20"/>
  <c r="C3475" i="20"/>
  <c r="C3487" i="20"/>
  <c r="C3486" i="20"/>
  <c r="C3485" i="20"/>
  <c r="C3484" i="20"/>
  <c r="C3483" i="20"/>
  <c r="C3482" i="20"/>
  <c r="C3481" i="20"/>
  <c r="C3480" i="20"/>
  <c r="C3479" i="20"/>
  <c r="C3478" i="20"/>
  <c r="C3477" i="20"/>
  <c r="C3476" i="20"/>
  <c r="C3474" i="20"/>
  <c r="C3473" i="20"/>
  <c r="C3472" i="20"/>
  <c r="C3471" i="20"/>
  <c r="C3470" i="20"/>
  <c r="C3469" i="20"/>
  <c r="C3468" i="20"/>
  <c r="C3467" i="20"/>
  <c r="C3466" i="20"/>
  <c r="C3465" i="20"/>
  <c r="C3464" i="20"/>
  <c r="C3463" i="20"/>
  <c r="C3462" i="20"/>
  <c r="C3461" i="20"/>
  <c r="C3460" i="20"/>
  <c r="C3459" i="20"/>
  <c r="C3458" i="20"/>
  <c r="C3457" i="20"/>
  <c r="C3456" i="20"/>
  <c r="C3455" i="20"/>
  <c r="C3454" i="20"/>
  <c r="C3453" i="20"/>
  <c r="C3452" i="20"/>
  <c r="C3451" i="20"/>
  <c r="C3450" i="20"/>
  <c r="C3449" i="20"/>
  <c r="C3448" i="20"/>
  <c r="C3447" i="20"/>
  <c r="C3446" i="20"/>
  <c r="C3445" i="20"/>
  <c r="C3444" i="20"/>
  <c r="C3443" i="20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C2" i="41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C3442" i="20"/>
  <c r="C3441" i="20"/>
  <c r="C3440" i="20"/>
  <c r="C3439" i="20"/>
  <c r="C3438" i="20"/>
  <c r="C3437" i="20"/>
  <c r="C3436" i="20"/>
  <c r="C3435" i="20"/>
  <c r="C3434" i="20"/>
  <c r="C3433" i="20"/>
  <c r="C3432" i="20"/>
  <c r="C3431" i="20"/>
  <c r="C3430" i="20"/>
  <c r="C3429" i="20"/>
  <c r="C3428" i="20"/>
  <c r="C3427" i="20"/>
  <c r="C3426" i="20"/>
  <c r="C3425" i="20"/>
  <c r="C3424" i="20"/>
  <c r="C3423" i="20"/>
  <c r="C3422" i="20"/>
  <c r="C3421" i="20"/>
  <c r="C3420" i="20"/>
  <c r="C3419" i="20"/>
  <c r="C3418" i="20"/>
  <c r="C3417" i="20"/>
  <c r="C3416" i="20"/>
  <c r="C3415" i="20"/>
  <c r="C3414" i="20"/>
  <c r="C3413" i="20"/>
  <c r="C3412" i="20"/>
  <c r="C3411" i="20"/>
  <c r="C3410" i="20"/>
  <c r="C3409" i="20"/>
  <c r="C3408" i="20"/>
  <c r="C3407" i="20"/>
  <c r="C3406" i="20"/>
  <c r="C3404" i="20"/>
  <c r="C3402" i="20"/>
  <c r="C3401" i="20"/>
  <c r="C3405" i="20"/>
  <c r="C3403" i="20"/>
  <c r="C3400" i="20"/>
  <c r="C3399" i="20"/>
  <c r="C3398" i="20"/>
  <c r="C3397" i="20"/>
  <c r="C3396" i="20"/>
  <c r="C3395" i="20"/>
  <c r="C3394" i="20"/>
  <c r="C3393" i="20"/>
  <c r="C3392" i="20"/>
  <c r="C3391" i="20"/>
  <c r="C3390" i="20"/>
  <c r="C3389" i="20"/>
  <c r="C3388" i="20"/>
  <c r="C3387" i="20"/>
  <c r="C3386" i="20"/>
  <c r="C3385" i="20"/>
  <c r="C3384" i="20"/>
  <c r="C3383" i="20"/>
  <c r="C3382" i="20"/>
  <c r="C3381" i="20"/>
  <c r="C3380" i="20"/>
  <c r="C3379" i="20"/>
  <c r="C3378" i="20"/>
  <c r="C3377" i="20"/>
  <c r="C3376" i="20"/>
  <c r="C3375" i="20"/>
  <c r="C3374" i="20"/>
  <c r="C3373" i="20"/>
  <c r="C3372" i="20"/>
  <c r="C3371" i="20"/>
  <c r="C3370" i="20"/>
  <c r="C3369" i="20"/>
  <c r="C3368" i="20"/>
  <c r="C3367" i="20"/>
  <c r="C3366" i="20"/>
  <c r="C3365" i="20"/>
  <c r="C3364" i="20"/>
  <c r="C3363" i="20"/>
  <c r="C3362" i="20"/>
  <c r="C3361" i="20"/>
  <c r="C3360" i="20"/>
  <c r="C3359" i="20"/>
  <c r="C3358" i="20"/>
  <c r="C3357" i="20"/>
  <c r="C3356" i="20"/>
  <c r="C3355" i="20"/>
  <c r="C3354" i="20"/>
  <c r="C281" i="39"/>
  <c r="C280" i="39"/>
  <c r="C279" i="39"/>
  <c r="C278" i="39"/>
  <c r="C277" i="39"/>
  <c r="C276" i="39"/>
  <c r="C275" i="39"/>
  <c r="C274" i="39"/>
  <c r="C273" i="39"/>
  <c r="C272" i="39"/>
  <c r="C271" i="39"/>
  <c r="C270" i="39"/>
  <c r="C269" i="39"/>
  <c r="C268" i="39"/>
  <c r="C267" i="39"/>
  <c r="C266" i="39"/>
  <c r="C265" i="39"/>
  <c r="C264" i="39"/>
  <c r="C263" i="39"/>
  <c r="C262" i="39"/>
  <c r="C261" i="39"/>
  <c r="C260" i="39"/>
  <c r="C259" i="39"/>
  <c r="C258" i="39"/>
  <c r="C257" i="39"/>
  <c r="C256" i="39"/>
  <c r="C255" i="39"/>
  <c r="C254" i="39"/>
  <c r="C253" i="39"/>
  <c r="C252" i="39"/>
  <c r="C251" i="39"/>
  <c r="C250" i="39"/>
  <c r="C249" i="39"/>
  <c r="C248" i="39"/>
  <c r="C247" i="39"/>
  <c r="C246" i="39"/>
  <c r="C245" i="39"/>
  <c r="C244" i="39"/>
  <c r="C243" i="39"/>
  <c r="C242" i="39"/>
  <c r="C241" i="39"/>
  <c r="C240" i="39"/>
  <c r="C239" i="39"/>
  <c r="C238" i="39"/>
  <c r="C237" i="39"/>
  <c r="C236" i="39"/>
  <c r="C235" i="39"/>
  <c r="C234" i="39"/>
  <c r="C233" i="39"/>
  <c r="C232" i="39"/>
  <c r="C231" i="39"/>
  <c r="C230" i="39"/>
  <c r="C229" i="39"/>
  <c r="C228" i="39"/>
  <c r="C227" i="39"/>
  <c r="C226" i="39"/>
  <c r="C225" i="39"/>
  <c r="C224" i="39"/>
  <c r="C223" i="39"/>
  <c r="C222" i="39"/>
  <c r="C221" i="39"/>
  <c r="C220" i="39"/>
  <c r="C219" i="39"/>
  <c r="C218" i="39"/>
  <c r="C217" i="39"/>
  <c r="C216" i="39"/>
  <c r="C215" i="39"/>
  <c r="C214" i="39"/>
  <c r="C213" i="39"/>
  <c r="C212" i="39"/>
  <c r="C211" i="39"/>
  <c r="C210" i="39"/>
  <c r="C209" i="39"/>
  <c r="C208" i="39"/>
  <c r="C207" i="39"/>
  <c r="C206" i="39"/>
  <c r="C205" i="39"/>
  <c r="C204" i="39"/>
  <c r="C203" i="39"/>
  <c r="C202" i="39"/>
  <c r="C201" i="39"/>
  <c r="C200" i="39"/>
  <c r="C199" i="39"/>
  <c r="C198" i="39"/>
  <c r="C197" i="39"/>
  <c r="C196" i="39"/>
  <c r="C195" i="39"/>
  <c r="C194" i="39"/>
  <c r="C193" i="39"/>
  <c r="C192" i="39"/>
  <c r="C191" i="39"/>
  <c r="C190" i="39"/>
  <c r="C189" i="39"/>
  <c r="C188" i="39"/>
  <c r="C187" i="39"/>
  <c r="C186" i="39"/>
  <c r="C185" i="39"/>
  <c r="C184" i="39"/>
  <c r="C183" i="39"/>
  <c r="C182" i="39"/>
  <c r="C181" i="39"/>
  <c r="C180" i="39"/>
  <c r="C179" i="39"/>
  <c r="C178" i="39"/>
  <c r="C177" i="39"/>
  <c r="C176" i="39"/>
  <c r="C175" i="39"/>
  <c r="C174" i="39"/>
  <c r="C173" i="39"/>
  <c r="C172" i="39"/>
  <c r="C171" i="39"/>
  <c r="C170" i="39"/>
  <c r="C169" i="39"/>
  <c r="C168" i="39"/>
  <c r="C167" i="39"/>
  <c r="C166" i="39"/>
  <c r="B166" i="39"/>
  <c r="C165" i="39"/>
  <c r="B165" i="39"/>
  <c r="C164" i="39"/>
  <c r="B164" i="39"/>
  <c r="C163" i="39"/>
  <c r="B163" i="39"/>
  <c r="C162" i="39"/>
  <c r="B162" i="39"/>
  <c r="C161" i="39"/>
  <c r="B161" i="39"/>
  <c r="C160" i="39"/>
  <c r="B160" i="39"/>
  <c r="C159" i="39"/>
  <c r="B159" i="39"/>
  <c r="C158" i="39"/>
  <c r="B158" i="39"/>
  <c r="C157" i="39"/>
  <c r="B157" i="39"/>
  <c r="C156" i="39"/>
  <c r="B156" i="39"/>
  <c r="C155" i="39"/>
  <c r="B155" i="39"/>
  <c r="C154" i="39"/>
  <c r="B154" i="39"/>
  <c r="C153" i="39"/>
  <c r="B153" i="39"/>
  <c r="C152" i="39"/>
  <c r="B152" i="39"/>
  <c r="C151" i="39"/>
  <c r="B151" i="39"/>
  <c r="C150" i="39"/>
  <c r="B150" i="39"/>
  <c r="C149" i="39"/>
  <c r="B149" i="39"/>
  <c r="C148" i="39"/>
  <c r="B148" i="39"/>
  <c r="C147" i="39"/>
  <c r="B147" i="39"/>
  <c r="C146" i="39"/>
  <c r="B146" i="39"/>
  <c r="C145" i="39"/>
  <c r="B145" i="39"/>
  <c r="C144" i="39"/>
  <c r="B144" i="39"/>
  <c r="C143" i="39"/>
  <c r="B143" i="39"/>
  <c r="C142" i="39"/>
  <c r="B142" i="39"/>
  <c r="C141" i="39"/>
  <c r="B141" i="39"/>
  <c r="C140" i="39"/>
  <c r="B140" i="39"/>
  <c r="C139" i="39"/>
  <c r="B139" i="39"/>
  <c r="C138" i="39"/>
  <c r="B138" i="39"/>
  <c r="C137" i="39"/>
  <c r="B137" i="39"/>
  <c r="C136" i="39"/>
  <c r="B136" i="39"/>
  <c r="C135" i="39"/>
  <c r="B135" i="39"/>
  <c r="C134" i="39"/>
  <c r="B134" i="39"/>
  <c r="C133" i="39"/>
  <c r="B133" i="39"/>
  <c r="C132" i="39"/>
  <c r="B132" i="39"/>
  <c r="C131" i="39"/>
  <c r="B131" i="39"/>
  <c r="C130" i="39"/>
  <c r="B130" i="39"/>
  <c r="C129" i="39"/>
  <c r="B129" i="39"/>
  <c r="C128" i="39"/>
  <c r="B128" i="39"/>
  <c r="C127" i="39"/>
  <c r="B127" i="39"/>
  <c r="C126" i="39"/>
  <c r="B126" i="39"/>
  <c r="C125" i="39"/>
  <c r="B125" i="39"/>
  <c r="C124" i="39"/>
  <c r="B124" i="39"/>
  <c r="C123" i="39"/>
  <c r="B123" i="39"/>
  <c r="C122" i="39"/>
  <c r="B122" i="39"/>
  <c r="C121" i="39"/>
  <c r="B121" i="39"/>
  <c r="C120" i="39"/>
  <c r="B120" i="39"/>
  <c r="C119" i="39"/>
  <c r="B119" i="39"/>
  <c r="C118" i="39"/>
  <c r="B118" i="39"/>
  <c r="C117" i="39"/>
  <c r="B117" i="39"/>
  <c r="C116" i="39"/>
  <c r="B116" i="39"/>
  <c r="C115" i="39"/>
  <c r="B115" i="39"/>
  <c r="C114" i="39"/>
  <c r="B114" i="39"/>
  <c r="C113" i="39"/>
  <c r="B113" i="39"/>
  <c r="C112" i="39"/>
  <c r="B112" i="39"/>
  <c r="C111" i="39"/>
  <c r="B111" i="39"/>
  <c r="C110" i="39"/>
  <c r="B110" i="39"/>
  <c r="C109" i="39"/>
  <c r="B109" i="39"/>
  <c r="C108" i="39"/>
  <c r="B108" i="39"/>
  <c r="C107" i="39"/>
  <c r="B107" i="39"/>
  <c r="C106" i="39"/>
  <c r="B106" i="39"/>
  <c r="C105" i="39"/>
  <c r="B105" i="39"/>
  <c r="C104" i="39"/>
  <c r="B104" i="39"/>
  <c r="C103" i="39"/>
  <c r="B103" i="39"/>
  <c r="C102" i="39"/>
  <c r="B102" i="39"/>
  <c r="C101" i="39"/>
  <c r="B101" i="39"/>
  <c r="C100" i="39"/>
  <c r="B100" i="39"/>
  <c r="C99" i="39"/>
  <c r="B99" i="39"/>
  <c r="C98" i="39"/>
  <c r="B98" i="39"/>
  <c r="C97" i="39"/>
  <c r="B97" i="39"/>
  <c r="C96" i="39"/>
  <c r="B96" i="39"/>
  <c r="C95" i="39"/>
  <c r="B95" i="39"/>
  <c r="C94" i="39"/>
  <c r="B94" i="39"/>
  <c r="C93" i="39"/>
  <c r="B93" i="39"/>
  <c r="C92" i="39"/>
  <c r="B92" i="39"/>
  <c r="C91" i="39"/>
  <c r="B91" i="39"/>
  <c r="C90" i="39"/>
  <c r="B90" i="39"/>
  <c r="C89" i="39"/>
  <c r="B89" i="39"/>
  <c r="C88" i="39"/>
  <c r="B88" i="39"/>
  <c r="C87" i="39"/>
  <c r="B87" i="39"/>
  <c r="C86" i="39"/>
  <c r="B86" i="39"/>
  <c r="C85" i="39"/>
  <c r="B85" i="39"/>
  <c r="C84" i="39"/>
  <c r="B84" i="39"/>
  <c r="C83" i="39"/>
  <c r="B83" i="39"/>
  <c r="C82" i="39"/>
  <c r="B82" i="39"/>
  <c r="C81" i="39"/>
  <c r="B81" i="39"/>
  <c r="C80" i="39"/>
  <c r="B80" i="39"/>
  <c r="C79" i="39"/>
  <c r="B79" i="39"/>
  <c r="C78" i="39"/>
  <c r="B78" i="39"/>
  <c r="C77" i="39"/>
  <c r="B77" i="39"/>
  <c r="C76" i="39"/>
  <c r="B76" i="39"/>
  <c r="C75" i="39"/>
  <c r="B75" i="39"/>
  <c r="C74" i="39"/>
  <c r="B74" i="39"/>
  <c r="C73" i="39"/>
  <c r="B73" i="39"/>
  <c r="C72" i="39"/>
  <c r="B72" i="39"/>
  <c r="C71" i="39"/>
  <c r="B71" i="39"/>
  <c r="C70" i="39"/>
  <c r="B70" i="39"/>
  <c r="C69" i="39"/>
  <c r="B69" i="39"/>
  <c r="C68" i="39"/>
  <c r="B68" i="39"/>
  <c r="C67" i="39"/>
  <c r="B67" i="39"/>
  <c r="C66" i="39"/>
  <c r="B66" i="39"/>
  <c r="C65" i="39"/>
  <c r="B65" i="39"/>
  <c r="C64" i="39"/>
  <c r="B64" i="39"/>
  <c r="C63" i="39"/>
  <c r="B63" i="39"/>
  <c r="C62" i="39"/>
  <c r="B62" i="39"/>
  <c r="C61" i="39"/>
  <c r="B61" i="39"/>
  <c r="C60" i="39"/>
  <c r="B60" i="39"/>
  <c r="C59" i="39"/>
  <c r="B59" i="39"/>
  <c r="C58" i="39"/>
  <c r="B58" i="39"/>
  <c r="C57" i="39"/>
  <c r="B57" i="39"/>
  <c r="C56" i="39"/>
  <c r="B56" i="39"/>
  <c r="C55" i="39"/>
  <c r="B55" i="39"/>
  <c r="C54" i="39"/>
  <c r="B54" i="39"/>
  <c r="C53" i="39"/>
  <c r="B53" i="39"/>
  <c r="C52" i="39"/>
  <c r="B52" i="39"/>
  <c r="C51" i="39"/>
  <c r="B51" i="39"/>
  <c r="C50" i="39"/>
  <c r="B50" i="39"/>
  <c r="C49" i="39"/>
  <c r="B49" i="39"/>
  <c r="C48" i="39"/>
  <c r="B48" i="39"/>
  <c r="C47" i="39"/>
  <c r="B47" i="39"/>
  <c r="C46" i="39"/>
  <c r="B46" i="39"/>
  <c r="C45" i="39"/>
  <c r="B45" i="39"/>
  <c r="C44" i="39"/>
  <c r="B44" i="39"/>
  <c r="C43" i="39"/>
  <c r="B43" i="39"/>
  <c r="C42" i="39"/>
  <c r="B42" i="39"/>
  <c r="C41" i="39"/>
  <c r="B41" i="39"/>
  <c r="C40" i="39"/>
  <c r="B40" i="39"/>
  <c r="C39" i="39"/>
  <c r="B39" i="39"/>
  <c r="C38" i="39"/>
  <c r="B38" i="39"/>
  <c r="C37" i="39"/>
  <c r="B37" i="39"/>
  <c r="C36" i="39"/>
  <c r="B36" i="39"/>
  <c r="C35" i="39"/>
  <c r="B35" i="39"/>
  <c r="C34" i="39"/>
  <c r="B34" i="39"/>
  <c r="C33" i="39"/>
  <c r="B33" i="39"/>
  <c r="C32" i="39"/>
  <c r="B32" i="39"/>
  <c r="C31" i="39"/>
  <c r="B31" i="39"/>
  <c r="C30" i="39"/>
  <c r="B30" i="39"/>
  <c r="C29" i="39"/>
  <c r="B29" i="39"/>
  <c r="C28" i="39"/>
  <c r="B28" i="39"/>
  <c r="C27" i="39"/>
  <c r="B27" i="39"/>
  <c r="C26" i="39"/>
  <c r="B26" i="39"/>
  <c r="C25" i="39"/>
  <c r="B25" i="39"/>
  <c r="C24" i="39"/>
  <c r="B24" i="39"/>
  <c r="C23" i="39"/>
  <c r="B23" i="39"/>
  <c r="C22" i="39"/>
  <c r="B22" i="39"/>
  <c r="C21" i="39"/>
  <c r="B21" i="39"/>
  <c r="C20" i="39"/>
  <c r="B20" i="39"/>
  <c r="C19" i="39"/>
  <c r="B19" i="39"/>
  <c r="C18" i="39"/>
  <c r="B18" i="39"/>
  <c r="C17" i="39"/>
  <c r="B17" i="39"/>
  <c r="C16" i="39"/>
  <c r="B16" i="39"/>
  <c r="C15" i="39"/>
  <c r="B15" i="39"/>
  <c r="C14" i="39"/>
  <c r="B14" i="39"/>
  <c r="C13" i="39"/>
  <c r="B13" i="39"/>
  <c r="C12" i="39"/>
  <c r="B12" i="39"/>
  <c r="C11" i="39"/>
  <c r="B11" i="39"/>
  <c r="C10" i="39"/>
  <c r="B10" i="39"/>
  <c r="C9" i="39"/>
  <c r="B9" i="39"/>
  <c r="C8" i="39"/>
  <c r="B8" i="39"/>
  <c r="C7" i="39"/>
  <c r="B7" i="39"/>
  <c r="C6" i="39"/>
  <c r="B6" i="39"/>
  <c r="C5" i="39"/>
  <c r="B5" i="39"/>
  <c r="C4" i="39"/>
  <c r="B4" i="39"/>
  <c r="C3" i="39"/>
  <c r="B3" i="39"/>
  <c r="C2" i="39"/>
  <c r="B2" i="39"/>
  <c r="C3353" i="20"/>
  <c r="C3352" i="20"/>
  <c r="C3351" i="20"/>
  <c r="C3350" i="20"/>
  <c r="C3349" i="20"/>
  <c r="C3348" i="20"/>
  <c r="C3347" i="20"/>
  <c r="C3346" i="20"/>
  <c r="C3345" i="20"/>
  <c r="C3344" i="20"/>
  <c r="C3343" i="20"/>
  <c r="C3342" i="20"/>
  <c r="C3341" i="20"/>
  <c r="C3340" i="20"/>
  <c r="C3339" i="20"/>
  <c r="C3338" i="20"/>
  <c r="C3337" i="20"/>
  <c r="C3336" i="20"/>
  <c r="C3335" i="20"/>
  <c r="C3334" i="20"/>
  <c r="C3333" i="20"/>
  <c r="C3332" i="20"/>
  <c r="C3331" i="20"/>
  <c r="C3330" i="20"/>
  <c r="C3329" i="20"/>
  <c r="C3328" i="20"/>
  <c r="C3327" i="20"/>
  <c r="C3326" i="20"/>
  <c r="C3325" i="20"/>
  <c r="C3324" i="20"/>
  <c r="C3323" i="20"/>
  <c r="C3322" i="20"/>
  <c r="C3321" i="20"/>
  <c r="C3320" i="20"/>
  <c r="C3319" i="20"/>
  <c r="C3318" i="20"/>
  <c r="C3317" i="20"/>
  <c r="C3316" i="20"/>
  <c r="C3315" i="20"/>
  <c r="C3314" i="20"/>
  <c r="C3313" i="20"/>
  <c r="C3312" i="20"/>
  <c r="C3311" i="20"/>
  <c r="C3310" i="20"/>
  <c r="C3309" i="20"/>
  <c r="C3308" i="20"/>
  <c r="C3307" i="20"/>
  <c r="C3306" i="20"/>
  <c r="C3305" i="20"/>
  <c r="C3304" i="20"/>
  <c r="C3303" i="20"/>
  <c r="C3302" i="20"/>
  <c r="C3301" i="20"/>
  <c r="C3300" i="20"/>
  <c r="C3299" i="20"/>
  <c r="C3298" i="20"/>
  <c r="C3297" i="20"/>
  <c r="C3296" i="20"/>
  <c r="C3295" i="20"/>
  <c r="C3294" i="20"/>
  <c r="C3293" i="20"/>
  <c r="C3292" i="20"/>
  <c r="C3291" i="20"/>
  <c r="C3290" i="20"/>
  <c r="C3289" i="20"/>
  <c r="C3288" i="20"/>
  <c r="C3287" i="20"/>
  <c r="C3286" i="20"/>
  <c r="C3285" i="20"/>
  <c r="C3284" i="20"/>
  <c r="C3283" i="20"/>
  <c r="C3282" i="20"/>
  <c r="C3281" i="20"/>
  <c r="C3280" i="20"/>
  <c r="C3279" i="20"/>
  <c r="C3278" i="20"/>
  <c r="C3277" i="20"/>
  <c r="C3276" i="20"/>
  <c r="C3275" i="20"/>
  <c r="C3274" i="20"/>
  <c r="C3273" i="20"/>
  <c r="C3272" i="20"/>
  <c r="C3271" i="20"/>
  <c r="C3270" i="20"/>
  <c r="C3269" i="20"/>
  <c r="C3255" i="20"/>
  <c r="C3268" i="20"/>
  <c r="C3267" i="20"/>
  <c r="C3266" i="20"/>
  <c r="C3265" i="20"/>
  <c r="C3264" i="20"/>
  <c r="C3263" i="20"/>
  <c r="C3262" i="20"/>
  <c r="C3261" i="20"/>
  <c r="C3260" i="20"/>
  <c r="C3259" i="20"/>
  <c r="C3258" i="20"/>
  <c r="C3257" i="20"/>
  <c r="C3256" i="20"/>
  <c r="C3254" i="20"/>
  <c r="C3251" i="20"/>
  <c r="C3250" i="20"/>
  <c r="C3247" i="20"/>
  <c r="C3246" i="20"/>
  <c r="C3245" i="20"/>
  <c r="C3253" i="20"/>
  <c r="C3252" i="20"/>
  <c r="C3249" i="20"/>
  <c r="C3248" i="20"/>
  <c r="C3244" i="20"/>
  <c r="C3243" i="20"/>
  <c r="C3242" i="20"/>
  <c r="C3241" i="20"/>
  <c r="C3240" i="20"/>
  <c r="C3239" i="20"/>
  <c r="C3238" i="20"/>
  <c r="C3237" i="20"/>
  <c r="C3235" i="20"/>
  <c r="C3234" i="20"/>
  <c r="C3236" i="20"/>
  <c r="C3233" i="20"/>
  <c r="C3232" i="20"/>
  <c r="C3231" i="20"/>
  <c r="C3227" i="20"/>
  <c r="C3230" i="20"/>
  <c r="C3229" i="20"/>
  <c r="C3228" i="20"/>
  <c r="C3226" i="20"/>
  <c r="C3225" i="20"/>
  <c r="C3224" i="20"/>
  <c r="B3238" i="20"/>
  <c r="B3237" i="20"/>
  <c r="B3236" i="20"/>
  <c r="B3235" i="20"/>
  <c r="B3234" i="20"/>
  <c r="B3233" i="20"/>
  <c r="B3232" i="20"/>
  <c r="B3231" i="20"/>
  <c r="B3230" i="20"/>
  <c r="B3229" i="20"/>
  <c r="B3228" i="20"/>
  <c r="B3227" i="20"/>
  <c r="B3226" i="20"/>
  <c r="B3225" i="20"/>
  <c r="B3224" i="20"/>
  <c r="C3223" i="20"/>
  <c r="C3222" i="20"/>
  <c r="C3221" i="20"/>
  <c r="C3220" i="20"/>
  <c r="C3219" i="20"/>
  <c r="C3217" i="20"/>
  <c r="C3216" i="20"/>
  <c r="C3218" i="20"/>
  <c r="C3215" i="20"/>
  <c r="C3214" i="20"/>
  <c r="C3211" i="20"/>
  <c r="C3210" i="20"/>
  <c r="C3213" i="20"/>
  <c r="C3212" i="20"/>
  <c r="C3209" i="20"/>
  <c r="B3223" i="20"/>
  <c r="B3222" i="20"/>
  <c r="B3221" i="20"/>
  <c r="B3220" i="20"/>
  <c r="B3219" i="20"/>
  <c r="B3218" i="20"/>
  <c r="B3217" i="20"/>
  <c r="B3216" i="20"/>
  <c r="B3215" i="20"/>
  <c r="B3214" i="20"/>
  <c r="B3213" i="20"/>
  <c r="B3212" i="20"/>
  <c r="B3211" i="20"/>
  <c r="B3210" i="20"/>
  <c r="B3209" i="20"/>
  <c r="C3208" i="20"/>
  <c r="C3204" i="20"/>
  <c r="C3202" i="20"/>
  <c r="C3207" i="20"/>
  <c r="C3206" i="20"/>
  <c r="C3205" i="20"/>
  <c r="C3203" i="20"/>
  <c r="C3201" i="20"/>
  <c r="C3200" i="20"/>
  <c r="C3199" i="20"/>
  <c r="C3198" i="20"/>
  <c r="C3197" i="20"/>
  <c r="C3196" i="20"/>
  <c r="C3195" i="20"/>
  <c r="C3194" i="20"/>
  <c r="B3208" i="20"/>
  <c r="B3207" i="20"/>
  <c r="B3206" i="20"/>
  <c r="B3205" i="20"/>
  <c r="B3204" i="20"/>
  <c r="B3203" i="20"/>
  <c r="B3202" i="20"/>
  <c r="B3201" i="20"/>
  <c r="B3200" i="20"/>
  <c r="B3199" i="20"/>
  <c r="B3198" i="20"/>
  <c r="B3197" i="20"/>
  <c r="B3196" i="20"/>
  <c r="B3195" i="20"/>
  <c r="B3194" i="20"/>
  <c r="C3193" i="20"/>
  <c r="C3192" i="20"/>
  <c r="C3191" i="20"/>
  <c r="C3190" i="20"/>
  <c r="C3189" i="20"/>
  <c r="C3188" i="20"/>
  <c r="C3187" i="20"/>
  <c r="C3186" i="20"/>
  <c r="C3185" i="20"/>
  <c r="C3184" i="20"/>
  <c r="C3181" i="20"/>
  <c r="C3183" i="20"/>
  <c r="C3182" i="20"/>
  <c r="C3180" i="20"/>
  <c r="C3179" i="20"/>
  <c r="B3193" i="20"/>
  <c r="B3192" i="20"/>
  <c r="B3191" i="20"/>
  <c r="B3190" i="20"/>
  <c r="B3189" i="20"/>
  <c r="B3188" i="20"/>
  <c r="B3187" i="20"/>
  <c r="B3186" i="20"/>
  <c r="B3185" i="20"/>
  <c r="B3184" i="20"/>
  <c r="B3183" i="20"/>
  <c r="B3182" i="20"/>
  <c r="B3181" i="20"/>
  <c r="B3180" i="20"/>
  <c r="B3179" i="20"/>
  <c r="C3178" i="20"/>
  <c r="C3177" i="20"/>
  <c r="C3176" i="20"/>
  <c r="C3175" i="20"/>
  <c r="C3174" i="20"/>
  <c r="C3173" i="20"/>
  <c r="C3172" i="20"/>
  <c r="C3171" i="20"/>
  <c r="C3170" i="20"/>
  <c r="C3169" i="20"/>
  <c r="C3168" i="20"/>
  <c r="C3167" i="20"/>
  <c r="C3166" i="20"/>
  <c r="C3165" i="20"/>
  <c r="C3164" i="20"/>
  <c r="B3178" i="20"/>
  <c r="B3177" i="20"/>
  <c r="B3176" i="20"/>
  <c r="B3175" i="20"/>
  <c r="B3174" i="20"/>
  <c r="B3173" i="20"/>
  <c r="B3172" i="20"/>
  <c r="B3171" i="20"/>
  <c r="B3170" i="20"/>
  <c r="B3169" i="20"/>
  <c r="B3168" i="20"/>
  <c r="B3167" i="20"/>
  <c r="B3166" i="20"/>
  <c r="B3165" i="20"/>
  <c r="B3164" i="20"/>
  <c r="C3162" i="20"/>
  <c r="C3163" i="20"/>
  <c r="C3161" i="20"/>
  <c r="C3160" i="20"/>
  <c r="C3159" i="20"/>
  <c r="C3158" i="20"/>
  <c r="C3157" i="20"/>
  <c r="C3156" i="20"/>
  <c r="C3155" i="20"/>
  <c r="C3154" i="20"/>
  <c r="C3153" i="20"/>
  <c r="C3152" i="20"/>
  <c r="C3151" i="20"/>
  <c r="C3150" i="20"/>
  <c r="C3149" i="20"/>
  <c r="B3163" i="20"/>
  <c r="B3162" i="20"/>
  <c r="B3161" i="20"/>
  <c r="B3160" i="20"/>
  <c r="B3159" i="20"/>
  <c r="B3158" i="20"/>
  <c r="B3157" i="20"/>
  <c r="B3156" i="20"/>
  <c r="B3155" i="20"/>
  <c r="B3154" i="20"/>
  <c r="B3153" i="20"/>
  <c r="B3152" i="20"/>
  <c r="B3151" i="20"/>
  <c r="B3150" i="20"/>
  <c r="B3149" i="20"/>
  <c r="C3148" i="20"/>
  <c r="C3146" i="20"/>
  <c r="C3145" i="20"/>
  <c r="C3147" i="20"/>
  <c r="C3144" i="20"/>
  <c r="C3143" i="20"/>
  <c r="C3142" i="20"/>
  <c r="C3141" i="20"/>
  <c r="C3140" i="20"/>
  <c r="C3139" i="20"/>
  <c r="C3138" i="20"/>
  <c r="C3137" i="20"/>
  <c r="C3136" i="20"/>
  <c r="C3135" i="20"/>
  <c r="C3134" i="20"/>
  <c r="B3148" i="20"/>
  <c r="B3147" i="20"/>
  <c r="B3146" i="20"/>
  <c r="B3145" i="20"/>
  <c r="B3144" i="20"/>
  <c r="B3143" i="20"/>
  <c r="B3142" i="20"/>
  <c r="B3141" i="20"/>
  <c r="B3140" i="20"/>
  <c r="B3139" i="20"/>
  <c r="B3138" i="20"/>
  <c r="B3137" i="20"/>
  <c r="B3136" i="20"/>
  <c r="B3135" i="20"/>
  <c r="B3134" i="20"/>
  <c r="C3133" i="20"/>
  <c r="C3132" i="20"/>
  <c r="C3131" i="20"/>
  <c r="C3130" i="20"/>
  <c r="C3129" i="20"/>
  <c r="C3128" i="20"/>
  <c r="C3127" i="20"/>
  <c r="C3126" i="20"/>
  <c r="C3125" i="20"/>
  <c r="C3124" i="20"/>
  <c r="C3123" i="20"/>
  <c r="C3122" i="20"/>
  <c r="C3121" i="20"/>
  <c r="C3120" i="20"/>
  <c r="C3119" i="20"/>
  <c r="B3133" i="20"/>
  <c r="B3132" i="20"/>
  <c r="B3131" i="20"/>
  <c r="B3130" i="20"/>
  <c r="B3129" i="20"/>
  <c r="B3128" i="20"/>
  <c r="B3127" i="20"/>
  <c r="B3126" i="20"/>
  <c r="B3125" i="20"/>
  <c r="B3124" i="20"/>
  <c r="B3123" i="20"/>
  <c r="B3122" i="20"/>
  <c r="B3121" i="20"/>
  <c r="B3120" i="20"/>
  <c r="B3119" i="20"/>
  <c r="C3118" i="20"/>
  <c r="C3116" i="20"/>
  <c r="C3117" i="20"/>
  <c r="C3115" i="20"/>
  <c r="C3114" i="20"/>
  <c r="C3113" i="20"/>
  <c r="C3112" i="20"/>
  <c r="C3111" i="20"/>
  <c r="C3110" i="20"/>
  <c r="C3109" i="20"/>
  <c r="C3108" i="20"/>
  <c r="C3107" i="20"/>
  <c r="C3106" i="20"/>
  <c r="C3105" i="20"/>
  <c r="C3104" i="20"/>
  <c r="B3118" i="20"/>
  <c r="B3117" i="20"/>
  <c r="B3116" i="20"/>
  <c r="B3115" i="20"/>
  <c r="B3114" i="20"/>
  <c r="B3113" i="20"/>
  <c r="B3112" i="20"/>
  <c r="B3111" i="20"/>
  <c r="B3110" i="20"/>
  <c r="B3109" i="20"/>
  <c r="B3108" i="20"/>
  <c r="B3107" i="20"/>
  <c r="B3106" i="20"/>
  <c r="B3105" i="20"/>
  <c r="B3104" i="20"/>
  <c r="C3103" i="20"/>
  <c r="C3100" i="20"/>
  <c r="C3096" i="20"/>
  <c r="C3095" i="20"/>
  <c r="C3102" i="20"/>
  <c r="C3101" i="20"/>
  <c r="C3099" i="20"/>
  <c r="C3098" i="20"/>
  <c r="C3097" i="20"/>
  <c r="C3094" i="20"/>
  <c r="C3093" i="20"/>
  <c r="C3092" i="20"/>
  <c r="C3090" i="20"/>
  <c r="C3091" i="20"/>
  <c r="C3089" i="20"/>
  <c r="B3103" i="20"/>
  <c r="B3102" i="20"/>
  <c r="B3101" i="20"/>
  <c r="B3100" i="20"/>
  <c r="B3099" i="20"/>
  <c r="B3098" i="20"/>
  <c r="B3097" i="20"/>
  <c r="B3096" i="20"/>
  <c r="B3095" i="20"/>
  <c r="B3094" i="20"/>
  <c r="B3093" i="20"/>
  <c r="B3092" i="20"/>
  <c r="B3091" i="20"/>
  <c r="B3090" i="20"/>
  <c r="B3089" i="20"/>
  <c r="C3088" i="20"/>
  <c r="C3084" i="20"/>
  <c r="C3087" i="20"/>
  <c r="C3086" i="20"/>
  <c r="C3085" i="20"/>
  <c r="C3083" i="20"/>
  <c r="C3082" i="20"/>
  <c r="C3081" i="20"/>
  <c r="C3080" i="20"/>
  <c r="C3079" i="20"/>
  <c r="C3078" i="20"/>
  <c r="C3077" i="20"/>
  <c r="C3076" i="20"/>
  <c r="C3075" i="20"/>
  <c r="C3074" i="20"/>
  <c r="B3088" i="20"/>
  <c r="B3087" i="20"/>
  <c r="B3086" i="20"/>
  <c r="B3085" i="20"/>
  <c r="B3084" i="20"/>
  <c r="B3083" i="20"/>
  <c r="B3082" i="20"/>
  <c r="B3081" i="20"/>
  <c r="B3080" i="20"/>
  <c r="B3079" i="20"/>
  <c r="B3078" i="20"/>
  <c r="B3077" i="20"/>
  <c r="B3076" i="20"/>
  <c r="B3075" i="20"/>
  <c r="B3074" i="20"/>
  <c r="C29" i="38"/>
  <c r="B29" i="38"/>
  <c r="C28" i="38"/>
  <c r="B28" i="38"/>
  <c r="C27" i="38"/>
  <c r="B27" i="38"/>
  <c r="C26" i="38"/>
  <c r="B26" i="38"/>
  <c r="C25" i="38"/>
  <c r="B25" i="38"/>
  <c r="C24" i="38"/>
  <c r="B24" i="38"/>
  <c r="C23" i="38"/>
  <c r="B23" i="38"/>
  <c r="C22" i="38"/>
  <c r="B22" i="38"/>
  <c r="C21" i="38"/>
  <c r="B21" i="38"/>
  <c r="C20" i="38"/>
  <c r="B20" i="38"/>
  <c r="C19" i="38"/>
  <c r="B19" i="38"/>
  <c r="C18" i="38"/>
  <c r="B18" i="38"/>
  <c r="C17" i="38"/>
  <c r="B17" i="38"/>
  <c r="C16" i="38"/>
  <c r="B16" i="38"/>
  <c r="C15" i="38"/>
  <c r="B15" i="38"/>
  <c r="C14" i="38"/>
  <c r="B14" i="38"/>
  <c r="C13" i="38"/>
  <c r="B13" i="38"/>
  <c r="C12" i="38"/>
  <c r="B12" i="38"/>
  <c r="C11" i="38"/>
  <c r="B11" i="38"/>
  <c r="C10" i="38"/>
  <c r="B10" i="38"/>
  <c r="C9" i="38"/>
  <c r="B9" i="38"/>
  <c r="C8" i="38"/>
  <c r="B8" i="38"/>
  <c r="C7" i="38"/>
  <c r="B7" i="38"/>
  <c r="C6" i="38"/>
  <c r="B6" i="38"/>
  <c r="C5" i="38"/>
  <c r="B5" i="38"/>
  <c r="C4" i="38"/>
  <c r="B4" i="38"/>
  <c r="C3" i="38"/>
  <c r="B3" i="38"/>
  <c r="C2" i="38"/>
  <c r="B2" i="38"/>
  <c r="C84" i="37"/>
  <c r="B84" i="37"/>
  <c r="C83" i="37"/>
  <c r="B83" i="37"/>
  <c r="C82" i="37"/>
  <c r="B82" i="37"/>
  <c r="C81" i="37"/>
  <c r="B81" i="37"/>
  <c r="C80" i="37"/>
  <c r="B80" i="37"/>
  <c r="C79" i="37"/>
  <c r="B79" i="37"/>
  <c r="C78" i="37"/>
  <c r="B78" i="37"/>
  <c r="C77" i="37"/>
  <c r="B77" i="37"/>
  <c r="C76" i="37"/>
  <c r="B76" i="37"/>
  <c r="C75" i="37"/>
  <c r="B75" i="37"/>
  <c r="C74" i="37"/>
  <c r="B74" i="37"/>
  <c r="C73" i="37"/>
  <c r="B73" i="37"/>
  <c r="C72" i="37"/>
  <c r="B72" i="37"/>
  <c r="C71" i="37"/>
  <c r="B71" i="37"/>
  <c r="C70" i="37"/>
  <c r="B70" i="37"/>
  <c r="C69" i="37"/>
  <c r="B69" i="37"/>
  <c r="C68" i="37"/>
  <c r="B68" i="37"/>
  <c r="C67" i="37"/>
  <c r="B67" i="37"/>
  <c r="C66" i="37"/>
  <c r="B66" i="37"/>
  <c r="C65" i="37"/>
  <c r="B65" i="37"/>
  <c r="C64" i="37"/>
  <c r="B64" i="37"/>
  <c r="C63" i="37"/>
  <c r="B63" i="37"/>
  <c r="C62" i="37"/>
  <c r="B62" i="37"/>
  <c r="C61" i="37"/>
  <c r="B61" i="37"/>
  <c r="C60" i="37"/>
  <c r="B60" i="37"/>
  <c r="C59" i="37"/>
  <c r="B59" i="37"/>
  <c r="C58" i="37"/>
  <c r="B58" i="37"/>
  <c r="C57" i="37"/>
  <c r="B57" i="37"/>
  <c r="C56" i="37"/>
  <c r="B56" i="37"/>
  <c r="C55" i="37"/>
  <c r="B55" i="37"/>
  <c r="C54" i="37"/>
  <c r="B54" i="37"/>
  <c r="C53" i="37"/>
  <c r="B53" i="37"/>
  <c r="C52" i="37"/>
  <c r="B52" i="37"/>
  <c r="C51" i="37"/>
  <c r="B51" i="37"/>
  <c r="C50" i="37"/>
  <c r="B50" i="37"/>
  <c r="C49" i="37"/>
  <c r="B49" i="37"/>
  <c r="C48" i="37"/>
  <c r="B48" i="37"/>
  <c r="C47" i="37"/>
  <c r="B47" i="37"/>
  <c r="C46" i="37"/>
  <c r="B46" i="37"/>
  <c r="C45" i="37"/>
  <c r="B45" i="37"/>
  <c r="C44" i="37"/>
  <c r="B44" i="37"/>
  <c r="C43" i="37"/>
  <c r="B43" i="37"/>
  <c r="C42" i="37"/>
  <c r="B42" i="37"/>
  <c r="C41" i="37"/>
  <c r="B41" i="37"/>
  <c r="C40" i="37"/>
  <c r="B40" i="37"/>
  <c r="C39" i="37"/>
  <c r="B39" i="37"/>
  <c r="C38" i="37"/>
  <c r="B38" i="37"/>
  <c r="C37" i="37"/>
  <c r="B37" i="37"/>
  <c r="C36" i="37"/>
  <c r="B36" i="37"/>
  <c r="C35" i="37"/>
  <c r="B35" i="37"/>
  <c r="C34" i="37"/>
  <c r="B34" i="37"/>
  <c r="C33" i="37"/>
  <c r="B33" i="37"/>
  <c r="C32" i="37"/>
  <c r="B32" i="37"/>
  <c r="C31" i="37"/>
  <c r="B31" i="37"/>
  <c r="C30" i="37"/>
  <c r="B30" i="37"/>
  <c r="C29" i="37"/>
  <c r="B29" i="37"/>
  <c r="C28" i="37"/>
  <c r="B28" i="37"/>
  <c r="C27" i="37"/>
  <c r="B27" i="37"/>
  <c r="C26" i="37"/>
  <c r="B26" i="37"/>
  <c r="C25" i="37"/>
  <c r="B25" i="37"/>
  <c r="C24" i="37"/>
  <c r="B24" i="37"/>
  <c r="C23" i="37"/>
  <c r="B23" i="37"/>
  <c r="C22" i="37"/>
  <c r="B22" i="37"/>
  <c r="C21" i="37"/>
  <c r="B21" i="37"/>
  <c r="C20" i="37"/>
  <c r="B20" i="37"/>
  <c r="C19" i="37"/>
  <c r="B19" i="37"/>
  <c r="C18" i="37"/>
  <c r="B18" i="37"/>
  <c r="C17" i="37"/>
  <c r="B17" i="37"/>
  <c r="C16" i="37"/>
  <c r="B16" i="37"/>
  <c r="C15" i="37"/>
  <c r="B15" i="37"/>
  <c r="C14" i="37"/>
  <c r="B14" i="37"/>
  <c r="C13" i="37"/>
  <c r="B13" i="37"/>
  <c r="C12" i="37"/>
  <c r="B12" i="37"/>
  <c r="C11" i="37"/>
  <c r="B11" i="37"/>
  <c r="C10" i="37"/>
  <c r="B10" i="37"/>
  <c r="C9" i="37"/>
  <c r="B9" i="37"/>
  <c r="C8" i="37"/>
  <c r="B8" i="37"/>
  <c r="C7" i="37"/>
  <c r="B7" i="37"/>
  <c r="C6" i="37"/>
  <c r="B6" i="37"/>
  <c r="C5" i="37"/>
  <c r="B5" i="37"/>
  <c r="C4" i="37"/>
  <c r="B4" i="37"/>
  <c r="C3" i="37"/>
  <c r="B3" i="37"/>
  <c r="C2" i="37"/>
  <c r="B2" i="37"/>
  <c r="C3073" i="20"/>
  <c r="C3072" i="20"/>
  <c r="C3071" i="20"/>
  <c r="C3070" i="20"/>
  <c r="C3069" i="20"/>
  <c r="C3068" i="20"/>
  <c r="C3067" i="20"/>
  <c r="C3066" i="20"/>
  <c r="C3065" i="20"/>
  <c r="C3064" i="20"/>
  <c r="C3063" i="20"/>
  <c r="C3062" i="20"/>
  <c r="C3061" i="20"/>
  <c r="B3073" i="20"/>
  <c r="B3072" i="20"/>
  <c r="B3071" i="20"/>
  <c r="B3070" i="20"/>
  <c r="B3069" i="20"/>
  <c r="B3068" i="20"/>
  <c r="B3067" i="20"/>
  <c r="B3066" i="20"/>
  <c r="B3065" i="20"/>
  <c r="B3064" i="20"/>
  <c r="B3063" i="20"/>
  <c r="B3062" i="20"/>
  <c r="B3061" i="20"/>
  <c r="C3060" i="20"/>
  <c r="C3058" i="20"/>
  <c r="C3059" i="20"/>
  <c r="C3057" i="20"/>
  <c r="C3056" i="20"/>
  <c r="C3055" i="20"/>
  <c r="C3054" i="20"/>
  <c r="C3053" i="20"/>
  <c r="C3052" i="20"/>
  <c r="C3051" i="20"/>
  <c r="C3050" i="20"/>
  <c r="C3049" i="20"/>
  <c r="C3048" i="20"/>
  <c r="C3047" i="20"/>
  <c r="C3046" i="20"/>
  <c r="B3060" i="20"/>
  <c r="B3059" i="20"/>
  <c r="B3058" i="20"/>
  <c r="B3057" i="20"/>
  <c r="B3056" i="20"/>
  <c r="B3055" i="20"/>
  <c r="B3054" i="20"/>
  <c r="B3053" i="20"/>
  <c r="B3052" i="20"/>
  <c r="B3051" i="20"/>
  <c r="B3050" i="20"/>
  <c r="B3049" i="20"/>
  <c r="B3048" i="20"/>
  <c r="B3047" i="20"/>
  <c r="B3046" i="20"/>
  <c r="C3045" i="20"/>
  <c r="C3044" i="20"/>
  <c r="C3043" i="20"/>
  <c r="C3042" i="20"/>
  <c r="C3041" i="20"/>
  <c r="C3040" i="20"/>
  <c r="C3039" i="20"/>
  <c r="B3045" i="20"/>
  <c r="B3044" i="20"/>
  <c r="B3043" i="20"/>
  <c r="B3042" i="20"/>
  <c r="B3041" i="20"/>
  <c r="B3040" i="20"/>
  <c r="B3039" i="20"/>
  <c r="C3038" i="20"/>
  <c r="C3037" i="20"/>
  <c r="C3036" i="20"/>
  <c r="C3035" i="20"/>
  <c r="C3034" i="20"/>
  <c r="C3033" i="20"/>
  <c r="C3032" i="20"/>
  <c r="C3031" i="20"/>
  <c r="C3030" i="20"/>
  <c r="B3038" i="20"/>
  <c r="B3037" i="20"/>
  <c r="B3036" i="20"/>
  <c r="B3035" i="20"/>
  <c r="B3034" i="20"/>
  <c r="B3033" i="20"/>
  <c r="B3032" i="20"/>
  <c r="B3031" i="20"/>
  <c r="B3030" i="20"/>
  <c r="C3029" i="20"/>
  <c r="C3028" i="20"/>
  <c r="C3027" i="20"/>
  <c r="C3026" i="20"/>
  <c r="C3025" i="20"/>
  <c r="B3029" i="20"/>
  <c r="B3028" i="20"/>
  <c r="C3024" i="20"/>
  <c r="C3023" i="20"/>
  <c r="C3022" i="20"/>
  <c r="C3021" i="20"/>
  <c r="C3020" i="20"/>
  <c r="C3019" i="20"/>
  <c r="C3018" i="20"/>
  <c r="C3017" i="20"/>
  <c r="C3016" i="20"/>
  <c r="C3015" i="20"/>
  <c r="B3027" i="20"/>
  <c r="B3026" i="20"/>
  <c r="B3025" i="20"/>
  <c r="B3024" i="20"/>
  <c r="B3023" i="20"/>
  <c r="B3022" i="20"/>
  <c r="B3021" i="20"/>
  <c r="B3020" i="20"/>
  <c r="B3019" i="20"/>
  <c r="B3018" i="20"/>
  <c r="B3017" i="20"/>
  <c r="B3016" i="20"/>
  <c r="B3015" i="20"/>
  <c r="C3014" i="20"/>
  <c r="C3013" i="20"/>
  <c r="C3012" i="20"/>
  <c r="C3011" i="20"/>
  <c r="C3010" i="20"/>
  <c r="C3009" i="20"/>
  <c r="C3008" i="20"/>
  <c r="C3007" i="20"/>
  <c r="C3006" i="20"/>
  <c r="C3005" i="20"/>
  <c r="C3004" i="20"/>
  <c r="C3003" i="20"/>
  <c r="C3002" i="20"/>
  <c r="B3014" i="20"/>
  <c r="B3013" i="20"/>
  <c r="B3012" i="20"/>
  <c r="B3011" i="20"/>
  <c r="B3010" i="20"/>
  <c r="B3009" i="20"/>
  <c r="B3008" i="20"/>
  <c r="B3007" i="20"/>
  <c r="B3006" i="20"/>
  <c r="B3005" i="20"/>
  <c r="B3004" i="20"/>
  <c r="B3003" i="20"/>
  <c r="B3002" i="20"/>
  <c r="C3001" i="20"/>
  <c r="C3000" i="20"/>
  <c r="C2999" i="20"/>
  <c r="C2998" i="20"/>
  <c r="C2997" i="20"/>
  <c r="C2996" i="20"/>
  <c r="C2995" i="20"/>
  <c r="C2994" i="20"/>
  <c r="C2993" i="20"/>
  <c r="C2992" i="20"/>
  <c r="C2991" i="20"/>
  <c r="C2990" i="20"/>
  <c r="C2989" i="20"/>
  <c r="B3001" i="20"/>
  <c r="B3000" i="20"/>
  <c r="B2999" i="20"/>
  <c r="B2998" i="20"/>
  <c r="B2997" i="20"/>
  <c r="B2996" i="20"/>
  <c r="B2995" i="20"/>
  <c r="B2994" i="20"/>
  <c r="B2993" i="20"/>
  <c r="B2992" i="20"/>
  <c r="B2991" i="20"/>
  <c r="B2990" i="20"/>
  <c r="B2989" i="20"/>
  <c r="C2988" i="20"/>
  <c r="C2987" i="20"/>
  <c r="C2986" i="20"/>
  <c r="C2985" i="20"/>
  <c r="C2984" i="20"/>
  <c r="C2983" i="20"/>
  <c r="C2982" i="20"/>
  <c r="C2981" i="20"/>
  <c r="C2980" i="20"/>
  <c r="C2978" i="20"/>
  <c r="C2976" i="20"/>
  <c r="C2979" i="20"/>
  <c r="C2977" i="20"/>
  <c r="B2988" i="20"/>
  <c r="B2987" i="20"/>
  <c r="B2986" i="20"/>
  <c r="B2985" i="20"/>
  <c r="B2984" i="20"/>
  <c r="B2983" i="20"/>
  <c r="B2982" i="20"/>
  <c r="B2981" i="20"/>
  <c r="B2980" i="20"/>
  <c r="B2979" i="20"/>
  <c r="B2978" i="20"/>
  <c r="B2977" i="20"/>
  <c r="B2976" i="20"/>
  <c r="C2974" i="20"/>
  <c r="C2973" i="20"/>
  <c r="C2975" i="20"/>
  <c r="C2972" i="20"/>
  <c r="C2971" i="20"/>
  <c r="C2970" i="20"/>
  <c r="C2969" i="20"/>
  <c r="C2968" i="20"/>
  <c r="C2967" i="20"/>
  <c r="C2966" i="20"/>
  <c r="C2965" i="20"/>
  <c r="C2964" i="20"/>
  <c r="C2963" i="20"/>
  <c r="B2975" i="20"/>
  <c r="B2974" i="20"/>
  <c r="B2973" i="20"/>
  <c r="B2972" i="20"/>
  <c r="B2971" i="20"/>
  <c r="B2970" i="20"/>
  <c r="B2969" i="20"/>
  <c r="B2968" i="20"/>
  <c r="B2967" i="20"/>
  <c r="B2966" i="20"/>
  <c r="B2965" i="20"/>
  <c r="B2964" i="20"/>
  <c r="B2963" i="20"/>
  <c r="C34" i="36"/>
  <c r="B34" i="36"/>
  <c r="C33" i="36"/>
  <c r="B33" i="36"/>
  <c r="C32" i="36"/>
  <c r="B32" i="36"/>
  <c r="C31" i="36"/>
  <c r="B31" i="36"/>
  <c r="C30" i="36"/>
  <c r="B30" i="36"/>
  <c r="C29" i="36"/>
  <c r="B29" i="36"/>
  <c r="C28" i="36"/>
  <c r="B28" i="36"/>
  <c r="C27" i="36"/>
  <c r="B27" i="36"/>
  <c r="C26" i="36"/>
  <c r="B26" i="36"/>
  <c r="C25" i="36"/>
  <c r="B25" i="36"/>
  <c r="C24" i="36"/>
  <c r="B24" i="36"/>
  <c r="C23" i="36"/>
  <c r="B23" i="36"/>
  <c r="C22" i="36"/>
  <c r="B22" i="36"/>
  <c r="C21" i="36"/>
  <c r="B21" i="36"/>
  <c r="C20" i="36"/>
  <c r="B20" i="36"/>
  <c r="C19" i="36"/>
  <c r="B19" i="36"/>
  <c r="C18" i="36"/>
  <c r="B18" i="36"/>
  <c r="C17" i="36"/>
  <c r="B17" i="36"/>
  <c r="C16" i="36"/>
  <c r="B16" i="36"/>
  <c r="C15" i="36"/>
  <c r="B15" i="36"/>
  <c r="C14" i="36"/>
  <c r="B14" i="36"/>
  <c r="C13" i="36"/>
  <c r="B13" i="36"/>
  <c r="C12" i="36"/>
  <c r="B12" i="36"/>
  <c r="C11" i="36"/>
  <c r="B11" i="36"/>
  <c r="C10" i="36"/>
  <c r="B10" i="36"/>
  <c r="C9" i="36"/>
  <c r="B9" i="36"/>
  <c r="C8" i="36"/>
  <c r="B8" i="36"/>
  <c r="C7" i="36"/>
  <c r="B7" i="36"/>
  <c r="C6" i="36"/>
  <c r="B6" i="36"/>
  <c r="C5" i="36"/>
  <c r="B5" i="36"/>
  <c r="C4" i="36"/>
  <c r="B4" i="36"/>
  <c r="C3" i="36"/>
  <c r="B3" i="36"/>
  <c r="C2" i="36"/>
  <c r="B2" i="36"/>
  <c r="C41" i="35"/>
  <c r="B41" i="35"/>
  <c r="C40" i="35"/>
  <c r="B40" i="35"/>
  <c r="C39" i="35"/>
  <c r="B39" i="35"/>
  <c r="C38" i="35"/>
  <c r="B38" i="35"/>
  <c r="C37" i="35"/>
  <c r="B37" i="35"/>
  <c r="C36" i="35"/>
  <c r="B36" i="35"/>
  <c r="C35" i="35"/>
  <c r="B35" i="35"/>
  <c r="C34" i="35"/>
  <c r="B34" i="35"/>
  <c r="C33" i="35"/>
  <c r="B33" i="35"/>
  <c r="C32" i="35"/>
  <c r="B32" i="35"/>
  <c r="C31" i="35"/>
  <c r="B31" i="35"/>
  <c r="C30" i="35"/>
  <c r="B30" i="35"/>
  <c r="C29" i="35"/>
  <c r="B29" i="35"/>
  <c r="C28" i="35"/>
  <c r="B28" i="35"/>
  <c r="C27" i="35"/>
  <c r="B27" i="35"/>
  <c r="C26" i="35"/>
  <c r="B26" i="35"/>
  <c r="C25" i="35"/>
  <c r="B25" i="35"/>
  <c r="C24" i="35"/>
  <c r="B24" i="35"/>
  <c r="C23" i="35"/>
  <c r="B23" i="35"/>
  <c r="C22" i="35"/>
  <c r="B22" i="35"/>
  <c r="C21" i="35"/>
  <c r="B21" i="35"/>
  <c r="C20" i="35"/>
  <c r="B20" i="35"/>
  <c r="C19" i="35"/>
  <c r="B19" i="35"/>
  <c r="C18" i="35"/>
  <c r="B18" i="35"/>
  <c r="C17" i="35"/>
  <c r="B17" i="35"/>
  <c r="C16" i="35"/>
  <c r="B16" i="35"/>
  <c r="C15" i="35"/>
  <c r="B15" i="35"/>
  <c r="C14" i="35"/>
  <c r="B14" i="35"/>
  <c r="C13" i="35"/>
  <c r="B13" i="35"/>
  <c r="C12" i="35"/>
  <c r="B12" i="35"/>
  <c r="C11" i="35"/>
  <c r="B11" i="35"/>
  <c r="C10" i="35"/>
  <c r="B10" i="35"/>
  <c r="C9" i="35"/>
  <c r="B9" i="35"/>
  <c r="C8" i="35"/>
  <c r="B8" i="35"/>
  <c r="C7" i="35"/>
  <c r="B7" i="35"/>
  <c r="C6" i="35"/>
  <c r="B6" i="35"/>
  <c r="C5" i="35"/>
  <c r="B5" i="35"/>
  <c r="C4" i="35"/>
  <c r="B4" i="35"/>
  <c r="C3" i="35"/>
  <c r="B3" i="35"/>
  <c r="C2" i="35"/>
  <c r="B2" i="35"/>
  <c r="C2957" i="20"/>
  <c r="C2954" i="20"/>
  <c r="C2962" i="20"/>
  <c r="C2961" i="20"/>
  <c r="C2960" i="20"/>
  <c r="C2959" i="20"/>
  <c r="C2955" i="20"/>
  <c r="C2956" i="20"/>
  <c r="C2958" i="20"/>
  <c r="B2962" i="20"/>
  <c r="B2961" i="20"/>
  <c r="B2960" i="20"/>
  <c r="C2953" i="20"/>
  <c r="C2951" i="20"/>
  <c r="C2952" i="20"/>
  <c r="B2959" i="20"/>
  <c r="B2958" i="20"/>
  <c r="B2957" i="20"/>
  <c r="B2956" i="20"/>
  <c r="B2955" i="20"/>
  <c r="B2954" i="20"/>
  <c r="B2953" i="20"/>
  <c r="B2952" i="20"/>
  <c r="B2951" i="20"/>
  <c r="C2949" i="20"/>
  <c r="C2948" i="20"/>
  <c r="C2947" i="20"/>
  <c r="C2950" i="20"/>
  <c r="C2946" i="20"/>
  <c r="C2945" i="20"/>
  <c r="B2950" i="20"/>
  <c r="B2949" i="20"/>
  <c r="B2948" i="20"/>
  <c r="B2947" i="20"/>
  <c r="B2946" i="20"/>
  <c r="B2945" i="20"/>
  <c r="C2944" i="20"/>
  <c r="C2943" i="20"/>
  <c r="C2942" i="20"/>
  <c r="C2941" i="20"/>
  <c r="C2940" i="20"/>
  <c r="C2939" i="20"/>
  <c r="C2938" i="20"/>
  <c r="C2935" i="20"/>
  <c r="C2937" i="20"/>
  <c r="C2936" i="20"/>
  <c r="C2934" i="20"/>
  <c r="C2933" i="20"/>
  <c r="C2932" i="20"/>
  <c r="C2931" i="20"/>
  <c r="C2930" i="20"/>
  <c r="B2944" i="20"/>
  <c r="B2943" i="20"/>
  <c r="B2942" i="20"/>
  <c r="B2941" i="20"/>
  <c r="B2940" i="20"/>
  <c r="B2939" i="20"/>
  <c r="B2938" i="20"/>
  <c r="B2937" i="20"/>
  <c r="B2936" i="20"/>
  <c r="B2935" i="20"/>
  <c r="B2934" i="20"/>
  <c r="B2933" i="20"/>
  <c r="B2932" i="20"/>
  <c r="B2931" i="20"/>
  <c r="B2930" i="20"/>
  <c r="C2929" i="20"/>
  <c r="C2928" i="20"/>
  <c r="C2927" i="20"/>
  <c r="C2926" i="20"/>
  <c r="C2925" i="20"/>
  <c r="C2924" i="20"/>
  <c r="C2923" i="20"/>
  <c r="C2922" i="20"/>
  <c r="C2921" i="20"/>
  <c r="B2929" i="20"/>
  <c r="B2928" i="20"/>
  <c r="B2927" i="20"/>
  <c r="B2926" i="20"/>
  <c r="B2925" i="20"/>
  <c r="B2924" i="20"/>
  <c r="B2923" i="20"/>
  <c r="B2922" i="20"/>
  <c r="B2921" i="20"/>
  <c r="C2920" i="20"/>
  <c r="C2919" i="20"/>
  <c r="C2918" i="20"/>
  <c r="C2917" i="20"/>
  <c r="C2916" i="20"/>
  <c r="C2915" i="20"/>
  <c r="C2914" i="20"/>
  <c r="C2913" i="20"/>
  <c r="C2912" i="20"/>
  <c r="C2911" i="20"/>
  <c r="C2910" i="20"/>
  <c r="C2909" i="20"/>
  <c r="C2908" i="20"/>
  <c r="C2907" i="20"/>
  <c r="C2906" i="20"/>
  <c r="B2920" i="20"/>
  <c r="B2919" i="20"/>
  <c r="B2918" i="20"/>
  <c r="B2917" i="20"/>
  <c r="B2916" i="20"/>
  <c r="B2915" i="20"/>
  <c r="B2914" i="20"/>
  <c r="B2913" i="20"/>
  <c r="B2912" i="20"/>
  <c r="B2911" i="20"/>
  <c r="B2910" i="20"/>
  <c r="B2909" i="20"/>
  <c r="B2908" i="20"/>
  <c r="B2907" i="20"/>
  <c r="B2906" i="20"/>
  <c r="C2903" i="20"/>
  <c r="C2905" i="20"/>
  <c r="C2904" i="20"/>
  <c r="C2902" i="20"/>
  <c r="C2901" i="20"/>
  <c r="C2900" i="20"/>
  <c r="C2899" i="20"/>
  <c r="C2898" i="20"/>
  <c r="C2897" i="20"/>
  <c r="C2896" i="20"/>
  <c r="C2895" i="20"/>
  <c r="C2894" i="20"/>
  <c r="C2893" i="20"/>
  <c r="C2892" i="20"/>
  <c r="C2891" i="20"/>
  <c r="C2890" i="20"/>
  <c r="C2889" i="20"/>
  <c r="C2888" i="20"/>
  <c r="B2905" i="20"/>
  <c r="B2904" i="20"/>
  <c r="B2903" i="20"/>
  <c r="B2902" i="20"/>
  <c r="B2901" i="20"/>
  <c r="B2900" i="20"/>
  <c r="B2899" i="20"/>
  <c r="B2898" i="20"/>
  <c r="B2897" i="20"/>
  <c r="B2896" i="20"/>
  <c r="B2895" i="20"/>
  <c r="B2894" i="20"/>
  <c r="B2893" i="20"/>
  <c r="B2892" i="20"/>
  <c r="B2891" i="20"/>
  <c r="B2890" i="20"/>
  <c r="B2889" i="20"/>
  <c r="B2888" i="20"/>
  <c r="C2887" i="20"/>
  <c r="C156" i="34"/>
  <c r="B156" i="34"/>
  <c r="C155" i="34"/>
  <c r="B155" i="34"/>
  <c r="C154" i="34"/>
  <c r="B154" i="34"/>
  <c r="C153" i="34"/>
  <c r="B153" i="34"/>
  <c r="C152" i="34"/>
  <c r="B152" i="34"/>
  <c r="C151" i="34"/>
  <c r="B151" i="34"/>
  <c r="C150" i="34"/>
  <c r="B150" i="34"/>
  <c r="C149" i="34"/>
  <c r="B149" i="34"/>
  <c r="C148" i="34"/>
  <c r="B148" i="34"/>
  <c r="C147" i="34"/>
  <c r="B147" i="34"/>
  <c r="C146" i="34"/>
  <c r="B146" i="34"/>
  <c r="C145" i="34"/>
  <c r="B145" i="34"/>
  <c r="C144" i="34"/>
  <c r="B144" i="34"/>
  <c r="C143" i="34"/>
  <c r="B143" i="34"/>
  <c r="C142" i="34"/>
  <c r="B142" i="34"/>
  <c r="C141" i="34"/>
  <c r="B141" i="34"/>
  <c r="C140" i="34"/>
  <c r="B140" i="34"/>
  <c r="C139" i="34"/>
  <c r="B139" i="34"/>
  <c r="C138" i="34"/>
  <c r="B138" i="34"/>
  <c r="C137" i="34"/>
  <c r="B137" i="34"/>
  <c r="C136" i="34"/>
  <c r="B136" i="34"/>
  <c r="C135" i="34"/>
  <c r="B135" i="34"/>
  <c r="C134" i="34"/>
  <c r="B134" i="34"/>
  <c r="C133" i="34"/>
  <c r="B133" i="34"/>
  <c r="C132" i="34"/>
  <c r="B132" i="34"/>
  <c r="C131" i="34"/>
  <c r="B131" i="34"/>
  <c r="C130" i="34"/>
  <c r="B130" i="34"/>
  <c r="C129" i="34"/>
  <c r="B129" i="34"/>
  <c r="C128" i="34"/>
  <c r="B128" i="34"/>
  <c r="C127" i="34"/>
  <c r="B127" i="34"/>
  <c r="C126" i="34"/>
  <c r="B126" i="34"/>
  <c r="C125" i="34"/>
  <c r="B125" i="34"/>
  <c r="C124" i="34"/>
  <c r="B124" i="34"/>
  <c r="C123" i="34"/>
  <c r="B123" i="34"/>
  <c r="C122" i="34"/>
  <c r="B122" i="34"/>
  <c r="C121" i="34"/>
  <c r="B121" i="34"/>
  <c r="C120" i="34"/>
  <c r="B120" i="34"/>
  <c r="C119" i="34"/>
  <c r="B119" i="34"/>
  <c r="C118" i="34"/>
  <c r="B118" i="34"/>
  <c r="C117" i="34"/>
  <c r="B117" i="34"/>
  <c r="C116" i="34"/>
  <c r="B116" i="34"/>
  <c r="C115" i="34"/>
  <c r="B115" i="34"/>
  <c r="C114" i="34"/>
  <c r="B114" i="34"/>
  <c r="C113" i="34"/>
  <c r="B113" i="34"/>
  <c r="C112" i="34"/>
  <c r="B112" i="34"/>
  <c r="C111" i="34"/>
  <c r="B111" i="34"/>
  <c r="C110" i="34"/>
  <c r="B110" i="34"/>
  <c r="C109" i="34"/>
  <c r="B109" i="34"/>
  <c r="C108" i="34"/>
  <c r="B108" i="34"/>
  <c r="C107" i="34"/>
  <c r="B107" i="34"/>
  <c r="C106" i="34"/>
  <c r="B106" i="34"/>
  <c r="C105" i="34"/>
  <c r="B105" i="34"/>
  <c r="C104" i="34"/>
  <c r="B104" i="34"/>
  <c r="C103" i="34"/>
  <c r="B103" i="34"/>
  <c r="C102" i="34"/>
  <c r="B102" i="34"/>
  <c r="C101" i="34"/>
  <c r="B101" i="34"/>
  <c r="C100" i="34"/>
  <c r="B100" i="34"/>
  <c r="C99" i="34"/>
  <c r="B99" i="34"/>
  <c r="C98" i="34"/>
  <c r="B98" i="34"/>
  <c r="C97" i="34"/>
  <c r="B97" i="34"/>
  <c r="C96" i="34"/>
  <c r="B96" i="34"/>
  <c r="C95" i="34"/>
  <c r="B95" i="34"/>
  <c r="C94" i="34"/>
  <c r="B94" i="34"/>
  <c r="C93" i="34"/>
  <c r="B93" i="34"/>
  <c r="C92" i="34"/>
  <c r="B92" i="34"/>
  <c r="C91" i="34"/>
  <c r="B91" i="34"/>
  <c r="C90" i="34"/>
  <c r="B90" i="34"/>
  <c r="C89" i="34"/>
  <c r="B89" i="34"/>
  <c r="C88" i="34"/>
  <c r="B88" i="34"/>
  <c r="C87" i="34"/>
  <c r="B87" i="34"/>
  <c r="C86" i="34"/>
  <c r="B86" i="34"/>
  <c r="C85" i="34"/>
  <c r="B85" i="34"/>
  <c r="C84" i="34"/>
  <c r="B84" i="34"/>
  <c r="C83" i="34"/>
  <c r="B83" i="34"/>
  <c r="C82" i="34"/>
  <c r="B82" i="34"/>
  <c r="C81" i="34"/>
  <c r="B81" i="34"/>
  <c r="C80" i="34"/>
  <c r="B80" i="34"/>
  <c r="C79" i="34"/>
  <c r="B79" i="34"/>
  <c r="C78" i="34"/>
  <c r="B78" i="34"/>
  <c r="C77" i="34"/>
  <c r="B77" i="34"/>
  <c r="C76" i="34"/>
  <c r="B76" i="34"/>
  <c r="C75" i="34"/>
  <c r="B75" i="34"/>
  <c r="C74" i="34"/>
  <c r="B74" i="34"/>
  <c r="C73" i="34"/>
  <c r="B73" i="34"/>
  <c r="C72" i="34"/>
  <c r="B72" i="34"/>
  <c r="C71" i="34"/>
  <c r="B71" i="34"/>
  <c r="C70" i="34"/>
  <c r="B70" i="34"/>
  <c r="C69" i="34"/>
  <c r="B69" i="34"/>
  <c r="C68" i="34"/>
  <c r="B68" i="34"/>
  <c r="C67" i="34"/>
  <c r="B67" i="34"/>
  <c r="C66" i="34"/>
  <c r="B66" i="34"/>
  <c r="C65" i="34"/>
  <c r="B65" i="34"/>
  <c r="C64" i="34"/>
  <c r="B64" i="34"/>
  <c r="C63" i="34"/>
  <c r="B63" i="34"/>
  <c r="C62" i="34"/>
  <c r="B62" i="34"/>
  <c r="C61" i="34"/>
  <c r="B61" i="34"/>
  <c r="C60" i="34"/>
  <c r="B60" i="34"/>
  <c r="C59" i="34"/>
  <c r="B59" i="34"/>
  <c r="C58" i="34"/>
  <c r="B58" i="34"/>
  <c r="C57" i="34"/>
  <c r="B57" i="34"/>
  <c r="C56" i="34"/>
  <c r="B56" i="34"/>
  <c r="C55" i="34"/>
  <c r="B55" i="34"/>
  <c r="C54" i="34"/>
  <c r="B54" i="34"/>
  <c r="C53" i="34"/>
  <c r="B53" i="34"/>
  <c r="C52" i="34"/>
  <c r="B52" i="34"/>
  <c r="C51" i="34"/>
  <c r="B51" i="34"/>
  <c r="C50" i="34"/>
  <c r="B50" i="34"/>
  <c r="C49" i="34"/>
  <c r="B49" i="34"/>
  <c r="C48" i="34"/>
  <c r="B48" i="34"/>
  <c r="C47" i="34"/>
  <c r="B47" i="34"/>
  <c r="C46" i="34"/>
  <c r="B46" i="34"/>
  <c r="C45" i="34"/>
  <c r="B45" i="34"/>
  <c r="C44" i="34"/>
  <c r="B44" i="34"/>
  <c r="C43" i="34"/>
  <c r="B43" i="34"/>
  <c r="C42" i="34"/>
  <c r="B42" i="34"/>
  <c r="C41" i="34"/>
  <c r="B41" i="34"/>
  <c r="C40" i="34"/>
  <c r="B40" i="34"/>
  <c r="C39" i="34"/>
  <c r="B39" i="34"/>
  <c r="C38" i="34"/>
  <c r="B38" i="34"/>
  <c r="C37" i="34"/>
  <c r="B37" i="34"/>
  <c r="C36" i="34"/>
  <c r="B36" i="34"/>
  <c r="C35" i="34"/>
  <c r="B35" i="34"/>
  <c r="C34" i="34"/>
  <c r="B34" i="34"/>
  <c r="C33" i="34"/>
  <c r="B33" i="34"/>
  <c r="C32" i="34"/>
  <c r="B32" i="34"/>
  <c r="C31" i="34"/>
  <c r="B31" i="34"/>
  <c r="C30" i="34"/>
  <c r="B30" i="34"/>
  <c r="C29" i="34"/>
  <c r="B29" i="34"/>
  <c r="C28" i="34"/>
  <c r="B28" i="34"/>
  <c r="C27" i="34"/>
  <c r="B27" i="34"/>
  <c r="C26" i="34"/>
  <c r="B26" i="34"/>
  <c r="C25" i="34"/>
  <c r="B25" i="34"/>
  <c r="C24" i="34"/>
  <c r="B24" i="34"/>
  <c r="C23" i="34"/>
  <c r="B23" i="34"/>
  <c r="C22" i="34"/>
  <c r="B22" i="34"/>
  <c r="C21" i="34"/>
  <c r="B21" i="34"/>
  <c r="C20" i="34"/>
  <c r="B20" i="34"/>
  <c r="C19" i="34"/>
  <c r="B19" i="34"/>
  <c r="C18" i="34"/>
  <c r="B18" i="34"/>
  <c r="C17" i="34"/>
  <c r="B17" i="34"/>
  <c r="C16" i="34"/>
  <c r="B16" i="34"/>
  <c r="C15" i="34"/>
  <c r="B15" i="34"/>
  <c r="C14" i="34"/>
  <c r="B14" i="34"/>
  <c r="C13" i="34"/>
  <c r="B13" i="34"/>
  <c r="C12" i="34"/>
  <c r="B12" i="34"/>
  <c r="C11" i="34"/>
  <c r="B11" i="34"/>
  <c r="C10" i="34"/>
  <c r="B10" i="34"/>
  <c r="C9" i="34"/>
  <c r="B9" i="34"/>
  <c r="C8" i="34"/>
  <c r="B8" i="34"/>
  <c r="C7" i="34"/>
  <c r="B7" i="34"/>
  <c r="C6" i="34"/>
  <c r="B6" i="34"/>
  <c r="C5" i="34"/>
  <c r="B5" i="34"/>
  <c r="C4" i="34"/>
  <c r="B4" i="34"/>
  <c r="C3" i="34"/>
  <c r="B3" i="34"/>
  <c r="C2" i="34"/>
  <c r="B2" i="34"/>
  <c r="C2886" i="20"/>
  <c r="C2885" i="20"/>
  <c r="C2884" i="20"/>
  <c r="C2883" i="20"/>
  <c r="C2882" i="20"/>
  <c r="C2881" i="20"/>
  <c r="C2880" i="20"/>
  <c r="C2879" i="20"/>
  <c r="C2878" i="20"/>
  <c r="C2877" i="20"/>
  <c r="C2876" i="20"/>
  <c r="C2875" i="20"/>
  <c r="C2874" i="20"/>
  <c r="C2873" i="20"/>
  <c r="C2872" i="20"/>
  <c r="C2871" i="20"/>
  <c r="C2870" i="20"/>
  <c r="C2869" i="20"/>
  <c r="B2887" i="20"/>
  <c r="B2886" i="20"/>
  <c r="B2885" i="20"/>
  <c r="B2884" i="20"/>
  <c r="B2883" i="20"/>
  <c r="B2882" i="20"/>
  <c r="B2881" i="20"/>
  <c r="B2880" i="20"/>
  <c r="B2879" i="20"/>
  <c r="B2878" i="20"/>
  <c r="B2877" i="20"/>
  <c r="B2876" i="20"/>
  <c r="B2875" i="20"/>
  <c r="B2874" i="20"/>
  <c r="B2873" i="20"/>
  <c r="B2872" i="20"/>
  <c r="B2871" i="20"/>
  <c r="B2870" i="20"/>
  <c r="B2869" i="20"/>
  <c r="C2868" i="20"/>
  <c r="C2867" i="20"/>
  <c r="C2866" i="20"/>
  <c r="C2865" i="20"/>
  <c r="C2864" i="20"/>
  <c r="C2863" i="20"/>
  <c r="C2862" i="20"/>
  <c r="C2861" i="20"/>
  <c r="C2860" i="20"/>
  <c r="C2859" i="20"/>
  <c r="C2858" i="20"/>
  <c r="C2857" i="20"/>
  <c r="C2856" i="20"/>
  <c r="C2855" i="20"/>
  <c r="C2854" i="20"/>
  <c r="C2853" i="20"/>
  <c r="B2868" i="20"/>
  <c r="B2867" i="20"/>
  <c r="B2866" i="20"/>
  <c r="B2865" i="20"/>
  <c r="B2864" i="20"/>
  <c r="B2863" i="20"/>
  <c r="B2862" i="20"/>
  <c r="B2861" i="20"/>
  <c r="B2860" i="20"/>
  <c r="B2859" i="20"/>
  <c r="B2858" i="20"/>
  <c r="B2857" i="20"/>
  <c r="B2856" i="20"/>
  <c r="B2855" i="20"/>
  <c r="B2854" i="20"/>
  <c r="B2853" i="20"/>
  <c r="C2848" i="20"/>
  <c r="C2852" i="20"/>
  <c r="C2851" i="20"/>
  <c r="C2850" i="20"/>
  <c r="C2849" i="20"/>
  <c r="C2845" i="20"/>
  <c r="C2847" i="20"/>
  <c r="C2846" i="20"/>
  <c r="C2844" i="20"/>
  <c r="C2843" i="20"/>
  <c r="C2842" i="20"/>
  <c r="C2841" i="20"/>
  <c r="C2838" i="20"/>
  <c r="C2840" i="20"/>
  <c r="C2839" i="20"/>
  <c r="B2852" i="20"/>
  <c r="B2851" i="20"/>
  <c r="B2850" i="20"/>
  <c r="B2849" i="20"/>
  <c r="B2848" i="20"/>
  <c r="B2847" i="20"/>
  <c r="B2846" i="20"/>
  <c r="B2845" i="20"/>
  <c r="B2844" i="20"/>
  <c r="B2843" i="20"/>
  <c r="B2842" i="20"/>
  <c r="B2841" i="20"/>
  <c r="B2840" i="20"/>
  <c r="B2839" i="20"/>
  <c r="B2838" i="20"/>
  <c r="C2837" i="20"/>
  <c r="C2836" i="20"/>
  <c r="C2835" i="20"/>
  <c r="C2834" i="20"/>
  <c r="C2833" i="20"/>
  <c r="C2831" i="20"/>
  <c r="C2829" i="20"/>
  <c r="C2828" i="20"/>
  <c r="C2827" i="20"/>
  <c r="C2826" i="20"/>
  <c r="C2825" i="20"/>
  <c r="C2824" i="20"/>
  <c r="C2823" i="20"/>
  <c r="C2832" i="20"/>
  <c r="C2830" i="20"/>
  <c r="B2837" i="20"/>
  <c r="B2836" i="20"/>
  <c r="B2835" i="20"/>
  <c r="B2834" i="20"/>
  <c r="B2833" i="20"/>
  <c r="B2832" i="20"/>
  <c r="B2831" i="20"/>
  <c r="B2830" i="20"/>
  <c r="B2829" i="20"/>
  <c r="B2828" i="20"/>
  <c r="B2827" i="20"/>
  <c r="B2826" i="20"/>
  <c r="B2825" i="20"/>
  <c r="B2824" i="20"/>
  <c r="B2823" i="20"/>
  <c r="C2822" i="20"/>
  <c r="C2821" i="20"/>
  <c r="C2820" i="20"/>
  <c r="C2819" i="20"/>
  <c r="C2818" i="20"/>
  <c r="C2817" i="20"/>
  <c r="C2816" i="20"/>
  <c r="C2815" i="20"/>
  <c r="C2814" i="20"/>
  <c r="C2813" i="20"/>
  <c r="C2812" i="20"/>
  <c r="C2811" i="20"/>
  <c r="C2810" i="20"/>
  <c r="C2809" i="20"/>
  <c r="C2808" i="20"/>
  <c r="B2822" i="20"/>
  <c r="B2821" i="20"/>
  <c r="B2820" i="20"/>
  <c r="B2819" i="20"/>
  <c r="B2818" i="20"/>
  <c r="B2817" i="20"/>
  <c r="B2816" i="20"/>
  <c r="B2815" i="20"/>
  <c r="B2814" i="20"/>
  <c r="B2813" i="20"/>
  <c r="B2812" i="20"/>
  <c r="B2811" i="20"/>
  <c r="B2810" i="20"/>
  <c r="B2809" i="20"/>
  <c r="B2808" i="20"/>
  <c r="C2807" i="20"/>
  <c r="C2806" i="20"/>
  <c r="C2805" i="20"/>
  <c r="C2804" i="20"/>
  <c r="C2803" i="20"/>
  <c r="C2801" i="20"/>
  <c r="C2800" i="20"/>
  <c r="C2799" i="20"/>
  <c r="C2798" i="20"/>
  <c r="C2797" i="20"/>
  <c r="C2796" i="20"/>
  <c r="C2795" i="20"/>
  <c r="C2802" i="20"/>
  <c r="C2794" i="20"/>
  <c r="C2793" i="20"/>
  <c r="B2807" i="20"/>
  <c r="B2806" i="20"/>
  <c r="B2805" i="20"/>
  <c r="B2804" i="20"/>
  <c r="B2803" i="20"/>
  <c r="B2802" i="20"/>
  <c r="B2801" i="20"/>
  <c r="B2800" i="20"/>
  <c r="B2799" i="20"/>
  <c r="B2798" i="20"/>
  <c r="B2797" i="20"/>
  <c r="B2796" i="20"/>
  <c r="B2795" i="20"/>
  <c r="B2794" i="20"/>
  <c r="B2793" i="20"/>
  <c r="C2792" i="20"/>
  <c r="C2791" i="20"/>
  <c r="C2790" i="20"/>
  <c r="C2789" i="20"/>
  <c r="C2788" i="20"/>
  <c r="C2787" i="20"/>
  <c r="C2786" i="20"/>
  <c r="C2785" i="20"/>
  <c r="C2784" i="20"/>
  <c r="C2783" i="20"/>
  <c r="C2782" i="20"/>
  <c r="C2781" i="20"/>
  <c r="C2780" i="20"/>
  <c r="C2779" i="20"/>
  <c r="C2778" i="20"/>
  <c r="B2792" i="20"/>
  <c r="B2791" i="20"/>
  <c r="B2790" i="20"/>
  <c r="B2789" i="20"/>
  <c r="B2788" i="20"/>
  <c r="B2787" i="20"/>
  <c r="B2786" i="20"/>
  <c r="B2785" i="20"/>
  <c r="B2784" i="20"/>
  <c r="B2783" i="20"/>
  <c r="B2782" i="20"/>
  <c r="B2781" i="20"/>
  <c r="B2780" i="20"/>
  <c r="B2779" i="20"/>
  <c r="B2778" i="20"/>
  <c r="C2777" i="20"/>
  <c r="C2776" i="20"/>
  <c r="C2775" i="20"/>
  <c r="C2774" i="20"/>
  <c r="C2773" i="20"/>
  <c r="C2772" i="20"/>
  <c r="C2771" i="20"/>
  <c r="C2770" i="20"/>
  <c r="C2769" i="20"/>
  <c r="C2768" i="20"/>
  <c r="C2767" i="20"/>
  <c r="C2766" i="20"/>
  <c r="C2765" i="20"/>
  <c r="C2764" i="20"/>
  <c r="C2763" i="20"/>
  <c r="B2777" i="20"/>
  <c r="B2776" i="20"/>
  <c r="B2775" i="20"/>
  <c r="B2774" i="20"/>
  <c r="B2773" i="20"/>
  <c r="B2772" i="20"/>
  <c r="B2771" i="20"/>
  <c r="B2770" i="20"/>
  <c r="B2769" i="20"/>
  <c r="B2768" i="20"/>
  <c r="B2767" i="20"/>
  <c r="B2766" i="20"/>
  <c r="B2765" i="20"/>
  <c r="B2764" i="20"/>
  <c r="B2763" i="20"/>
  <c r="C2762" i="20"/>
  <c r="C2761" i="20"/>
  <c r="C2760" i="20"/>
  <c r="C2759" i="20"/>
  <c r="C2758" i="20"/>
  <c r="C2757" i="20"/>
  <c r="C2756" i="20"/>
  <c r="C2755" i="20"/>
  <c r="C2754" i="20"/>
  <c r="C2753" i="20"/>
  <c r="C2752" i="20"/>
  <c r="C2751" i="20"/>
  <c r="C2750" i="20"/>
  <c r="C2749" i="20"/>
  <c r="C2748" i="20"/>
  <c r="B2762" i="20"/>
  <c r="B2761" i="20"/>
  <c r="B2760" i="20"/>
  <c r="B2759" i="20"/>
  <c r="B2758" i="20"/>
  <c r="B2757" i="20"/>
  <c r="B2756" i="20"/>
  <c r="B2755" i="20"/>
  <c r="B2754" i="20"/>
  <c r="B2753" i="20"/>
  <c r="B2752" i="20"/>
  <c r="B2751" i="20"/>
  <c r="B2750" i="20"/>
  <c r="B2749" i="20"/>
  <c r="B2748" i="20"/>
  <c r="C2747" i="20"/>
  <c r="C2746" i="20"/>
  <c r="C2745" i="20"/>
  <c r="C2744" i="20"/>
  <c r="C2743" i="20"/>
  <c r="C2742" i="20"/>
  <c r="C2741" i="20"/>
  <c r="C2740" i="20"/>
  <c r="C2731" i="20"/>
  <c r="C2732" i="20"/>
  <c r="C2730" i="20"/>
  <c r="B2731" i="20"/>
  <c r="B2730" i="20"/>
  <c r="C2729" i="20"/>
  <c r="B2729" i="20"/>
  <c r="C2739" i="20"/>
  <c r="C2738" i="20"/>
  <c r="C2737" i="20"/>
  <c r="C2736" i="20"/>
  <c r="C2735" i="20"/>
  <c r="C2734" i="20"/>
  <c r="C2733" i="20"/>
  <c r="B2747" i="20"/>
  <c r="B2746" i="20"/>
  <c r="B2745" i="20"/>
  <c r="B2744" i="20"/>
  <c r="B2743" i="20"/>
  <c r="B2742" i="20"/>
  <c r="B2741" i="20"/>
  <c r="B2740" i="20"/>
  <c r="B2739" i="20"/>
  <c r="B2738" i="20"/>
  <c r="B2737" i="20"/>
  <c r="B2736" i="20"/>
  <c r="B2735" i="20"/>
  <c r="B2734" i="20"/>
  <c r="B2733" i="20"/>
  <c r="C152" i="33"/>
  <c r="B152" i="33"/>
  <c r="C151" i="33"/>
  <c r="B151" i="33"/>
  <c r="C150" i="33"/>
  <c r="B150" i="33"/>
  <c r="C149" i="33"/>
  <c r="B149" i="33"/>
  <c r="C148" i="33"/>
  <c r="B148" i="33"/>
  <c r="C147" i="33"/>
  <c r="B147" i="33"/>
  <c r="C146" i="33"/>
  <c r="B146" i="33"/>
  <c r="C145" i="33"/>
  <c r="B145" i="33"/>
  <c r="C144" i="33"/>
  <c r="B144" i="33"/>
  <c r="C143" i="33"/>
  <c r="B143" i="33"/>
  <c r="C142" i="33"/>
  <c r="B142" i="33"/>
  <c r="C141" i="33"/>
  <c r="B141" i="33"/>
  <c r="C140" i="33"/>
  <c r="B140" i="33"/>
  <c r="C139" i="33"/>
  <c r="B139" i="33"/>
  <c r="C138" i="33"/>
  <c r="B138" i="33"/>
  <c r="C137" i="33"/>
  <c r="B137" i="33"/>
  <c r="C136" i="33"/>
  <c r="B136" i="33"/>
  <c r="C135" i="33"/>
  <c r="B135" i="33"/>
  <c r="C134" i="33"/>
  <c r="B134" i="33"/>
  <c r="C133" i="33"/>
  <c r="B133" i="33"/>
  <c r="C132" i="33"/>
  <c r="B132" i="33"/>
  <c r="C131" i="33"/>
  <c r="B131" i="33"/>
  <c r="C130" i="33"/>
  <c r="B130" i="33"/>
  <c r="C129" i="33"/>
  <c r="B129" i="33"/>
  <c r="C128" i="33"/>
  <c r="B128" i="33"/>
  <c r="C127" i="33"/>
  <c r="B127" i="33"/>
  <c r="C126" i="33"/>
  <c r="B126" i="33"/>
  <c r="C125" i="33"/>
  <c r="B125" i="33"/>
  <c r="C124" i="33"/>
  <c r="B124" i="33"/>
  <c r="C123" i="33"/>
  <c r="B123" i="33"/>
  <c r="C122" i="33"/>
  <c r="B122" i="33"/>
  <c r="C121" i="33"/>
  <c r="B121" i="33"/>
  <c r="C120" i="33"/>
  <c r="B120" i="33"/>
  <c r="C119" i="33"/>
  <c r="B119" i="33"/>
  <c r="C118" i="33"/>
  <c r="B118" i="33"/>
  <c r="C117" i="33"/>
  <c r="B117" i="33"/>
  <c r="C116" i="33"/>
  <c r="B116" i="33"/>
  <c r="C115" i="33"/>
  <c r="B115" i="33"/>
  <c r="C114" i="33"/>
  <c r="B114" i="33"/>
  <c r="C113" i="33"/>
  <c r="B113" i="33"/>
  <c r="C112" i="33"/>
  <c r="B112" i="33"/>
  <c r="C111" i="33"/>
  <c r="B111" i="33"/>
  <c r="C110" i="33"/>
  <c r="B110" i="33"/>
  <c r="C109" i="33"/>
  <c r="B109" i="33"/>
  <c r="C108" i="33"/>
  <c r="B108" i="33"/>
  <c r="C107" i="33"/>
  <c r="B107" i="33"/>
  <c r="C106" i="33"/>
  <c r="B106" i="33"/>
  <c r="C105" i="33"/>
  <c r="B105" i="33"/>
  <c r="C104" i="33"/>
  <c r="B104" i="33"/>
  <c r="C103" i="33"/>
  <c r="B103" i="33"/>
  <c r="C102" i="33"/>
  <c r="B102" i="33"/>
  <c r="C101" i="33"/>
  <c r="B101" i="33"/>
  <c r="C100" i="33"/>
  <c r="B100" i="33"/>
  <c r="C99" i="33"/>
  <c r="B99" i="33"/>
  <c r="C98" i="33"/>
  <c r="B98" i="33"/>
  <c r="C97" i="33"/>
  <c r="B97" i="33"/>
  <c r="C96" i="33"/>
  <c r="B96" i="33"/>
  <c r="C95" i="33"/>
  <c r="B95" i="33"/>
  <c r="C94" i="33"/>
  <c r="B94" i="33"/>
  <c r="C93" i="33"/>
  <c r="B93" i="33"/>
  <c r="C92" i="33"/>
  <c r="B92" i="33"/>
  <c r="C91" i="33"/>
  <c r="B91" i="33"/>
  <c r="C90" i="33"/>
  <c r="B90" i="33"/>
  <c r="C89" i="33"/>
  <c r="B89" i="33"/>
  <c r="C88" i="33"/>
  <c r="B88" i="33"/>
  <c r="C87" i="33"/>
  <c r="B87" i="33"/>
  <c r="C86" i="33"/>
  <c r="B86" i="33"/>
  <c r="C85" i="33"/>
  <c r="B85" i="33"/>
  <c r="C84" i="33"/>
  <c r="B84" i="33"/>
  <c r="C83" i="33"/>
  <c r="B83" i="33"/>
  <c r="C82" i="33"/>
  <c r="B82" i="33"/>
  <c r="C81" i="33"/>
  <c r="B81" i="33"/>
  <c r="C80" i="33"/>
  <c r="B80" i="33"/>
  <c r="C79" i="33"/>
  <c r="B79" i="33"/>
  <c r="C78" i="33"/>
  <c r="B78" i="33"/>
  <c r="C77" i="33"/>
  <c r="B77" i="33"/>
  <c r="C76" i="33"/>
  <c r="B76" i="33"/>
  <c r="C75" i="33"/>
  <c r="B75" i="33"/>
  <c r="C74" i="33"/>
  <c r="B74" i="33"/>
  <c r="C73" i="33"/>
  <c r="B73" i="33"/>
  <c r="C72" i="33"/>
  <c r="B72" i="33"/>
  <c r="C71" i="33"/>
  <c r="B71" i="33"/>
  <c r="C70" i="33"/>
  <c r="B70" i="33"/>
  <c r="C69" i="33"/>
  <c r="B69" i="33"/>
  <c r="C68" i="33"/>
  <c r="B68" i="33"/>
  <c r="C67" i="33"/>
  <c r="B67" i="33"/>
  <c r="C66" i="33"/>
  <c r="B66" i="33"/>
  <c r="C65" i="33"/>
  <c r="B65" i="33"/>
  <c r="C64" i="33"/>
  <c r="B64" i="33"/>
  <c r="C63" i="33"/>
  <c r="B63" i="33"/>
  <c r="C62" i="33"/>
  <c r="B62" i="33"/>
  <c r="C61" i="33"/>
  <c r="B61" i="33"/>
  <c r="C60" i="33"/>
  <c r="B60" i="33"/>
  <c r="C59" i="33"/>
  <c r="B59" i="33"/>
  <c r="C58" i="33"/>
  <c r="B58" i="33"/>
  <c r="C57" i="33"/>
  <c r="B57" i="33"/>
  <c r="C56" i="33"/>
  <c r="B56" i="33"/>
  <c r="C55" i="33"/>
  <c r="B55" i="33"/>
  <c r="C54" i="33"/>
  <c r="B54" i="33"/>
  <c r="C53" i="33"/>
  <c r="B53" i="33"/>
  <c r="C52" i="33"/>
  <c r="B52" i="33"/>
  <c r="C51" i="33"/>
  <c r="B51" i="33"/>
  <c r="C50" i="33"/>
  <c r="B50" i="33"/>
  <c r="C49" i="33"/>
  <c r="B49" i="33"/>
  <c r="C48" i="33"/>
  <c r="B48" i="33"/>
  <c r="C47" i="33"/>
  <c r="B47" i="33"/>
  <c r="C46" i="33"/>
  <c r="B46" i="33"/>
  <c r="C45" i="33"/>
  <c r="B45" i="33"/>
  <c r="C44" i="33"/>
  <c r="B44" i="33"/>
  <c r="C43" i="33"/>
  <c r="B43" i="33"/>
  <c r="C42" i="33"/>
  <c r="B42" i="33"/>
  <c r="C41" i="33"/>
  <c r="B41" i="33"/>
  <c r="C40" i="33"/>
  <c r="B40" i="33"/>
  <c r="C39" i="33"/>
  <c r="B39" i="33"/>
  <c r="C38" i="33"/>
  <c r="B38" i="33"/>
  <c r="C37" i="33"/>
  <c r="B37" i="33"/>
  <c r="C36" i="33"/>
  <c r="B36" i="33"/>
  <c r="C35" i="33"/>
  <c r="B35" i="33"/>
  <c r="C34" i="33"/>
  <c r="B34" i="33"/>
  <c r="C33" i="33"/>
  <c r="B33" i="33"/>
  <c r="C32" i="33"/>
  <c r="B32" i="33"/>
  <c r="C31" i="33"/>
  <c r="B31" i="33"/>
  <c r="C30" i="33"/>
  <c r="B30" i="33"/>
  <c r="C29" i="33"/>
  <c r="B29" i="33"/>
  <c r="C28" i="33"/>
  <c r="B28" i="33"/>
  <c r="C27" i="33"/>
  <c r="B27" i="33"/>
  <c r="C26" i="33"/>
  <c r="B26" i="33"/>
  <c r="C25" i="33"/>
  <c r="B25" i="33"/>
  <c r="C24" i="33"/>
  <c r="B24" i="33"/>
  <c r="C23" i="33"/>
  <c r="B23" i="33"/>
  <c r="C22" i="33"/>
  <c r="B22" i="33"/>
  <c r="C21" i="33"/>
  <c r="B21" i="33"/>
  <c r="C20" i="33"/>
  <c r="B20" i="33"/>
  <c r="C19" i="33"/>
  <c r="B19" i="33"/>
  <c r="C18" i="33"/>
  <c r="B18" i="33"/>
  <c r="C17" i="33"/>
  <c r="B17" i="33"/>
  <c r="C16" i="33"/>
  <c r="B16" i="33"/>
  <c r="C15" i="33"/>
  <c r="B15" i="33"/>
  <c r="C14" i="33"/>
  <c r="B14" i="33"/>
  <c r="C13" i="33"/>
  <c r="B13" i="33"/>
  <c r="C12" i="33"/>
  <c r="B12" i="33"/>
  <c r="C11" i="33"/>
  <c r="B11" i="33"/>
  <c r="C10" i="33"/>
  <c r="B10" i="33"/>
  <c r="C9" i="33"/>
  <c r="B9" i="33"/>
  <c r="C8" i="33"/>
  <c r="B8" i="33"/>
  <c r="C7" i="33"/>
  <c r="B7" i="33"/>
  <c r="C6" i="33"/>
  <c r="B6" i="33"/>
  <c r="C5" i="33"/>
  <c r="B5" i="33"/>
  <c r="C4" i="33"/>
  <c r="B4" i="33"/>
  <c r="C3" i="33"/>
  <c r="B3" i="33"/>
  <c r="C2" i="33"/>
  <c r="B2" i="33"/>
  <c r="C2641" i="20"/>
  <c r="C2728" i="20"/>
  <c r="C2727" i="20"/>
  <c r="C2726" i="20"/>
  <c r="C2725" i="20"/>
  <c r="C2724" i="20"/>
  <c r="C2723" i="20"/>
  <c r="C2722" i="20"/>
  <c r="C2721" i="20"/>
  <c r="C2720" i="20"/>
  <c r="C2719" i="20"/>
  <c r="B2732" i="20"/>
  <c r="B2728" i="20"/>
  <c r="B2727" i="20"/>
  <c r="B2726" i="20"/>
  <c r="B2725" i="20"/>
  <c r="B2724" i="20"/>
  <c r="B2723" i="20"/>
  <c r="B2722" i="20"/>
  <c r="B2721" i="20"/>
  <c r="B2720" i="20"/>
  <c r="B2719" i="20"/>
  <c r="C2718" i="20"/>
  <c r="B2718" i="20"/>
  <c r="C2717" i="20"/>
  <c r="C2716" i="20"/>
  <c r="C2715" i="20"/>
  <c r="C2714" i="20"/>
  <c r="C2713" i="20"/>
  <c r="C2712" i="20"/>
  <c r="C2711" i="20"/>
  <c r="C2710" i="20"/>
  <c r="C2709" i="20"/>
  <c r="C2708" i="20"/>
  <c r="C2707" i="20"/>
  <c r="C2706" i="20"/>
  <c r="C2705" i="20"/>
  <c r="C2704" i="20"/>
  <c r="B2717" i="20"/>
  <c r="B2716" i="20"/>
  <c r="B2715" i="20"/>
  <c r="B2714" i="20"/>
  <c r="B2713" i="20"/>
  <c r="B2712" i="20"/>
  <c r="B2711" i="20"/>
  <c r="B2710" i="20"/>
  <c r="B2709" i="20"/>
  <c r="B2708" i="20"/>
  <c r="B2707" i="20"/>
  <c r="B2706" i="20"/>
  <c r="B2705" i="20"/>
  <c r="B2704" i="20"/>
  <c r="C2703" i="20"/>
  <c r="C2702" i="20"/>
  <c r="C2701" i="20"/>
  <c r="C2700" i="20"/>
  <c r="C2699" i="20"/>
  <c r="C2694" i="20"/>
  <c r="C2698" i="20"/>
  <c r="C2697" i="20"/>
  <c r="C2696" i="20"/>
  <c r="C2695" i="20"/>
  <c r="C2693" i="20"/>
  <c r="C2692" i="20"/>
  <c r="C2691" i="20"/>
  <c r="C2690" i="20"/>
  <c r="C2689" i="20"/>
  <c r="B2703" i="20"/>
  <c r="B2702" i="20"/>
  <c r="B2701" i="20"/>
  <c r="B2700" i="20"/>
  <c r="B2699" i="20"/>
  <c r="B2698" i="20"/>
  <c r="B2697" i="20"/>
  <c r="B2696" i="20"/>
  <c r="B2695" i="20"/>
  <c r="B2694" i="20"/>
  <c r="B2693" i="20"/>
  <c r="B2692" i="20"/>
  <c r="B2691" i="20"/>
  <c r="B2690" i="20"/>
  <c r="B2689" i="20"/>
  <c r="C2688" i="20"/>
  <c r="C2687" i="20"/>
  <c r="C2686" i="20"/>
  <c r="C2685" i="20"/>
  <c r="C2684" i="20"/>
  <c r="C2683" i="20"/>
  <c r="C2682" i="20"/>
  <c r="C2681" i="20"/>
  <c r="C2680" i="20"/>
  <c r="C2679" i="20"/>
  <c r="C2678" i="20"/>
  <c r="C2677" i="20"/>
  <c r="C2676" i="20"/>
  <c r="C2675" i="20"/>
  <c r="C2674" i="20"/>
  <c r="B2688" i="20"/>
  <c r="B2687" i="20"/>
  <c r="B2686" i="20"/>
  <c r="B2685" i="20"/>
  <c r="B2684" i="20"/>
  <c r="B2683" i="20"/>
  <c r="B2682" i="20"/>
  <c r="B2681" i="20"/>
  <c r="B2680" i="20"/>
  <c r="B2679" i="20"/>
  <c r="B2678" i="20"/>
  <c r="B2677" i="20"/>
  <c r="B2676" i="20"/>
  <c r="B2675" i="20"/>
  <c r="B2674" i="20"/>
  <c r="C2673" i="20"/>
  <c r="C2672" i="20"/>
  <c r="C2671" i="20"/>
  <c r="C2670" i="20"/>
  <c r="C2669" i="20"/>
  <c r="C2668" i="20"/>
  <c r="C2667" i="20"/>
  <c r="C2666" i="20"/>
  <c r="C2665" i="20"/>
  <c r="C2664" i="20"/>
  <c r="C2663" i="20"/>
  <c r="C2662" i="20"/>
  <c r="C2661" i="20"/>
  <c r="C2660" i="20"/>
  <c r="C2659" i="20"/>
  <c r="B2659" i="20"/>
  <c r="B2673" i="20"/>
  <c r="B2672" i="20"/>
  <c r="B2671" i="20"/>
  <c r="B2670" i="20"/>
  <c r="B2669" i="20"/>
  <c r="B2668" i="20"/>
  <c r="B2667" i="20"/>
  <c r="B2666" i="20"/>
  <c r="B2665" i="20"/>
  <c r="B2664" i="20"/>
  <c r="B2663" i="20"/>
  <c r="B2662" i="20"/>
  <c r="B2661" i="20"/>
  <c r="B2660" i="20"/>
  <c r="C2658" i="20"/>
  <c r="C2657" i="20"/>
  <c r="C2656" i="20"/>
  <c r="C2655" i="20"/>
  <c r="C2654" i="20"/>
  <c r="C2653" i="20"/>
  <c r="C2652" i="20"/>
  <c r="C2651" i="20"/>
  <c r="C2648" i="20"/>
  <c r="C2647" i="20"/>
  <c r="C2650" i="20"/>
  <c r="C2649" i="20"/>
  <c r="C2646" i="20"/>
  <c r="C2645" i="20"/>
  <c r="C2643" i="20"/>
  <c r="C2644" i="20"/>
  <c r="C2642" i="20"/>
  <c r="B2658" i="20"/>
  <c r="B2657" i="20"/>
  <c r="B2656" i="20"/>
  <c r="B2655" i="20"/>
  <c r="B2654" i="20"/>
  <c r="B2653" i="20"/>
  <c r="B2652" i="20"/>
  <c r="B2651" i="20"/>
  <c r="B2650" i="20"/>
  <c r="B2649" i="20"/>
  <c r="B2648" i="20"/>
  <c r="B2647" i="20"/>
  <c r="B2646" i="20"/>
  <c r="B2645" i="20"/>
  <c r="B2644" i="20"/>
  <c r="B2643" i="20"/>
  <c r="B2642" i="20"/>
  <c r="B2641" i="20"/>
  <c r="C2640" i="20"/>
  <c r="C2639" i="20"/>
  <c r="C2638" i="20"/>
  <c r="C2637" i="20"/>
  <c r="C2636" i="20"/>
  <c r="C2635" i="20"/>
  <c r="C2634" i="20"/>
  <c r="C2633" i="20"/>
  <c r="C2632" i="20"/>
  <c r="C2631" i="20"/>
  <c r="C2630" i="20"/>
  <c r="C2629" i="20"/>
  <c r="C2628" i="20"/>
  <c r="C2627" i="20"/>
  <c r="C2626" i="20"/>
  <c r="C2625" i="20"/>
  <c r="C2624" i="20"/>
  <c r="B2640" i="20"/>
  <c r="B2639" i="20"/>
  <c r="B2638" i="20"/>
  <c r="B2637" i="20"/>
  <c r="B2636" i="20"/>
  <c r="B2635" i="20"/>
  <c r="B2634" i="20"/>
  <c r="B2633" i="20"/>
  <c r="B2632" i="20"/>
  <c r="B2631" i="20"/>
  <c r="B2630" i="20"/>
  <c r="B2629" i="20"/>
  <c r="B2628" i="20"/>
  <c r="B2627" i="20"/>
  <c r="B2626" i="20"/>
  <c r="B2625" i="20"/>
  <c r="B2624" i="20"/>
  <c r="C2623" i="20"/>
  <c r="C2622" i="20"/>
  <c r="C2621" i="20"/>
  <c r="C2620" i="20"/>
  <c r="C2619" i="20"/>
  <c r="C2618" i="20"/>
  <c r="C2617" i="20"/>
  <c r="C2616" i="20"/>
  <c r="C2615" i="20"/>
  <c r="C2614" i="20"/>
  <c r="C2613" i="20"/>
  <c r="C2612" i="20"/>
  <c r="C2611" i="20"/>
  <c r="B2623" i="20"/>
  <c r="B2622" i="20"/>
  <c r="B2621" i="20"/>
  <c r="B2620" i="20"/>
  <c r="B2619" i="20"/>
  <c r="B2618" i="20"/>
  <c r="B2617" i="20"/>
  <c r="B2616" i="20"/>
  <c r="B2615" i="20"/>
  <c r="B2614" i="20"/>
  <c r="B2613" i="20"/>
  <c r="B2612" i="20"/>
  <c r="B2611" i="20"/>
  <c r="C2610" i="20"/>
  <c r="C2609" i="20"/>
  <c r="C2608" i="20"/>
  <c r="C2607" i="20"/>
  <c r="C2606" i="20"/>
  <c r="C2605" i="20"/>
  <c r="C2604" i="20"/>
  <c r="C2603" i="20"/>
  <c r="C2602" i="20"/>
  <c r="C2601" i="20"/>
  <c r="C2600" i="20"/>
  <c r="C2599" i="20"/>
  <c r="C2598" i="20"/>
  <c r="C2597" i="20"/>
  <c r="C2596" i="20"/>
  <c r="C2595" i="20"/>
  <c r="C2594" i="20"/>
  <c r="B2610" i="20"/>
  <c r="B2609" i="20"/>
  <c r="B2608" i="20"/>
  <c r="B2607" i="20"/>
  <c r="B2606" i="20"/>
  <c r="B2605" i="20"/>
  <c r="B2604" i="20"/>
  <c r="B2603" i="20"/>
  <c r="B2602" i="20"/>
  <c r="B2601" i="20"/>
  <c r="B2600" i="20"/>
  <c r="B2599" i="20"/>
  <c r="B2598" i="20"/>
  <c r="B2597" i="20"/>
  <c r="B2596" i="20"/>
  <c r="B2595" i="20"/>
  <c r="B2594" i="20"/>
  <c r="C2593" i="20"/>
  <c r="C2592" i="20"/>
  <c r="C2591" i="20"/>
  <c r="C2590" i="20"/>
  <c r="C2589" i="20"/>
  <c r="C2588" i="20"/>
  <c r="C2587" i="20"/>
  <c r="C2586" i="20"/>
  <c r="C2585" i="20"/>
  <c r="C2584" i="20"/>
  <c r="C2583" i="20"/>
  <c r="C2582" i="20"/>
  <c r="C2581" i="20"/>
  <c r="C2580" i="20"/>
  <c r="C2579" i="20"/>
  <c r="B2593" i="20"/>
  <c r="B2592" i="20"/>
  <c r="B2591" i="20"/>
  <c r="B2590" i="20"/>
  <c r="B2589" i="20"/>
  <c r="B2588" i="20"/>
  <c r="B2587" i="20"/>
  <c r="B2586" i="20"/>
  <c r="B2585" i="20"/>
  <c r="B2584" i="20"/>
  <c r="B2583" i="20"/>
  <c r="B2582" i="20"/>
  <c r="B2581" i="20"/>
  <c r="B2580" i="20"/>
  <c r="B2579" i="20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C66" i="32"/>
  <c r="B66" i="32"/>
  <c r="C65" i="32"/>
  <c r="B65" i="32"/>
  <c r="C64" i="32"/>
  <c r="B64" i="32"/>
  <c r="C63" i="32"/>
  <c r="B63" i="32"/>
  <c r="C62" i="32"/>
  <c r="B62" i="32"/>
  <c r="C61" i="32"/>
  <c r="B61" i="32"/>
  <c r="C60" i="32"/>
  <c r="B60" i="32"/>
  <c r="C59" i="32"/>
  <c r="B59" i="32"/>
  <c r="C58" i="32"/>
  <c r="B58" i="32"/>
  <c r="C57" i="32"/>
  <c r="B57" i="32"/>
  <c r="C56" i="32"/>
  <c r="B56" i="32"/>
  <c r="C55" i="32"/>
  <c r="B55" i="32"/>
  <c r="C54" i="32"/>
  <c r="B54" i="32"/>
  <c r="C53" i="32"/>
  <c r="B53" i="32"/>
  <c r="C52" i="32"/>
  <c r="B52" i="32"/>
  <c r="C51" i="32"/>
  <c r="B51" i="32"/>
  <c r="C50" i="32"/>
  <c r="B50" i="32"/>
  <c r="C49" i="32"/>
  <c r="B49" i="32"/>
  <c r="C48" i="32"/>
  <c r="B48" i="32"/>
  <c r="C47" i="32"/>
  <c r="B47" i="32"/>
  <c r="C46" i="32"/>
  <c r="B46" i="32"/>
  <c r="C45" i="32"/>
  <c r="B45" i="32"/>
  <c r="C44" i="32"/>
  <c r="B44" i="32"/>
  <c r="C43" i="32"/>
  <c r="B43" i="32"/>
  <c r="C42" i="32"/>
  <c r="B42" i="32"/>
  <c r="C41" i="32"/>
  <c r="B41" i="32"/>
  <c r="C40" i="32"/>
  <c r="B40" i="32"/>
  <c r="C39" i="32"/>
  <c r="B39" i="32"/>
  <c r="C38" i="32"/>
  <c r="B38" i="32"/>
  <c r="C37" i="32"/>
  <c r="B37" i="32"/>
  <c r="C36" i="32"/>
  <c r="B36" i="32"/>
  <c r="C35" i="32"/>
  <c r="B35" i="32"/>
  <c r="C34" i="32"/>
  <c r="B34" i="32"/>
  <c r="C33" i="32"/>
  <c r="B33" i="32"/>
  <c r="C32" i="32"/>
  <c r="B32" i="32"/>
  <c r="C31" i="32"/>
  <c r="B31" i="32"/>
  <c r="C30" i="32"/>
  <c r="B30" i="32"/>
  <c r="C29" i="32"/>
  <c r="B29" i="32"/>
  <c r="C28" i="32"/>
  <c r="B28" i="32"/>
  <c r="C27" i="32"/>
  <c r="B27" i="32"/>
  <c r="C26" i="32"/>
  <c r="B26" i="32"/>
  <c r="C25" i="32"/>
  <c r="B25" i="32"/>
  <c r="C24" i="32"/>
  <c r="B24" i="32"/>
  <c r="C23" i="32"/>
  <c r="B23" i="32"/>
  <c r="C22" i="32"/>
  <c r="B22" i="32"/>
  <c r="C21" i="32"/>
  <c r="B21" i="32"/>
  <c r="C20" i="32"/>
  <c r="B20" i="32"/>
  <c r="C19" i="32"/>
  <c r="B19" i="32"/>
  <c r="C18" i="32"/>
  <c r="B18" i="32"/>
  <c r="C17" i="32"/>
  <c r="B17" i="32"/>
  <c r="C16" i="32"/>
  <c r="B16" i="32"/>
  <c r="C15" i="32"/>
  <c r="B15" i="32"/>
  <c r="C14" i="32"/>
  <c r="B14" i="32"/>
  <c r="C13" i="32"/>
  <c r="B13" i="32"/>
  <c r="C12" i="32"/>
  <c r="B12" i="32"/>
  <c r="C11" i="32"/>
  <c r="B11" i="32"/>
  <c r="C10" i="32"/>
  <c r="B10" i="32"/>
  <c r="C9" i="32"/>
  <c r="B9" i="32"/>
  <c r="C8" i="32"/>
  <c r="B8" i="32"/>
  <c r="C7" i="32"/>
  <c r="B7" i="32"/>
  <c r="C6" i="32"/>
  <c r="B6" i="32"/>
  <c r="C5" i="32"/>
  <c r="B5" i="32"/>
  <c r="C4" i="32"/>
  <c r="B4" i="32"/>
  <c r="C3" i="32"/>
  <c r="B3" i="32"/>
  <c r="C2" i="32"/>
  <c r="B2" i="32"/>
  <c r="C2578" i="20"/>
  <c r="C2577" i="20"/>
  <c r="C2576" i="20"/>
  <c r="C2575" i="20"/>
  <c r="C2574" i="20"/>
  <c r="C2573" i="20"/>
  <c r="C2572" i="20"/>
  <c r="C2571" i="20"/>
  <c r="C2570" i="20"/>
  <c r="C2569" i="20"/>
  <c r="C2568" i="20"/>
  <c r="C2567" i="20"/>
  <c r="C2566" i="20"/>
  <c r="C2565" i="20"/>
  <c r="C2564" i="20"/>
  <c r="C2563" i="20"/>
  <c r="C2562" i="20"/>
  <c r="C2561" i="20"/>
  <c r="B2578" i="20"/>
  <c r="B2577" i="20"/>
  <c r="B2576" i="20"/>
  <c r="B2575" i="20"/>
  <c r="B2574" i="20"/>
  <c r="B2573" i="20"/>
  <c r="B2572" i="20"/>
  <c r="B2571" i="20"/>
  <c r="B2570" i="20"/>
  <c r="B2569" i="20"/>
  <c r="B2568" i="20"/>
  <c r="B2567" i="20"/>
  <c r="B2566" i="20"/>
  <c r="B2565" i="20"/>
  <c r="B2564" i="20"/>
  <c r="B2563" i="20"/>
  <c r="B2562" i="20"/>
  <c r="B2561" i="20"/>
  <c r="C2560" i="20"/>
  <c r="C2559" i="20"/>
  <c r="C2558" i="20"/>
  <c r="C2557" i="20"/>
  <c r="C2556" i="20"/>
  <c r="C2555" i="20"/>
  <c r="C2554" i="20"/>
  <c r="C2553" i="20"/>
  <c r="C2552" i="20"/>
  <c r="C2551" i="20"/>
  <c r="C2550" i="20"/>
  <c r="B2560" i="20"/>
  <c r="B2559" i="20"/>
  <c r="B2558" i="20"/>
  <c r="B2557" i="20"/>
  <c r="B2556" i="20"/>
  <c r="B2555" i="20"/>
  <c r="B2554" i="20"/>
  <c r="B2553" i="20"/>
  <c r="B2552" i="20"/>
  <c r="B2551" i="20"/>
  <c r="B2550" i="20"/>
  <c r="C2549" i="20"/>
  <c r="B2549" i="20"/>
  <c r="C2548" i="20"/>
  <c r="C2547" i="20"/>
  <c r="C2546" i="20"/>
  <c r="C2545" i="20"/>
  <c r="C2544" i="20"/>
  <c r="C2543" i="20"/>
  <c r="C2542" i="20"/>
  <c r="C2541" i="20"/>
  <c r="C2540" i="20"/>
  <c r="B2548" i="20"/>
  <c r="B2547" i="20"/>
  <c r="B2546" i="20"/>
  <c r="B2545" i="20"/>
  <c r="B2544" i="20"/>
  <c r="B2543" i="20"/>
  <c r="B2542" i="20"/>
  <c r="B2541" i="20"/>
  <c r="B2540" i="20"/>
  <c r="C2539" i="20"/>
  <c r="C2538" i="20"/>
  <c r="C2537" i="20"/>
  <c r="C2536" i="20"/>
  <c r="C2535" i="20"/>
  <c r="C2534" i="20"/>
  <c r="C2533" i="20"/>
  <c r="C2532" i="20"/>
  <c r="B2539" i="20"/>
  <c r="B2538" i="20"/>
  <c r="B2537" i="20"/>
  <c r="B2536" i="20"/>
  <c r="B2535" i="20"/>
  <c r="B2534" i="20"/>
  <c r="B2533" i="20"/>
  <c r="B2532" i="20"/>
  <c r="C2531" i="20"/>
  <c r="C2530" i="20"/>
  <c r="C2529" i="20"/>
  <c r="C2528" i="20"/>
  <c r="C2527" i="20"/>
  <c r="C2525" i="20"/>
  <c r="C2526" i="20"/>
  <c r="C2524" i="20"/>
  <c r="C2523" i="20"/>
  <c r="C2522" i="20"/>
  <c r="C2521" i="20"/>
  <c r="C2520" i="20"/>
  <c r="B2531" i="20"/>
  <c r="B2530" i="20"/>
  <c r="B2529" i="20"/>
  <c r="B2528" i="20"/>
  <c r="B2527" i="20"/>
  <c r="B2526" i="20"/>
  <c r="B2525" i="20"/>
  <c r="B2524" i="20"/>
  <c r="B2523" i="20"/>
  <c r="B2522" i="20"/>
  <c r="B2521" i="20"/>
  <c r="B2520" i="20"/>
  <c r="C2519" i="20"/>
  <c r="C2518" i="20"/>
  <c r="C2517" i="20"/>
  <c r="C2516" i="20"/>
  <c r="C2515" i="20"/>
  <c r="C2514" i="20"/>
  <c r="C2512" i="20"/>
  <c r="C2513" i="20"/>
  <c r="C2511" i="20"/>
  <c r="C2510" i="20"/>
  <c r="C2509" i="20"/>
  <c r="C2507" i="20"/>
  <c r="C2508" i="20"/>
  <c r="C2506" i="20"/>
  <c r="C2505" i="20"/>
  <c r="B2519" i="20"/>
  <c r="B2518" i="20"/>
  <c r="B2517" i="20"/>
  <c r="B2516" i="20"/>
  <c r="B2515" i="20"/>
  <c r="B2514" i="20"/>
  <c r="B2513" i="20"/>
  <c r="B2512" i="20"/>
  <c r="B2511" i="20"/>
  <c r="B2510" i="20"/>
  <c r="B2509" i="20"/>
  <c r="B2508" i="20"/>
  <c r="B2507" i="20"/>
  <c r="B2506" i="20"/>
  <c r="B2505" i="20"/>
  <c r="C132" i="31"/>
  <c r="B132" i="31"/>
  <c r="C131" i="31"/>
  <c r="B131" i="31"/>
  <c r="C130" i="31"/>
  <c r="B130" i="31"/>
  <c r="C129" i="31"/>
  <c r="B129" i="31"/>
  <c r="C128" i="31"/>
  <c r="B128" i="31"/>
  <c r="C127" i="31"/>
  <c r="B127" i="31"/>
  <c r="C126" i="31"/>
  <c r="B126" i="31"/>
  <c r="C125" i="31"/>
  <c r="B125" i="31"/>
  <c r="C124" i="31"/>
  <c r="B124" i="31"/>
  <c r="C123" i="31"/>
  <c r="B123" i="31"/>
  <c r="C122" i="31"/>
  <c r="B122" i="31"/>
  <c r="C121" i="31"/>
  <c r="B121" i="31"/>
  <c r="C120" i="31"/>
  <c r="B120" i="31"/>
  <c r="C119" i="31"/>
  <c r="B119" i="31"/>
  <c r="C118" i="31"/>
  <c r="B118" i="31"/>
  <c r="C117" i="31"/>
  <c r="B117" i="31"/>
  <c r="C116" i="31"/>
  <c r="B116" i="31"/>
  <c r="C115" i="31"/>
  <c r="B115" i="31"/>
  <c r="C114" i="31"/>
  <c r="B114" i="31"/>
  <c r="C113" i="31"/>
  <c r="B113" i="31"/>
  <c r="C112" i="31"/>
  <c r="B112" i="31"/>
  <c r="C111" i="31"/>
  <c r="B111" i="31"/>
  <c r="C110" i="31"/>
  <c r="B110" i="31"/>
  <c r="C109" i="31"/>
  <c r="B109" i="31"/>
  <c r="C108" i="31"/>
  <c r="B108" i="31"/>
  <c r="C107" i="31"/>
  <c r="B107" i="31"/>
  <c r="C106" i="31"/>
  <c r="B106" i="31"/>
  <c r="C105" i="31"/>
  <c r="B105" i="31"/>
  <c r="C104" i="31"/>
  <c r="B104" i="31"/>
  <c r="C103" i="31"/>
  <c r="B103" i="31"/>
  <c r="C102" i="31"/>
  <c r="B102" i="31"/>
  <c r="C101" i="31"/>
  <c r="B101" i="31"/>
  <c r="C100" i="31"/>
  <c r="B100" i="31"/>
  <c r="C99" i="31"/>
  <c r="B99" i="31"/>
  <c r="C98" i="31"/>
  <c r="B98" i="31"/>
  <c r="C97" i="31"/>
  <c r="B97" i="31"/>
  <c r="C96" i="31"/>
  <c r="B96" i="31"/>
  <c r="C95" i="31"/>
  <c r="B95" i="31"/>
  <c r="C94" i="31"/>
  <c r="B94" i="31"/>
  <c r="C93" i="31"/>
  <c r="B93" i="31"/>
  <c r="C92" i="31"/>
  <c r="B92" i="31"/>
  <c r="C91" i="31"/>
  <c r="B91" i="31"/>
  <c r="C90" i="31"/>
  <c r="B90" i="31"/>
  <c r="C89" i="31"/>
  <c r="B89" i="31"/>
  <c r="C88" i="31"/>
  <c r="B88" i="31"/>
  <c r="C87" i="31"/>
  <c r="B87" i="31"/>
  <c r="C86" i="31"/>
  <c r="B86" i="31"/>
  <c r="C85" i="31"/>
  <c r="B85" i="31"/>
  <c r="C84" i="31"/>
  <c r="B84" i="31"/>
  <c r="C83" i="31"/>
  <c r="B83" i="31"/>
  <c r="C82" i="31"/>
  <c r="B82" i="31"/>
  <c r="C81" i="31"/>
  <c r="B81" i="31"/>
  <c r="C80" i="31"/>
  <c r="B80" i="31"/>
  <c r="C79" i="31"/>
  <c r="B79" i="31"/>
  <c r="C78" i="31"/>
  <c r="B78" i="31"/>
  <c r="C77" i="31"/>
  <c r="B77" i="31"/>
  <c r="C76" i="31"/>
  <c r="B76" i="31"/>
  <c r="C75" i="31"/>
  <c r="B75" i="31"/>
  <c r="C74" i="31"/>
  <c r="B74" i="31"/>
  <c r="C73" i="31"/>
  <c r="B73" i="31"/>
  <c r="C72" i="31"/>
  <c r="B72" i="31"/>
  <c r="C71" i="31"/>
  <c r="B71" i="31"/>
  <c r="C70" i="31"/>
  <c r="B70" i="31"/>
  <c r="C69" i="31"/>
  <c r="B69" i="31"/>
  <c r="C68" i="31"/>
  <c r="B68" i="31"/>
  <c r="C67" i="31"/>
  <c r="B67" i="31"/>
  <c r="C66" i="31"/>
  <c r="B66" i="31"/>
  <c r="C65" i="31"/>
  <c r="B65" i="31"/>
  <c r="C64" i="31"/>
  <c r="B64" i="31"/>
  <c r="C63" i="31"/>
  <c r="B63" i="31"/>
  <c r="C62" i="31"/>
  <c r="B62" i="31"/>
  <c r="C61" i="31"/>
  <c r="B61" i="31"/>
  <c r="C60" i="31"/>
  <c r="B60" i="31"/>
  <c r="C59" i="31"/>
  <c r="B59" i="31"/>
  <c r="C58" i="31"/>
  <c r="B58" i="31"/>
  <c r="C57" i="31"/>
  <c r="B57" i="31"/>
  <c r="C56" i="31"/>
  <c r="B56" i="31"/>
  <c r="C55" i="31"/>
  <c r="B55" i="31"/>
  <c r="C54" i="31"/>
  <c r="B54" i="31"/>
  <c r="C53" i="31"/>
  <c r="B53" i="31"/>
  <c r="C52" i="31"/>
  <c r="B52" i="31"/>
  <c r="C51" i="31"/>
  <c r="B51" i="31"/>
  <c r="C50" i="31"/>
  <c r="B50" i="31"/>
  <c r="C49" i="31"/>
  <c r="B49" i="31"/>
  <c r="C48" i="31"/>
  <c r="B48" i="31"/>
  <c r="C47" i="31"/>
  <c r="B47" i="31"/>
  <c r="C46" i="31"/>
  <c r="B46" i="31"/>
  <c r="C45" i="31"/>
  <c r="B45" i="31"/>
  <c r="C44" i="31"/>
  <c r="B44" i="31"/>
  <c r="C43" i="31"/>
  <c r="B43" i="31"/>
  <c r="C42" i="31"/>
  <c r="B42" i="31"/>
  <c r="C41" i="31"/>
  <c r="B41" i="31"/>
  <c r="C40" i="31"/>
  <c r="B40" i="31"/>
  <c r="C39" i="31"/>
  <c r="B39" i="31"/>
  <c r="C38" i="31"/>
  <c r="B38" i="31"/>
  <c r="C37" i="31"/>
  <c r="B37" i="31"/>
  <c r="C36" i="31"/>
  <c r="B36" i="31"/>
  <c r="C35" i="31"/>
  <c r="B35" i="31"/>
  <c r="C34" i="31"/>
  <c r="B34" i="31"/>
  <c r="C33" i="31"/>
  <c r="B33" i="31"/>
  <c r="C32" i="31"/>
  <c r="B32" i="31"/>
  <c r="C31" i="31"/>
  <c r="B31" i="31"/>
  <c r="C30" i="31"/>
  <c r="B30" i="31"/>
  <c r="C29" i="31"/>
  <c r="B29" i="31"/>
  <c r="C28" i="31"/>
  <c r="B28" i="31"/>
  <c r="C27" i="31"/>
  <c r="B27" i="31"/>
  <c r="C26" i="31"/>
  <c r="B26" i="31"/>
  <c r="C25" i="31"/>
  <c r="B25" i="31"/>
  <c r="C24" i="31"/>
  <c r="B24" i="31"/>
  <c r="C23" i="31"/>
  <c r="B23" i="31"/>
  <c r="C22" i="31"/>
  <c r="B22" i="31"/>
  <c r="C21" i="31"/>
  <c r="B21" i="31"/>
  <c r="C20" i="31"/>
  <c r="B20" i="31"/>
  <c r="C19" i="31"/>
  <c r="B19" i="31"/>
  <c r="C18" i="31"/>
  <c r="B18" i="31"/>
  <c r="C17" i="31"/>
  <c r="B17" i="31"/>
  <c r="C16" i="31"/>
  <c r="B16" i="31"/>
  <c r="C15" i="31"/>
  <c r="B15" i="31"/>
  <c r="C14" i="31"/>
  <c r="B14" i="31"/>
  <c r="C13" i="31"/>
  <c r="B13" i="31"/>
  <c r="C12" i="31"/>
  <c r="B12" i="31"/>
  <c r="C11" i="31"/>
  <c r="B11" i="31"/>
  <c r="C10" i="31"/>
  <c r="B10" i="31"/>
  <c r="C9" i="31"/>
  <c r="B9" i="31"/>
  <c r="C8" i="31"/>
  <c r="B8" i="31"/>
  <c r="C7" i="31"/>
  <c r="B7" i="31"/>
  <c r="C6" i="31"/>
  <c r="B6" i="31"/>
  <c r="C5" i="31"/>
  <c r="B5" i="31"/>
  <c r="C4" i="31"/>
  <c r="B4" i="31"/>
  <c r="C3" i="31"/>
  <c r="B3" i="31"/>
  <c r="C2" i="31"/>
  <c r="B2" i="31"/>
  <c r="C2504" i="20"/>
  <c r="C2503" i="20"/>
  <c r="C2502" i="20"/>
  <c r="C2501" i="20"/>
  <c r="C2500" i="20"/>
  <c r="C2499" i="20"/>
  <c r="C2498" i="20"/>
  <c r="C2497" i="20"/>
  <c r="C2496" i="20"/>
  <c r="C2495" i="20"/>
  <c r="C2491" i="20"/>
  <c r="C2494" i="20"/>
  <c r="C2493" i="20"/>
  <c r="C2492" i="20"/>
  <c r="C2490" i="20"/>
  <c r="C2489" i="20"/>
  <c r="B2504" i="20"/>
  <c r="B2503" i="20"/>
  <c r="B2502" i="20"/>
  <c r="B2501" i="20"/>
  <c r="B2500" i="20"/>
  <c r="B2499" i="20"/>
  <c r="B2498" i="20"/>
  <c r="B2497" i="20"/>
  <c r="B2496" i="20"/>
  <c r="B2495" i="20"/>
  <c r="B2494" i="20"/>
  <c r="B2493" i="20"/>
  <c r="B2492" i="20"/>
  <c r="B2491" i="20"/>
  <c r="B2490" i="20"/>
  <c r="B2489" i="20"/>
  <c r="C2488" i="20"/>
  <c r="C2487" i="20"/>
  <c r="C2485" i="20"/>
  <c r="C2486" i="20"/>
  <c r="C2484" i="20"/>
  <c r="B2488" i="20"/>
  <c r="B2487" i="20"/>
  <c r="B2486" i="20"/>
  <c r="B2485" i="20"/>
  <c r="B2484" i="20"/>
  <c r="C2483" i="20"/>
  <c r="C2482" i="20"/>
  <c r="C2481" i="20"/>
  <c r="C2480" i="20"/>
  <c r="C2479" i="20"/>
  <c r="C2478" i="20"/>
  <c r="C2477" i="20"/>
  <c r="C2476" i="20"/>
  <c r="C2475" i="20"/>
  <c r="C2474" i="20"/>
  <c r="C2469" i="20"/>
  <c r="C2473" i="20"/>
  <c r="C2472" i="20"/>
  <c r="C2471" i="20"/>
  <c r="C2470" i="20"/>
  <c r="B2483" i="20"/>
  <c r="B2482" i="20"/>
  <c r="B2481" i="20"/>
  <c r="B2480" i="20"/>
  <c r="B2479" i="20"/>
  <c r="B2478" i="20"/>
  <c r="B2477" i="20"/>
  <c r="B2476" i="20"/>
  <c r="B2475" i="20"/>
  <c r="B2474" i="20"/>
  <c r="B2473" i="20"/>
  <c r="B2472" i="20"/>
  <c r="B2471" i="20"/>
  <c r="B2470" i="20"/>
  <c r="B2469" i="20"/>
  <c r="C2467" i="20"/>
  <c r="C2466" i="20"/>
  <c r="C2468" i="20"/>
  <c r="C2465" i="20"/>
  <c r="C2464" i="20"/>
  <c r="C2463" i="20"/>
  <c r="C2462" i="20"/>
  <c r="C2461" i="20"/>
  <c r="C2460" i="20"/>
  <c r="C2459" i="20"/>
  <c r="C2458" i="20"/>
  <c r="C2457" i="20"/>
  <c r="C2456" i="20"/>
  <c r="C2455" i="20"/>
  <c r="C2454" i="20"/>
  <c r="B2468" i="20"/>
  <c r="B2467" i="20"/>
  <c r="B2466" i="20"/>
  <c r="B2465" i="20"/>
  <c r="B2464" i="20"/>
  <c r="B2463" i="20"/>
  <c r="B2462" i="20"/>
  <c r="B2461" i="20"/>
  <c r="B2460" i="20"/>
  <c r="B2459" i="20"/>
  <c r="B2458" i="20"/>
  <c r="B2457" i="20"/>
  <c r="B2456" i="20"/>
  <c r="B2455" i="20"/>
  <c r="B2454" i="20"/>
  <c r="C2453" i="20"/>
  <c r="C2452" i="20"/>
  <c r="C2451" i="20"/>
  <c r="C2450" i="20"/>
  <c r="C2449" i="20"/>
  <c r="C2448" i="20"/>
  <c r="C2447" i="20"/>
  <c r="C2446" i="20"/>
  <c r="C2445" i="20"/>
  <c r="C2444" i="20"/>
  <c r="C2443" i="20"/>
  <c r="C2442" i="20"/>
  <c r="C2441" i="20"/>
  <c r="C2440" i="20"/>
  <c r="C2439" i="20"/>
  <c r="B2453" i="20"/>
  <c r="B2452" i="20"/>
  <c r="B2451" i="20"/>
  <c r="B2450" i="20"/>
  <c r="B2449" i="20"/>
  <c r="B2448" i="20"/>
  <c r="B2447" i="20"/>
  <c r="B2446" i="20"/>
  <c r="B2445" i="20"/>
  <c r="B2444" i="20"/>
  <c r="B2443" i="20"/>
  <c r="B2442" i="20"/>
  <c r="B2441" i="20"/>
  <c r="B2440" i="20"/>
  <c r="B2439" i="20"/>
  <c r="C2437" i="20"/>
  <c r="C2435" i="20"/>
  <c r="C2438" i="20"/>
  <c r="C2436" i="20"/>
  <c r="C2434" i="20"/>
  <c r="C2433" i="20"/>
  <c r="C2432" i="20"/>
  <c r="C2431" i="20"/>
  <c r="C2430" i="20"/>
  <c r="C2429" i="20"/>
  <c r="C2428" i="20"/>
  <c r="C2427" i="20"/>
  <c r="C2426" i="20"/>
  <c r="C2425" i="20"/>
  <c r="C2424" i="20"/>
  <c r="B2438" i="20"/>
  <c r="B2437" i="20"/>
  <c r="B2436" i="20"/>
  <c r="B2435" i="20"/>
  <c r="B2434" i="20"/>
  <c r="B2433" i="20"/>
  <c r="B2432" i="20"/>
  <c r="B2431" i="20"/>
  <c r="B2430" i="20"/>
  <c r="B2429" i="20"/>
  <c r="B2428" i="20"/>
  <c r="B2427" i="20"/>
  <c r="B2426" i="20"/>
  <c r="B2425" i="20"/>
  <c r="B2424" i="20"/>
  <c r="C2423" i="20"/>
  <c r="C2422" i="20"/>
  <c r="C2421" i="20"/>
  <c r="C2420" i="20"/>
  <c r="C2417" i="20"/>
  <c r="C2419" i="20"/>
  <c r="C2418" i="20"/>
  <c r="C2416" i="20"/>
  <c r="C2415" i="20"/>
  <c r="B2423" i="20"/>
  <c r="B2422" i="20"/>
  <c r="B2421" i="20"/>
  <c r="B2420" i="20"/>
  <c r="C2414" i="20"/>
  <c r="C2413" i="20"/>
  <c r="C2412" i="20"/>
  <c r="C2410" i="20"/>
  <c r="C2411" i="20"/>
  <c r="C2409" i="20"/>
  <c r="C2408" i="20"/>
  <c r="C2407" i="20"/>
  <c r="C2406" i="20"/>
  <c r="C2405" i="20"/>
  <c r="B2419" i="20"/>
  <c r="B2418" i="20"/>
  <c r="B2417" i="20"/>
  <c r="B2416" i="20"/>
  <c r="B2415" i="20"/>
  <c r="B2414" i="20"/>
  <c r="B2413" i="20"/>
  <c r="B2412" i="20"/>
  <c r="B2411" i="20"/>
  <c r="B2410" i="20"/>
  <c r="B2409" i="20"/>
  <c r="B2408" i="20"/>
  <c r="B2407" i="20"/>
  <c r="B2406" i="20"/>
  <c r="B2405" i="20"/>
  <c r="C2404" i="20"/>
  <c r="C2403" i="20"/>
  <c r="C2402" i="20"/>
  <c r="C2401" i="20"/>
  <c r="C2400" i="20"/>
  <c r="C2399" i="20"/>
  <c r="C2398" i="20"/>
  <c r="C2397" i="20"/>
  <c r="C2396" i="20"/>
  <c r="C2395" i="20"/>
  <c r="C2394" i="20"/>
  <c r="C2393" i="20"/>
  <c r="C2392" i="20"/>
  <c r="C2391" i="20"/>
  <c r="C2390" i="20"/>
  <c r="C2389" i="20"/>
  <c r="B2404" i="20"/>
  <c r="B2403" i="20"/>
  <c r="B2402" i="20"/>
  <c r="B2401" i="20"/>
  <c r="B2400" i="20"/>
  <c r="B2399" i="20"/>
  <c r="B2398" i="20"/>
  <c r="B2397" i="20"/>
  <c r="B2396" i="20"/>
  <c r="B2395" i="20"/>
  <c r="B2394" i="20"/>
  <c r="B2393" i="20"/>
  <c r="B2392" i="20"/>
  <c r="B2391" i="20"/>
  <c r="B2390" i="20"/>
  <c r="B2389" i="20"/>
  <c r="C2388" i="20"/>
  <c r="C2387" i="20"/>
  <c r="C2386" i="20"/>
  <c r="C2385" i="20"/>
  <c r="C2384" i="20"/>
  <c r="C2383" i="20"/>
  <c r="C2381" i="20"/>
  <c r="C2380" i="20"/>
  <c r="C2382" i="20"/>
  <c r="C2379" i="20"/>
  <c r="C2378" i="20"/>
  <c r="C2377" i="20"/>
  <c r="C2376" i="20"/>
  <c r="C2375" i="20"/>
  <c r="C2374" i="20"/>
  <c r="B2388" i="20"/>
  <c r="B2387" i="20"/>
  <c r="B2386" i="20"/>
  <c r="B2385" i="20"/>
  <c r="B2384" i="20"/>
  <c r="B2383" i="20"/>
  <c r="B2382" i="20"/>
  <c r="B2381" i="20"/>
  <c r="B2380" i="20"/>
  <c r="B2379" i="20"/>
  <c r="B2378" i="20"/>
  <c r="B2377" i="20"/>
  <c r="B2376" i="20"/>
  <c r="B2375" i="20"/>
  <c r="B2374" i="2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73" i="20"/>
  <c r="C2372" i="20"/>
  <c r="C2371" i="20"/>
  <c r="C2370" i="20"/>
  <c r="C2369" i="20"/>
  <c r="C2368" i="20"/>
  <c r="B2373" i="20"/>
  <c r="B2372" i="20"/>
  <c r="B2371" i="20"/>
  <c r="B2370" i="20"/>
  <c r="B2369" i="20"/>
  <c r="B2368" i="20"/>
  <c r="C2367" i="20"/>
  <c r="C2366" i="20"/>
  <c r="C2365" i="20"/>
  <c r="C2364" i="20"/>
  <c r="C2363" i="20"/>
  <c r="C2361" i="20"/>
  <c r="C2360" i="20"/>
  <c r="C2359" i="20"/>
  <c r="C2362" i="20"/>
  <c r="C2358" i="20"/>
  <c r="C2357" i="20"/>
  <c r="C2355" i="20"/>
  <c r="C2356" i="20"/>
  <c r="C2354" i="20"/>
  <c r="C2353" i="20"/>
  <c r="B2367" i="20"/>
  <c r="B2366" i="20"/>
  <c r="B2365" i="20"/>
  <c r="B2364" i="20"/>
  <c r="B2363" i="20"/>
  <c r="B2362" i="20"/>
  <c r="B2361" i="20"/>
  <c r="B2360" i="20"/>
  <c r="B2359" i="20"/>
  <c r="B2358" i="20"/>
  <c r="B2357" i="20"/>
  <c r="B2356" i="20"/>
  <c r="B2355" i="20"/>
  <c r="B2354" i="20"/>
  <c r="B2353" i="20"/>
  <c r="C2352" i="20"/>
  <c r="C2351" i="20"/>
  <c r="C2350" i="20"/>
  <c r="C2348" i="20"/>
  <c r="C2349" i="20"/>
  <c r="C2347" i="20"/>
  <c r="C2345" i="20"/>
  <c r="C2343" i="20"/>
  <c r="C2346" i="20"/>
  <c r="C2344" i="20"/>
  <c r="C2341" i="20"/>
  <c r="C2340" i="20"/>
  <c r="C2339" i="20"/>
  <c r="C2342" i="20"/>
  <c r="C2338" i="20"/>
  <c r="B2352" i="20"/>
  <c r="B2351" i="20"/>
  <c r="B2350" i="20"/>
  <c r="B2349" i="20"/>
  <c r="B2348" i="20"/>
  <c r="B2347" i="20"/>
  <c r="B2346" i="20"/>
  <c r="B2345" i="20"/>
  <c r="B2344" i="20"/>
  <c r="B2343" i="20"/>
  <c r="B2342" i="20"/>
  <c r="B2341" i="20"/>
  <c r="B2340" i="20"/>
  <c r="B2339" i="20"/>
  <c r="B2338" i="20"/>
  <c r="C2335" i="20"/>
  <c r="C2331" i="20"/>
  <c r="C2337" i="20"/>
  <c r="C2336" i="20"/>
  <c r="C2334" i="20"/>
  <c r="C2333" i="20"/>
  <c r="C2332" i="20"/>
  <c r="C2330" i="20"/>
  <c r="C2329" i="20"/>
  <c r="C2328" i="20"/>
  <c r="C2327" i="20"/>
  <c r="C2326" i="20"/>
  <c r="C2321" i="20"/>
  <c r="C2325" i="20"/>
  <c r="C2324" i="20"/>
  <c r="C2323" i="20"/>
  <c r="C2322" i="20"/>
  <c r="C2320" i="20"/>
  <c r="B2337" i="20"/>
  <c r="B2336" i="20"/>
  <c r="B2335" i="20"/>
  <c r="B2334" i="20"/>
  <c r="B2333" i="20"/>
  <c r="B2332" i="20"/>
  <c r="B2331" i="20"/>
  <c r="B2330" i="20"/>
  <c r="B2329" i="20"/>
  <c r="B2328" i="20"/>
  <c r="B2327" i="20"/>
  <c r="B2326" i="20"/>
  <c r="B2325" i="20"/>
  <c r="B2324" i="20"/>
  <c r="B2323" i="20"/>
  <c r="B2322" i="20"/>
  <c r="B2321" i="20"/>
  <c r="B2320" i="2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2319" i="20"/>
  <c r="C2316" i="20"/>
  <c r="C2317" i="20"/>
  <c r="C2315" i="20"/>
  <c r="C2318" i="20"/>
  <c r="C2314" i="20"/>
  <c r="C2313" i="20"/>
  <c r="B2319" i="20"/>
  <c r="C2311" i="20"/>
  <c r="C2310" i="20"/>
  <c r="C2312" i="20"/>
  <c r="C2309" i="20"/>
  <c r="C2308" i="20"/>
  <c r="B2318" i="20"/>
  <c r="B2317" i="20"/>
  <c r="B2316" i="20"/>
  <c r="B2315" i="20"/>
  <c r="B2314" i="20"/>
  <c r="B2313" i="20"/>
  <c r="B2312" i="20"/>
  <c r="B2311" i="20"/>
  <c r="B2310" i="20"/>
  <c r="B2309" i="20"/>
  <c r="B2308" i="20"/>
  <c r="C2306" i="20"/>
  <c r="C2304" i="20"/>
  <c r="C2307" i="20"/>
  <c r="C2305" i="20"/>
  <c r="C2303" i="20"/>
  <c r="C2302" i="20"/>
  <c r="C2301" i="20"/>
  <c r="C2300" i="20"/>
  <c r="C2299" i="20"/>
  <c r="C2298" i="20"/>
  <c r="B2307" i="20"/>
  <c r="B2306" i="20"/>
  <c r="B2305" i="20"/>
  <c r="B2304" i="20"/>
  <c r="B2303" i="20"/>
  <c r="B2302" i="20"/>
  <c r="B2301" i="20"/>
  <c r="B2300" i="20"/>
  <c r="B2299" i="20"/>
  <c r="B2298" i="20"/>
  <c r="C2297" i="20"/>
  <c r="C2296" i="20"/>
  <c r="C2295" i="20"/>
  <c r="C2294" i="20"/>
  <c r="C2293" i="20"/>
  <c r="C2292" i="20"/>
  <c r="C2291" i="20"/>
  <c r="C2290" i="20"/>
  <c r="C2289" i="20"/>
  <c r="C2288" i="20"/>
  <c r="C2286" i="20"/>
  <c r="C2287" i="20"/>
  <c r="C2285" i="20"/>
  <c r="C2284" i="20"/>
  <c r="C2283" i="20"/>
  <c r="B2297" i="20"/>
  <c r="B2296" i="20"/>
  <c r="B2295" i="20"/>
  <c r="B2294" i="20"/>
  <c r="B2293" i="20"/>
  <c r="B2292" i="20"/>
  <c r="B2291" i="20"/>
  <c r="B2290" i="20"/>
  <c r="B2289" i="20"/>
  <c r="B2288" i="20"/>
  <c r="B2287" i="20"/>
  <c r="B2286" i="20"/>
  <c r="B2285" i="20"/>
  <c r="B2284" i="20"/>
  <c r="B2283" i="20"/>
  <c r="C2281" i="20"/>
  <c r="C2282" i="20"/>
  <c r="C2280" i="20"/>
  <c r="C2279" i="20"/>
  <c r="C2278" i="20"/>
  <c r="C2276" i="20"/>
  <c r="C2274" i="20"/>
  <c r="C2271" i="20"/>
  <c r="C2277" i="20"/>
  <c r="C2275" i="20"/>
  <c r="C2273" i="20"/>
  <c r="B2282" i="20"/>
  <c r="B2281" i="20"/>
  <c r="B2280" i="20"/>
  <c r="B2279" i="20"/>
  <c r="B2278" i="20"/>
  <c r="B2277" i="20"/>
  <c r="B2276" i="20"/>
  <c r="B2275" i="20"/>
  <c r="B2274" i="20"/>
  <c r="B2273" i="20"/>
  <c r="C2272" i="20"/>
  <c r="C2270" i="20"/>
  <c r="C2269" i="20"/>
  <c r="C2268" i="20"/>
  <c r="C2267" i="20"/>
  <c r="C2265" i="20"/>
  <c r="C2263" i="20"/>
  <c r="C2266" i="20"/>
  <c r="C2264" i="20"/>
  <c r="C2261" i="20"/>
  <c r="C2259" i="20"/>
  <c r="C2262" i="20"/>
  <c r="C2260" i="20"/>
  <c r="C2258" i="20"/>
  <c r="B2272" i="20"/>
  <c r="B2271" i="20"/>
  <c r="B2270" i="20"/>
  <c r="B2269" i="20"/>
  <c r="B2268" i="20"/>
  <c r="B2267" i="20"/>
  <c r="B2266" i="20"/>
  <c r="B2265" i="20"/>
  <c r="B2264" i="20"/>
  <c r="B2263" i="20"/>
  <c r="B2262" i="20"/>
  <c r="B2261" i="20"/>
  <c r="B2260" i="20"/>
  <c r="B2259" i="20"/>
  <c r="B2258" i="20"/>
  <c r="C2257" i="20"/>
  <c r="C2256" i="20"/>
  <c r="C2255" i="20"/>
  <c r="C2253" i="20"/>
  <c r="C2254" i="20"/>
  <c r="C2252" i="20"/>
  <c r="C2250" i="20"/>
  <c r="C2249" i="20"/>
  <c r="C2248" i="20"/>
  <c r="C2251" i="20"/>
  <c r="B2257" i="20"/>
  <c r="B2256" i="20"/>
  <c r="B2255" i="20"/>
  <c r="B2254" i="20"/>
  <c r="B2253" i="20"/>
  <c r="B2252" i="20"/>
  <c r="B2251" i="20"/>
  <c r="B2250" i="20"/>
  <c r="B2249" i="20"/>
  <c r="B2248" i="20"/>
  <c r="C2247" i="20"/>
  <c r="C2246" i="20"/>
  <c r="C2245" i="20"/>
  <c r="C2244" i="20"/>
  <c r="C2243" i="20"/>
  <c r="C2242" i="20"/>
  <c r="C2241" i="20"/>
  <c r="C2240" i="20"/>
  <c r="C2239" i="20"/>
  <c r="C2238" i="20"/>
  <c r="B2247" i="20"/>
  <c r="B2246" i="20"/>
  <c r="B2245" i="20"/>
  <c r="B2244" i="20"/>
  <c r="B2243" i="20"/>
  <c r="B2242" i="20"/>
  <c r="B2241" i="20"/>
  <c r="B2240" i="20"/>
  <c r="B2239" i="20"/>
  <c r="B2238" i="20"/>
  <c r="C2237" i="20"/>
  <c r="C2235" i="20"/>
  <c r="C2236" i="20"/>
  <c r="C2234" i="20"/>
  <c r="C2233" i="20"/>
  <c r="C2232" i="20"/>
  <c r="C2231" i="20"/>
  <c r="C2230" i="20"/>
  <c r="C2229" i="20"/>
  <c r="C2228" i="20"/>
  <c r="C2226" i="20"/>
  <c r="C2227" i="20"/>
  <c r="C2225" i="20"/>
  <c r="C2224" i="20"/>
  <c r="C2223" i="20"/>
  <c r="B2237" i="20"/>
  <c r="B2236" i="20"/>
  <c r="B2235" i="20"/>
  <c r="B2234" i="20"/>
  <c r="B2233" i="20"/>
  <c r="B2232" i="20"/>
  <c r="B2231" i="20"/>
  <c r="B2230" i="20"/>
  <c r="B2229" i="20"/>
  <c r="B2228" i="20"/>
  <c r="B2227" i="20"/>
  <c r="B2226" i="20"/>
  <c r="B2225" i="20"/>
  <c r="B2224" i="20"/>
  <c r="B2223" i="20"/>
  <c r="C2222" i="20"/>
  <c r="C2221" i="20"/>
  <c r="C2220" i="20"/>
  <c r="C2219" i="20"/>
  <c r="C2218" i="2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C3" i="30"/>
  <c r="B3" i="30"/>
  <c r="C2" i="30"/>
  <c r="B2" i="30"/>
  <c r="C2134" i="20"/>
  <c r="C2216" i="20"/>
  <c r="C2215" i="20"/>
  <c r="C2214" i="20"/>
  <c r="C2217" i="20"/>
  <c r="C2213" i="20"/>
  <c r="C2212" i="20"/>
  <c r="C2211" i="20"/>
  <c r="C2210" i="20"/>
  <c r="C2209" i="20"/>
  <c r="C2208" i="20"/>
  <c r="B2222" i="20"/>
  <c r="B2221" i="20"/>
  <c r="B2220" i="20"/>
  <c r="B2219" i="20"/>
  <c r="B2218" i="20"/>
  <c r="B2217" i="20"/>
  <c r="B2216" i="20"/>
  <c r="B2215" i="20"/>
  <c r="B2214" i="20"/>
  <c r="B2213" i="20"/>
  <c r="B2212" i="20"/>
  <c r="B2211" i="20"/>
  <c r="B2210" i="20"/>
  <c r="B2209" i="20"/>
  <c r="B2208" i="20"/>
  <c r="C2207" i="20"/>
  <c r="C2206" i="20"/>
  <c r="C2205" i="20"/>
  <c r="C2204" i="20"/>
  <c r="C2203" i="20"/>
  <c r="C2202" i="20"/>
  <c r="C2201" i="20"/>
  <c r="C2200" i="20"/>
  <c r="C2199" i="20"/>
  <c r="C2198" i="20"/>
  <c r="C2197" i="20"/>
  <c r="C2196" i="20"/>
  <c r="B2207" i="20"/>
  <c r="B2206" i="20"/>
  <c r="B2205" i="20"/>
  <c r="B2204" i="20"/>
  <c r="B2203" i="20"/>
  <c r="B2202" i="20"/>
  <c r="B2201" i="20"/>
  <c r="B2200" i="20"/>
  <c r="B2199" i="20"/>
  <c r="B2198" i="20"/>
  <c r="B2197" i="20"/>
  <c r="B2196" i="20"/>
  <c r="C2194" i="20"/>
  <c r="C2195" i="20"/>
  <c r="C2193" i="20"/>
  <c r="C2192" i="20"/>
  <c r="C2191" i="20"/>
  <c r="C2190" i="20"/>
  <c r="C2189" i="20"/>
  <c r="C2188" i="20"/>
  <c r="C2187" i="20"/>
  <c r="C2186" i="20"/>
  <c r="C2185" i="20"/>
  <c r="C2182" i="20"/>
  <c r="C2184" i="20"/>
  <c r="C2183" i="20"/>
  <c r="C2181" i="20"/>
  <c r="B2195" i="20"/>
  <c r="B2194" i="20"/>
  <c r="B2193" i="20"/>
  <c r="B2192" i="20"/>
  <c r="B2191" i="20"/>
  <c r="B2190" i="20"/>
  <c r="B2189" i="20"/>
  <c r="B2188" i="20"/>
  <c r="B2187" i="20"/>
  <c r="B2186" i="20"/>
  <c r="B2185" i="20"/>
  <c r="B2184" i="20"/>
  <c r="B2183" i="20"/>
  <c r="B2182" i="20"/>
  <c r="B2181" i="20"/>
  <c r="C2178" i="20"/>
  <c r="C2175" i="20"/>
  <c r="C2180" i="20"/>
  <c r="C2179" i="20"/>
  <c r="C2177" i="20"/>
  <c r="C2176" i="20"/>
  <c r="C2174" i="20"/>
  <c r="C2173" i="20"/>
  <c r="C2172" i="20"/>
  <c r="C2171" i="20"/>
  <c r="C2170" i="20"/>
  <c r="C2169" i="20"/>
  <c r="C2168" i="20"/>
  <c r="C2167" i="20"/>
  <c r="C2166" i="20"/>
  <c r="B2180" i="20"/>
  <c r="B2179" i="20"/>
  <c r="B2178" i="20"/>
  <c r="B2177" i="20"/>
  <c r="B2176" i="20"/>
  <c r="B2175" i="20"/>
  <c r="B2174" i="20"/>
  <c r="B2173" i="20"/>
  <c r="B2172" i="20"/>
  <c r="B2171" i="20"/>
  <c r="B2170" i="20"/>
  <c r="B2169" i="20"/>
  <c r="B2168" i="20"/>
  <c r="B2167" i="20"/>
  <c r="B2166" i="20"/>
  <c r="C2165" i="20"/>
  <c r="C2164" i="20"/>
  <c r="C2163" i="20"/>
  <c r="C2162" i="20"/>
  <c r="C2161" i="20"/>
  <c r="C2160" i="20"/>
  <c r="C2159" i="20"/>
  <c r="C2158" i="20"/>
  <c r="C2157" i="20"/>
  <c r="C2156" i="20"/>
  <c r="C2154" i="20"/>
  <c r="C2153" i="20"/>
  <c r="C2151" i="20"/>
  <c r="C2150" i="20"/>
  <c r="C2155" i="20"/>
  <c r="C2152" i="20"/>
  <c r="B2165" i="20"/>
  <c r="B2164" i="20"/>
  <c r="B2163" i="20"/>
  <c r="B2162" i="20"/>
  <c r="B2161" i="20"/>
  <c r="B2160" i="20"/>
  <c r="B2159" i="20"/>
  <c r="B2158" i="20"/>
  <c r="B2157" i="20"/>
  <c r="B2156" i="20"/>
  <c r="B2155" i="20"/>
  <c r="B2154" i="20"/>
  <c r="B2153" i="20"/>
  <c r="B2152" i="20"/>
  <c r="B2151" i="20"/>
  <c r="B2150" i="20"/>
  <c r="C2148" i="20"/>
  <c r="C2146" i="20"/>
  <c r="C2149" i="20"/>
  <c r="C2147" i="20"/>
  <c r="C2145" i="20"/>
  <c r="C2144" i="20"/>
  <c r="C2143" i="20"/>
  <c r="C2142" i="20"/>
  <c r="C2141" i="20"/>
  <c r="C2140" i="20"/>
  <c r="C2139" i="20"/>
  <c r="C2138" i="20"/>
  <c r="C2137" i="20"/>
  <c r="C2136" i="20"/>
  <c r="C2135" i="20"/>
  <c r="B2149" i="20"/>
  <c r="B2148" i="20"/>
  <c r="B2147" i="20"/>
  <c r="B2146" i="20"/>
  <c r="B2145" i="20"/>
  <c r="B2144" i="20"/>
  <c r="B2143" i="20"/>
  <c r="B2142" i="20"/>
  <c r="B2141" i="20"/>
  <c r="B2140" i="20"/>
  <c r="B2139" i="20"/>
  <c r="B2138" i="20"/>
  <c r="B2137" i="20"/>
  <c r="B2136" i="20"/>
  <c r="B2135" i="20"/>
  <c r="C2133" i="20"/>
  <c r="C2132" i="20"/>
  <c r="C2130" i="20"/>
  <c r="C2131" i="20"/>
  <c r="C2129" i="20"/>
  <c r="C2125" i="20"/>
  <c r="C2128" i="20"/>
  <c r="C2127" i="20"/>
  <c r="C2126" i="20"/>
  <c r="C2124" i="20"/>
  <c r="C2123" i="20"/>
  <c r="C2122" i="20"/>
  <c r="C2121" i="20"/>
  <c r="C2120" i="20"/>
  <c r="B2134" i="20"/>
  <c r="B2133" i="20"/>
  <c r="B2132" i="20"/>
  <c r="B2131" i="20"/>
  <c r="B2130" i="20"/>
  <c r="B2129" i="20"/>
  <c r="B2128" i="20"/>
  <c r="B2127" i="20"/>
  <c r="B2126" i="20"/>
  <c r="B2125" i="20"/>
  <c r="B2124" i="20"/>
  <c r="B2123" i="20"/>
  <c r="B2122" i="20"/>
  <c r="B2121" i="20"/>
  <c r="B2120" i="20"/>
  <c r="C2119" i="20"/>
  <c r="C2118" i="20"/>
  <c r="C2117" i="20"/>
  <c r="C2116" i="20"/>
  <c r="C2115" i="20"/>
  <c r="C2113" i="20"/>
  <c r="C2112" i="20"/>
  <c r="C2110" i="20"/>
  <c r="C2114" i="20"/>
  <c r="C2111" i="20"/>
  <c r="C2109" i="20"/>
  <c r="C2106" i="20"/>
  <c r="C2105" i="20"/>
  <c r="C2108" i="20"/>
  <c r="C2107" i="20"/>
  <c r="B2119" i="20"/>
  <c r="B2118" i="20"/>
  <c r="B2117" i="20"/>
  <c r="B2116" i="20"/>
  <c r="B2115" i="20"/>
  <c r="B2114" i="20"/>
  <c r="B2113" i="20"/>
  <c r="B2112" i="20"/>
  <c r="B2111" i="20"/>
  <c r="B2110" i="20"/>
  <c r="B2109" i="20"/>
  <c r="B2108" i="20"/>
  <c r="B2107" i="20"/>
  <c r="B2106" i="20"/>
  <c r="B2105" i="20"/>
  <c r="C2104" i="20"/>
  <c r="C2103" i="20"/>
  <c r="C2102" i="20"/>
  <c r="C2101" i="20"/>
  <c r="C2095" i="20"/>
  <c r="C2094" i="20"/>
  <c r="C2091" i="20"/>
  <c r="C2090" i="20"/>
  <c r="C2100" i="20"/>
  <c r="C2099" i="20"/>
  <c r="C2098" i="20"/>
  <c r="C2097" i="20"/>
  <c r="C2096" i="20"/>
  <c r="C2093" i="20"/>
  <c r="C2092" i="20"/>
  <c r="B2104" i="20"/>
  <c r="B2103" i="20"/>
  <c r="B2102" i="20"/>
  <c r="B2101" i="20"/>
  <c r="B2100" i="20"/>
  <c r="B2099" i="20"/>
  <c r="B2098" i="20"/>
  <c r="B2097" i="20"/>
  <c r="B2096" i="20"/>
  <c r="B2095" i="20"/>
  <c r="B2094" i="20"/>
  <c r="B2093" i="20"/>
  <c r="B2092" i="20"/>
  <c r="B2091" i="20"/>
  <c r="B2090" i="20"/>
  <c r="C264" i="29"/>
  <c r="B264" i="29"/>
  <c r="C263" i="29"/>
  <c r="B263" i="29"/>
  <c r="C262" i="29"/>
  <c r="B262" i="29"/>
  <c r="C261" i="29"/>
  <c r="B261" i="29"/>
  <c r="C260" i="29"/>
  <c r="B260" i="29"/>
  <c r="C259" i="29"/>
  <c r="B259" i="29"/>
  <c r="C258" i="29"/>
  <c r="B258" i="29"/>
  <c r="C257" i="29"/>
  <c r="B257" i="29"/>
  <c r="C256" i="29"/>
  <c r="B256" i="29"/>
  <c r="C255" i="29"/>
  <c r="B255" i="29"/>
  <c r="C254" i="29"/>
  <c r="B254" i="29"/>
  <c r="C253" i="29"/>
  <c r="B253" i="29"/>
  <c r="C252" i="29"/>
  <c r="B252" i="29"/>
  <c r="C251" i="29"/>
  <c r="B251" i="29"/>
  <c r="C250" i="29"/>
  <c r="B250" i="29"/>
  <c r="C249" i="29"/>
  <c r="B249" i="29"/>
  <c r="C248" i="29"/>
  <c r="B248" i="29"/>
  <c r="C247" i="29"/>
  <c r="B247" i="29"/>
  <c r="C246" i="29"/>
  <c r="B246" i="29"/>
  <c r="C245" i="29"/>
  <c r="B245" i="29"/>
  <c r="C244" i="29"/>
  <c r="B244" i="29"/>
  <c r="C243" i="29"/>
  <c r="B243" i="29"/>
  <c r="C242" i="29"/>
  <c r="B242" i="29"/>
  <c r="C241" i="29"/>
  <c r="B241" i="29"/>
  <c r="C240" i="29"/>
  <c r="B240" i="29"/>
  <c r="C239" i="29"/>
  <c r="B239" i="29"/>
  <c r="C238" i="29"/>
  <c r="B238" i="29"/>
  <c r="C237" i="29"/>
  <c r="B237" i="29"/>
  <c r="C236" i="29"/>
  <c r="B236" i="29"/>
  <c r="C235" i="29"/>
  <c r="B235" i="29"/>
  <c r="C234" i="29"/>
  <c r="B234" i="29"/>
  <c r="C233" i="29"/>
  <c r="B233" i="29"/>
  <c r="C232" i="29"/>
  <c r="B232" i="29"/>
  <c r="C231" i="29"/>
  <c r="B231" i="29"/>
  <c r="C230" i="29"/>
  <c r="B230" i="29"/>
  <c r="C229" i="29"/>
  <c r="B229" i="29"/>
  <c r="C228" i="29"/>
  <c r="B228" i="29"/>
  <c r="C227" i="29"/>
  <c r="B227" i="29"/>
  <c r="C226" i="29"/>
  <c r="B226" i="29"/>
  <c r="C225" i="29"/>
  <c r="B225" i="29"/>
  <c r="C224" i="29"/>
  <c r="B224" i="29"/>
  <c r="C223" i="29"/>
  <c r="B223" i="29"/>
  <c r="C222" i="29"/>
  <c r="B222" i="29"/>
  <c r="C221" i="29"/>
  <c r="B221" i="29"/>
  <c r="C220" i="29"/>
  <c r="B220" i="29"/>
  <c r="C219" i="29"/>
  <c r="B219" i="29"/>
  <c r="C218" i="29"/>
  <c r="B218" i="29"/>
  <c r="C217" i="29"/>
  <c r="B217" i="29"/>
  <c r="C216" i="29"/>
  <c r="B216" i="29"/>
  <c r="C215" i="29"/>
  <c r="B215" i="29"/>
  <c r="C214" i="29"/>
  <c r="B214" i="29"/>
  <c r="C213" i="29"/>
  <c r="B213" i="29"/>
  <c r="C212" i="29"/>
  <c r="B212" i="29"/>
  <c r="C211" i="29"/>
  <c r="B211" i="29"/>
  <c r="C210" i="29"/>
  <c r="B210" i="29"/>
  <c r="C209" i="29"/>
  <c r="B209" i="29"/>
  <c r="C208" i="29"/>
  <c r="B208" i="29"/>
  <c r="C207" i="29"/>
  <c r="B207" i="29"/>
  <c r="C206" i="29"/>
  <c r="B206" i="29"/>
  <c r="C205" i="29"/>
  <c r="B205" i="29"/>
  <c r="C204" i="29"/>
  <c r="B204" i="29"/>
  <c r="C203" i="29"/>
  <c r="B203" i="29"/>
  <c r="C202" i="29"/>
  <c r="B202" i="29"/>
  <c r="C201" i="29"/>
  <c r="B201" i="29"/>
  <c r="C200" i="29"/>
  <c r="B200" i="29"/>
  <c r="C199" i="29"/>
  <c r="B199" i="29"/>
  <c r="C198" i="29"/>
  <c r="B198" i="29"/>
  <c r="C197" i="29"/>
  <c r="B197" i="29"/>
  <c r="C196" i="29"/>
  <c r="B196" i="29"/>
  <c r="C195" i="29"/>
  <c r="B195" i="29"/>
  <c r="C194" i="29"/>
  <c r="B194" i="29"/>
  <c r="C193" i="29"/>
  <c r="B193" i="29"/>
  <c r="C192" i="29"/>
  <c r="B192" i="29"/>
  <c r="C191" i="29"/>
  <c r="B191" i="29"/>
  <c r="C190" i="29"/>
  <c r="B190" i="29"/>
  <c r="C189" i="29"/>
  <c r="B189" i="29"/>
  <c r="C188" i="29"/>
  <c r="B188" i="29"/>
  <c r="C187" i="29"/>
  <c r="B187" i="29"/>
  <c r="C186" i="29"/>
  <c r="B186" i="29"/>
  <c r="C185" i="29"/>
  <c r="B185" i="29"/>
  <c r="C184" i="29"/>
  <c r="B184" i="29"/>
  <c r="C183" i="29"/>
  <c r="B183" i="29"/>
  <c r="C182" i="29"/>
  <c r="B182" i="29"/>
  <c r="C181" i="29"/>
  <c r="B181" i="29"/>
  <c r="C180" i="29"/>
  <c r="B180" i="29"/>
  <c r="C179" i="29"/>
  <c r="B179" i="29"/>
  <c r="C178" i="29"/>
  <c r="B178" i="29"/>
  <c r="C177" i="29"/>
  <c r="B177" i="29"/>
  <c r="C176" i="29"/>
  <c r="B176" i="29"/>
  <c r="C175" i="29"/>
  <c r="B175" i="29"/>
  <c r="C174" i="29"/>
  <c r="B174" i="29"/>
  <c r="C173" i="29"/>
  <c r="B173" i="29"/>
  <c r="C172" i="29"/>
  <c r="B172" i="29"/>
  <c r="C171" i="29"/>
  <c r="B171" i="29"/>
  <c r="C170" i="29"/>
  <c r="B170" i="29"/>
  <c r="C169" i="29"/>
  <c r="B169" i="29"/>
  <c r="C168" i="29"/>
  <c r="B168" i="29"/>
  <c r="C167" i="29"/>
  <c r="B167" i="29"/>
  <c r="C166" i="29"/>
  <c r="B166" i="29"/>
  <c r="C165" i="29"/>
  <c r="B165" i="29"/>
  <c r="C164" i="29"/>
  <c r="B164" i="29"/>
  <c r="C163" i="29"/>
  <c r="B163" i="29"/>
  <c r="C162" i="29"/>
  <c r="B162" i="29"/>
  <c r="C161" i="29"/>
  <c r="B161" i="29"/>
  <c r="C160" i="29"/>
  <c r="B160" i="29"/>
  <c r="C159" i="29"/>
  <c r="B159" i="29"/>
  <c r="C158" i="29"/>
  <c r="B158" i="29"/>
  <c r="C157" i="29"/>
  <c r="B157" i="29"/>
  <c r="C156" i="29"/>
  <c r="B156" i="29"/>
  <c r="C155" i="29"/>
  <c r="B155" i="29"/>
  <c r="C154" i="29"/>
  <c r="B154" i="29"/>
  <c r="C153" i="29"/>
  <c r="B153" i="29"/>
  <c r="C152" i="29"/>
  <c r="B152" i="29"/>
  <c r="C151" i="29"/>
  <c r="B151" i="29"/>
  <c r="C150" i="29"/>
  <c r="B150" i="29"/>
  <c r="C149" i="29"/>
  <c r="B149" i="29"/>
  <c r="C148" i="29"/>
  <c r="B148" i="29"/>
  <c r="C147" i="29"/>
  <c r="B147" i="29"/>
  <c r="C146" i="29"/>
  <c r="B146" i="29"/>
  <c r="C145" i="29"/>
  <c r="B145" i="29"/>
  <c r="C144" i="29"/>
  <c r="B144" i="29"/>
  <c r="C143" i="29"/>
  <c r="B143" i="29"/>
  <c r="C142" i="29"/>
  <c r="B142" i="29"/>
  <c r="C141" i="29"/>
  <c r="B141" i="29"/>
  <c r="C140" i="29"/>
  <c r="B140" i="29"/>
  <c r="C139" i="29"/>
  <c r="B139" i="29"/>
  <c r="C138" i="29"/>
  <c r="B138" i="29"/>
  <c r="C137" i="29"/>
  <c r="B137" i="29"/>
  <c r="C136" i="29"/>
  <c r="B136" i="29"/>
  <c r="C135" i="29"/>
  <c r="B135" i="29"/>
  <c r="C134" i="29"/>
  <c r="B134" i="29"/>
  <c r="C133" i="29"/>
  <c r="B133" i="29"/>
  <c r="C132" i="29"/>
  <c r="B132" i="29"/>
  <c r="C131" i="29"/>
  <c r="B131" i="29"/>
  <c r="C130" i="29"/>
  <c r="B130" i="29"/>
  <c r="C129" i="29"/>
  <c r="B129" i="29"/>
  <c r="C2089" i="20"/>
  <c r="C2088" i="20"/>
  <c r="C2087" i="20"/>
  <c r="C2086" i="20"/>
  <c r="C2085" i="20"/>
  <c r="C2084" i="20"/>
  <c r="B2089" i="20"/>
  <c r="C2083" i="20"/>
  <c r="C2082" i="20"/>
  <c r="C2081" i="20"/>
  <c r="C2080" i="20"/>
  <c r="C2079" i="20"/>
  <c r="C2078" i="20"/>
  <c r="C2077" i="20"/>
  <c r="C2076" i="20"/>
  <c r="C2075" i="20"/>
  <c r="C2074" i="20"/>
  <c r="C2073" i="20"/>
  <c r="B2088" i="20"/>
  <c r="B2087" i="20"/>
  <c r="B2086" i="20"/>
  <c r="B2085" i="20"/>
  <c r="B2084" i="20"/>
  <c r="B2083" i="20"/>
  <c r="B2082" i="20"/>
  <c r="B2081" i="20"/>
  <c r="B2080" i="20"/>
  <c r="B2079" i="20"/>
  <c r="B2078" i="20"/>
  <c r="B2077" i="20"/>
  <c r="B2076" i="20"/>
  <c r="B2075" i="20"/>
  <c r="B2074" i="20"/>
  <c r="B2073" i="20"/>
  <c r="C2072" i="20"/>
  <c r="C2071" i="20"/>
  <c r="C2070" i="20"/>
  <c r="C2069" i="20"/>
  <c r="C2068" i="20"/>
  <c r="C2067" i="20"/>
  <c r="C2066" i="20"/>
  <c r="C2065" i="20"/>
  <c r="C2064" i="20"/>
  <c r="C2063" i="20"/>
  <c r="C2062" i="20"/>
  <c r="C2061" i="20"/>
  <c r="C2060" i="20"/>
  <c r="C2059" i="20"/>
  <c r="C2058" i="20"/>
  <c r="B2072" i="20"/>
  <c r="B2071" i="20"/>
  <c r="B2070" i="20"/>
  <c r="B2069" i="20"/>
  <c r="B2068" i="20"/>
  <c r="B2067" i="20"/>
  <c r="B2066" i="20"/>
  <c r="B2065" i="20"/>
  <c r="B2064" i="20"/>
  <c r="B2063" i="20"/>
  <c r="B2062" i="20"/>
  <c r="B2061" i="20"/>
  <c r="B2060" i="20"/>
  <c r="B2059" i="20"/>
  <c r="B2058" i="20"/>
  <c r="C2057" i="20"/>
  <c r="C2056" i="20"/>
  <c r="C2055" i="20"/>
  <c r="C2054" i="20"/>
  <c r="C2053" i="20"/>
  <c r="C2052" i="20"/>
  <c r="C2051" i="20"/>
  <c r="C2050" i="20"/>
  <c r="C2049" i="20"/>
  <c r="C2048" i="20"/>
  <c r="C2047" i="20"/>
  <c r="C2046" i="20"/>
  <c r="C2045" i="20"/>
  <c r="C2044" i="20"/>
  <c r="C2043" i="20"/>
  <c r="B2057" i="20"/>
  <c r="B2056" i="20"/>
  <c r="B2055" i="20"/>
  <c r="B2054" i="20"/>
  <c r="B2053" i="20"/>
  <c r="B2052" i="20"/>
  <c r="B2051" i="20"/>
  <c r="B2050" i="20"/>
  <c r="B2049" i="20"/>
  <c r="B2048" i="20"/>
  <c r="B2047" i="20"/>
  <c r="B2046" i="20"/>
  <c r="B2045" i="20"/>
  <c r="B2044" i="20"/>
  <c r="B2043" i="20"/>
  <c r="C2042" i="20"/>
  <c r="C2041" i="20"/>
  <c r="C2040" i="20"/>
  <c r="C2039" i="20"/>
  <c r="C2038" i="20"/>
  <c r="C2037" i="20"/>
  <c r="C2036" i="20"/>
  <c r="C2035" i="20"/>
  <c r="C2034" i="20"/>
  <c r="C2033" i="20"/>
  <c r="C2032" i="20"/>
  <c r="C2031" i="20"/>
  <c r="C2030" i="20"/>
  <c r="C2029" i="20"/>
  <c r="C2028" i="20"/>
  <c r="B2042" i="20"/>
  <c r="B2041" i="20"/>
  <c r="B2040" i="20"/>
  <c r="B2039" i="20"/>
  <c r="B2038" i="20"/>
  <c r="B2037" i="20"/>
  <c r="B2036" i="20"/>
  <c r="B2035" i="20"/>
  <c r="B2034" i="20"/>
  <c r="B2033" i="20"/>
  <c r="B2032" i="20"/>
  <c r="B2031" i="20"/>
  <c r="B2030" i="20"/>
  <c r="B2029" i="20"/>
  <c r="B2028" i="20"/>
  <c r="C2027" i="20"/>
  <c r="C2026" i="20"/>
  <c r="C2025" i="20"/>
  <c r="C2024" i="20"/>
  <c r="C2023" i="20"/>
  <c r="C2022" i="20"/>
  <c r="C2021" i="20"/>
  <c r="C2020" i="20"/>
  <c r="C2019" i="20"/>
  <c r="C2018" i="20"/>
  <c r="C2017" i="20"/>
  <c r="C2016" i="20"/>
  <c r="C2015" i="20"/>
  <c r="C2014" i="20"/>
  <c r="C2013" i="20"/>
  <c r="B2027" i="20"/>
  <c r="B2026" i="20"/>
  <c r="B2025" i="20"/>
  <c r="B2024" i="20"/>
  <c r="B2023" i="20"/>
  <c r="B2022" i="20"/>
  <c r="B2021" i="20"/>
  <c r="B2020" i="20"/>
  <c r="B2019" i="20"/>
  <c r="B2018" i="20"/>
  <c r="B2017" i="20"/>
  <c r="B2016" i="20"/>
  <c r="B2015" i="20"/>
  <c r="B2014" i="20"/>
  <c r="B2013" i="20"/>
  <c r="C2012" i="20"/>
  <c r="C2011" i="20"/>
  <c r="C2010" i="20"/>
  <c r="C2001" i="20"/>
  <c r="C2009" i="20"/>
  <c r="C2008" i="20"/>
  <c r="C2007" i="20"/>
  <c r="C2006" i="20"/>
  <c r="C2005" i="20"/>
  <c r="C2004" i="20"/>
  <c r="C2003" i="20"/>
  <c r="C2002" i="20"/>
  <c r="C2000" i="20"/>
  <c r="C1999" i="20"/>
  <c r="C1998" i="20"/>
  <c r="B2012" i="20"/>
  <c r="B2011" i="20"/>
  <c r="B2010" i="20"/>
  <c r="B2009" i="20"/>
  <c r="B2008" i="20"/>
  <c r="B2007" i="20"/>
  <c r="B2006" i="20"/>
  <c r="B2005" i="20"/>
  <c r="B2004" i="20"/>
  <c r="B2003" i="20"/>
  <c r="B2002" i="20"/>
  <c r="B2001" i="20"/>
  <c r="B2000" i="20"/>
  <c r="B1999" i="20"/>
  <c r="B1998" i="20"/>
  <c r="C1997" i="20"/>
  <c r="C1996" i="20"/>
  <c r="C1995" i="20"/>
  <c r="C1994" i="20"/>
  <c r="C1993" i="20"/>
  <c r="C1992" i="20"/>
  <c r="C1991" i="20"/>
  <c r="C1990" i="20"/>
  <c r="C1989" i="20"/>
  <c r="C1988" i="20"/>
  <c r="C1987" i="20"/>
  <c r="C1986" i="20"/>
  <c r="C1985" i="20"/>
  <c r="C1984" i="20"/>
  <c r="C1983" i="20"/>
  <c r="B1997" i="20"/>
  <c r="B1996" i="20"/>
  <c r="B1995" i="20"/>
  <c r="B1994" i="20"/>
  <c r="B1993" i="20"/>
  <c r="B1992" i="20"/>
  <c r="B1991" i="20"/>
  <c r="B1990" i="20"/>
  <c r="B1989" i="20"/>
  <c r="B1988" i="20"/>
  <c r="B1987" i="20"/>
  <c r="B1986" i="20"/>
  <c r="B1985" i="20"/>
  <c r="B1984" i="20"/>
  <c r="B1983" i="20"/>
  <c r="C1982" i="20"/>
  <c r="C1981" i="20"/>
  <c r="C1980" i="20"/>
  <c r="C1979" i="20"/>
  <c r="C1978" i="20"/>
  <c r="C1977" i="20"/>
  <c r="C1976" i="20"/>
  <c r="C1975" i="20"/>
  <c r="C1974" i="20"/>
  <c r="C1973" i="20"/>
  <c r="C1972" i="20"/>
  <c r="C1971" i="20"/>
  <c r="C1970" i="20"/>
  <c r="C1969" i="20"/>
  <c r="C1968" i="20"/>
  <c r="B1982" i="20"/>
  <c r="B1981" i="20"/>
  <c r="B1980" i="20"/>
  <c r="B1979" i="20"/>
  <c r="B1978" i="20"/>
  <c r="B1977" i="20"/>
  <c r="B1976" i="20"/>
  <c r="B1975" i="20"/>
  <c r="B1974" i="20"/>
  <c r="B1973" i="20"/>
  <c r="B1972" i="20"/>
  <c r="B1971" i="20"/>
  <c r="B1970" i="20"/>
  <c r="B1969" i="20"/>
  <c r="B1968" i="20"/>
  <c r="C1967" i="20"/>
  <c r="C1966" i="20"/>
  <c r="C1965" i="20"/>
  <c r="C1964" i="20"/>
  <c r="C1963" i="20"/>
  <c r="C1962" i="20"/>
  <c r="C1961" i="20"/>
  <c r="C1960" i="20"/>
  <c r="C1959" i="20"/>
  <c r="C1958" i="20"/>
  <c r="C1957" i="20"/>
  <c r="C1956" i="20"/>
  <c r="C1955" i="20"/>
  <c r="C1954" i="20"/>
  <c r="B1967" i="20"/>
  <c r="B1966" i="20"/>
  <c r="B1965" i="20"/>
  <c r="B1964" i="20"/>
  <c r="B1963" i="20"/>
  <c r="B1962" i="20"/>
  <c r="B1961" i="20"/>
  <c r="B1960" i="20"/>
  <c r="B1959" i="20"/>
  <c r="B1958" i="20"/>
  <c r="B1957" i="20"/>
  <c r="B1956" i="20"/>
  <c r="B1955" i="20"/>
  <c r="B1954" i="20"/>
  <c r="C128" i="29"/>
  <c r="B128" i="29"/>
  <c r="C127" i="29"/>
  <c r="B127" i="29"/>
  <c r="C126" i="29"/>
  <c r="B126" i="29"/>
  <c r="C125" i="29"/>
  <c r="B125" i="29"/>
  <c r="C124" i="29"/>
  <c r="B124" i="29"/>
  <c r="C123" i="29"/>
  <c r="B123" i="29"/>
  <c r="C122" i="29"/>
  <c r="B122" i="29"/>
  <c r="C121" i="29"/>
  <c r="B121" i="29"/>
  <c r="C120" i="29"/>
  <c r="B120" i="29"/>
  <c r="C119" i="29"/>
  <c r="B119" i="29"/>
  <c r="C118" i="29"/>
  <c r="B118" i="29"/>
  <c r="C117" i="29"/>
  <c r="B117" i="29"/>
  <c r="C116" i="29"/>
  <c r="B116" i="29"/>
  <c r="C115" i="29"/>
  <c r="B115" i="29"/>
  <c r="C114" i="29"/>
  <c r="B114" i="29"/>
  <c r="C113" i="29"/>
  <c r="B113" i="29"/>
  <c r="C112" i="29"/>
  <c r="B112" i="29"/>
  <c r="C111" i="29"/>
  <c r="B111" i="29"/>
  <c r="C110" i="29"/>
  <c r="B110" i="29"/>
  <c r="C109" i="29"/>
  <c r="B109" i="29"/>
  <c r="C108" i="29"/>
  <c r="B108" i="29"/>
  <c r="C107" i="29"/>
  <c r="B107" i="29"/>
  <c r="C106" i="29"/>
  <c r="B106" i="29"/>
  <c r="C105" i="29"/>
  <c r="B105" i="29"/>
  <c r="C104" i="29"/>
  <c r="B104" i="29"/>
  <c r="C103" i="29"/>
  <c r="B103" i="29"/>
  <c r="C102" i="29"/>
  <c r="B102" i="29"/>
  <c r="C101" i="29"/>
  <c r="B101" i="29"/>
  <c r="C100" i="29"/>
  <c r="B100" i="29"/>
  <c r="C99" i="29"/>
  <c r="B99" i="29"/>
  <c r="C98" i="29"/>
  <c r="B98" i="29"/>
  <c r="C97" i="29"/>
  <c r="B97" i="29"/>
  <c r="C96" i="29"/>
  <c r="B96" i="29"/>
  <c r="C95" i="29"/>
  <c r="B95" i="29"/>
  <c r="C94" i="29"/>
  <c r="B94" i="29"/>
  <c r="C93" i="29"/>
  <c r="B93" i="29"/>
  <c r="C92" i="29"/>
  <c r="B92" i="29"/>
  <c r="C91" i="29"/>
  <c r="B91" i="29"/>
  <c r="C90" i="29"/>
  <c r="B90" i="29"/>
  <c r="C89" i="29"/>
  <c r="B89" i="29"/>
  <c r="C88" i="29"/>
  <c r="B88" i="29"/>
  <c r="C87" i="29"/>
  <c r="B87" i="29"/>
  <c r="C86" i="29"/>
  <c r="B86" i="29"/>
  <c r="C85" i="29"/>
  <c r="B85" i="29"/>
  <c r="C84" i="29"/>
  <c r="B84" i="29"/>
  <c r="C83" i="29"/>
  <c r="B83" i="29"/>
  <c r="C82" i="29"/>
  <c r="B82" i="29"/>
  <c r="C81" i="29"/>
  <c r="B81" i="29"/>
  <c r="C80" i="29"/>
  <c r="B80" i="29"/>
  <c r="C79" i="29"/>
  <c r="B79" i="29"/>
  <c r="C78" i="29"/>
  <c r="B78" i="29"/>
  <c r="C77" i="29"/>
  <c r="B77" i="29"/>
  <c r="C76" i="29"/>
  <c r="B76" i="29"/>
  <c r="C75" i="29"/>
  <c r="B75" i="29"/>
  <c r="C74" i="29"/>
  <c r="B74" i="29"/>
  <c r="C73" i="29"/>
  <c r="B73" i="29"/>
  <c r="C72" i="29"/>
  <c r="B72" i="29"/>
  <c r="C71" i="29"/>
  <c r="B71" i="29"/>
  <c r="C70" i="29"/>
  <c r="B70" i="29"/>
  <c r="C69" i="29"/>
  <c r="B69" i="29"/>
  <c r="C68" i="29"/>
  <c r="B68" i="29"/>
  <c r="C67" i="29"/>
  <c r="B67" i="29"/>
  <c r="C66" i="29"/>
  <c r="B66" i="29"/>
  <c r="C65" i="29"/>
  <c r="B65" i="29"/>
  <c r="C64" i="29"/>
  <c r="B64" i="29"/>
  <c r="C63" i="29"/>
  <c r="B63" i="29"/>
  <c r="C62" i="29"/>
  <c r="B62" i="29"/>
  <c r="C61" i="29"/>
  <c r="B61" i="29"/>
  <c r="C60" i="29"/>
  <c r="B60" i="29"/>
  <c r="C59" i="29"/>
  <c r="B59" i="29"/>
  <c r="C58" i="29"/>
  <c r="B58" i="29"/>
  <c r="C57" i="29"/>
  <c r="B57" i="29"/>
  <c r="C56" i="29"/>
  <c r="B56" i="29"/>
  <c r="C55" i="29"/>
  <c r="B55" i="29"/>
  <c r="C54" i="29"/>
  <c r="B54" i="29"/>
  <c r="C53" i="29"/>
  <c r="B53" i="29"/>
  <c r="C52" i="29"/>
  <c r="B52" i="29"/>
  <c r="C51" i="29"/>
  <c r="B51" i="29"/>
  <c r="C50" i="29"/>
  <c r="B50" i="29"/>
  <c r="C49" i="29"/>
  <c r="B49" i="29"/>
  <c r="C48" i="29"/>
  <c r="B48" i="29"/>
  <c r="C47" i="29"/>
  <c r="B47" i="29"/>
  <c r="C46" i="29"/>
  <c r="B46" i="29"/>
  <c r="C45" i="29"/>
  <c r="B45" i="29"/>
  <c r="C44" i="29"/>
  <c r="B44" i="29"/>
  <c r="C43" i="29"/>
  <c r="B43" i="29"/>
  <c r="C42" i="29"/>
  <c r="B42" i="29"/>
  <c r="C41" i="29"/>
  <c r="B41" i="29"/>
  <c r="C40" i="29"/>
  <c r="B40" i="29"/>
  <c r="C39" i="29"/>
  <c r="B39" i="29"/>
  <c r="C38" i="29"/>
  <c r="B38" i="29"/>
  <c r="C37" i="29"/>
  <c r="B37" i="29"/>
  <c r="C36" i="29"/>
  <c r="B36" i="29"/>
  <c r="C35" i="29"/>
  <c r="B35" i="29"/>
  <c r="C34" i="29"/>
  <c r="B34" i="29"/>
  <c r="C33" i="29"/>
  <c r="B33" i="29"/>
  <c r="C32" i="29"/>
  <c r="B32" i="29"/>
  <c r="C31" i="29"/>
  <c r="B31" i="29"/>
  <c r="C30" i="29"/>
  <c r="B30" i="29"/>
  <c r="C29" i="29"/>
  <c r="B29" i="29"/>
  <c r="C28" i="29"/>
  <c r="B28" i="29"/>
  <c r="C27" i="29"/>
  <c r="B27" i="29"/>
  <c r="C26" i="29"/>
  <c r="B26" i="29"/>
  <c r="C25" i="29"/>
  <c r="B25" i="29"/>
  <c r="C24" i="29"/>
  <c r="B24" i="29"/>
  <c r="C23" i="29"/>
  <c r="B23" i="29"/>
  <c r="C22" i="29"/>
  <c r="B22" i="29"/>
  <c r="C21" i="29"/>
  <c r="B21" i="29"/>
  <c r="C20" i="29"/>
  <c r="B20" i="29"/>
  <c r="C19" i="29"/>
  <c r="B19" i="29"/>
  <c r="C18" i="29"/>
  <c r="B18" i="29"/>
  <c r="C17" i="29"/>
  <c r="B17" i="29"/>
  <c r="C16" i="29"/>
  <c r="B16" i="29"/>
  <c r="C15" i="29"/>
  <c r="B15" i="29"/>
  <c r="C14" i="29"/>
  <c r="B14" i="29"/>
  <c r="C13" i="29"/>
  <c r="B13" i="29"/>
  <c r="C12" i="29"/>
  <c r="B12" i="29"/>
  <c r="C11" i="29"/>
  <c r="B11" i="29"/>
  <c r="C10" i="29"/>
  <c r="B10" i="29"/>
  <c r="C9" i="29"/>
  <c r="B9" i="29"/>
  <c r="C8" i="29"/>
  <c r="B8" i="29"/>
  <c r="C7" i="29"/>
  <c r="B7" i="29"/>
  <c r="C6" i="29"/>
  <c r="B6" i="29"/>
  <c r="C5" i="29"/>
  <c r="B5" i="29"/>
  <c r="C4" i="29"/>
  <c r="B4" i="29"/>
  <c r="C3" i="29"/>
  <c r="B3" i="29"/>
  <c r="C2" i="29"/>
  <c r="B2" i="29"/>
  <c r="C1949" i="20"/>
  <c r="C1953" i="20"/>
  <c r="C1952" i="20"/>
  <c r="C1951" i="20"/>
  <c r="C1950" i="20"/>
  <c r="C1947" i="20"/>
  <c r="C1948" i="20"/>
  <c r="C1946" i="20"/>
  <c r="C1945" i="20"/>
  <c r="C1944" i="20"/>
  <c r="C1943" i="20"/>
  <c r="C1940" i="20"/>
  <c r="C1942" i="20"/>
  <c r="C1941" i="20"/>
  <c r="C1939" i="20"/>
  <c r="B1953" i="20"/>
  <c r="B1952" i="20"/>
  <c r="B1951" i="20"/>
  <c r="B1950" i="20"/>
  <c r="B1949" i="20"/>
  <c r="B1948" i="20"/>
  <c r="B1947" i="20"/>
  <c r="B1946" i="20"/>
  <c r="B1945" i="20"/>
  <c r="B1944" i="20"/>
  <c r="B1943" i="20"/>
  <c r="B1942" i="20"/>
  <c r="B1941" i="20"/>
  <c r="B1940" i="20"/>
  <c r="B1939" i="20"/>
  <c r="C1938" i="20"/>
  <c r="C1937" i="20"/>
  <c r="C1935" i="20"/>
  <c r="C1934" i="20"/>
  <c r="C1936" i="20"/>
  <c r="C1933" i="20"/>
  <c r="C1932" i="20"/>
  <c r="C1931" i="20"/>
  <c r="C1930" i="20"/>
  <c r="C1929" i="20"/>
  <c r="C1926" i="20"/>
  <c r="C1928" i="20"/>
  <c r="C1927" i="20"/>
  <c r="C1925" i="20"/>
  <c r="C1924" i="20"/>
  <c r="B1938" i="20"/>
  <c r="B1937" i="20"/>
  <c r="B1936" i="20"/>
  <c r="B1935" i="20"/>
  <c r="B1934" i="20"/>
  <c r="B1933" i="20"/>
  <c r="B1932" i="20"/>
  <c r="B1931" i="20"/>
  <c r="B1930" i="20"/>
  <c r="B1929" i="20"/>
  <c r="B1928" i="20"/>
  <c r="B1927" i="20"/>
  <c r="B1926" i="20"/>
  <c r="B1925" i="20"/>
  <c r="B1924" i="20"/>
  <c r="C1923" i="20"/>
  <c r="C1922" i="20"/>
  <c r="C1921" i="20"/>
  <c r="C1920" i="20"/>
  <c r="C1919" i="20"/>
  <c r="C1918" i="20"/>
  <c r="C1917" i="20"/>
  <c r="C1916" i="20"/>
  <c r="C1915" i="20"/>
  <c r="C1914" i="20"/>
  <c r="C1913" i="20"/>
  <c r="C1912" i="20"/>
  <c r="C1911" i="20"/>
  <c r="C1910" i="20"/>
  <c r="C1909" i="20"/>
  <c r="B1923" i="20"/>
  <c r="B1922" i="20"/>
  <c r="B1921" i="20"/>
  <c r="B1920" i="20"/>
  <c r="B1919" i="20"/>
  <c r="B1918" i="20"/>
  <c r="B1917" i="20"/>
  <c r="B1916" i="20"/>
  <c r="B1915" i="20"/>
  <c r="B1914" i="20"/>
  <c r="B1913" i="20"/>
  <c r="B1912" i="20"/>
  <c r="B1911" i="20"/>
  <c r="B1910" i="20"/>
  <c r="B1909" i="20"/>
  <c r="C280" i="27"/>
  <c r="B280" i="27"/>
  <c r="C279" i="27"/>
  <c r="B279" i="27"/>
  <c r="C278" i="27"/>
  <c r="B278" i="27"/>
  <c r="C277" i="27"/>
  <c r="B277" i="27"/>
  <c r="C276" i="27"/>
  <c r="B276" i="27"/>
  <c r="C275" i="27"/>
  <c r="B275" i="27"/>
  <c r="C274" i="27"/>
  <c r="B274" i="27"/>
  <c r="C273" i="27"/>
  <c r="B273" i="27"/>
  <c r="C1908" i="20"/>
  <c r="C1907" i="20"/>
  <c r="C1906" i="20"/>
  <c r="C1905" i="20"/>
  <c r="C1904" i="20"/>
  <c r="C1903" i="20"/>
  <c r="C1902" i="20"/>
  <c r="C1901" i="20"/>
  <c r="C1900" i="20"/>
  <c r="C1899" i="20"/>
  <c r="C1898" i="20"/>
  <c r="C1897" i="20"/>
  <c r="C1896" i="20"/>
  <c r="C1895" i="20"/>
  <c r="C1894" i="20"/>
  <c r="B1908" i="20"/>
  <c r="B1907" i="20"/>
  <c r="B1906" i="20"/>
  <c r="B1905" i="20"/>
  <c r="B1904" i="20"/>
  <c r="B1903" i="20"/>
  <c r="B1902" i="20"/>
  <c r="B1901" i="20"/>
  <c r="B1900" i="20"/>
  <c r="B1899" i="20"/>
  <c r="B1898" i="20"/>
  <c r="B1897" i="20"/>
  <c r="B1896" i="20"/>
  <c r="B1895" i="20"/>
  <c r="B1894" i="20"/>
  <c r="C1891" i="20"/>
  <c r="C1893" i="20"/>
  <c r="C1892" i="20"/>
  <c r="C1890" i="20"/>
  <c r="C1889" i="20"/>
  <c r="C1888" i="20"/>
  <c r="C1887" i="20"/>
  <c r="C1886" i="20"/>
  <c r="C1885" i="20"/>
  <c r="C1884" i="20"/>
  <c r="C1883" i="20"/>
  <c r="C1882" i="20"/>
  <c r="C1881" i="20"/>
  <c r="C1880" i="20"/>
  <c r="C1879" i="20"/>
  <c r="B1893" i="20"/>
  <c r="B1892" i="20"/>
  <c r="B1891" i="20"/>
  <c r="B1890" i="20"/>
  <c r="B1889" i="20"/>
  <c r="B1888" i="20"/>
  <c r="B1887" i="20"/>
  <c r="B1886" i="20"/>
  <c r="B1885" i="20"/>
  <c r="B1884" i="20"/>
  <c r="B1883" i="20"/>
  <c r="B1882" i="20"/>
  <c r="B1881" i="20"/>
  <c r="B1880" i="20"/>
  <c r="B1879" i="20"/>
  <c r="C1878" i="20"/>
  <c r="C1877" i="20"/>
  <c r="C1876" i="20"/>
  <c r="C1875" i="20"/>
  <c r="C1874" i="20"/>
  <c r="C1873" i="20"/>
  <c r="C1872" i="20"/>
  <c r="C1871" i="20"/>
  <c r="C1870" i="20"/>
  <c r="C1869" i="20"/>
  <c r="C1866" i="20"/>
  <c r="C1865" i="20"/>
  <c r="C1864" i="20"/>
  <c r="C1868" i="20"/>
  <c r="C1867" i="20"/>
  <c r="B1878" i="20"/>
  <c r="B1877" i="20"/>
  <c r="B1876" i="20"/>
  <c r="B1875" i="20"/>
  <c r="B1874" i="20"/>
  <c r="B1873" i="20"/>
  <c r="B1872" i="20"/>
  <c r="B1871" i="20"/>
  <c r="B1870" i="20"/>
  <c r="B1869" i="20"/>
  <c r="B1868" i="20"/>
  <c r="B1867" i="20"/>
  <c r="B1866" i="20"/>
  <c r="B1865" i="20"/>
  <c r="B1864" i="20"/>
  <c r="C1863" i="20"/>
  <c r="C1862" i="20"/>
  <c r="C1861" i="20"/>
  <c r="C1860" i="20"/>
  <c r="C1859" i="20"/>
  <c r="C1858" i="20"/>
  <c r="C1857" i="20"/>
  <c r="C1856" i="20"/>
  <c r="C1855" i="20"/>
  <c r="C1854" i="20"/>
  <c r="C1853" i="20"/>
  <c r="C1852" i="20"/>
  <c r="C1851" i="20"/>
  <c r="C1850" i="20"/>
  <c r="C1849" i="20"/>
  <c r="B1863" i="20"/>
  <c r="B1862" i="20"/>
  <c r="B1861" i="20"/>
  <c r="B1860" i="20"/>
  <c r="B1859" i="20"/>
  <c r="B1858" i="20"/>
  <c r="B1857" i="20"/>
  <c r="B1856" i="20"/>
  <c r="B1855" i="20"/>
  <c r="B1854" i="20"/>
  <c r="B1853" i="20"/>
  <c r="B1852" i="20"/>
  <c r="B1851" i="20"/>
  <c r="B1850" i="20"/>
  <c r="B1849" i="20"/>
  <c r="C1848" i="20"/>
  <c r="C1847" i="20"/>
  <c r="C1846" i="20"/>
  <c r="C1845" i="20"/>
  <c r="C1844" i="20"/>
  <c r="C1843" i="20"/>
  <c r="C1842" i="20"/>
  <c r="C1841" i="20"/>
  <c r="C1840" i="20"/>
  <c r="C1839" i="20"/>
  <c r="C1838" i="20"/>
  <c r="C1837" i="20"/>
  <c r="C1836" i="20"/>
  <c r="B1848" i="20"/>
  <c r="B1847" i="20"/>
  <c r="B1846" i="20"/>
  <c r="B1845" i="20"/>
  <c r="B1844" i="20"/>
  <c r="B1843" i="20"/>
  <c r="B1842" i="20"/>
  <c r="B1841" i="20"/>
  <c r="B1840" i="20"/>
  <c r="B1839" i="20"/>
  <c r="B1838" i="20"/>
  <c r="B1837" i="20"/>
  <c r="B1836" i="20"/>
  <c r="C1835" i="20"/>
  <c r="C1834" i="20"/>
  <c r="B1835" i="20"/>
  <c r="B1834" i="20"/>
  <c r="C1833" i="20"/>
  <c r="C1832" i="20"/>
  <c r="C1831" i="20"/>
  <c r="C1830" i="20"/>
  <c r="C1829" i="20"/>
  <c r="C1828" i="20"/>
  <c r="C1827" i="20"/>
  <c r="B1826" i="20"/>
  <c r="C1826" i="20"/>
  <c r="C1825" i="20"/>
  <c r="C1824" i="20"/>
  <c r="C1823" i="20"/>
  <c r="C1822" i="20"/>
  <c r="C1821" i="20"/>
  <c r="C1820" i="20"/>
  <c r="C1819" i="20"/>
  <c r="B1833" i="20"/>
  <c r="B1832" i="20"/>
  <c r="B1831" i="20"/>
  <c r="B1830" i="20"/>
  <c r="B1829" i="20"/>
  <c r="B1828" i="20"/>
  <c r="B1827" i="20"/>
  <c r="B1825" i="20"/>
  <c r="B1824" i="20"/>
  <c r="B1823" i="20"/>
  <c r="B1822" i="20"/>
  <c r="B1821" i="20"/>
  <c r="B1820" i="20"/>
  <c r="B1819" i="20"/>
  <c r="C163" i="28"/>
  <c r="B163" i="28"/>
  <c r="C162" i="28"/>
  <c r="B162" i="28"/>
  <c r="C161" i="28"/>
  <c r="B161" i="28"/>
  <c r="C160" i="28"/>
  <c r="B160" i="28"/>
  <c r="C159" i="28"/>
  <c r="B159" i="28"/>
  <c r="C158" i="28"/>
  <c r="B158" i="28"/>
  <c r="C157" i="28"/>
  <c r="B157" i="28"/>
  <c r="C156" i="28"/>
  <c r="B156" i="28"/>
  <c r="C155" i="28"/>
  <c r="B155" i="28"/>
  <c r="C154" i="28"/>
  <c r="B154" i="28"/>
  <c r="C153" i="28"/>
  <c r="B153" i="28"/>
  <c r="C152" i="28"/>
  <c r="B152" i="28"/>
  <c r="C151" i="28"/>
  <c r="B151" i="28"/>
  <c r="C150" i="28"/>
  <c r="B150" i="28"/>
  <c r="C149" i="28"/>
  <c r="B149" i="28"/>
  <c r="C148" i="28"/>
  <c r="B148" i="28"/>
  <c r="C147" i="28"/>
  <c r="B147" i="28"/>
  <c r="C146" i="28"/>
  <c r="B146" i="28"/>
  <c r="C145" i="28"/>
  <c r="B145" i="28"/>
  <c r="C144" i="28"/>
  <c r="B144" i="28"/>
  <c r="C143" i="28"/>
  <c r="B143" i="28"/>
  <c r="C142" i="28"/>
  <c r="B142" i="28"/>
  <c r="C141" i="28"/>
  <c r="B141" i="28"/>
  <c r="C140" i="28"/>
  <c r="B140" i="28"/>
  <c r="C139" i="28"/>
  <c r="B139" i="28"/>
  <c r="C138" i="28"/>
  <c r="B138" i="28"/>
  <c r="C137" i="28"/>
  <c r="B137" i="28"/>
  <c r="C136" i="28"/>
  <c r="B136" i="28"/>
  <c r="C135" i="28"/>
  <c r="B135" i="28"/>
  <c r="C134" i="28"/>
  <c r="B134" i="28"/>
  <c r="C133" i="28"/>
  <c r="B133" i="28"/>
  <c r="C132" i="28"/>
  <c r="B132" i="28"/>
  <c r="C131" i="28"/>
  <c r="B131" i="28"/>
  <c r="C130" i="28"/>
  <c r="B130" i="28"/>
  <c r="C129" i="28"/>
  <c r="B129" i="28"/>
  <c r="C128" i="28"/>
  <c r="B128" i="28"/>
  <c r="C127" i="28"/>
  <c r="B127" i="28"/>
  <c r="C126" i="28"/>
  <c r="B126" i="28"/>
  <c r="C125" i="28"/>
  <c r="B125" i="28"/>
  <c r="C124" i="28"/>
  <c r="B124" i="28"/>
  <c r="C123" i="28"/>
  <c r="B123" i="28"/>
  <c r="C122" i="28"/>
  <c r="B122" i="28"/>
  <c r="C121" i="28"/>
  <c r="B121" i="28"/>
  <c r="C120" i="28"/>
  <c r="B120" i="28"/>
  <c r="C119" i="28"/>
  <c r="B119" i="28"/>
  <c r="C118" i="28"/>
  <c r="B118" i="28"/>
  <c r="C117" i="28"/>
  <c r="B117" i="28"/>
  <c r="C116" i="28"/>
  <c r="B116" i="28"/>
  <c r="C115" i="28"/>
  <c r="B115" i="28"/>
  <c r="C114" i="28"/>
  <c r="B114" i="28"/>
  <c r="C113" i="28"/>
  <c r="B113" i="28"/>
  <c r="C112" i="28"/>
  <c r="B112" i="28"/>
  <c r="C111" i="28"/>
  <c r="B111" i="28"/>
  <c r="C110" i="28"/>
  <c r="B110" i="28"/>
  <c r="C109" i="28"/>
  <c r="B109" i="28"/>
  <c r="C108" i="28"/>
  <c r="B108" i="28"/>
  <c r="C107" i="28"/>
  <c r="B107" i="28"/>
  <c r="C106" i="28"/>
  <c r="B106" i="28"/>
  <c r="C105" i="28"/>
  <c r="B105" i="28"/>
  <c r="C104" i="28"/>
  <c r="B104" i="28"/>
  <c r="C103" i="28"/>
  <c r="B103" i="28"/>
  <c r="C102" i="28"/>
  <c r="B102" i="28"/>
  <c r="C101" i="28"/>
  <c r="B101" i="28"/>
  <c r="C100" i="28"/>
  <c r="B100" i="28"/>
  <c r="C99" i="28"/>
  <c r="B99" i="28"/>
  <c r="C98" i="28"/>
  <c r="B98" i="28"/>
  <c r="C97" i="28"/>
  <c r="B97" i="28"/>
  <c r="C96" i="28"/>
  <c r="B96" i="28"/>
  <c r="C95" i="28"/>
  <c r="B95" i="28"/>
  <c r="C94" i="28"/>
  <c r="B94" i="28"/>
  <c r="C93" i="28"/>
  <c r="B93" i="28"/>
  <c r="C92" i="28"/>
  <c r="B92" i="28"/>
  <c r="C91" i="28"/>
  <c r="B91" i="28"/>
  <c r="C90" i="28"/>
  <c r="B90" i="28"/>
  <c r="C89" i="28"/>
  <c r="B89" i="28"/>
  <c r="C88" i="28"/>
  <c r="B88" i="28"/>
  <c r="C87" i="28"/>
  <c r="B87" i="28"/>
  <c r="C86" i="28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3" i="28"/>
  <c r="B73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5" i="28"/>
  <c r="B5" i="28"/>
  <c r="C4" i="28"/>
  <c r="B4" i="28"/>
  <c r="C3" i="28"/>
  <c r="B3" i="28"/>
  <c r="C2" i="28"/>
  <c r="B2" i="28"/>
  <c r="C1818" i="20"/>
  <c r="C1817" i="20"/>
  <c r="C1816" i="20"/>
  <c r="C1815" i="20"/>
  <c r="C1814" i="20"/>
  <c r="C1813" i="20"/>
  <c r="C1812" i="20"/>
  <c r="C1811" i="20"/>
  <c r="C1810" i="20"/>
  <c r="C1809" i="20"/>
  <c r="C1808" i="20"/>
  <c r="C1807" i="20"/>
  <c r="C1806" i="20"/>
  <c r="C1805" i="20"/>
  <c r="C1804" i="20"/>
  <c r="C1803" i="20"/>
  <c r="C1802" i="20"/>
  <c r="B1818" i="20"/>
  <c r="B1817" i="20"/>
  <c r="B1816" i="20"/>
  <c r="B1815" i="20"/>
  <c r="B1814" i="20"/>
  <c r="B1813" i="20"/>
  <c r="B1812" i="20"/>
  <c r="B1811" i="20"/>
  <c r="B1810" i="20"/>
  <c r="B1809" i="20"/>
  <c r="B1808" i="20"/>
  <c r="B1807" i="20"/>
  <c r="B1806" i="20"/>
  <c r="B1805" i="20"/>
  <c r="B1804" i="20"/>
  <c r="B1803" i="20"/>
  <c r="B1802" i="20"/>
  <c r="C1801" i="20"/>
  <c r="C1800" i="20"/>
  <c r="C1799" i="20"/>
  <c r="C1798" i="20"/>
  <c r="B1801" i="20"/>
  <c r="B1800" i="20"/>
  <c r="B1799" i="20"/>
  <c r="B1798" i="20"/>
  <c r="C1797" i="20"/>
  <c r="C1796" i="20"/>
  <c r="C1795" i="20"/>
  <c r="C1794" i="20"/>
  <c r="B1797" i="20"/>
  <c r="B1796" i="20"/>
  <c r="B1795" i="20"/>
  <c r="B1794" i="20"/>
  <c r="C1793" i="20"/>
  <c r="C1792" i="20"/>
  <c r="C1791" i="20"/>
  <c r="C1790" i="20"/>
  <c r="C1789" i="20"/>
  <c r="C1788" i="20"/>
  <c r="C1787" i="20"/>
  <c r="B1793" i="20"/>
  <c r="B1792" i="20"/>
  <c r="B1791" i="20"/>
  <c r="B1790" i="20"/>
  <c r="B1789" i="20"/>
  <c r="B1788" i="20"/>
  <c r="B1787" i="20"/>
  <c r="C1786" i="20"/>
  <c r="C1785" i="20"/>
  <c r="C1784" i="20"/>
  <c r="C1783" i="20"/>
  <c r="C1782" i="20"/>
  <c r="C1781" i="20"/>
  <c r="C1780" i="20"/>
  <c r="C1779" i="20"/>
  <c r="C1778" i="20"/>
  <c r="C1777" i="20"/>
  <c r="C1776" i="20"/>
  <c r="C1775" i="20"/>
  <c r="C1774" i="20"/>
  <c r="C1773" i="20"/>
  <c r="C1772" i="20"/>
  <c r="B1786" i="20"/>
  <c r="B1785" i="20"/>
  <c r="B1784" i="20"/>
  <c r="B1783" i="20"/>
  <c r="B1782" i="20"/>
  <c r="B1781" i="20"/>
  <c r="B1780" i="20"/>
  <c r="B1779" i="20"/>
  <c r="B1778" i="20"/>
  <c r="B1777" i="20"/>
  <c r="B1776" i="20"/>
  <c r="B1775" i="20"/>
  <c r="B1774" i="20"/>
  <c r="B1773" i="20"/>
  <c r="B1772" i="20"/>
  <c r="C1771" i="20"/>
  <c r="C1770" i="20"/>
  <c r="C1769" i="20"/>
  <c r="C1768" i="20"/>
  <c r="C1767" i="20"/>
  <c r="C1766" i="20"/>
  <c r="B1771" i="20"/>
  <c r="B1770" i="20"/>
  <c r="B1769" i="20"/>
  <c r="B1768" i="20"/>
  <c r="B1767" i="20"/>
  <c r="B1766" i="20"/>
  <c r="B1765" i="20"/>
  <c r="B1764" i="20"/>
  <c r="B1763" i="20"/>
  <c r="B1762" i="20"/>
  <c r="C1765" i="20"/>
  <c r="C1764" i="20"/>
  <c r="C1763" i="20"/>
  <c r="C1762" i="20"/>
  <c r="C1761" i="20"/>
  <c r="C1760" i="20"/>
  <c r="C1759" i="20"/>
  <c r="C1758" i="20"/>
  <c r="C1757" i="20"/>
  <c r="B1761" i="20"/>
  <c r="B1760" i="20"/>
  <c r="B1759" i="20"/>
  <c r="B1758" i="20"/>
  <c r="B1757" i="20"/>
  <c r="C1756" i="20"/>
  <c r="C1755" i="20"/>
  <c r="C1754" i="20"/>
  <c r="C1753" i="20"/>
  <c r="C1752" i="20"/>
  <c r="C1751" i="20"/>
  <c r="C1750" i="20"/>
  <c r="C1749" i="20"/>
  <c r="C1748" i="20"/>
  <c r="C1747" i="20"/>
  <c r="C1746" i="20"/>
  <c r="B1756" i="20"/>
  <c r="B1755" i="20"/>
  <c r="B1754" i="20"/>
  <c r="B1753" i="20"/>
  <c r="B1752" i="20"/>
  <c r="B1751" i="20"/>
  <c r="B1750" i="20"/>
  <c r="B1749" i="20"/>
  <c r="B1748" i="20"/>
  <c r="B1747" i="20"/>
  <c r="C1745" i="20"/>
  <c r="C1744" i="20"/>
  <c r="C1743" i="20"/>
  <c r="C1742" i="20"/>
  <c r="C1741" i="20"/>
  <c r="C1740" i="20"/>
  <c r="C1739" i="20"/>
  <c r="C1738" i="20"/>
  <c r="C1737" i="20"/>
  <c r="C1736" i="20"/>
  <c r="C1735" i="20"/>
  <c r="C1734" i="20"/>
  <c r="C1733" i="20"/>
  <c r="C1732" i="20"/>
  <c r="B1746" i="20"/>
  <c r="B1745" i="20"/>
  <c r="B1744" i="20"/>
  <c r="B1743" i="20"/>
  <c r="B1742" i="20"/>
  <c r="B1741" i="20"/>
  <c r="B1740" i="20"/>
  <c r="B1739" i="20"/>
  <c r="B1738" i="20"/>
  <c r="B1737" i="20"/>
  <c r="B1736" i="20"/>
  <c r="B1735" i="20"/>
  <c r="B1734" i="20"/>
  <c r="B1733" i="20"/>
  <c r="B1732" i="20"/>
  <c r="B1731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16" i="20"/>
  <c r="B1716" i="20"/>
  <c r="B1717" i="20"/>
  <c r="B1718" i="20"/>
  <c r="B1719" i="20"/>
  <c r="B1720" i="20"/>
  <c r="B1721" i="20"/>
  <c r="B1722" i="20"/>
  <c r="B1723" i="20"/>
  <c r="B1724" i="20"/>
  <c r="B1725" i="20"/>
  <c r="B1726" i="20"/>
  <c r="B1727" i="20"/>
  <c r="B1728" i="20"/>
  <c r="B1729" i="20"/>
  <c r="B1730" i="20"/>
  <c r="B1715" i="20"/>
  <c r="C1715" i="20"/>
  <c r="C1711" i="20"/>
  <c r="C1708" i="20"/>
  <c r="C1706" i="20"/>
  <c r="C1702" i="20"/>
  <c r="C1703" i="20"/>
  <c r="C1704" i="20"/>
  <c r="C1705" i="20"/>
  <c r="C1707" i="20"/>
  <c r="C1709" i="20"/>
  <c r="C1710" i="20"/>
  <c r="C1712" i="20"/>
  <c r="C1713" i="20"/>
  <c r="C1714" i="20"/>
  <c r="B1702" i="20"/>
  <c r="B1703" i="20"/>
  <c r="B1704" i="20"/>
  <c r="B1705" i="20"/>
  <c r="B1706" i="20"/>
  <c r="B1707" i="20"/>
  <c r="B1708" i="20"/>
  <c r="B1709" i="20"/>
  <c r="B1710" i="20"/>
  <c r="B1711" i="20"/>
  <c r="B1712" i="20"/>
  <c r="B1713" i="20"/>
  <c r="B1714" i="20"/>
  <c r="B1701" i="20"/>
  <c r="C1701" i="20"/>
  <c r="B1700" i="20"/>
  <c r="C1700" i="20"/>
  <c r="B1699" i="20"/>
  <c r="C1699" i="20"/>
  <c r="B1698" i="20"/>
  <c r="C1698" i="20"/>
  <c r="B1697" i="20"/>
  <c r="C1697" i="20"/>
  <c r="C1696" i="20"/>
  <c r="B1696" i="20"/>
  <c r="C1695" i="20"/>
  <c r="B1695" i="20"/>
  <c r="B1694" i="20"/>
  <c r="C1694" i="20"/>
  <c r="B1693" i="20"/>
  <c r="C1693" i="20"/>
  <c r="B1692" i="20"/>
  <c r="C1692" i="20"/>
  <c r="B1691" i="20"/>
  <c r="C1691" i="20"/>
  <c r="C1690" i="20"/>
  <c r="B1690" i="20"/>
  <c r="B1689" i="20"/>
  <c r="C1689" i="20"/>
  <c r="B1688" i="20"/>
  <c r="C1688" i="20"/>
  <c r="B1687" i="20"/>
  <c r="C1687" i="20"/>
  <c r="C272" i="27"/>
  <c r="B272" i="27"/>
  <c r="C271" i="27"/>
  <c r="B271" i="27"/>
  <c r="C270" i="27"/>
  <c r="B270" i="27"/>
  <c r="C269" i="27"/>
  <c r="B269" i="27"/>
  <c r="C268" i="27"/>
  <c r="B268" i="27"/>
  <c r="C267" i="27"/>
  <c r="B267" i="27"/>
  <c r="C266" i="27"/>
  <c r="B266" i="27"/>
  <c r="C265" i="27"/>
  <c r="B265" i="27"/>
  <c r="C264" i="27"/>
  <c r="B264" i="27"/>
  <c r="C263" i="27"/>
  <c r="B263" i="27"/>
  <c r="C262" i="27"/>
  <c r="B262" i="27"/>
  <c r="C261" i="27"/>
  <c r="B261" i="27"/>
  <c r="C260" i="27"/>
  <c r="B260" i="27"/>
  <c r="C259" i="27"/>
  <c r="B259" i="27"/>
  <c r="C258" i="27"/>
  <c r="B258" i="27"/>
  <c r="C257" i="27"/>
  <c r="B257" i="27"/>
  <c r="C256" i="27"/>
  <c r="B256" i="27"/>
  <c r="C255" i="27"/>
  <c r="B255" i="27"/>
  <c r="C254" i="27"/>
  <c r="B254" i="27"/>
  <c r="C253" i="27"/>
  <c r="B253" i="27"/>
  <c r="C252" i="27"/>
  <c r="B252" i="27"/>
  <c r="C251" i="27"/>
  <c r="B251" i="27"/>
  <c r="C250" i="27"/>
  <c r="B250" i="27"/>
  <c r="C249" i="27"/>
  <c r="B249" i="27"/>
  <c r="C248" i="27"/>
  <c r="B248" i="27"/>
  <c r="C247" i="27"/>
  <c r="B247" i="27"/>
  <c r="C246" i="27"/>
  <c r="B246" i="27"/>
  <c r="C245" i="27"/>
  <c r="B245" i="27"/>
  <c r="C244" i="27"/>
  <c r="B244" i="27"/>
  <c r="C243" i="27"/>
  <c r="B243" i="27"/>
  <c r="C242" i="27"/>
  <c r="B242" i="27"/>
  <c r="C241" i="27"/>
  <c r="B241" i="27"/>
  <c r="C240" i="27"/>
  <c r="B240" i="27"/>
  <c r="C239" i="27"/>
  <c r="B239" i="27"/>
  <c r="C238" i="27"/>
  <c r="B238" i="27"/>
  <c r="C237" i="27"/>
  <c r="B237" i="27"/>
  <c r="C236" i="27"/>
  <c r="B236" i="27"/>
  <c r="C235" i="27"/>
  <c r="B235" i="27"/>
  <c r="C234" i="27"/>
  <c r="B234" i="27"/>
  <c r="C233" i="27"/>
  <c r="B233" i="27"/>
  <c r="C232" i="27"/>
  <c r="B232" i="27"/>
  <c r="C231" i="27"/>
  <c r="B231" i="27"/>
  <c r="C230" i="27"/>
  <c r="B230" i="27"/>
  <c r="C229" i="27"/>
  <c r="B229" i="27"/>
  <c r="C228" i="27"/>
  <c r="B228" i="27"/>
  <c r="C227" i="27"/>
  <c r="B227" i="27"/>
  <c r="C226" i="27"/>
  <c r="B226" i="27"/>
  <c r="C225" i="27"/>
  <c r="B225" i="27"/>
  <c r="C224" i="27"/>
  <c r="B224" i="27"/>
  <c r="C223" i="27"/>
  <c r="B223" i="27"/>
  <c r="C222" i="27"/>
  <c r="B222" i="27"/>
  <c r="C221" i="27"/>
  <c r="B221" i="27"/>
  <c r="C220" i="27"/>
  <c r="B220" i="27"/>
  <c r="C219" i="27"/>
  <c r="B219" i="27"/>
  <c r="C218" i="27"/>
  <c r="B218" i="27"/>
  <c r="C217" i="27"/>
  <c r="B217" i="27"/>
  <c r="C216" i="27"/>
  <c r="B216" i="27"/>
  <c r="C215" i="27"/>
  <c r="B215" i="27"/>
  <c r="C214" i="27"/>
  <c r="B214" i="27"/>
  <c r="C213" i="27"/>
  <c r="B213" i="27"/>
  <c r="C212" i="27"/>
  <c r="B212" i="27"/>
  <c r="C211" i="27"/>
  <c r="B211" i="27"/>
  <c r="C210" i="27"/>
  <c r="B210" i="27"/>
  <c r="C209" i="27"/>
  <c r="B209" i="27"/>
  <c r="C208" i="27"/>
  <c r="B208" i="27"/>
  <c r="C207" i="27"/>
  <c r="B207" i="27"/>
  <c r="C206" i="27"/>
  <c r="B206" i="27"/>
  <c r="C205" i="27"/>
  <c r="B205" i="27"/>
  <c r="C204" i="27"/>
  <c r="B204" i="27"/>
  <c r="C203" i="27"/>
  <c r="B203" i="27"/>
  <c r="C202" i="27"/>
  <c r="B202" i="27"/>
  <c r="C201" i="27"/>
  <c r="B201" i="27"/>
  <c r="C200" i="27"/>
  <c r="B200" i="27"/>
  <c r="C199" i="27"/>
  <c r="B199" i="27"/>
  <c r="C198" i="27"/>
  <c r="B198" i="27"/>
  <c r="C197" i="27"/>
  <c r="B197" i="27"/>
  <c r="C196" i="27"/>
  <c r="B196" i="27"/>
  <c r="C195" i="27"/>
  <c r="B195" i="27"/>
  <c r="C194" i="27"/>
  <c r="B194" i="27"/>
  <c r="C193" i="27"/>
  <c r="B193" i="27"/>
  <c r="C192" i="27"/>
  <c r="B192" i="27"/>
  <c r="C191" i="27"/>
  <c r="B191" i="27"/>
  <c r="C190" i="27"/>
  <c r="B190" i="27"/>
  <c r="C189" i="27"/>
  <c r="B189" i="27"/>
  <c r="C188" i="27"/>
  <c r="B188" i="27"/>
  <c r="C187" i="27"/>
  <c r="B187" i="27"/>
  <c r="C186" i="27"/>
  <c r="B186" i="27"/>
  <c r="C185" i="27"/>
  <c r="B185" i="27"/>
  <c r="C184" i="27"/>
  <c r="B184" i="27"/>
  <c r="C183" i="27"/>
  <c r="B183" i="27"/>
  <c r="C182" i="27"/>
  <c r="B182" i="27"/>
  <c r="C181" i="27"/>
  <c r="B181" i="27"/>
  <c r="C180" i="27"/>
  <c r="B180" i="27"/>
  <c r="C179" i="27"/>
  <c r="B179" i="27"/>
  <c r="C178" i="27"/>
  <c r="B178" i="27"/>
  <c r="C177" i="27"/>
  <c r="B177" i="27"/>
  <c r="C176" i="27"/>
  <c r="B176" i="27"/>
  <c r="C175" i="27"/>
  <c r="B175" i="27"/>
  <c r="C174" i="27"/>
  <c r="B174" i="27"/>
  <c r="C173" i="27"/>
  <c r="B173" i="27"/>
  <c r="C172" i="27"/>
  <c r="B172" i="27"/>
  <c r="C171" i="27"/>
  <c r="B171" i="27"/>
  <c r="C170" i="27"/>
  <c r="B170" i="27"/>
  <c r="C169" i="27"/>
  <c r="B169" i="27"/>
  <c r="C168" i="27"/>
  <c r="B168" i="27"/>
  <c r="C167" i="27"/>
  <c r="B167" i="27"/>
  <c r="C166" i="27"/>
  <c r="B166" i="27"/>
  <c r="C165" i="27"/>
  <c r="B165" i="27"/>
  <c r="C164" i="27"/>
  <c r="B164" i="27"/>
  <c r="C163" i="27"/>
  <c r="B163" i="27"/>
  <c r="C162" i="27"/>
  <c r="B162" i="27"/>
  <c r="C161" i="27"/>
  <c r="B161" i="27"/>
  <c r="C160" i="27"/>
  <c r="B160" i="27"/>
  <c r="C159" i="27"/>
  <c r="B159" i="27"/>
  <c r="C158" i="27"/>
  <c r="B158" i="27"/>
  <c r="C157" i="27"/>
  <c r="B157" i="27"/>
  <c r="C156" i="27"/>
  <c r="B156" i="27"/>
  <c r="C155" i="27"/>
  <c r="B155" i="27"/>
  <c r="C154" i="27"/>
  <c r="B154" i="27"/>
  <c r="C153" i="27"/>
  <c r="B153" i="27"/>
  <c r="C152" i="27"/>
  <c r="B152" i="27"/>
  <c r="C151" i="27"/>
  <c r="B151" i="27"/>
  <c r="C150" i="27"/>
  <c r="B150" i="27"/>
  <c r="C149" i="27"/>
  <c r="B149" i="27"/>
  <c r="C148" i="27"/>
  <c r="B148" i="27"/>
  <c r="C147" i="27"/>
  <c r="B147" i="27"/>
  <c r="C146" i="27"/>
  <c r="B146" i="27"/>
  <c r="C145" i="27"/>
  <c r="B145" i="27"/>
  <c r="C144" i="27"/>
  <c r="B144" i="27"/>
  <c r="C143" i="27"/>
  <c r="B143" i="27"/>
  <c r="C142" i="27"/>
  <c r="B142" i="27"/>
  <c r="C141" i="27"/>
  <c r="B141" i="27"/>
  <c r="C140" i="27"/>
  <c r="B140" i="27"/>
  <c r="C139" i="27"/>
  <c r="B139" i="27"/>
  <c r="C138" i="27"/>
  <c r="B138" i="27"/>
  <c r="C137" i="27"/>
  <c r="B137" i="27"/>
  <c r="C136" i="27"/>
  <c r="B136" i="27"/>
  <c r="C135" i="27"/>
  <c r="B135" i="27"/>
  <c r="C134" i="27"/>
  <c r="B134" i="27"/>
  <c r="C133" i="27"/>
  <c r="B133" i="27"/>
  <c r="C132" i="27"/>
  <c r="B132" i="27"/>
  <c r="C131" i="27"/>
  <c r="B131" i="27"/>
  <c r="C130" i="27"/>
  <c r="B130" i="27"/>
  <c r="C129" i="27"/>
  <c r="B129" i="27"/>
  <c r="C128" i="27"/>
  <c r="B128" i="27"/>
  <c r="C127" i="27"/>
  <c r="B127" i="27"/>
  <c r="C126" i="27"/>
  <c r="B126" i="27"/>
  <c r="C125" i="27"/>
  <c r="B125" i="27"/>
  <c r="C124" i="27"/>
  <c r="B124" i="27"/>
  <c r="C123" i="27"/>
  <c r="B123" i="27"/>
  <c r="C122" i="27"/>
  <c r="B122" i="27"/>
  <c r="C121" i="27"/>
  <c r="B121" i="27"/>
  <c r="C120" i="27"/>
  <c r="B120" i="27"/>
  <c r="C119" i="27"/>
  <c r="B119" i="27"/>
  <c r="C118" i="27"/>
  <c r="B118" i="27"/>
  <c r="C117" i="27"/>
  <c r="B117" i="27"/>
  <c r="C116" i="27"/>
  <c r="B116" i="27"/>
  <c r="C115" i="27"/>
  <c r="B115" i="27"/>
  <c r="C114" i="27"/>
  <c r="B114" i="27"/>
  <c r="C113" i="27"/>
  <c r="B113" i="27"/>
  <c r="C112" i="27"/>
  <c r="B112" i="27"/>
  <c r="C111" i="27"/>
  <c r="B111" i="27"/>
  <c r="C110" i="27"/>
  <c r="B110" i="27"/>
  <c r="C109" i="27"/>
  <c r="B109" i="27"/>
  <c r="C108" i="27"/>
  <c r="B108" i="27"/>
  <c r="C107" i="27"/>
  <c r="B107" i="27"/>
  <c r="C106" i="27"/>
  <c r="B106" i="27"/>
  <c r="C105" i="27"/>
  <c r="B105" i="27"/>
  <c r="C104" i="27"/>
  <c r="B104" i="27"/>
  <c r="C103" i="27"/>
  <c r="B103" i="27"/>
  <c r="C102" i="27"/>
  <c r="B102" i="27"/>
  <c r="C101" i="27"/>
  <c r="B101" i="27"/>
  <c r="C100" i="27"/>
  <c r="B100" i="27"/>
  <c r="C99" i="27"/>
  <c r="B99" i="27"/>
  <c r="C98" i="27"/>
  <c r="B98" i="27"/>
  <c r="C97" i="27"/>
  <c r="B97" i="27"/>
  <c r="C96" i="27"/>
  <c r="B96" i="27"/>
  <c r="C95" i="27"/>
  <c r="B95" i="27"/>
  <c r="C94" i="27"/>
  <c r="B94" i="27"/>
  <c r="C93" i="27"/>
  <c r="B93" i="27"/>
  <c r="C92" i="27"/>
  <c r="B92" i="27"/>
  <c r="C91" i="27"/>
  <c r="B91" i="27"/>
  <c r="C90" i="27"/>
  <c r="B90" i="27"/>
  <c r="C89" i="27"/>
  <c r="B89" i="27"/>
  <c r="C88" i="27"/>
  <c r="B88" i="27"/>
  <c r="C87" i="27"/>
  <c r="B87" i="27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3" i="27"/>
  <c r="B73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B48" i="27"/>
  <c r="C47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5" i="27"/>
  <c r="B5" i="27"/>
  <c r="C4" i="27"/>
  <c r="B4" i="27"/>
  <c r="C3" i="27"/>
  <c r="B3" i="27"/>
  <c r="C2" i="27"/>
  <c r="B2" i="27"/>
  <c r="B1686" i="20"/>
  <c r="C1686" i="20"/>
  <c r="B1685" i="20"/>
  <c r="C1685" i="20"/>
  <c r="B1684" i="20"/>
  <c r="C1684" i="20"/>
  <c r="B1683" i="20"/>
  <c r="C1683" i="20"/>
  <c r="B1682" i="20"/>
  <c r="C1682" i="20"/>
  <c r="B1681" i="20"/>
  <c r="C1681" i="20"/>
  <c r="B1680" i="20"/>
  <c r="C1680" i="20"/>
  <c r="B1679" i="20"/>
  <c r="C1679" i="20"/>
  <c r="B1678" i="20"/>
  <c r="C1678" i="20"/>
  <c r="B1677" i="20"/>
  <c r="C1677" i="20"/>
  <c r="B1676" i="20"/>
  <c r="C1676" i="20"/>
  <c r="B1675" i="20"/>
  <c r="C1675" i="20"/>
  <c r="B1674" i="20"/>
  <c r="C1674" i="20"/>
  <c r="B1673" i="20"/>
  <c r="C1673" i="20"/>
  <c r="B1672" i="20"/>
  <c r="C1672" i="20"/>
  <c r="B1671" i="20"/>
  <c r="C1671" i="20"/>
  <c r="B1670" i="20"/>
  <c r="C1670" i="20"/>
  <c r="C1669" i="20"/>
  <c r="C1668" i="20"/>
  <c r="C1667" i="20"/>
  <c r="C1665" i="20"/>
  <c r="C1664" i="20"/>
  <c r="C1663" i="20"/>
  <c r="C1666" i="20"/>
  <c r="B1669" i="20"/>
  <c r="B1668" i="20"/>
  <c r="B1667" i="20"/>
  <c r="B1666" i="20"/>
  <c r="B1665" i="20"/>
  <c r="B1664" i="20"/>
  <c r="B1663" i="20"/>
  <c r="C1662" i="20"/>
  <c r="C1661" i="20"/>
  <c r="C1660" i="20"/>
  <c r="C1659" i="20"/>
  <c r="C1658" i="20"/>
  <c r="C1657" i="20"/>
  <c r="B1662" i="20"/>
  <c r="B1661" i="20"/>
  <c r="B1660" i="20"/>
  <c r="B1659" i="20"/>
  <c r="B1658" i="20"/>
  <c r="B1657" i="20"/>
  <c r="C1656" i="20"/>
  <c r="C1655" i="20"/>
  <c r="C1654" i="20"/>
  <c r="B1656" i="20"/>
  <c r="B1655" i="20"/>
  <c r="B1654" i="20"/>
  <c r="C1653" i="20"/>
  <c r="C1652" i="20"/>
  <c r="B1653" i="20"/>
  <c r="B1652" i="20"/>
  <c r="C1651" i="20"/>
  <c r="C1650" i="20"/>
  <c r="C1649" i="20"/>
  <c r="C1648" i="20"/>
  <c r="B1651" i="20"/>
  <c r="B1650" i="20"/>
  <c r="B1649" i="20"/>
  <c r="B1648" i="20"/>
  <c r="B1647" i="20"/>
  <c r="C1647" i="20"/>
  <c r="C1646" i="20"/>
  <c r="C1644" i="20"/>
  <c r="C1643" i="20"/>
  <c r="C1642" i="20"/>
  <c r="C1641" i="20"/>
  <c r="C1640" i="20"/>
  <c r="C1645" i="20"/>
  <c r="C1639" i="20"/>
  <c r="B1646" i="20"/>
  <c r="B1645" i="20"/>
  <c r="B1644" i="20"/>
  <c r="B1643" i="20"/>
  <c r="B1642" i="20"/>
  <c r="B1641" i="20"/>
  <c r="B1640" i="20"/>
  <c r="B1639" i="20"/>
  <c r="B1638" i="20"/>
  <c r="C1638" i="20"/>
  <c r="B1637" i="20"/>
  <c r="C1637" i="20"/>
  <c r="C1636" i="20"/>
  <c r="C1635" i="20"/>
  <c r="C1634" i="20"/>
  <c r="C1633" i="20"/>
  <c r="C1632" i="20"/>
  <c r="C1631" i="20"/>
  <c r="C1630" i="20"/>
  <c r="B1636" i="20"/>
  <c r="B1635" i="20"/>
  <c r="B1634" i="20"/>
  <c r="B1633" i="20"/>
  <c r="B1632" i="20"/>
  <c r="B1631" i="20"/>
  <c r="B1630" i="20"/>
  <c r="B1629" i="20"/>
  <c r="C1629" i="20"/>
  <c r="B1628" i="20"/>
  <c r="C1628" i="20"/>
  <c r="B1627" i="20"/>
  <c r="C1627" i="20"/>
  <c r="B1626" i="20"/>
  <c r="C1626" i="20"/>
  <c r="B1625" i="20"/>
  <c r="C1625" i="20"/>
  <c r="B1624" i="20"/>
  <c r="C1624" i="20"/>
  <c r="B1623" i="20"/>
  <c r="C1623" i="20"/>
  <c r="C1622" i="20"/>
  <c r="C1616" i="20"/>
  <c r="C1615" i="20"/>
  <c r="C1610" i="20"/>
  <c r="C1621" i="20"/>
  <c r="C1620" i="20"/>
  <c r="C1619" i="20"/>
  <c r="C1618" i="20"/>
  <c r="C1617" i="20"/>
  <c r="C1614" i="20"/>
  <c r="C1613" i="20"/>
  <c r="C1612" i="20"/>
  <c r="C1611" i="20"/>
  <c r="C1609" i="20"/>
  <c r="C1608" i="20"/>
  <c r="C1607" i="20"/>
  <c r="B1622" i="20"/>
  <c r="B1621" i="20"/>
  <c r="B1620" i="20"/>
  <c r="B1619" i="20"/>
  <c r="B1618" i="20"/>
  <c r="B1617" i="20"/>
  <c r="B1616" i="20"/>
  <c r="B1615" i="20"/>
  <c r="B1614" i="20"/>
  <c r="B1613" i="20"/>
  <c r="B1612" i="20"/>
  <c r="B1611" i="20"/>
  <c r="B1610" i="20"/>
  <c r="B1609" i="20"/>
  <c r="B1608" i="20"/>
  <c r="B1607" i="20"/>
  <c r="C1606" i="20"/>
  <c r="B1606" i="20"/>
  <c r="B1605" i="20"/>
  <c r="C1605" i="20"/>
  <c r="B1604" i="20"/>
  <c r="C1604" i="20"/>
  <c r="B1603" i="20"/>
  <c r="C1603" i="20"/>
  <c r="B1602" i="20"/>
  <c r="C1602" i="20"/>
  <c r="B1601" i="20"/>
  <c r="C1601" i="20"/>
  <c r="C1600" i="20"/>
  <c r="C1599" i="20"/>
  <c r="B1600" i="20"/>
  <c r="B1599" i="20"/>
  <c r="C1598" i="20"/>
  <c r="C1597" i="20"/>
  <c r="B1598" i="20"/>
  <c r="C1596" i="20"/>
  <c r="C1595" i="20"/>
  <c r="C1594" i="20"/>
  <c r="B1597" i="20"/>
  <c r="B1596" i="20"/>
  <c r="B1595" i="20"/>
  <c r="B1594" i="20"/>
  <c r="C1593" i="20"/>
  <c r="C1592" i="20"/>
  <c r="B1593" i="20"/>
  <c r="B1592" i="20"/>
  <c r="B1591" i="20"/>
  <c r="C1591" i="20"/>
  <c r="B1590" i="20"/>
  <c r="C1590" i="20"/>
  <c r="B1589" i="20"/>
  <c r="C1589" i="20"/>
  <c r="B1588" i="20"/>
  <c r="C1588" i="20"/>
  <c r="B1587" i="20"/>
  <c r="C1587" i="20"/>
  <c r="C1586" i="20"/>
  <c r="B1586" i="20"/>
  <c r="C1585" i="20"/>
  <c r="B1585" i="20"/>
  <c r="B1584" i="20"/>
  <c r="C1584" i="20"/>
  <c r="B1583" i="20"/>
  <c r="C1583" i="20"/>
  <c r="B1582" i="20"/>
  <c r="C1582" i="20"/>
  <c r="C1581" i="20"/>
  <c r="C1580" i="20"/>
  <c r="C1579" i="20"/>
  <c r="B1581" i="20"/>
  <c r="B1580" i="20"/>
  <c r="B1579" i="20"/>
  <c r="C1578" i="20"/>
  <c r="B1578" i="20"/>
  <c r="C1577" i="20"/>
  <c r="B1577" i="20"/>
  <c r="C1576" i="20"/>
  <c r="B1576" i="20"/>
  <c r="B1575" i="20"/>
  <c r="C1575" i="20"/>
  <c r="B1574" i="20"/>
  <c r="C1574" i="20"/>
  <c r="B1573" i="20"/>
  <c r="C1573" i="20"/>
  <c r="B1572" i="20"/>
  <c r="C1572" i="20"/>
  <c r="C1571" i="20"/>
  <c r="C1570" i="20"/>
  <c r="C1569" i="20"/>
  <c r="C1568" i="20"/>
  <c r="B1571" i="20"/>
  <c r="B1570" i="20"/>
  <c r="B1569" i="20"/>
  <c r="B1568" i="20"/>
  <c r="B1567" i="20"/>
  <c r="C1567" i="20"/>
  <c r="B1566" i="20"/>
  <c r="C1566" i="20"/>
  <c r="B1565" i="20"/>
  <c r="C1565" i="20"/>
  <c r="B1564" i="20"/>
  <c r="C1564" i="20"/>
  <c r="B1563" i="20"/>
  <c r="C1563" i="20"/>
  <c r="B1562" i="20"/>
  <c r="C1562" i="20"/>
  <c r="B1561" i="20"/>
  <c r="C1561" i="20"/>
  <c r="B1560" i="20"/>
  <c r="C1560" i="20"/>
  <c r="B1559" i="20"/>
  <c r="C1559" i="20"/>
  <c r="B1558" i="20"/>
  <c r="C1558" i="20"/>
  <c r="B1557" i="20"/>
  <c r="C1557" i="20"/>
  <c r="B1556" i="20"/>
  <c r="C1556" i="20"/>
  <c r="B1555" i="20"/>
  <c r="C1555" i="20"/>
  <c r="B1554" i="20"/>
  <c r="C1554" i="20"/>
  <c r="B1553" i="20"/>
  <c r="C1553" i="20"/>
  <c r="B1552" i="20"/>
  <c r="C1552" i="20"/>
  <c r="B1551" i="20"/>
  <c r="C1551" i="20"/>
  <c r="C1550" i="20"/>
  <c r="C1549" i="20"/>
  <c r="B1550" i="20"/>
  <c r="B1549" i="20"/>
  <c r="C1548" i="20"/>
  <c r="B1548" i="20"/>
  <c r="B1547" i="20"/>
  <c r="C1547" i="20"/>
  <c r="B1546" i="20"/>
  <c r="C1546" i="20"/>
  <c r="B1545" i="20"/>
  <c r="C1545" i="20"/>
  <c r="B1544" i="20"/>
  <c r="C1544" i="20"/>
  <c r="B1543" i="20"/>
  <c r="C1543" i="20"/>
  <c r="C1542" i="20"/>
  <c r="C1541" i="20"/>
  <c r="C1540" i="20"/>
  <c r="C1539" i="20"/>
  <c r="B1542" i="20"/>
  <c r="B1541" i="20"/>
  <c r="B1540" i="20"/>
  <c r="B1539" i="20"/>
  <c r="C1538" i="20"/>
  <c r="B1538" i="20"/>
  <c r="C1537" i="20"/>
  <c r="C1536" i="20"/>
  <c r="B1537" i="20"/>
  <c r="B1536" i="20"/>
  <c r="B1535" i="20"/>
  <c r="C1535" i="20"/>
  <c r="B1534" i="20"/>
  <c r="C1534" i="20"/>
  <c r="B1533" i="20"/>
  <c r="C1533" i="20"/>
  <c r="B1532" i="20"/>
  <c r="C1532" i="20"/>
  <c r="B1531" i="20"/>
  <c r="C1531" i="20"/>
  <c r="B1530" i="20"/>
  <c r="C1530" i="20"/>
  <c r="B1529" i="20"/>
  <c r="C1529" i="20"/>
  <c r="B1528" i="20"/>
  <c r="C1528" i="20"/>
  <c r="B1527" i="20"/>
  <c r="C1527" i="20"/>
  <c r="C1526" i="20"/>
  <c r="C1525" i="20"/>
  <c r="B1526" i="20"/>
  <c r="B1525" i="20"/>
  <c r="B1524" i="20"/>
  <c r="C1524" i="20"/>
  <c r="B1523" i="20"/>
  <c r="C1523" i="20"/>
  <c r="B1522" i="20"/>
  <c r="C1522" i="20"/>
  <c r="B1521" i="20"/>
  <c r="C1521" i="20"/>
  <c r="B1520" i="20"/>
  <c r="C1520" i="20"/>
  <c r="C1519" i="20"/>
  <c r="C1518" i="20"/>
  <c r="C1517" i="20"/>
  <c r="B1519" i="20"/>
  <c r="B1518" i="20"/>
  <c r="B1517" i="20"/>
  <c r="C1516" i="20"/>
  <c r="C1514" i="20"/>
  <c r="C1513" i="20"/>
  <c r="C1512" i="20"/>
  <c r="C1515" i="20"/>
  <c r="C1511" i="20"/>
  <c r="B1516" i="20"/>
  <c r="B1515" i="20"/>
  <c r="B1514" i="20"/>
  <c r="B1513" i="20"/>
  <c r="B1512" i="20"/>
  <c r="B1511" i="20"/>
  <c r="C1509" i="20"/>
  <c r="C1507" i="20"/>
  <c r="C1506" i="20"/>
  <c r="C1510" i="20"/>
  <c r="C1508" i="20"/>
  <c r="B1510" i="20"/>
  <c r="B1509" i="20"/>
  <c r="B1508" i="20"/>
  <c r="B1507" i="20"/>
  <c r="B1506" i="20"/>
  <c r="C1505" i="20"/>
  <c r="C1504" i="20"/>
  <c r="C1502" i="20"/>
  <c r="C1500" i="20"/>
  <c r="C1499" i="20"/>
  <c r="C1498" i="20"/>
  <c r="C1503" i="20"/>
  <c r="C1501" i="20"/>
  <c r="B1505" i="20"/>
  <c r="B1504" i="20"/>
  <c r="B1503" i="20"/>
  <c r="B1502" i="20"/>
  <c r="B1501" i="20"/>
  <c r="B1500" i="20"/>
  <c r="B1499" i="20"/>
  <c r="B1498" i="20"/>
  <c r="B1497" i="20"/>
  <c r="C1497" i="20"/>
  <c r="B1496" i="20"/>
  <c r="C1496" i="20"/>
  <c r="B1495" i="20"/>
  <c r="C1495" i="20"/>
  <c r="B1494" i="20"/>
  <c r="C1494" i="20"/>
  <c r="B1493" i="20"/>
  <c r="C1493" i="20"/>
  <c r="B1492" i="20"/>
  <c r="C1492" i="20"/>
  <c r="B1491" i="20"/>
  <c r="C1491" i="20"/>
  <c r="B1490" i="20"/>
  <c r="C1490" i="20"/>
  <c r="B1489" i="20"/>
  <c r="C1489" i="20"/>
  <c r="B1488" i="20"/>
  <c r="C1488" i="20"/>
  <c r="B1487" i="20"/>
  <c r="C1487" i="20"/>
  <c r="B1486" i="20"/>
  <c r="C1486" i="20"/>
  <c r="C1485" i="20"/>
  <c r="C1484" i="20"/>
  <c r="B1484" i="20"/>
  <c r="B1485" i="20"/>
  <c r="B1483" i="20"/>
  <c r="C1483" i="20"/>
  <c r="B1482" i="20"/>
  <c r="C1482" i="20"/>
  <c r="B1481" i="20"/>
  <c r="C1481" i="20"/>
  <c r="B1480" i="20"/>
  <c r="C1480" i="20"/>
  <c r="B1479" i="20"/>
  <c r="C1479" i="20"/>
  <c r="B1478" i="20"/>
  <c r="C1478" i="20"/>
  <c r="B1477" i="20"/>
  <c r="C1477" i="20"/>
  <c r="B1476" i="20"/>
  <c r="C1476" i="20"/>
  <c r="B1475" i="20"/>
  <c r="C1475" i="20"/>
  <c r="B1474" i="20"/>
  <c r="C1474" i="20"/>
  <c r="B1473" i="20"/>
  <c r="C1473" i="20"/>
  <c r="B1472" i="20"/>
  <c r="C1472" i="20"/>
  <c r="C1471" i="20"/>
  <c r="C1470" i="20"/>
  <c r="B1471" i="20"/>
  <c r="B1470" i="20"/>
  <c r="C1469" i="20"/>
  <c r="C1468" i="20"/>
  <c r="C1467" i="20"/>
  <c r="C1466" i="20"/>
  <c r="C1465" i="20"/>
  <c r="C1464" i="20"/>
  <c r="C1463" i="20"/>
  <c r="B1469" i="20"/>
  <c r="B1468" i="20"/>
  <c r="B1467" i="20"/>
  <c r="B1466" i="20"/>
  <c r="B1465" i="20"/>
  <c r="B1464" i="20"/>
  <c r="B1463" i="20"/>
  <c r="B1462" i="20"/>
  <c r="C1462" i="20"/>
  <c r="C1461" i="20"/>
  <c r="C1460" i="20"/>
  <c r="C1459" i="20"/>
  <c r="C1458" i="20"/>
  <c r="B1461" i="20"/>
  <c r="C1456" i="20"/>
  <c r="C1454" i="20"/>
  <c r="C1451" i="20"/>
  <c r="C1448" i="20"/>
  <c r="C1457" i="20"/>
  <c r="C1455" i="20"/>
  <c r="C1453" i="20"/>
  <c r="C1452" i="20"/>
  <c r="C1450" i="20"/>
  <c r="C1449" i="20"/>
  <c r="B1460" i="20"/>
  <c r="B1459" i="20"/>
  <c r="B1458" i="20"/>
  <c r="B1457" i="20"/>
  <c r="B1456" i="20"/>
  <c r="B1455" i="20"/>
  <c r="B1454" i="20"/>
  <c r="B1453" i="20"/>
  <c r="B1452" i="20"/>
  <c r="B1451" i="20"/>
  <c r="B1450" i="20"/>
  <c r="B1449" i="20"/>
  <c r="B1448" i="20"/>
  <c r="B1447" i="20"/>
  <c r="C1447" i="20"/>
  <c r="B1446" i="20"/>
  <c r="C1446" i="20"/>
  <c r="C1445" i="20"/>
  <c r="C1444" i="20"/>
  <c r="C1443" i="20"/>
  <c r="C1442" i="20"/>
  <c r="C1441" i="20"/>
  <c r="C1440" i="20"/>
  <c r="C1439" i="20"/>
  <c r="C1438" i="20"/>
  <c r="C1437" i="20"/>
  <c r="C1436" i="20"/>
  <c r="C1435" i="20"/>
  <c r="C1434" i="20"/>
  <c r="C1433" i="20"/>
  <c r="C1432" i="20"/>
  <c r="C1431" i="20"/>
  <c r="B1445" i="20"/>
  <c r="B1444" i="20"/>
  <c r="B1443" i="20"/>
  <c r="B1442" i="20"/>
  <c r="B1441" i="20"/>
  <c r="B1440" i="20"/>
  <c r="B1439" i="20"/>
  <c r="B1438" i="20"/>
  <c r="B1437" i="20"/>
  <c r="B1436" i="20"/>
  <c r="B1435" i="20"/>
  <c r="B1434" i="20"/>
  <c r="B1433" i="20"/>
  <c r="B1432" i="20"/>
  <c r="B1431" i="20"/>
  <c r="C1428" i="20"/>
  <c r="C1426" i="20"/>
  <c r="C1430" i="20"/>
  <c r="C1429" i="20"/>
  <c r="C1427" i="20"/>
  <c r="C1425" i="20"/>
  <c r="C1424" i="20"/>
  <c r="B1430" i="20"/>
  <c r="B1429" i="20"/>
  <c r="B1428" i="20"/>
  <c r="B1427" i="20"/>
  <c r="B1426" i="20"/>
  <c r="B1425" i="20"/>
  <c r="B1424" i="20"/>
  <c r="C1423" i="20"/>
  <c r="B1423" i="20"/>
  <c r="C1422" i="20"/>
  <c r="C1421" i="20"/>
  <c r="B1422" i="20"/>
  <c r="B1421" i="20"/>
  <c r="B1420" i="20"/>
  <c r="C1420" i="20"/>
  <c r="C1419" i="20"/>
  <c r="C1418" i="20"/>
  <c r="C1417" i="20"/>
  <c r="C1416" i="20"/>
  <c r="B1419" i="20"/>
  <c r="B1418" i="20"/>
  <c r="B1417" i="20"/>
  <c r="B1416" i="20"/>
  <c r="C1415" i="20"/>
  <c r="C1413" i="20"/>
  <c r="C1414" i="20"/>
  <c r="C1412" i="20"/>
  <c r="C1411" i="20"/>
  <c r="B1415" i="20"/>
  <c r="B1414" i="20"/>
  <c r="B1413" i="20"/>
  <c r="B1412" i="20"/>
  <c r="C1410" i="20"/>
  <c r="C1409" i="20"/>
  <c r="C1407" i="20"/>
  <c r="C1408" i="20"/>
  <c r="C1406" i="20"/>
  <c r="C1405" i="20"/>
  <c r="C1404" i="20"/>
  <c r="B1411" i="20"/>
  <c r="B1410" i="20"/>
  <c r="B1409" i="20"/>
  <c r="B1408" i="20"/>
  <c r="B1407" i="20"/>
  <c r="B1406" i="20"/>
  <c r="B1405" i="20"/>
  <c r="B1404" i="20"/>
  <c r="C1403" i="20"/>
  <c r="C1402" i="20"/>
  <c r="C1401" i="20"/>
  <c r="B1403" i="20"/>
  <c r="B1402" i="20"/>
  <c r="B1401" i="20"/>
  <c r="B1400" i="20"/>
  <c r="C1400" i="20"/>
  <c r="B1399" i="20"/>
  <c r="C1399" i="20"/>
  <c r="B1398" i="20"/>
  <c r="C1398" i="20"/>
  <c r="B1397" i="20"/>
  <c r="C1397" i="20"/>
  <c r="B1396" i="20"/>
  <c r="C1396" i="20"/>
  <c r="C1395" i="20"/>
  <c r="C1394" i="20"/>
  <c r="C1393" i="20"/>
  <c r="C1392" i="20"/>
  <c r="C1391" i="20"/>
  <c r="C1390" i="20"/>
  <c r="B1395" i="20"/>
  <c r="B1394" i="20"/>
  <c r="B1393" i="20"/>
  <c r="B1392" i="20"/>
  <c r="B1391" i="20"/>
  <c r="B1390" i="20"/>
  <c r="C1389" i="20"/>
  <c r="C1388" i="20"/>
  <c r="B1389" i="20"/>
  <c r="B1388" i="20"/>
  <c r="B1387" i="20"/>
  <c r="C1387" i="20"/>
  <c r="B1386" i="20"/>
  <c r="C1386" i="20"/>
  <c r="C250" i="26"/>
  <c r="B250" i="26"/>
  <c r="C249" i="26"/>
  <c r="B249" i="26"/>
  <c r="C248" i="26"/>
  <c r="B248" i="26"/>
  <c r="C247" i="26"/>
  <c r="B247" i="26"/>
  <c r="C246" i="26"/>
  <c r="B246" i="26"/>
  <c r="C245" i="26"/>
  <c r="B245" i="26"/>
  <c r="C244" i="26"/>
  <c r="B244" i="26"/>
  <c r="C243" i="26"/>
  <c r="B243" i="26"/>
  <c r="C242" i="26"/>
  <c r="B242" i="26"/>
  <c r="C241" i="26"/>
  <c r="B241" i="26"/>
  <c r="C240" i="26"/>
  <c r="B240" i="26"/>
  <c r="C239" i="26"/>
  <c r="B239" i="26"/>
  <c r="C238" i="26"/>
  <c r="B238" i="26"/>
  <c r="C237" i="26"/>
  <c r="B237" i="26"/>
  <c r="C236" i="26"/>
  <c r="B236" i="26"/>
  <c r="C235" i="26"/>
  <c r="B235" i="26"/>
  <c r="C234" i="26"/>
  <c r="B234" i="26"/>
  <c r="C233" i="26"/>
  <c r="B233" i="26"/>
  <c r="C232" i="26"/>
  <c r="B232" i="26"/>
  <c r="C231" i="26"/>
  <c r="B231" i="26"/>
  <c r="C230" i="26"/>
  <c r="B230" i="26"/>
  <c r="C229" i="26"/>
  <c r="B229" i="26"/>
  <c r="C228" i="26"/>
  <c r="B228" i="26"/>
  <c r="C227" i="26"/>
  <c r="B227" i="26"/>
  <c r="C226" i="26"/>
  <c r="B226" i="26"/>
  <c r="C225" i="26"/>
  <c r="B225" i="26"/>
  <c r="C224" i="26"/>
  <c r="B224" i="26"/>
  <c r="C223" i="26"/>
  <c r="B223" i="26"/>
  <c r="C222" i="26"/>
  <c r="B222" i="26"/>
  <c r="C221" i="26"/>
  <c r="B221" i="26"/>
  <c r="C220" i="26"/>
  <c r="B220" i="26"/>
  <c r="C219" i="26"/>
  <c r="B219" i="26"/>
  <c r="C218" i="26"/>
  <c r="B218" i="26"/>
  <c r="C217" i="26"/>
  <c r="B217" i="26"/>
  <c r="C216" i="26"/>
  <c r="B216" i="26"/>
  <c r="C215" i="26"/>
  <c r="B215" i="26"/>
  <c r="C214" i="26"/>
  <c r="B214" i="26"/>
  <c r="C213" i="26"/>
  <c r="B213" i="26"/>
  <c r="C212" i="26"/>
  <c r="B212" i="26"/>
  <c r="C211" i="26"/>
  <c r="B211" i="26"/>
  <c r="C210" i="26"/>
  <c r="B210" i="26"/>
  <c r="C209" i="26"/>
  <c r="B209" i="26"/>
  <c r="C208" i="26"/>
  <c r="B208" i="26"/>
  <c r="C207" i="26"/>
  <c r="B207" i="26"/>
  <c r="C206" i="26"/>
  <c r="B206" i="26"/>
  <c r="C205" i="26"/>
  <c r="B205" i="26"/>
  <c r="C204" i="26"/>
  <c r="B204" i="26"/>
  <c r="C203" i="26"/>
  <c r="B203" i="26"/>
  <c r="C202" i="26"/>
  <c r="B202" i="26"/>
  <c r="C201" i="26"/>
  <c r="B201" i="26"/>
  <c r="C200" i="26"/>
  <c r="B200" i="26"/>
  <c r="C199" i="26"/>
  <c r="B199" i="26"/>
  <c r="C198" i="26"/>
  <c r="B198" i="26"/>
  <c r="C197" i="26"/>
  <c r="B197" i="26"/>
  <c r="C196" i="26"/>
  <c r="B196" i="26"/>
  <c r="C195" i="26"/>
  <c r="B195" i="26"/>
  <c r="C194" i="26"/>
  <c r="B194" i="26"/>
  <c r="C193" i="26"/>
  <c r="B193" i="26"/>
  <c r="C192" i="26"/>
  <c r="B192" i="26"/>
  <c r="C191" i="26"/>
  <c r="B191" i="26"/>
  <c r="C190" i="26"/>
  <c r="B190" i="26"/>
  <c r="C189" i="26"/>
  <c r="B189" i="26"/>
  <c r="C188" i="26"/>
  <c r="B188" i="26"/>
  <c r="C187" i="26"/>
  <c r="B187" i="26"/>
  <c r="C186" i="26"/>
  <c r="B186" i="26"/>
  <c r="C185" i="26"/>
  <c r="B185" i="26"/>
  <c r="C184" i="26"/>
  <c r="B184" i="26"/>
  <c r="C183" i="26"/>
  <c r="B183" i="26"/>
  <c r="C182" i="26"/>
  <c r="B182" i="26"/>
  <c r="C181" i="26"/>
  <c r="B181" i="26"/>
  <c r="C180" i="26"/>
  <c r="B180" i="26"/>
  <c r="C179" i="26"/>
  <c r="B179" i="26"/>
  <c r="C178" i="26"/>
  <c r="B178" i="26"/>
  <c r="C177" i="26"/>
  <c r="B177" i="26"/>
  <c r="C176" i="26"/>
  <c r="B176" i="26"/>
  <c r="C175" i="26"/>
  <c r="B175" i="26"/>
  <c r="C174" i="26"/>
  <c r="B174" i="26"/>
  <c r="C173" i="26"/>
  <c r="B173" i="26"/>
  <c r="C172" i="26"/>
  <c r="B172" i="26"/>
  <c r="C171" i="26"/>
  <c r="B171" i="26"/>
  <c r="C170" i="26"/>
  <c r="B170" i="26"/>
  <c r="C169" i="26"/>
  <c r="B169" i="26"/>
  <c r="C168" i="26"/>
  <c r="B168" i="26"/>
  <c r="C167" i="26"/>
  <c r="B167" i="26"/>
  <c r="C166" i="26"/>
  <c r="B166" i="26"/>
  <c r="C165" i="26"/>
  <c r="B165" i="26"/>
  <c r="C164" i="26"/>
  <c r="B164" i="26"/>
  <c r="C163" i="26"/>
  <c r="B163" i="26"/>
  <c r="C162" i="26"/>
  <c r="B162" i="26"/>
  <c r="C161" i="26"/>
  <c r="B161" i="26"/>
  <c r="C160" i="26"/>
  <c r="B160" i="26"/>
  <c r="C159" i="26"/>
  <c r="B159" i="26"/>
  <c r="C158" i="26"/>
  <c r="B158" i="26"/>
  <c r="C157" i="26"/>
  <c r="B157" i="26"/>
  <c r="C156" i="26"/>
  <c r="B156" i="26"/>
  <c r="C155" i="26"/>
  <c r="B155" i="26"/>
  <c r="C154" i="26"/>
  <c r="B154" i="26"/>
  <c r="C153" i="26"/>
  <c r="B153" i="26"/>
  <c r="C152" i="26"/>
  <c r="B152" i="26"/>
  <c r="C151" i="26"/>
  <c r="B151" i="26"/>
  <c r="C150" i="26"/>
  <c r="B150" i="26"/>
  <c r="C149" i="26"/>
  <c r="B149" i="26"/>
  <c r="C148" i="26"/>
  <c r="B148" i="26"/>
  <c r="C147" i="26"/>
  <c r="B147" i="26"/>
  <c r="C146" i="26"/>
  <c r="B146" i="26"/>
  <c r="C145" i="26"/>
  <c r="B145" i="26"/>
  <c r="C144" i="26"/>
  <c r="B144" i="26"/>
  <c r="C143" i="26"/>
  <c r="B143" i="26"/>
  <c r="C142" i="26"/>
  <c r="B142" i="26"/>
  <c r="C141" i="26"/>
  <c r="B141" i="26"/>
  <c r="C140" i="26"/>
  <c r="B140" i="26"/>
  <c r="C139" i="26"/>
  <c r="B139" i="26"/>
  <c r="C138" i="26"/>
  <c r="B138" i="26"/>
  <c r="C137" i="26"/>
  <c r="B137" i="26"/>
  <c r="C136" i="26"/>
  <c r="B136" i="26"/>
  <c r="C135" i="26"/>
  <c r="B135" i="26"/>
  <c r="C134" i="26"/>
  <c r="B134" i="26"/>
  <c r="C133" i="26"/>
  <c r="B133" i="26"/>
  <c r="C132" i="26"/>
  <c r="B132" i="26"/>
  <c r="C131" i="26"/>
  <c r="B131" i="26"/>
  <c r="C130" i="26"/>
  <c r="B130" i="26"/>
  <c r="C129" i="26"/>
  <c r="B129" i="26"/>
  <c r="C128" i="26"/>
  <c r="B128" i="26"/>
  <c r="C127" i="26"/>
  <c r="B127" i="26"/>
  <c r="C126" i="26"/>
  <c r="B126" i="26"/>
  <c r="C125" i="26"/>
  <c r="B125" i="26"/>
  <c r="C124" i="26"/>
  <c r="B124" i="26"/>
  <c r="C123" i="26"/>
  <c r="B123" i="26"/>
  <c r="C122" i="26"/>
  <c r="B122" i="26"/>
  <c r="C121" i="26"/>
  <c r="B121" i="26"/>
  <c r="C120" i="26"/>
  <c r="B120" i="26"/>
  <c r="C119" i="26"/>
  <c r="B119" i="26"/>
  <c r="C118" i="26"/>
  <c r="B118" i="26"/>
  <c r="C117" i="26"/>
  <c r="B117" i="26"/>
  <c r="C116" i="26"/>
  <c r="B116" i="26"/>
  <c r="C115" i="26"/>
  <c r="B115" i="26"/>
  <c r="C114" i="26"/>
  <c r="B114" i="26"/>
  <c r="C113" i="26"/>
  <c r="B113" i="26"/>
  <c r="C112" i="26"/>
  <c r="B112" i="26"/>
  <c r="C111" i="26"/>
  <c r="B111" i="26"/>
  <c r="C110" i="26"/>
  <c r="B110" i="26"/>
  <c r="C109" i="26"/>
  <c r="B109" i="26"/>
  <c r="C108" i="26"/>
  <c r="B108" i="26"/>
  <c r="C107" i="26"/>
  <c r="B107" i="26"/>
  <c r="C106" i="26"/>
  <c r="B106" i="26"/>
  <c r="C105" i="26"/>
  <c r="B105" i="26"/>
  <c r="C104" i="26"/>
  <c r="B104" i="26"/>
  <c r="C103" i="26"/>
  <c r="B103" i="26"/>
  <c r="C102" i="26"/>
  <c r="B102" i="26"/>
  <c r="C101" i="26"/>
  <c r="B101" i="26"/>
  <c r="C100" i="26"/>
  <c r="B100" i="26"/>
  <c r="C99" i="26"/>
  <c r="B99" i="26"/>
  <c r="C98" i="26"/>
  <c r="B98" i="26"/>
  <c r="C97" i="26"/>
  <c r="B97" i="26"/>
  <c r="C96" i="26"/>
  <c r="B96" i="26"/>
  <c r="C95" i="26"/>
  <c r="B95" i="26"/>
  <c r="C94" i="26"/>
  <c r="B94" i="26"/>
  <c r="C93" i="26"/>
  <c r="B93" i="26"/>
  <c r="C92" i="26"/>
  <c r="B92" i="26"/>
  <c r="C91" i="26"/>
  <c r="B91" i="26"/>
  <c r="C90" i="26"/>
  <c r="B90" i="26"/>
  <c r="C89" i="26"/>
  <c r="B89" i="26"/>
  <c r="C88" i="26"/>
  <c r="B88" i="26"/>
  <c r="C87" i="26"/>
  <c r="B87" i="26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3" i="26"/>
  <c r="B73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5" i="26"/>
  <c r="B5" i="26"/>
  <c r="C4" i="26"/>
  <c r="B4" i="26"/>
  <c r="C3" i="26"/>
  <c r="B3" i="26"/>
  <c r="C2" i="26"/>
  <c r="B2" i="26"/>
  <c r="B1385" i="20"/>
  <c r="C1385" i="20"/>
  <c r="B1384" i="20"/>
  <c r="C1384" i="20"/>
  <c r="C1383" i="20"/>
  <c r="B1383" i="20"/>
  <c r="B1382" i="20"/>
  <c r="C1382" i="20"/>
  <c r="B1381" i="20"/>
  <c r="C1381" i="20"/>
  <c r="B1380" i="20"/>
  <c r="C1380" i="20"/>
  <c r="B1379" i="20"/>
  <c r="C1379" i="20"/>
  <c r="B1378" i="20"/>
  <c r="C1378" i="20"/>
  <c r="B1377" i="20"/>
  <c r="C1377" i="20"/>
  <c r="B1376" i="20"/>
  <c r="C1376" i="20"/>
  <c r="B1375" i="20"/>
  <c r="C1375" i="20"/>
  <c r="B1374" i="20"/>
  <c r="C1374" i="20"/>
  <c r="C1373" i="20"/>
  <c r="B1373" i="20"/>
  <c r="B1372" i="20"/>
  <c r="C1372" i="20"/>
  <c r="B1371" i="20"/>
  <c r="C1371" i="20"/>
  <c r="B1370" i="20"/>
  <c r="C1370" i="20"/>
  <c r="B1369" i="20"/>
  <c r="C1369" i="20"/>
  <c r="B1368" i="20"/>
  <c r="C1368" i="20"/>
  <c r="B1367" i="20"/>
  <c r="C1367" i="20"/>
  <c r="B1366" i="20"/>
  <c r="C1366" i="20"/>
  <c r="B1365" i="20"/>
  <c r="C1365" i="20"/>
  <c r="B1364" i="20"/>
  <c r="C1364" i="20"/>
  <c r="C1363" i="20"/>
  <c r="B1363" i="20"/>
  <c r="B1362" i="20"/>
  <c r="C1362" i="20"/>
  <c r="B1361" i="20"/>
  <c r="C1361" i="20"/>
  <c r="B1360" i="20"/>
  <c r="C1360" i="20"/>
  <c r="B1359" i="20"/>
  <c r="C1359" i="20"/>
  <c r="C1358" i="20"/>
  <c r="C1357" i="20"/>
  <c r="C1356" i="20"/>
  <c r="C1355" i="20"/>
  <c r="C1354" i="20"/>
  <c r="C1353" i="20"/>
  <c r="C1352" i="20"/>
  <c r="B1358" i="20"/>
  <c r="B1357" i="20"/>
  <c r="B1356" i="20"/>
  <c r="B1355" i="20"/>
  <c r="B1354" i="20"/>
  <c r="B1353" i="20"/>
  <c r="B1352" i="20"/>
  <c r="C1351" i="20"/>
  <c r="C1350" i="20"/>
  <c r="B1351" i="20"/>
  <c r="B1350" i="20"/>
  <c r="C1349" i="20"/>
  <c r="B1349" i="20"/>
  <c r="C1347" i="20"/>
  <c r="C1348" i="20"/>
  <c r="C1346" i="20"/>
  <c r="B1348" i="20"/>
  <c r="B1347" i="20"/>
  <c r="B1346" i="20"/>
  <c r="B1345" i="20"/>
  <c r="C1345" i="20"/>
  <c r="B1344" i="20"/>
  <c r="C1344" i="20"/>
  <c r="B1343" i="20"/>
  <c r="C1343" i="20"/>
  <c r="B1342" i="20"/>
  <c r="C1342" i="20"/>
  <c r="B1341" i="20"/>
  <c r="C1341" i="20"/>
  <c r="B1340" i="20"/>
  <c r="C1340" i="20"/>
  <c r="B1339" i="20"/>
  <c r="C1339" i="20"/>
  <c r="B1338" i="20"/>
  <c r="C1338" i="20"/>
  <c r="B1337" i="20"/>
  <c r="C1337" i="20"/>
  <c r="B1336" i="20"/>
  <c r="C1336" i="20"/>
  <c r="B1335" i="20"/>
  <c r="C1335" i="20"/>
  <c r="B1334" i="20"/>
  <c r="C1334" i="20"/>
  <c r="B1333" i="20"/>
  <c r="C1333" i="20"/>
  <c r="B1332" i="20"/>
  <c r="C1332" i="20"/>
  <c r="B1331" i="20"/>
  <c r="C1331" i="20"/>
  <c r="C1330" i="20"/>
  <c r="B1330" i="20"/>
  <c r="C1329" i="20"/>
  <c r="B1329" i="20"/>
  <c r="C1328" i="20"/>
  <c r="C1327" i="20"/>
  <c r="C1326" i="20"/>
  <c r="C1325" i="20"/>
  <c r="C1324" i="20"/>
  <c r="C1323" i="20"/>
  <c r="C1322" i="20"/>
  <c r="C1321" i="20"/>
  <c r="C1319" i="20"/>
  <c r="C1320" i="20"/>
  <c r="B1328" i="20"/>
  <c r="B1327" i="20"/>
  <c r="B1326" i="20"/>
  <c r="B1325" i="20"/>
  <c r="B1324" i="20"/>
  <c r="B1323" i="20"/>
  <c r="B1322" i="20"/>
  <c r="B1321" i="20"/>
  <c r="B1320" i="20"/>
  <c r="B1319" i="20"/>
  <c r="C1318" i="20"/>
  <c r="C1317" i="20"/>
  <c r="C1316" i="20"/>
  <c r="C1315" i="20"/>
  <c r="C1314" i="20"/>
  <c r="C1306" i="20"/>
  <c r="C1304" i="20"/>
  <c r="C1303" i="20"/>
  <c r="C1305" i="20"/>
  <c r="B1318" i="20"/>
  <c r="B1317" i="20"/>
  <c r="B1316" i="20"/>
  <c r="B1315" i="20"/>
  <c r="B1314" i="20"/>
  <c r="B1306" i="20"/>
  <c r="B1305" i="20"/>
  <c r="B1304" i="20"/>
  <c r="B1303" i="20"/>
  <c r="C1313" i="20"/>
  <c r="C1312" i="20"/>
  <c r="B1313" i="20"/>
  <c r="B1312" i="20"/>
  <c r="C1302" i="20"/>
  <c r="C1311" i="20"/>
  <c r="C1310" i="20"/>
  <c r="C1309" i="20"/>
  <c r="C1308" i="20"/>
  <c r="C1307" i="20"/>
  <c r="B1311" i="20"/>
  <c r="B1310" i="20"/>
  <c r="B1309" i="20"/>
  <c r="B1308" i="20"/>
  <c r="B1307" i="20"/>
  <c r="C1301" i="20"/>
  <c r="C1300" i="20"/>
  <c r="B1302" i="20"/>
  <c r="B1301" i="20"/>
  <c r="B1300" i="20"/>
  <c r="B1299" i="20"/>
  <c r="C1299" i="20"/>
  <c r="C1298" i="20"/>
  <c r="B1298" i="20"/>
  <c r="C1297" i="20"/>
  <c r="C1296" i="20"/>
  <c r="B1297" i="20"/>
  <c r="B1296" i="20"/>
  <c r="B1295" i="20"/>
  <c r="C1295" i="20"/>
  <c r="B1294" i="20"/>
  <c r="C1294" i="20"/>
  <c r="B1293" i="20"/>
  <c r="C1293" i="20"/>
  <c r="C1292" i="20"/>
  <c r="C1291" i="20"/>
  <c r="B1292" i="20"/>
  <c r="B1291" i="20"/>
  <c r="C1278" i="20"/>
  <c r="C1277" i="20"/>
  <c r="C1290" i="20"/>
  <c r="C1289" i="20"/>
  <c r="C1288" i="20"/>
  <c r="C1287" i="20"/>
  <c r="C1286" i="20"/>
  <c r="C1285" i="20"/>
  <c r="C1284" i="20"/>
  <c r="C1283" i="20"/>
  <c r="C1282" i="20"/>
  <c r="C1281" i="20"/>
  <c r="C1280" i="20"/>
  <c r="C1279" i="20"/>
  <c r="B1290" i="20"/>
  <c r="B1289" i="20"/>
  <c r="B1288" i="20"/>
  <c r="B1287" i="20"/>
  <c r="B1286" i="20"/>
  <c r="B1285" i="20"/>
  <c r="B1284" i="20"/>
  <c r="B1283" i="20"/>
  <c r="B1282" i="20"/>
  <c r="B1281" i="20"/>
  <c r="B1280" i="20"/>
  <c r="B1279" i="20"/>
  <c r="B1278" i="20"/>
  <c r="B1277" i="20"/>
  <c r="B1276" i="20"/>
  <c r="C1276" i="20"/>
  <c r="B1275" i="20"/>
  <c r="C1275" i="20"/>
  <c r="B1274" i="20"/>
  <c r="C1274" i="20"/>
  <c r="B1273" i="20"/>
  <c r="C1273" i="20"/>
  <c r="B1272" i="20"/>
  <c r="C1272" i="20"/>
  <c r="B1271" i="20"/>
  <c r="C1271" i="20"/>
  <c r="B1270" i="20"/>
  <c r="C1270" i="20"/>
  <c r="B1269" i="20"/>
  <c r="C1269" i="20"/>
  <c r="B1268" i="20"/>
  <c r="C1268" i="20"/>
  <c r="B1267" i="20"/>
  <c r="C1267" i="20"/>
  <c r="C1266" i="20"/>
  <c r="C1265" i="20"/>
  <c r="B1266" i="20"/>
  <c r="B1265" i="20"/>
  <c r="B1264" i="20"/>
  <c r="C1264" i="20"/>
  <c r="B1263" i="20"/>
  <c r="C1263" i="20"/>
  <c r="B1262" i="20"/>
  <c r="C1262" i="20"/>
  <c r="C1254" i="20"/>
  <c r="C1261" i="20"/>
  <c r="C1260" i="20"/>
  <c r="C1259" i="20"/>
  <c r="C1258" i="20"/>
  <c r="C1257" i="20"/>
  <c r="C1256" i="20"/>
  <c r="C1255" i="20"/>
  <c r="B1261" i="20"/>
  <c r="B1260" i="20"/>
  <c r="B1259" i="20"/>
  <c r="B1258" i="20"/>
  <c r="B1257" i="20"/>
  <c r="B1256" i="20"/>
  <c r="B1255" i="20"/>
  <c r="B1254" i="20"/>
  <c r="B1253" i="20"/>
  <c r="C1253" i="20"/>
  <c r="C1246" i="20"/>
  <c r="C1245" i="20"/>
  <c r="C1244" i="20"/>
  <c r="B1246" i="20"/>
  <c r="B1245" i="20"/>
  <c r="B1244" i="20"/>
  <c r="B1252" i="20"/>
  <c r="C1252" i="20"/>
  <c r="B1251" i="20"/>
  <c r="C1251" i="20"/>
  <c r="B1250" i="20"/>
  <c r="C1250" i="20"/>
  <c r="B1249" i="20"/>
  <c r="C1249" i="20"/>
  <c r="B1248" i="20"/>
  <c r="C1248" i="20"/>
  <c r="B1247" i="20"/>
  <c r="C1247" i="20"/>
  <c r="B1243" i="20"/>
  <c r="C1243" i="20"/>
  <c r="B1242" i="20"/>
  <c r="C1242" i="20"/>
  <c r="C1241" i="20"/>
  <c r="C1239" i="20"/>
  <c r="C1238" i="20"/>
  <c r="C1237" i="20"/>
  <c r="C1240" i="20"/>
  <c r="B1241" i="20"/>
  <c r="B1240" i="20"/>
  <c r="B1239" i="20"/>
  <c r="B1238" i="20"/>
  <c r="B1237" i="20"/>
  <c r="C1236" i="20"/>
  <c r="B1236" i="20"/>
  <c r="C1234" i="20"/>
  <c r="C1233" i="20"/>
  <c r="C1235" i="20"/>
  <c r="C1232" i="20"/>
  <c r="B1235" i="20"/>
  <c r="B1234" i="20"/>
  <c r="B1233" i="20"/>
  <c r="B1232" i="20"/>
  <c r="B1231" i="20"/>
  <c r="C1231" i="20"/>
  <c r="C1230" i="20"/>
  <c r="C1229" i="20"/>
  <c r="C1228" i="20"/>
  <c r="C1227" i="20"/>
  <c r="C1226" i="20"/>
  <c r="C1225" i="20"/>
  <c r="C1224" i="20"/>
  <c r="C1223" i="20"/>
  <c r="C1222" i="20"/>
  <c r="C1221" i="20"/>
  <c r="C1220" i="20"/>
  <c r="C1219" i="20"/>
  <c r="C1218" i="20"/>
  <c r="B1230" i="20"/>
  <c r="B1229" i="20"/>
  <c r="B1228" i="20"/>
  <c r="B1227" i="20"/>
  <c r="B1226" i="20"/>
  <c r="B1225" i="20"/>
  <c r="B1224" i="20"/>
  <c r="B1223" i="20"/>
  <c r="B1222" i="20"/>
  <c r="B1221" i="20"/>
  <c r="B1220" i="20"/>
  <c r="B1219" i="20"/>
  <c r="B1218" i="20"/>
  <c r="C1217" i="20"/>
  <c r="B1217" i="20"/>
  <c r="B1216" i="20"/>
  <c r="C1216" i="20"/>
  <c r="C1215" i="20"/>
  <c r="C1214" i="20"/>
  <c r="C1213" i="20"/>
  <c r="C1212" i="20"/>
  <c r="C1211" i="20"/>
  <c r="C1210" i="20"/>
  <c r="C1209" i="20"/>
  <c r="B1215" i="20"/>
  <c r="B1214" i="20"/>
  <c r="B1213" i="20"/>
  <c r="B1212" i="20"/>
  <c r="B1211" i="20"/>
  <c r="B1210" i="20"/>
  <c r="B1209" i="20"/>
  <c r="C1208" i="20"/>
  <c r="C1204" i="20"/>
  <c r="C1207" i="20"/>
  <c r="C1206" i="20"/>
  <c r="C1205" i="20"/>
  <c r="B1208" i="20"/>
  <c r="B1207" i="20"/>
  <c r="B1206" i="20"/>
  <c r="B1205" i="20"/>
  <c r="B1204" i="20"/>
  <c r="C1203" i="20"/>
  <c r="C1202" i="20"/>
  <c r="B1203" i="20"/>
  <c r="B1202" i="20"/>
  <c r="C1201" i="20"/>
  <c r="C1199" i="20"/>
  <c r="C1200" i="20"/>
  <c r="B1201" i="20"/>
  <c r="B1200" i="20"/>
  <c r="B1199" i="20"/>
  <c r="B1198" i="20"/>
  <c r="C1198" i="20"/>
  <c r="B1197" i="20"/>
  <c r="C1197" i="20"/>
  <c r="B1196" i="20"/>
  <c r="C1196" i="20"/>
  <c r="B1195" i="20"/>
  <c r="C1195" i="20"/>
  <c r="B1194" i="20"/>
  <c r="C1194" i="20"/>
  <c r="B1193" i="20"/>
  <c r="C1193" i="20"/>
  <c r="B1192" i="20"/>
  <c r="C1192" i="20"/>
  <c r="C1191" i="20"/>
  <c r="C1190" i="20"/>
  <c r="C1189" i="20"/>
  <c r="C1188" i="20"/>
  <c r="C1187" i="20"/>
  <c r="C1186" i="20"/>
  <c r="C1185" i="20"/>
  <c r="C1184" i="20"/>
  <c r="B1191" i="20"/>
  <c r="B1190" i="20"/>
  <c r="B1189" i="20"/>
  <c r="B1188" i="20"/>
  <c r="B1187" i="20"/>
  <c r="B1186" i="20"/>
  <c r="B1185" i="20"/>
  <c r="B1184" i="20"/>
  <c r="C1183" i="20"/>
  <c r="B1183" i="20"/>
  <c r="C1177" i="20"/>
  <c r="C1182" i="20"/>
  <c r="C1181" i="20"/>
  <c r="C1180" i="20"/>
  <c r="C1179" i="20"/>
  <c r="C1178" i="20"/>
  <c r="B1182" i="20"/>
  <c r="B1181" i="20"/>
  <c r="B1180" i="20"/>
  <c r="B1179" i="20"/>
  <c r="B1178" i="20"/>
  <c r="B1177" i="20"/>
  <c r="C1172" i="20"/>
  <c r="C1176" i="20"/>
  <c r="C1175" i="20"/>
  <c r="C1174" i="20"/>
  <c r="C1173" i="20"/>
  <c r="B1176" i="20"/>
  <c r="B1175" i="20"/>
  <c r="B1174" i="20"/>
  <c r="B1173" i="20"/>
  <c r="B1172" i="20"/>
  <c r="C1171" i="20"/>
  <c r="C1170" i="20"/>
  <c r="C1169" i="20"/>
  <c r="B1171" i="20"/>
  <c r="B1170" i="20"/>
  <c r="B1169" i="20"/>
  <c r="C1168" i="20"/>
  <c r="C1167" i="20"/>
  <c r="B1168" i="20"/>
  <c r="B1167" i="20"/>
  <c r="C1166" i="20"/>
  <c r="C1165" i="20"/>
  <c r="C1155" i="20"/>
  <c r="C1153" i="20"/>
  <c r="C1152" i="20"/>
  <c r="C1164" i="20"/>
  <c r="C1163" i="20"/>
  <c r="C1162" i="20"/>
  <c r="C1161" i="20"/>
  <c r="C1160" i="20"/>
  <c r="C1159" i="20"/>
  <c r="C1158" i="20"/>
  <c r="C1157" i="20"/>
  <c r="C1156" i="20"/>
  <c r="C1154" i="20"/>
  <c r="B1166" i="20"/>
  <c r="B1165" i="20"/>
  <c r="B1164" i="20"/>
  <c r="B1163" i="20"/>
  <c r="B1162" i="20"/>
  <c r="B1161" i="20"/>
  <c r="B1160" i="20"/>
  <c r="B1159" i="20"/>
  <c r="B1158" i="20"/>
  <c r="B1157" i="20"/>
  <c r="B1156" i="20"/>
  <c r="B1155" i="20"/>
  <c r="B1154" i="20"/>
  <c r="B1153" i="20"/>
  <c r="B1152" i="20"/>
  <c r="C1151" i="20"/>
  <c r="C1150" i="20"/>
  <c r="B1151" i="20"/>
  <c r="B1150" i="20"/>
  <c r="C1149" i="20"/>
  <c r="B1149" i="20"/>
  <c r="C1146" i="20"/>
  <c r="C1148" i="20"/>
  <c r="B1148" i="20"/>
  <c r="C1147" i="20"/>
  <c r="B1147" i="20"/>
  <c r="B1146" i="20"/>
  <c r="B1145" i="20"/>
  <c r="C1145" i="20"/>
  <c r="B1144" i="20"/>
  <c r="C1144" i="20"/>
  <c r="B1143" i="20"/>
  <c r="C1143" i="20"/>
  <c r="B1142" i="20"/>
  <c r="C1142" i="20"/>
  <c r="B1141" i="20"/>
  <c r="C1141" i="20"/>
  <c r="B1140" i="20"/>
  <c r="C1140" i="20"/>
  <c r="B1139" i="20"/>
  <c r="C1139" i="20"/>
  <c r="B1138" i="20"/>
  <c r="C1138" i="20"/>
  <c r="C1137" i="20"/>
  <c r="B1137" i="20"/>
  <c r="C226" i="25"/>
  <c r="B226" i="25"/>
  <c r="C225" i="25"/>
  <c r="B225" i="25"/>
  <c r="C224" i="25"/>
  <c r="B224" i="25"/>
  <c r="C223" i="25"/>
  <c r="B223" i="25"/>
  <c r="C222" i="25"/>
  <c r="B222" i="25"/>
  <c r="C221" i="25"/>
  <c r="B221" i="25"/>
  <c r="C220" i="25"/>
  <c r="B220" i="25"/>
  <c r="C219" i="25"/>
  <c r="B219" i="25"/>
  <c r="C218" i="25"/>
  <c r="B218" i="25"/>
  <c r="C217" i="25"/>
  <c r="B217" i="25"/>
  <c r="C216" i="25"/>
  <c r="B216" i="25"/>
  <c r="C215" i="25"/>
  <c r="B215" i="25"/>
  <c r="C214" i="25"/>
  <c r="B214" i="25"/>
  <c r="C213" i="25"/>
  <c r="B213" i="25"/>
  <c r="C212" i="25"/>
  <c r="B212" i="25"/>
  <c r="C211" i="25"/>
  <c r="B211" i="25"/>
  <c r="C210" i="25"/>
  <c r="B210" i="25"/>
  <c r="C209" i="25"/>
  <c r="B209" i="25"/>
  <c r="C208" i="25"/>
  <c r="B208" i="25"/>
  <c r="C207" i="25"/>
  <c r="B207" i="25"/>
  <c r="C206" i="25"/>
  <c r="B206" i="25"/>
  <c r="C205" i="25"/>
  <c r="B205" i="25"/>
  <c r="C204" i="25"/>
  <c r="B204" i="25"/>
  <c r="C203" i="25"/>
  <c r="B203" i="25"/>
  <c r="C202" i="25"/>
  <c r="B202" i="25"/>
  <c r="C201" i="25"/>
  <c r="B201" i="25"/>
  <c r="C200" i="25"/>
  <c r="B200" i="25"/>
  <c r="C199" i="25"/>
  <c r="B199" i="25"/>
  <c r="C198" i="25"/>
  <c r="B198" i="25"/>
  <c r="C197" i="25"/>
  <c r="B197" i="25"/>
  <c r="C196" i="25"/>
  <c r="B196" i="25"/>
  <c r="C195" i="25"/>
  <c r="B195" i="25"/>
  <c r="C194" i="25"/>
  <c r="B194" i="25"/>
  <c r="C193" i="25"/>
  <c r="B193" i="25"/>
  <c r="C192" i="25"/>
  <c r="B192" i="25"/>
  <c r="C191" i="25"/>
  <c r="B191" i="25"/>
  <c r="C190" i="25"/>
  <c r="B190" i="25"/>
  <c r="C189" i="25"/>
  <c r="B189" i="25"/>
  <c r="C188" i="25"/>
  <c r="B188" i="25"/>
  <c r="C187" i="25"/>
  <c r="B187" i="25"/>
  <c r="C186" i="25"/>
  <c r="B186" i="25"/>
  <c r="C185" i="25"/>
  <c r="B185" i="25"/>
  <c r="C184" i="25"/>
  <c r="B184" i="25"/>
  <c r="C183" i="25"/>
  <c r="B183" i="25"/>
  <c r="C182" i="25"/>
  <c r="B182" i="25"/>
  <c r="C181" i="25"/>
  <c r="B181" i="25"/>
  <c r="C180" i="25"/>
  <c r="B180" i="25"/>
  <c r="C179" i="25"/>
  <c r="B179" i="25"/>
  <c r="C178" i="25"/>
  <c r="B178" i="25"/>
  <c r="C177" i="25"/>
  <c r="B177" i="25"/>
  <c r="C176" i="25"/>
  <c r="B176" i="25"/>
  <c r="C175" i="25"/>
  <c r="B175" i="25"/>
  <c r="C174" i="25"/>
  <c r="B174" i="25"/>
  <c r="C173" i="25"/>
  <c r="B173" i="25"/>
  <c r="C172" i="25"/>
  <c r="B172" i="25"/>
  <c r="C171" i="25"/>
  <c r="B171" i="25"/>
  <c r="C170" i="25"/>
  <c r="B170" i="25"/>
  <c r="C169" i="25"/>
  <c r="B169" i="25"/>
  <c r="C168" i="25"/>
  <c r="B168" i="25"/>
  <c r="C167" i="25"/>
  <c r="B167" i="25"/>
  <c r="C166" i="25"/>
  <c r="B166" i="25"/>
  <c r="C165" i="25"/>
  <c r="B165" i="25"/>
  <c r="C164" i="25"/>
  <c r="B164" i="25"/>
  <c r="C163" i="25"/>
  <c r="B163" i="25"/>
  <c r="C162" i="25"/>
  <c r="B162" i="25"/>
  <c r="C161" i="25"/>
  <c r="B161" i="25"/>
  <c r="C160" i="25"/>
  <c r="B160" i="25"/>
  <c r="C159" i="25"/>
  <c r="B159" i="25"/>
  <c r="C158" i="25"/>
  <c r="B158" i="25"/>
  <c r="C157" i="25"/>
  <c r="B157" i="25"/>
  <c r="C156" i="25"/>
  <c r="B156" i="25"/>
  <c r="C155" i="25"/>
  <c r="B155" i="25"/>
  <c r="C154" i="25"/>
  <c r="B154" i="25"/>
  <c r="C153" i="25"/>
  <c r="B153" i="25"/>
  <c r="C152" i="25"/>
  <c r="B152" i="25"/>
  <c r="C151" i="25"/>
  <c r="B151" i="25"/>
  <c r="C150" i="25"/>
  <c r="B150" i="25"/>
  <c r="C149" i="25"/>
  <c r="B149" i="25"/>
  <c r="C148" i="25"/>
  <c r="B148" i="25"/>
  <c r="C147" i="25"/>
  <c r="B147" i="25"/>
  <c r="C146" i="25"/>
  <c r="B146" i="25"/>
  <c r="C145" i="25"/>
  <c r="B145" i="25"/>
  <c r="C144" i="25"/>
  <c r="B144" i="25"/>
  <c r="C143" i="25"/>
  <c r="B143" i="25"/>
  <c r="C142" i="25"/>
  <c r="B142" i="25"/>
  <c r="C141" i="25"/>
  <c r="B141" i="25"/>
  <c r="C140" i="25"/>
  <c r="B140" i="25"/>
  <c r="C139" i="25"/>
  <c r="B139" i="25"/>
  <c r="C138" i="25"/>
  <c r="B138" i="25"/>
  <c r="C137" i="25"/>
  <c r="B137" i="25"/>
  <c r="C136" i="25"/>
  <c r="B136" i="25"/>
  <c r="C135" i="25"/>
  <c r="B135" i="25"/>
  <c r="C134" i="25"/>
  <c r="B134" i="25"/>
  <c r="C133" i="25"/>
  <c r="B133" i="25"/>
  <c r="C132" i="25"/>
  <c r="B132" i="25"/>
  <c r="C131" i="25"/>
  <c r="B131" i="25"/>
  <c r="C130" i="25"/>
  <c r="B130" i="25"/>
  <c r="C129" i="25"/>
  <c r="B129" i="25"/>
  <c r="C128" i="25"/>
  <c r="B128" i="25"/>
  <c r="C127" i="25"/>
  <c r="B127" i="25"/>
  <c r="C126" i="25"/>
  <c r="B126" i="25"/>
  <c r="C125" i="25"/>
  <c r="B125" i="25"/>
  <c r="C124" i="25"/>
  <c r="B124" i="25"/>
  <c r="C123" i="25"/>
  <c r="B123" i="25"/>
  <c r="C122" i="25"/>
  <c r="B122" i="25"/>
  <c r="C121" i="25"/>
  <c r="B121" i="25"/>
  <c r="C120" i="25"/>
  <c r="B120" i="25"/>
  <c r="C119" i="25"/>
  <c r="B119" i="25"/>
  <c r="C118" i="25"/>
  <c r="B118" i="25"/>
  <c r="C117" i="25"/>
  <c r="B117" i="25"/>
  <c r="C116" i="25"/>
  <c r="B116" i="25"/>
  <c r="C115" i="25"/>
  <c r="B115" i="25"/>
  <c r="C114" i="25"/>
  <c r="B114" i="25"/>
  <c r="C113" i="25"/>
  <c r="B113" i="25"/>
  <c r="C112" i="25"/>
  <c r="B112" i="25"/>
  <c r="C111" i="25"/>
  <c r="B111" i="25"/>
  <c r="C110" i="25"/>
  <c r="B110" i="25"/>
  <c r="C109" i="25"/>
  <c r="B109" i="25"/>
  <c r="C108" i="25"/>
  <c r="B108" i="25"/>
  <c r="C107" i="25"/>
  <c r="B107" i="25"/>
  <c r="C106" i="25"/>
  <c r="B106" i="25"/>
  <c r="C105" i="25"/>
  <c r="B105" i="25"/>
  <c r="C104" i="25"/>
  <c r="B104" i="25"/>
  <c r="C103" i="25"/>
  <c r="B103" i="25"/>
  <c r="C102" i="25"/>
  <c r="B102" i="25"/>
  <c r="C101" i="25"/>
  <c r="B101" i="25"/>
  <c r="C100" i="25"/>
  <c r="B100" i="25"/>
  <c r="C99" i="25"/>
  <c r="B99" i="25"/>
  <c r="C98" i="25"/>
  <c r="B98" i="25"/>
  <c r="C97" i="25"/>
  <c r="B97" i="25"/>
  <c r="C96" i="25"/>
  <c r="B96" i="25"/>
  <c r="C95" i="25"/>
  <c r="B95" i="25"/>
  <c r="C94" i="25"/>
  <c r="B94" i="25"/>
  <c r="C93" i="25"/>
  <c r="B93" i="25"/>
  <c r="C92" i="25"/>
  <c r="B92" i="25"/>
  <c r="C91" i="25"/>
  <c r="B91" i="25"/>
  <c r="C90" i="25"/>
  <c r="B90" i="25"/>
  <c r="C89" i="25"/>
  <c r="B89" i="25"/>
  <c r="C88" i="25"/>
  <c r="B88" i="25"/>
  <c r="C87" i="25"/>
  <c r="B87" i="25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3" i="25"/>
  <c r="B73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B48" i="25"/>
  <c r="C47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5" i="25"/>
  <c r="B5" i="25"/>
  <c r="C4" i="25"/>
  <c r="B4" i="25"/>
  <c r="C3" i="25"/>
  <c r="B3" i="25"/>
  <c r="C2" i="25"/>
  <c r="B2" i="25"/>
  <c r="C1136" i="20"/>
  <c r="C1135" i="20"/>
  <c r="C1134" i="20"/>
  <c r="C1133" i="20"/>
  <c r="C1132" i="20"/>
  <c r="B1136" i="20"/>
  <c r="B1135" i="20"/>
  <c r="B1134" i="20"/>
  <c r="B1133" i="20"/>
  <c r="B1132" i="20"/>
  <c r="B1131" i="20"/>
  <c r="C1131" i="20"/>
  <c r="B1130" i="20"/>
  <c r="C1130" i="20"/>
  <c r="C1129" i="20"/>
  <c r="C1128" i="20"/>
  <c r="C1127" i="20"/>
  <c r="C1126" i="20"/>
  <c r="C1125" i="20"/>
  <c r="C1124" i="20"/>
  <c r="C1123" i="20"/>
  <c r="C1122" i="20"/>
  <c r="C1121" i="20"/>
  <c r="B1129" i="20"/>
  <c r="B1128" i="20"/>
  <c r="B1127" i="20"/>
  <c r="B1126" i="20"/>
  <c r="B1125" i="20"/>
  <c r="B1124" i="20"/>
  <c r="B1123" i="20"/>
  <c r="B1122" i="20"/>
  <c r="B1121" i="20"/>
  <c r="B1120" i="20"/>
  <c r="C1120" i="20"/>
  <c r="B1119" i="20"/>
  <c r="C1119" i="20"/>
  <c r="B1118" i="20"/>
  <c r="C1118" i="20"/>
  <c r="C1117" i="20"/>
  <c r="C1116" i="20"/>
  <c r="C1115" i="20"/>
  <c r="C1114" i="20"/>
  <c r="C1113" i="20"/>
  <c r="C1112" i="20"/>
  <c r="B1117" i="20"/>
  <c r="B1116" i="20"/>
  <c r="B1115" i="20"/>
  <c r="B1114" i="20"/>
  <c r="B1113" i="20"/>
  <c r="B1112" i="20"/>
  <c r="B1111" i="20"/>
  <c r="C1111" i="20"/>
  <c r="B1110" i="20"/>
  <c r="C1110" i="20"/>
  <c r="B1109" i="20"/>
  <c r="C1109" i="20"/>
  <c r="B1108" i="20"/>
  <c r="C1108" i="20"/>
  <c r="B1107" i="20"/>
  <c r="C1107" i="20"/>
  <c r="B1106" i="20"/>
  <c r="C1106" i="20"/>
  <c r="B1105" i="20"/>
  <c r="C1105" i="20"/>
  <c r="B1104" i="20"/>
  <c r="C1104" i="20"/>
  <c r="B1103" i="20"/>
  <c r="C1103" i="20"/>
  <c r="B1102" i="20"/>
  <c r="C1102" i="20"/>
  <c r="B1101" i="20"/>
  <c r="C1101" i="20"/>
  <c r="B1100" i="20"/>
  <c r="C1100" i="20"/>
  <c r="B1099" i="20"/>
  <c r="C1099" i="20"/>
  <c r="B1098" i="20"/>
  <c r="C1098" i="20"/>
  <c r="B1097" i="20"/>
  <c r="C1097" i="20"/>
  <c r="B1096" i="20"/>
  <c r="C1096" i="20"/>
  <c r="C1095" i="20"/>
  <c r="C1092" i="20"/>
  <c r="C1094" i="20"/>
  <c r="C1093" i="20"/>
  <c r="C1091" i="20"/>
  <c r="B1095" i="20"/>
  <c r="B1094" i="20"/>
  <c r="B1093" i="20"/>
  <c r="B1092" i="20"/>
  <c r="B1091" i="20"/>
  <c r="C1090" i="20"/>
  <c r="C1083" i="20"/>
  <c r="C1082" i="20"/>
  <c r="C1077" i="20"/>
  <c r="C1089" i="20"/>
  <c r="C1088" i="20"/>
  <c r="C1087" i="20"/>
  <c r="C1086" i="20"/>
  <c r="C1085" i="20"/>
  <c r="C1084" i="20"/>
  <c r="C1081" i="20"/>
  <c r="C1080" i="20"/>
  <c r="C1079" i="20"/>
  <c r="C1078" i="20"/>
  <c r="B1090" i="20"/>
  <c r="B1089" i="20"/>
  <c r="B1088" i="20"/>
  <c r="B1087" i="20"/>
  <c r="B1086" i="20"/>
  <c r="B1085" i="20"/>
  <c r="B1084" i="20"/>
  <c r="B1083" i="20"/>
  <c r="B1082" i="20"/>
  <c r="B1081" i="20"/>
  <c r="B1080" i="20"/>
  <c r="B1079" i="20"/>
  <c r="B1078" i="20"/>
  <c r="B1077" i="20"/>
  <c r="C1076" i="20"/>
  <c r="C1075" i="20"/>
  <c r="B1076" i="20"/>
  <c r="B1075" i="20"/>
  <c r="B1074" i="20"/>
  <c r="C1074" i="20"/>
  <c r="C1073" i="20"/>
  <c r="C1072" i="20"/>
  <c r="C1071" i="20"/>
  <c r="B1073" i="20"/>
  <c r="B1072" i="20"/>
  <c r="B1071" i="20"/>
  <c r="B1070" i="20"/>
  <c r="C1070" i="20"/>
  <c r="B1069" i="20"/>
  <c r="C1069" i="20"/>
  <c r="B1068" i="20"/>
  <c r="C1068" i="20"/>
  <c r="B1067" i="20"/>
  <c r="C1067" i="20"/>
  <c r="B1066" i="20"/>
  <c r="C1066" i="20"/>
  <c r="B1065" i="20"/>
  <c r="C1065" i="20"/>
  <c r="B1064" i="20"/>
  <c r="C1064" i="20"/>
  <c r="B1063" i="20"/>
  <c r="C1063" i="20"/>
  <c r="B1062" i="20"/>
  <c r="C1062" i="20"/>
  <c r="B1061" i="20"/>
  <c r="C1061" i="20"/>
  <c r="B1060" i="20"/>
  <c r="C1060" i="20"/>
  <c r="B1059" i="20"/>
  <c r="C1059" i="20"/>
  <c r="B1058" i="20"/>
  <c r="C1058" i="20"/>
  <c r="B1057" i="20"/>
  <c r="C1057" i="20"/>
  <c r="B1056" i="20"/>
  <c r="C1056" i="20"/>
  <c r="B1055" i="20"/>
  <c r="C1055" i="20"/>
  <c r="B1054" i="20"/>
  <c r="C1054" i="20"/>
  <c r="B1053" i="20"/>
  <c r="C1053" i="20"/>
  <c r="B1052" i="20"/>
  <c r="C1052" i="20"/>
  <c r="B1051" i="20"/>
  <c r="C1051" i="20"/>
  <c r="C1050" i="20"/>
  <c r="C1049" i="20"/>
  <c r="C1048" i="20"/>
  <c r="B1050" i="20"/>
  <c r="B1049" i="20"/>
  <c r="B1048" i="20"/>
  <c r="B1047" i="20"/>
  <c r="C1047" i="20"/>
  <c r="B1046" i="20"/>
  <c r="C1046" i="20"/>
  <c r="B1045" i="20"/>
  <c r="C1045" i="20"/>
  <c r="B1044" i="20"/>
  <c r="C1044" i="20"/>
  <c r="B1043" i="20"/>
  <c r="C1043" i="20"/>
  <c r="B1042" i="20"/>
  <c r="C1042" i="20"/>
  <c r="B1041" i="20"/>
  <c r="C1041" i="20"/>
  <c r="B1040" i="20"/>
  <c r="C1040" i="20"/>
  <c r="B1039" i="20"/>
  <c r="C1039" i="20"/>
  <c r="B1038" i="20"/>
  <c r="C1038" i="20"/>
  <c r="B1037" i="20"/>
  <c r="C1037" i="20"/>
  <c r="B1036" i="20"/>
  <c r="C1036" i="20"/>
  <c r="B1035" i="20"/>
  <c r="C1035" i="20"/>
  <c r="B1034" i="20"/>
  <c r="C1034" i="20"/>
  <c r="B1033" i="20"/>
  <c r="C1033" i="20"/>
  <c r="B1032" i="20"/>
  <c r="C1032" i="20"/>
  <c r="B1031" i="20"/>
  <c r="C1031" i="20"/>
  <c r="B1030" i="20"/>
  <c r="C1030" i="20"/>
  <c r="B1029" i="20"/>
  <c r="C1029" i="20"/>
  <c r="B1028" i="20"/>
  <c r="C1028" i="20"/>
  <c r="B1027" i="20"/>
  <c r="C1027" i="20"/>
  <c r="B1026" i="20"/>
  <c r="C1026" i="20"/>
  <c r="B1025" i="20"/>
  <c r="C1025" i="20"/>
  <c r="B1024" i="20"/>
  <c r="C1024" i="20"/>
  <c r="B1023" i="20"/>
  <c r="C1023" i="20"/>
  <c r="B1022" i="20"/>
  <c r="C1022" i="20"/>
  <c r="B1021" i="20"/>
  <c r="C1021" i="20"/>
  <c r="B1020" i="20"/>
  <c r="C1020" i="20"/>
  <c r="B1019" i="20"/>
  <c r="C1019" i="20"/>
  <c r="B1018" i="20"/>
  <c r="C1018" i="20"/>
  <c r="B1017" i="20"/>
  <c r="C1017" i="20"/>
  <c r="B1016" i="20"/>
  <c r="C1016" i="20"/>
  <c r="B1015" i="20"/>
  <c r="C1015" i="20"/>
  <c r="B1014" i="20"/>
  <c r="C1014" i="20"/>
  <c r="B1013" i="20"/>
  <c r="C1013" i="20"/>
  <c r="B1012" i="20"/>
  <c r="C1012" i="20"/>
  <c r="B1011" i="20"/>
  <c r="C1011" i="20"/>
  <c r="B1010" i="20"/>
  <c r="C1010" i="20"/>
  <c r="B1009" i="20"/>
  <c r="C1009" i="20"/>
  <c r="B1008" i="20"/>
  <c r="C1008" i="20"/>
  <c r="B1007" i="20"/>
  <c r="C1007" i="20"/>
  <c r="B1006" i="20"/>
  <c r="C1006" i="20"/>
  <c r="B1005" i="20"/>
  <c r="C1005" i="20"/>
  <c r="B1004" i="20"/>
  <c r="C1004" i="20"/>
  <c r="B1003" i="20"/>
  <c r="C1003" i="20"/>
  <c r="B1002" i="20"/>
  <c r="C1002" i="20"/>
  <c r="B1001" i="20"/>
  <c r="C1001" i="20"/>
  <c r="B1000" i="20"/>
  <c r="C1000" i="20"/>
  <c r="B999" i="20"/>
  <c r="C999" i="20"/>
  <c r="C998" i="20"/>
  <c r="C997" i="20"/>
  <c r="C996" i="20"/>
  <c r="C995" i="20"/>
  <c r="C994" i="20"/>
  <c r="B998" i="20"/>
  <c r="B997" i="20"/>
  <c r="B996" i="20"/>
  <c r="B995" i="20"/>
  <c r="C993" i="20"/>
  <c r="C992" i="20"/>
  <c r="C991" i="20"/>
  <c r="B994" i="20"/>
  <c r="B993" i="20"/>
  <c r="B992" i="20"/>
  <c r="B991" i="20"/>
  <c r="C989" i="20"/>
  <c r="C990" i="20"/>
  <c r="B990" i="20"/>
  <c r="B989" i="20"/>
  <c r="B988" i="20"/>
  <c r="C988" i="20"/>
  <c r="B987" i="20"/>
  <c r="C987" i="20"/>
  <c r="B986" i="20"/>
  <c r="C986" i="20"/>
  <c r="C985" i="20"/>
  <c r="C984" i="20"/>
  <c r="C983" i="20"/>
  <c r="C982" i="20"/>
  <c r="B985" i="20"/>
  <c r="B984" i="20"/>
  <c r="B983" i="20"/>
  <c r="C981" i="20"/>
  <c r="C980" i="20"/>
  <c r="C979" i="20"/>
  <c r="C978" i="20"/>
  <c r="C977" i="20"/>
  <c r="B982" i="20"/>
  <c r="B981" i="20"/>
  <c r="B980" i="20"/>
  <c r="B979" i="20"/>
  <c r="B978" i="20"/>
  <c r="B977" i="20"/>
  <c r="C976" i="20"/>
  <c r="C975" i="20"/>
  <c r="C974" i="20"/>
  <c r="C973" i="20"/>
  <c r="C972" i="20"/>
  <c r="C971" i="20"/>
  <c r="C970" i="20"/>
  <c r="C969" i="20"/>
  <c r="C968" i="20"/>
  <c r="C967" i="20"/>
  <c r="B976" i="20"/>
  <c r="B975" i="20"/>
  <c r="B974" i="20"/>
  <c r="B973" i="20"/>
  <c r="B972" i="20"/>
  <c r="B971" i="20"/>
  <c r="B970" i="20"/>
  <c r="B969" i="20"/>
  <c r="B968" i="20"/>
  <c r="B967" i="20"/>
  <c r="C963" i="20"/>
  <c r="C962" i="20"/>
  <c r="C966" i="20"/>
  <c r="C965" i="20"/>
  <c r="C964" i="20"/>
  <c r="B966" i="20"/>
  <c r="B965" i="20"/>
  <c r="B964" i="20"/>
  <c r="B963" i="20"/>
  <c r="B962" i="20"/>
  <c r="C961" i="20"/>
  <c r="C960" i="20"/>
  <c r="B961" i="20"/>
  <c r="B960" i="20"/>
  <c r="B959" i="20"/>
  <c r="C959" i="20"/>
  <c r="B958" i="20"/>
  <c r="C958" i="20"/>
  <c r="C957" i="20"/>
  <c r="C956" i="20"/>
  <c r="C955" i="20"/>
  <c r="C954" i="20"/>
  <c r="B957" i="20"/>
  <c r="B956" i="20"/>
  <c r="B955" i="20"/>
  <c r="C953" i="20"/>
  <c r="C952" i="20"/>
  <c r="B954" i="20"/>
  <c r="B953" i="20"/>
  <c r="B952" i="20"/>
  <c r="C951" i="20"/>
  <c r="C950" i="20"/>
  <c r="B951" i="20"/>
  <c r="B950" i="20"/>
  <c r="C949" i="20"/>
  <c r="C948" i="20"/>
  <c r="B949" i="20"/>
  <c r="B948" i="20"/>
  <c r="C947" i="20"/>
  <c r="C946" i="20"/>
  <c r="C945" i="20"/>
  <c r="B947" i="20"/>
  <c r="B946" i="20"/>
  <c r="B945" i="20"/>
  <c r="C942" i="20"/>
  <c r="C944" i="20"/>
  <c r="C943" i="20"/>
  <c r="B944" i="20"/>
  <c r="B943" i="20"/>
  <c r="B942" i="20"/>
  <c r="C941" i="20"/>
  <c r="C940" i="20"/>
  <c r="C939" i="20"/>
  <c r="C938" i="20"/>
  <c r="B941" i="20"/>
  <c r="B940" i="20"/>
  <c r="B939" i="20"/>
  <c r="B938" i="20"/>
  <c r="C936" i="20"/>
  <c r="C935" i="20"/>
  <c r="C937" i="20"/>
  <c r="C934" i="20"/>
  <c r="B937" i="20"/>
  <c r="B936" i="20"/>
  <c r="B935" i="20"/>
  <c r="B934" i="20"/>
  <c r="C933" i="20"/>
  <c r="B933" i="20"/>
  <c r="C932" i="20"/>
  <c r="C931" i="20"/>
  <c r="C930" i="20"/>
  <c r="C929" i="20"/>
  <c r="C928" i="20"/>
  <c r="C927" i="20"/>
  <c r="B932" i="20"/>
  <c r="B931" i="20"/>
  <c r="B930" i="20"/>
  <c r="B928" i="20"/>
  <c r="B929" i="20"/>
  <c r="B927" i="20"/>
  <c r="C926" i="20"/>
  <c r="C925" i="20"/>
  <c r="C924" i="20"/>
  <c r="B926" i="20"/>
  <c r="B925" i="20"/>
  <c r="B924" i="20"/>
  <c r="C923" i="20"/>
  <c r="C922" i="20"/>
  <c r="B923" i="20"/>
  <c r="B922" i="20"/>
  <c r="C921" i="20"/>
  <c r="B921" i="20"/>
  <c r="C920" i="20"/>
  <c r="C919" i="20"/>
  <c r="C918" i="20"/>
  <c r="B920" i="20"/>
  <c r="B919" i="20"/>
  <c r="B918" i="20"/>
  <c r="C917" i="20"/>
  <c r="C916" i="20"/>
  <c r="B917" i="20"/>
  <c r="C913" i="20"/>
  <c r="C914" i="20"/>
  <c r="C915" i="20"/>
  <c r="B916" i="20"/>
  <c r="B915" i="20"/>
  <c r="B914" i="20"/>
  <c r="B913" i="20"/>
  <c r="C912" i="20"/>
  <c r="B912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757" i="20"/>
  <c r="C758" i="20"/>
  <c r="B911" i="20"/>
  <c r="B910" i="20"/>
  <c r="B909" i="20"/>
  <c r="B908" i="20"/>
  <c r="B907" i="20"/>
  <c r="B906" i="20"/>
  <c r="B905" i="20"/>
  <c r="B904" i="20"/>
  <c r="B903" i="20"/>
  <c r="B902" i="20"/>
  <c r="B901" i="20"/>
  <c r="B900" i="20"/>
  <c r="B899" i="20"/>
  <c r="B898" i="20"/>
  <c r="B897" i="20"/>
  <c r="B896" i="20"/>
  <c r="B895" i="20"/>
  <c r="B894" i="20"/>
  <c r="B893" i="20"/>
  <c r="B892" i="20"/>
  <c r="B891" i="20"/>
  <c r="B890" i="20"/>
  <c r="B889" i="20"/>
  <c r="B888" i="20"/>
  <c r="B887" i="20"/>
  <c r="B886" i="20"/>
  <c r="B885" i="20"/>
  <c r="B884" i="20"/>
  <c r="B883" i="20"/>
  <c r="B882" i="20"/>
  <c r="B881" i="20"/>
  <c r="B880" i="20"/>
  <c r="B879" i="20"/>
  <c r="B878" i="20"/>
  <c r="B877" i="20"/>
  <c r="B876" i="20"/>
  <c r="B875" i="20"/>
  <c r="B874" i="20"/>
  <c r="B865" i="20"/>
  <c r="B873" i="20"/>
  <c r="B872" i="20"/>
  <c r="B871" i="20"/>
  <c r="B870" i="20"/>
  <c r="B869" i="20"/>
  <c r="B868" i="20"/>
  <c r="B867" i="20"/>
  <c r="B866" i="20"/>
  <c r="B864" i="20"/>
  <c r="B863" i="20"/>
  <c r="B862" i="20"/>
  <c r="B861" i="20"/>
  <c r="B860" i="20"/>
  <c r="B859" i="20"/>
  <c r="B858" i="20"/>
  <c r="B857" i="20"/>
  <c r="B856" i="20"/>
  <c r="B855" i="20"/>
  <c r="B854" i="20"/>
  <c r="B853" i="20"/>
  <c r="B852" i="20"/>
  <c r="B851" i="20"/>
  <c r="B850" i="20"/>
  <c r="B849" i="20"/>
  <c r="B848" i="20"/>
  <c r="B847" i="20"/>
  <c r="B846" i="20"/>
  <c r="B845" i="20"/>
  <c r="B844" i="20"/>
  <c r="B843" i="20"/>
  <c r="B842" i="20"/>
  <c r="B841" i="20"/>
  <c r="B840" i="20"/>
  <c r="B839" i="20"/>
  <c r="B838" i="20"/>
  <c r="B837" i="20"/>
  <c r="B836" i="20"/>
  <c r="B835" i="20"/>
  <c r="B834" i="20"/>
  <c r="B833" i="20"/>
  <c r="B832" i="20"/>
  <c r="B831" i="20"/>
  <c r="B830" i="20"/>
  <c r="B829" i="20"/>
  <c r="B828" i="20"/>
  <c r="B827" i="20"/>
  <c r="B826" i="20"/>
  <c r="B825" i="20"/>
  <c r="B824" i="20"/>
  <c r="B823" i="20"/>
  <c r="B822" i="20"/>
  <c r="B821" i="20"/>
  <c r="B820" i="20"/>
  <c r="B819" i="20"/>
  <c r="B818" i="20"/>
  <c r="B817" i="20"/>
  <c r="B816" i="20"/>
  <c r="B815" i="20"/>
  <c r="B814" i="20"/>
  <c r="B813" i="20"/>
  <c r="B812" i="20"/>
  <c r="B811" i="20"/>
  <c r="B810" i="20"/>
  <c r="B809" i="20"/>
  <c r="B808" i="20"/>
  <c r="B807" i="20"/>
  <c r="B806" i="20"/>
  <c r="B805" i="20"/>
  <c r="B804" i="20"/>
  <c r="B803" i="20"/>
  <c r="B802" i="20"/>
  <c r="B801" i="20"/>
  <c r="B800" i="20"/>
  <c r="B799" i="20"/>
  <c r="B798" i="20"/>
  <c r="B797" i="20"/>
  <c r="B796" i="20"/>
  <c r="B795" i="20"/>
  <c r="B794" i="20"/>
  <c r="B793" i="20"/>
  <c r="B792" i="20"/>
  <c r="B791" i="20"/>
  <c r="B790" i="20"/>
  <c r="B789" i="20"/>
  <c r="B788" i="20"/>
  <c r="B787" i="20"/>
  <c r="B786" i="20"/>
  <c r="B785" i="20"/>
  <c r="B784" i="20"/>
  <c r="B783" i="20"/>
  <c r="B782" i="20"/>
  <c r="B781" i="20"/>
  <c r="B780" i="20"/>
  <c r="B779" i="20"/>
  <c r="B778" i="20"/>
  <c r="B777" i="20"/>
  <c r="B776" i="20"/>
  <c r="B775" i="20"/>
  <c r="B774" i="20"/>
  <c r="B773" i="20"/>
  <c r="B772" i="20"/>
  <c r="B771" i="20"/>
  <c r="B770" i="20"/>
  <c r="B769" i="20"/>
  <c r="B768" i="20"/>
  <c r="B767" i="20"/>
  <c r="B766" i="20"/>
  <c r="B765" i="20"/>
  <c r="B764" i="20"/>
  <c r="B763" i="20"/>
  <c r="B762" i="20"/>
  <c r="B761" i="20"/>
  <c r="B760" i="20"/>
  <c r="B759" i="20"/>
  <c r="B758" i="20"/>
  <c r="B757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9" i="20"/>
  <c r="B756" i="20"/>
  <c r="B755" i="20"/>
  <c r="B754" i="20"/>
  <c r="B753" i="20"/>
  <c r="B752" i="20"/>
  <c r="B751" i="20"/>
  <c r="B750" i="20"/>
  <c r="B749" i="20"/>
  <c r="B748" i="20"/>
  <c r="B747" i="20"/>
  <c r="B746" i="20"/>
  <c r="B745" i="20"/>
  <c r="B744" i="20"/>
  <c r="B743" i="20"/>
  <c r="B742" i="20"/>
  <c r="B741" i="20"/>
  <c r="B740" i="20"/>
  <c r="B739" i="20"/>
  <c r="B738" i="20"/>
  <c r="B737" i="20"/>
  <c r="B736" i="20"/>
  <c r="B735" i="20"/>
  <c r="B734" i="20"/>
  <c r="B733" i="20"/>
  <c r="B732" i="20"/>
  <c r="B731" i="20"/>
  <c r="B730" i="20"/>
  <c r="B729" i="20"/>
  <c r="B728" i="20"/>
  <c r="B727" i="20"/>
  <c r="B726" i="20"/>
  <c r="B725" i="20"/>
  <c r="B724" i="20"/>
  <c r="B723" i="20"/>
  <c r="B722" i="20"/>
  <c r="B721" i="20"/>
  <c r="B720" i="20"/>
  <c r="B719" i="20"/>
  <c r="B718" i="20"/>
  <c r="B717" i="20"/>
  <c r="B716" i="20"/>
  <c r="B715" i="20"/>
  <c r="B714" i="20"/>
  <c r="B713" i="20"/>
  <c r="B712" i="20"/>
  <c r="B711" i="20"/>
  <c r="B710" i="20"/>
  <c r="B709" i="20"/>
  <c r="B708" i="20"/>
  <c r="B707" i="20"/>
  <c r="B706" i="20"/>
  <c r="B705" i="20"/>
  <c r="B704" i="20"/>
  <c r="B703" i="20"/>
  <c r="B702" i="20"/>
  <c r="B701" i="20"/>
  <c r="B700" i="20"/>
  <c r="B699" i="20"/>
  <c r="B698" i="20"/>
  <c r="B697" i="20"/>
  <c r="B696" i="20"/>
  <c r="B695" i="20"/>
  <c r="B694" i="20"/>
  <c r="B693" i="20"/>
  <c r="B692" i="20"/>
  <c r="B691" i="20"/>
  <c r="B690" i="20"/>
  <c r="B689" i="20"/>
  <c r="B688" i="20"/>
  <c r="B687" i="20"/>
  <c r="B686" i="20"/>
  <c r="B685" i="20"/>
  <c r="B684" i="20"/>
  <c r="B683" i="20"/>
  <c r="B682" i="20"/>
  <c r="B681" i="20"/>
  <c r="B680" i="20"/>
  <c r="B679" i="20"/>
  <c r="B678" i="20"/>
  <c r="B677" i="20"/>
  <c r="B676" i="20"/>
  <c r="B675" i="20"/>
  <c r="B674" i="20"/>
  <c r="B673" i="20"/>
  <c r="B672" i="20"/>
  <c r="B671" i="20"/>
  <c r="B670" i="20"/>
  <c r="B669" i="20"/>
  <c r="B668" i="20"/>
  <c r="B667" i="20"/>
  <c r="B666" i="20"/>
  <c r="B665" i="20"/>
  <c r="B664" i="20"/>
  <c r="B663" i="20"/>
  <c r="B662" i="20"/>
  <c r="B661" i="20"/>
  <c r="B660" i="20"/>
  <c r="B659" i="20"/>
  <c r="B658" i="20"/>
  <c r="B657" i="20"/>
  <c r="B656" i="20"/>
  <c r="B655" i="20"/>
  <c r="B654" i="20"/>
  <c r="B653" i="20"/>
  <c r="B652" i="20"/>
  <c r="B651" i="20"/>
  <c r="B650" i="20"/>
  <c r="B649" i="20"/>
  <c r="B648" i="20"/>
  <c r="B647" i="20"/>
  <c r="B646" i="20"/>
  <c r="B645" i="20"/>
  <c r="B644" i="20"/>
  <c r="B643" i="20"/>
  <c r="B642" i="20"/>
  <c r="B641" i="20"/>
  <c r="B640" i="20"/>
  <c r="B639" i="20"/>
  <c r="B638" i="20"/>
  <c r="B637" i="20"/>
  <c r="B636" i="20"/>
  <c r="B635" i="20"/>
  <c r="B634" i="20"/>
  <c r="B633" i="20"/>
  <c r="B632" i="20"/>
  <c r="B631" i="20"/>
  <c r="B630" i="20"/>
  <c r="B629" i="20"/>
  <c r="B628" i="20"/>
  <c r="B627" i="20"/>
  <c r="B626" i="20"/>
  <c r="B625" i="20"/>
  <c r="B624" i="20"/>
  <c r="B623" i="20"/>
  <c r="B622" i="20"/>
  <c r="B621" i="20"/>
  <c r="B620" i="20"/>
  <c r="B619" i="20"/>
  <c r="B618" i="20"/>
  <c r="B617" i="20"/>
  <c r="B616" i="20"/>
  <c r="B615" i="20"/>
  <c r="B614" i="20"/>
  <c r="B613" i="20"/>
  <c r="B612" i="20"/>
  <c r="B611" i="20"/>
  <c r="B610" i="20"/>
  <c r="B609" i="20"/>
  <c r="B608" i="20"/>
  <c r="B607" i="20"/>
  <c r="B606" i="20"/>
  <c r="B605" i="20"/>
  <c r="B604" i="20"/>
  <c r="B603" i="20"/>
  <c r="B602" i="20"/>
  <c r="B601" i="20"/>
  <c r="B600" i="20"/>
  <c r="B599" i="20"/>
  <c r="B598" i="20"/>
  <c r="B597" i="20"/>
  <c r="B596" i="20"/>
  <c r="B595" i="20"/>
  <c r="B594" i="20"/>
  <c r="B593" i="20"/>
  <c r="B592" i="20"/>
  <c r="B591" i="20"/>
  <c r="B590" i="20"/>
  <c r="B589" i="20"/>
  <c r="B588" i="20"/>
  <c r="B587" i="20"/>
  <c r="B586" i="20"/>
  <c r="B585" i="20"/>
  <c r="B584" i="20"/>
  <c r="B583" i="20"/>
  <c r="B582" i="20"/>
  <c r="B581" i="20"/>
  <c r="B580" i="20"/>
  <c r="B579" i="20"/>
  <c r="B578" i="20"/>
  <c r="B577" i="20"/>
  <c r="B576" i="20"/>
  <c r="B575" i="20"/>
  <c r="B574" i="20"/>
  <c r="B573" i="20"/>
  <c r="B572" i="20"/>
  <c r="B571" i="20"/>
  <c r="B570" i="20"/>
  <c r="B569" i="20"/>
  <c r="B568" i="20"/>
  <c r="B567" i="20"/>
  <c r="B566" i="20"/>
  <c r="B565" i="20"/>
  <c r="B564" i="20"/>
  <c r="B563" i="20"/>
  <c r="B562" i="20"/>
  <c r="B561" i="20"/>
  <c r="B560" i="20"/>
  <c r="B559" i="20"/>
  <c r="B558" i="20"/>
  <c r="B557" i="20"/>
  <c r="B556" i="20"/>
  <c r="B555" i="20"/>
  <c r="B554" i="20"/>
  <c r="B553" i="20"/>
  <c r="B552" i="20"/>
  <c r="B551" i="20"/>
  <c r="B550" i="20"/>
  <c r="B549" i="20"/>
  <c r="B548" i="20"/>
  <c r="B547" i="20"/>
  <c r="B546" i="20"/>
  <c r="B545" i="20"/>
  <c r="B544" i="20"/>
  <c r="B543" i="20"/>
  <c r="B542" i="20"/>
  <c r="B541" i="20"/>
  <c r="B540" i="20"/>
  <c r="B539" i="20"/>
  <c r="B538" i="20"/>
  <c r="B537" i="20"/>
  <c r="B536" i="20"/>
  <c r="B535" i="20"/>
  <c r="B534" i="20"/>
  <c r="B533" i="20"/>
  <c r="B532" i="20"/>
  <c r="B531" i="20"/>
  <c r="B530" i="20"/>
  <c r="B529" i="20"/>
  <c r="B528" i="20"/>
  <c r="B527" i="20"/>
  <c r="B526" i="20"/>
  <c r="B525" i="20"/>
  <c r="B524" i="20"/>
  <c r="B523" i="20"/>
  <c r="B522" i="20"/>
  <c r="B521" i="20"/>
  <c r="B520" i="20"/>
  <c r="B519" i="20"/>
  <c r="B518" i="20"/>
  <c r="B517" i="20"/>
  <c r="B516" i="20"/>
  <c r="B515" i="20"/>
  <c r="B514" i="20"/>
  <c r="B513" i="20"/>
  <c r="B512" i="20"/>
  <c r="B511" i="20"/>
  <c r="B510" i="20"/>
  <c r="B509" i="20"/>
  <c r="B508" i="20"/>
  <c r="B507" i="20"/>
  <c r="B506" i="20"/>
  <c r="B505" i="20"/>
  <c r="B504" i="20"/>
  <c r="B503" i="20"/>
  <c r="B502" i="20"/>
  <c r="B501" i="20"/>
  <c r="B500" i="20"/>
  <c r="B499" i="20"/>
  <c r="B498" i="20"/>
  <c r="B497" i="20"/>
  <c r="B496" i="20"/>
  <c r="B495" i="20"/>
  <c r="B494" i="20"/>
  <c r="B493" i="20"/>
  <c r="B492" i="20"/>
  <c r="B491" i="20"/>
  <c r="B490" i="20"/>
  <c r="B489" i="20"/>
  <c r="B488" i="20"/>
  <c r="B487" i="20"/>
  <c r="B486" i="20"/>
  <c r="B485" i="20"/>
  <c r="B484" i="20"/>
  <c r="B483" i="20"/>
  <c r="B482" i="20"/>
  <c r="B481" i="20"/>
  <c r="B480" i="20"/>
  <c r="B479" i="20"/>
  <c r="B478" i="20"/>
  <c r="B477" i="20"/>
  <c r="B476" i="20"/>
  <c r="B47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401" i="20"/>
  <c r="B402" i="20"/>
  <c r="B403" i="20"/>
  <c r="B404" i="20"/>
  <c r="B405" i="20"/>
  <c r="B406" i="20"/>
  <c r="B407" i="20"/>
  <c r="B408" i="20"/>
  <c r="B409" i="20"/>
  <c r="B410" i="20"/>
  <c r="B411" i="20"/>
  <c r="B412" i="20"/>
  <c r="B413" i="20"/>
  <c r="B414" i="20"/>
  <c r="B415" i="20"/>
  <c r="B416" i="20"/>
  <c r="B417" i="20"/>
  <c r="B418" i="20"/>
  <c r="B419" i="20"/>
  <c r="B420" i="20"/>
  <c r="B421" i="20"/>
  <c r="B422" i="20"/>
  <c r="B423" i="20"/>
  <c r="B424" i="20"/>
  <c r="B425" i="20"/>
  <c r="B426" i="20"/>
  <c r="B427" i="20"/>
  <c r="B428" i="20"/>
  <c r="B429" i="20"/>
  <c r="B430" i="20"/>
  <c r="B431" i="20"/>
  <c r="B432" i="20"/>
  <c r="B433" i="20"/>
  <c r="B434" i="20"/>
  <c r="B435" i="20"/>
  <c r="B436" i="20"/>
  <c r="B437" i="20"/>
  <c r="B438" i="20"/>
  <c r="B439" i="20"/>
  <c r="B440" i="20"/>
  <c r="B441" i="20"/>
  <c r="B442" i="20"/>
  <c r="B443" i="20"/>
  <c r="B444" i="20"/>
  <c r="B445" i="20"/>
  <c r="B446" i="20"/>
  <c r="B447" i="20"/>
  <c r="B448" i="20"/>
  <c r="B449" i="20"/>
  <c r="B450" i="20"/>
  <c r="B451" i="20"/>
  <c r="B452" i="20"/>
  <c r="B453" i="20"/>
  <c r="B454" i="20"/>
  <c r="B455" i="20"/>
  <c r="B456" i="20"/>
  <c r="B457" i="20"/>
  <c r="B458" i="20"/>
  <c r="B459" i="20"/>
  <c r="B460" i="20"/>
  <c r="B461" i="20"/>
  <c r="B462" i="20"/>
  <c r="B463" i="20"/>
  <c r="B464" i="20"/>
  <c r="B465" i="20"/>
  <c r="B466" i="20"/>
  <c r="B467" i="20"/>
  <c r="B468" i="20"/>
  <c r="B469" i="20"/>
  <c r="B470" i="20"/>
  <c r="B471" i="20"/>
  <c r="B472" i="20"/>
  <c r="B473" i="20"/>
  <c r="B474" i="20"/>
  <c r="B2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2" i="20"/>
  <c r="O2" i="21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U4" i="20"/>
  <c r="C4" i="20"/>
  <c r="U3" i="20"/>
  <c r="C3" i="20"/>
  <c r="U2" i="20"/>
  <c r="C2" i="20"/>
</calcChain>
</file>

<file path=xl/sharedStrings.xml><?xml version="1.0" encoding="utf-8"?>
<sst xmlns="http://schemas.openxmlformats.org/spreadsheetml/2006/main" count="89084" uniqueCount="6762">
  <si>
    <t>Récolteur</t>
  </si>
  <si>
    <t>Date (ETIQ)</t>
  </si>
  <si>
    <t>Site piège</t>
  </si>
  <si>
    <t>Type piège</t>
  </si>
  <si>
    <t>Plante de collecte</t>
  </si>
  <si>
    <t>Année</t>
  </si>
  <si>
    <t>Mois</t>
  </si>
  <si>
    <t>Quinzaine</t>
  </si>
  <si>
    <t>Date écrite</t>
  </si>
  <si>
    <t>Exploitation</t>
  </si>
  <si>
    <t>Latitude</t>
  </si>
  <si>
    <t>Longitude</t>
  </si>
  <si>
    <t>Type capture</t>
  </si>
  <si>
    <t>Num_ID</t>
  </si>
  <si>
    <t>Pays</t>
  </si>
  <si>
    <t>Ville</t>
  </si>
  <si>
    <t>Parcelles/BF</t>
  </si>
  <si>
    <t>Déterminateur</t>
  </si>
  <si>
    <t>Habitat</t>
  </si>
  <si>
    <t>Plante (nom latin)</t>
  </si>
  <si>
    <t>QR_Code</t>
  </si>
  <si>
    <t>Name</t>
  </si>
  <si>
    <t>Insect_Number</t>
  </si>
  <si>
    <t>Genus</t>
  </si>
  <si>
    <t>species</t>
  </si>
  <si>
    <t>Genus_species</t>
  </si>
  <si>
    <t>Sex</t>
  </si>
  <si>
    <t>Order</t>
  </si>
  <si>
    <t>Family</t>
  </si>
  <si>
    <t>Comments</t>
  </si>
  <si>
    <t>Collector</t>
  </si>
  <si>
    <t>Box_Localization</t>
  </si>
  <si>
    <t>Collection_Name</t>
  </si>
  <si>
    <t>Encoding_Year</t>
  </si>
  <si>
    <t>Encoding_Date</t>
  </si>
  <si>
    <t>Encoding_Name</t>
  </si>
  <si>
    <t>Hymenoptera</t>
  </si>
  <si>
    <t>Pompilidae</t>
  </si>
  <si>
    <t>Raymond_Wahis</t>
  </si>
  <si>
    <t>Gregoire_Noel</t>
  </si>
  <si>
    <t>27.X.2021</t>
  </si>
  <si>
    <t>Agenioideus</t>
  </si>
  <si>
    <t>Genus_Descriptor</t>
  </si>
  <si>
    <t>Ashmead 1902</t>
  </si>
  <si>
    <t>spp.</t>
  </si>
  <si>
    <t>Ecozone</t>
  </si>
  <si>
    <t>Subfamily</t>
  </si>
  <si>
    <t>Pepsinae</t>
  </si>
  <si>
    <t>Ageniella</t>
  </si>
  <si>
    <t>Banks 1912</t>
  </si>
  <si>
    <t>Subgenus</t>
  </si>
  <si>
    <t>Subgenus_Descriptor</t>
  </si>
  <si>
    <t>Banks 1944</t>
  </si>
  <si>
    <t>Alasagenia</t>
  </si>
  <si>
    <t>Pompilinae</t>
  </si>
  <si>
    <t>QR_Code_Box</t>
  </si>
  <si>
    <t>Num_ID_Box</t>
  </si>
  <si>
    <t>Name_Box</t>
  </si>
  <si>
    <t>nubificus</t>
  </si>
  <si>
    <t>species_Descriptor</t>
  </si>
  <si>
    <t>Wahis</t>
  </si>
  <si>
    <t>GxABT</t>
  </si>
  <si>
    <t>Priochilus</t>
  </si>
  <si>
    <t xml:space="preserve">Banks </t>
  </si>
  <si>
    <t>Genus_range</t>
  </si>
  <si>
    <t>a_c</t>
  </si>
  <si>
    <t>Box_number</t>
  </si>
  <si>
    <t>f_g</t>
  </si>
  <si>
    <t>n_r</t>
  </si>
  <si>
    <t>r_s</t>
  </si>
  <si>
    <t>s</t>
  </si>
  <si>
    <t>s_v</t>
  </si>
  <si>
    <t>29.XI.2021</t>
  </si>
  <si>
    <t>Chiandotto_Ottavia</t>
  </si>
  <si>
    <t>Noel_Gregoire</t>
  </si>
  <si>
    <t>Banks1944</t>
  </si>
  <si>
    <t>Species_range</t>
  </si>
  <si>
    <t>Leptodialepsis</t>
  </si>
  <si>
    <t>Haupt</t>
  </si>
  <si>
    <t>30.XI.2021</t>
  </si>
  <si>
    <t>Entypus</t>
  </si>
  <si>
    <t>Dahlbom</t>
  </si>
  <si>
    <t>Telostegus</t>
  </si>
  <si>
    <t>Costa</t>
  </si>
  <si>
    <t>Dicyrtomellus</t>
  </si>
  <si>
    <t>Gussakovskij</t>
  </si>
  <si>
    <t>Heterodontonyx</t>
  </si>
  <si>
    <t>Fabricius 1775</t>
  </si>
  <si>
    <t>Vachal 1907</t>
  </si>
  <si>
    <t>Sphictostethus</t>
  </si>
  <si>
    <t>Williams 1945</t>
  </si>
  <si>
    <t>A_H</t>
  </si>
  <si>
    <t>Dinosalius</t>
  </si>
  <si>
    <t>Banks 1934</t>
  </si>
  <si>
    <t>01.XII.2021</t>
  </si>
  <si>
    <t>Melanagenia</t>
  </si>
  <si>
    <t>Paragenia</t>
  </si>
  <si>
    <t>Bingham 1896</t>
  </si>
  <si>
    <t>Atelostegus</t>
  </si>
  <si>
    <t>Hemipepsis</t>
  </si>
  <si>
    <t>Wahis 1960</t>
  </si>
  <si>
    <t>Haupt 1929</t>
  </si>
  <si>
    <t>Dahlbom 1843</t>
  </si>
  <si>
    <t>Durant</t>
  </si>
  <si>
    <t>Loan_Name</t>
  </si>
  <si>
    <t>Loan_Date</t>
  </si>
  <si>
    <t>Aetheopompilus</t>
  </si>
  <si>
    <t>Microcurgus</t>
  </si>
  <si>
    <t>Haupt 1950</t>
  </si>
  <si>
    <t>03.XII.2021</t>
  </si>
  <si>
    <t>Ashmead</t>
  </si>
  <si>
    <t>Amblyellus</t>
  </si>
  <si>
    <t>h_w</t>
  </si>
  <si>
    <t>Day</t>
  </si>
  <si>
    <t>Anospilus</t>
  </si>
  <si>
    <t>Anoplius</t>
  </si>
  <si>
    <t>Haupt 1935</t>
  </si>
  <si>
    <t>Dufour</t>
  </si>
  <si>
    <t>Orientanoplius</t>
  </si>
  <si>
    <t>Code_ID</t>
  </si>
  <si>
    <t>Google_sheet_url</t>
  </si>
  <si>
    <t>https://docs.google.com/spreadsheets/d/12xbWnwp7WGbaGnvlaVOwooZaxCV_nfKGvFbBFc182X4/edit#gid=0</t>
  </si>
  <si>
    <t>https://docs.google.com/spreadsheets/d/12xbWnwp7WGbaGnvlaVOwooZaxCV_nfKGvFbBFc182X4/edit#gid=1</t>
  </si>
  <si>
    <t>https://docs.google.com/spreadsheets/d/12xbWnwp7WGbaGnvlaVOwooZaxCV_nfKGvFbBFc182X4/edit#gid=2</t>
  </si>
  <si>
    <t>https://docs.google.com/spreadsheets/d/12xbWnwp7WGbaGnvlaVOwooZaxCV_nfKGvFbBFc182X4/edit#gid=3</t>
  </si>
  <si>
    <t>https://docs.google.com/spreadsheets/d/12xbWnwp7WGbaGnvlaVOwooZaxCV_nfKGvFbBFc182X4/edit#gid=4</t>
  </si>
  <si>
    <t>https://docs.google.com/spreadsheets/d/12xbWnwp7WGbaGnvlaVOwooZaxCV_nfKGvFbBFc182X4/edit#gid=5</t>
  </si>
  <si>
    <t>https://docs.google.com/spreadsheets/d/12xbWnwp7WGbaGnvlaVOwooZaxCV_nfKGvFbBFc182X4/edit#gid=6</t>
  </si>
  <si>
    <t>https://docs.google.com/spreadsheets/d/12xbWnwp7WGbaGnvlaVOwooZaxCV_nfKGvFbBFc182X4/edit#gid=7</t>
  </si>
  <si>
    <t>https://docs.google.com/spreadsheets/d/12xbWnwp7WGbaGnvlaVOwooZaxCV_nfKGvFbBFc182X4/edit#gid=8</t>
  </si>
  <si>
    <t>https://docs.google.com/spreadsheets/d/12xbWnwp7WGbaGnvlaVOwooZaxCV_nfKGvFbBFc182X4/edit#gid=9</t>
  </si>
  <si>
    <t>https://docs.google.com/spreadsheets/d/12xbWnwp7WGbaGnvlaVOwooZaxCV_nfKGvFbBFc182X4/edit#gid=10</t>
  </si>
  <si>
    <t>https://docs.google.com/spreadsheets/d/12xbWnwp7WGbaGnvlaVOwooZaxCV_nfKGvFbBFc182X4/edit#gid=11</t>
  </si>
  <si>
    <t>https://docs.google.com/spreadsheets/d/12xbWnwp7WGbaGnvlaVOwooZaxCV_nfKGvFbBFc182X4/edit#gid=12</t>
  </si>
  <si>
    <t>https://docs.google.com/spreadsheets/d/12xbWnwp7WGbaGnvlaVOwooZaxCV_nfKGvFbBFc182X4/edit#gid=13</t>
  </si>
  <si>
    <t>https://docs.google.com/spreadsheets/d/12xbWnwp7WGbaGnvlaVOwooZaxCV_nfKGvFbBFc182X4/edit#gid=14</t>
  </si>
  <si>
    <t>https://docs.google.com/spreadsheets/d/12xbWnwp7WGbaGnvlaVOwooZaxCV_nfKGvFbBFc182X4/edit#gid=15</t>
  </si>
  <si>
    <t>https://docs.google.com/spreadsheets/d/12xbWnwp7WGbaGnvlaVOwooZaxCV_nfKGvFbBFc182X4/edit#gid=16</t>
  </si>
  <si>
    <t>https://docs.google.com/spreadsheets/d/12xbWnwp7WGbaGnvlaVOwooZaxCV_nfKGvFbBFc182X4/edit#gid=17</t>
  </si>
  <si>
    <t>https://docs.google.com/spreadsheets/d/12xbWnwp7WGbaGnvlaVOwooZaxCV_nfKGvFbBFc182X4/edit#gid=18</t>
  </si>
  <si>
    <t>https://docs.google.com/spreadsheets/d/12xbWnwp7WGbaGnvlaVOwooZaxCV_nfKGvFbBFc182X4/edit#gid=19</t>
  </si>
  <si>
    <t>https://docs.google.com/spreadsheets/d/12xbWnwp7WGbaGnvlaVOwooZaxCV_nfKGvFbBFc182X4/edit#gid=20</t>
  </si>
  <si>
    <t>https://docs.google.com/spreadsheets/d/12xbWnwp7WGbaGnvlaVOwooZaxCV_nfKGvFbBFc182X4/edit#gid=21</t>
  </si>
  <si>
    <t>https://docs.google.com/spreadsheets/d/12xbWnwp7WGbaGnvlaVOwooZaxCV_nfKGvFbBFc182X4/edit#gid=22</t>
  </si>
  <si>
    <t>https://docs.google.com/spreadsheets/d/12xbWnwp7WGbaGnvlaVOwooZaxCV_nfKGvFbBFc182X4/edit#gid=23</t>
  </si>
  <si>
    <t>https://docs.google.com/spreadsheets/d/12xbWnwp7WGbaGnvlaVOwooZaxCV_nfKGvFbBFc182X4/edit#gid=24</t>
  </si>
  <si>
    <t>https://docs.google.com/spreadsheets/d/12xbWnwp7WGbaGnvlaVOwooZaxCV_nfKGvFbBFc182X4/edit#gid=25</t>
  </si>
  <si>
    <t>https://docs.google.com/spreadsheets/d/12xbWnwp7WGbaGnvlaVOwooZaxCV_nfKGvFbBFc182X4/edit#gid=26</t>
  </si>
  <si>
    <t>https://docs.google.com/spreadsheets/d/12xbWnwp7WGbaGnvlaVOwooZaxCV_nfKGvFbBFc182X4/edit#gid=27</t>
  </si>
  <si>
    <t>https://docs.google.com/spreadsheets/d/12xbWnwp7WGbaGnvlaVOwooZaxCV_nfKGvFbBFc182X4/edit#gid=28</t>
  </si>
  <si>
    <t>https://docs.google.com/spreadsheets/d/12xbWnwp7WGbaGnvlaVOwooZaxCV_nfKGvFbBFc182X4/edit#gid=29</t>
  </si>
  <si>
    <t>https://docs.google.com/spreadsheets/d/12xbWnwp7WGbaGnvlaVOwooZaxCV_nfKGvFbBFc182X4/edit#gid=30</t>
  </si>
  <si>
    <t>https://docs.google.com/spreadsheets/d/12xbWnwp7WGbaGnvlaVOwooZaxCV_nfKGvFbBFc182X4/edit#gid=31</t>
  </si>
  <si>
    <t>https://docs.google.com/spreadsheets/d/12xbWnwp7WGbaGnvlaVOwooZaxCV_nfKGvFbBFc182X4/edit#gid=32</t>
  </si>
  <si>
    <t>https://docs.google.com/spreadsheets/d/12xbWnwp7WGbaGnvlaVOwooZaxCV_nfKGvFbBFc182X4/edit#gid=33</t>
  </si>
  <si>
    <t>https://docs.google.com/spreadsheets/d/12xbWnwp7WGbaGnvlaVOwooZaxCV_nfKGvFbBFc182X4/edit#gid=34</t>
  </si>
  <si>
    <t>https://docs.google.com/spreadsheets/d/12xbWnwp7WGbaGnvlaVOwooZaxCV_nfKGvFbBFc182X4/edit#gid=35</t>
  </si>
  <si>
    <t>https://docs.google.com/spreadsheets/d/12xbWnwp7WGbaGnvlaVOwooZaxCV_nfKGvFbBFc182X4/edit#gid=36</t>
  </si>
  <si>
    <t>https://docs.google.com/spreadsheets/d/12xbWnwp7WGbaGnvlaVOwooZaxCV_nfKGvFbBFc182X4/edit#gid=37</t>
  </si>
  <si>
    <t>https://docs.google.com/spreadsheets/d/12xbWnwp7WGbaGnvlaVOwooZaxCV_nfKGvFbBFc182X4/edit#gid=38</t>
  </si>
  <si>
    <t>https://docs.google.com/spreadsheets/d/12xbWnwp7WGbaGnvlaVOwooZaxCV_nfKGvFbBFc182X4/edit#gid=39</t>
  </si>
  <si>
    <t>https://docs.google.com/spreadsheets/d/12xbWnwp7WGbaGnvlaVOwooZaxCV_nfKGvFbBFc182X4/edit#gid=40</t>
  </si>
  <si>
    <t>https://docs.google.com/spreadsheets/d/12xbWnwp7WGbaGnvlaVOwooZaxCV_nfKGvFbBFc182X4/edit#gid=41</t>
  </si>
  <si>
    <t>https://docs.google.com/spreadsheets/d/12xbWnwp7WGbaGnvlaVOwooZaxCV_nfKGvFbBFc182X4/edit#gid=42</t>
  </si>
  <si>
    <t>https://docs.google.com/spreadsheets/d/12xbWnwp7WGbaGnvlaVOwooZaxCV_nfKGvFbBFc182X4/edit#gid=43</t>
  </si>
  <si>
    <t>https://docs.google.com/spreadsheets/d/12xbWnwp7WGbaGnvlaVOwooZaxCV_nfKGvFbBFc182X4/edit#gid=44</t>
  </si>
  <si>
    <t>https://docs.google.com/spreadsheets/d/12xbWnwp7WGbaGnvlaVOwooZaxCV_nfKGvFbBFc182X4/edit#gid=45</t>
  </si>
  <si>
    <t>https://docs.google.com/spreadsheets/d/12xbWnwp7WGbaGnvlaVOwooZaxCV_nfKGvFbBFc182X4/edit#gid=46</t>
  </si>
  <si>
    <t>https://docs.google.com/spreadsheets/d/12xbWnwp7WGbaGnvlaVOwooZaxCV_nfKGvFbBFc182X4/edit#gid=47</t>
  </si>
  <si>
    <t>https://docs.google.com/spreadsheets/d/12xbWnwp7WGbaGnvlaVOwooZaxCV_nfKGvFbBFc182X4/edit#gid=48</t>
  </si>
  <si>
    <t>https://docs.google.com/spreadsheets/d/12xbWnwp7WGbaGnvlaVOwooZaxCV_nfKGvFbBFc182X4/edit#gid=49</t>
  </si>
  <si>
    <t>https://docs.google.com/spreadsheets/d/12xbWnwp7WGbaGnvlaVOwooZaxCV_nfKGvFbBFc182X4/edit#gid=50</t>
  </si>
  <si>
    <t>https://docs.google.com/spreadsheets/d/12xbWnwp7WGbaGnvlaVOwooZaxCV_nfKGvFbBFc182X4/edit#gid=51</t>
  </si>
  <si>
    <t>https://docs.google.com/spreadsheets/d/12xbWnwp7WGbaGnvlaVOwooZaxCV_nfKGvFbBFc182X4/edit#gid=52</t>
  </si>
  <si>
    <t>https://docs.google.com/spreadsheets/d/12xbWnwp7WGbaGnvlaVOwooZaxCV_nfKGvFbBFc182X4/edit#gid=53</t>
  </si>
  <si>
    <t>https://docs.google.com/spreadsheets/d/12xbWnwp7WGbaGnvlaVOwooZaxCV_nfKGvFbBFc182X4/edit#gid=54</t>
  </si>
  <si>
    <t>https://docs.google.com/spreadsheets/d/12xbWnwp7WGbaGnvlaVOwooZaxCV_nfKGvFbBFc182X4/edit#gid=55</t>
  </si>
  <si>
    <t>https://docs.google.com/spreadsheets/d/12xbWnwp7WGbaGnvlaVOwooZaxCV_nfKGvFbBFc182X4/edit#gid=56</t>
  </si>
  <si>
    <t>https://docs.google.com/spreadsheets/d/12xbWnwp7WGbaGnvlaVOwooZaxCV_nfKGvFbBFc182X4/edit#gid=57</t>
  </si>
  <si>
    <t>https://docs.google.com/spreadsheets/d/12xbWnwp7WGbaGnvlaVOwooZaxCV_nfKGvFbBFc182X4/edit#gid=58</t>
  </si>
  <si>
    <t>https://docs.google.com/spreadsheets/d/12xbWnwp7WGbaGnvlaVOwooZaxCV_nfKGvFbBFc182X4/edit#gid=59</t>
  </si>
  <si>
    <t>https://docs.google.com/spreadsheets/d/12xbWnwp7WGbaGnvlaVOwooZaxCV_nfKGvFbBFc182X4/edit#gid=60</t>
  </si>
  <si>
    <t>https://docs.google.com/spreadsheets/d/12xbWnwp7WGbaGnvlaVOwooZaxCV_nfKGvFbBFc182X4/edit#gid=61</t>
  </si>
  <si>
    <t>https://docs.google.com/spreadsheets/d/12xbWnwp7WGbaGnvlaVOwooZaxCV_nfKGvFbBFc182X4/edit#gid=62</t>
  </si>
  <si>
    <t>https://docs.google.com/spreadsheets/d/12xbWnwp7WGbaGnvlaVOwooZaxCV_nfKGvFbBFc182X4/edit#gid=63</t>
  </si>
  <si>
    <t>https://docs.google.com/spreadsheets/d/12xbWnwp7WGbaGnvlaVOwooZaxCV_nfKGvFbBFc182X4/edit#gid=64</t>
  </si>
  <si>
    <t>https://docs.google.com/spreadsheets/d/12xbWnwp7WGbaGnvlaVOwooZaxCV_nfKGvFbBFc182X4/edit#gid=65</t>
  </si>
  <si>
    <t>https://docs.google.com/spreadsheets/d/12xbWnwp7WGbaGnvlaVOwooZaxCV_nfKGvFbBFc182X4/edit#gid=66</t>
  </si>
  <si>
    <t>https://docs.google.com/spreadsheets/d/12xbWnwp7WGbaGnvlaVOwooZaxCV_nfKGvFbBFc182X4/edit#gid=67</t>
  </si>
  <si>
    <t>https://docs.google.com/spreadsheets/d/12xbWnwp7WGbaGnvlaVOwooZaxCV_nfKGvFbBFc182X4/edit#gid=68</t>
  </si>
  <si>
    <t>https://docs.google.com/spreadsheets/d/12xbWnwp7WGbaGnvlaVOwooZaxCV_nfKGvFbBFc182X4/edit#gid=69</t>
  </si>
  <si>
    <t>https://docs.google.com/spreadsheets/d/12xbWnwp7WGbaGnvlaVOwooZaxCV_nfKGvFbBFc182X4/edit#gid=70</t>
  </si>
  <si>
    <t>https://docs.google.com/spreadsheets/d/12xbWnwp7WGbaGnvlaVOwooZaxCV_nfKGvFbBFc182X4/edit#gid=71</t>
  </si>
  <si>
    <t>https://docs.google.com/spreadsheets/d/12xbWnwp7WGbaGnvlaVOwooZaxCV_nfKGvFbBFc182X4/edit#gid=72</t>
  </si>
  <si>
    <t>https://docs.google.com/spreadsheets/d/12xbWnwp7WGbaGnvlaVOwooZaxCV_nfKGvFbBFc182X4/edit#gid=73</t>
  </si>
  <si>
    <t>https://docs.google.com/spreadsheets/d/12xbWnwp7WGbaGnvlaVOwooZaxCV_nfKGvFbBFc182X4/edit#gid=74</t>
  </si>
  <si>
    <t>https://docs.google.com/spreadsheets/d/12xbWnwp7WGbaGnvlaVOwooZaxCV_nfKGvFbBFc182X4/edit#gid=75</t>
  </si>
  <si>
    <t>07.XII.2021</t>
  </si>
  <si>
    <t>Notiochares</t>
  </si>
  <si>
    <t>Arachnophroctonus</t>
  </si>
  <si>
    <t>Lophopompilus</t>
  </si>
  <si>
    <t>Apareia</t>
  </si>
  <si>
    <t>Aporinellus</t>
  </si>
  <si>
    <t>Banks</t>
  </si>
  <si>
    <t>Aporus</t>
  </si>
  <si>
    <t>Spinola</t>
  </si>
  <si>
    <t>Arachnospila</t>
  </si>
  <si>
    <t>Kincaid</t>
  </si>
  <si>
    <t>Ammosphex</t>
  </si>
  <si>
    <t>Wilcke 1942</t>
  </si>
  <si>
    <t>Anoplochares</t>
  </si>
  <si>
    <t>Types</t>
  </si>
  <si>
    <t>Acanthopompilus</t>
  </si>
  <si>
    <t>Melanospila</t>
  </si>
  <si>
    <t>Wolf</t>
  </si>
  <si>
    <t>Arachnotheutes</t>
  </si>
  <si>
    <t>08.XII.2021</t>
  </si>
  <si>
    <t>Argyroclitus</t>
  </si>
  <si>
    <t>Arnold</t>
  </si>
  <si>
    <t>Atopopompilus</t>
  </si>
  <si>
    <t>Austrochares</t>
  </si>
  <si>
    <t>Balboana</t>
  </si>
  <si>
    <t>Batozonellus</t>
  </si>
  <si>
    <t>Ctenagenia</t>
  </si>
  <si>
    <t>Saussure</t>
  </si>
  <si>
    <t>Dicranoplius</t>
  </si>
  <si>
    <t>Haupt 1930</t>
  </si>
  <si>
    <t>Entomobora</t>
  </si>
  <si>
    <t>Gistel 1857</t>
  </si>
  <si>
    <t>Eidopompilus</t>
  </si>
  <si>
    <t>Eoferreola</t>
  </si>
  <si>
    <t>Arnold 1935</t>
  </si>
  <si>
    <t>Eohomonotus</t>
  </si>
  <si>
    <t>Wahis 2017</t>
  </si>
  <si>
    <t>Episyron</t>
  </si>
  <si>
    <t>Schioedte</t>
  </si>
  <si>
    <t>Euryzonotulus</t>
  </si>
  <si>
    <t>Evagetes</t>
  </si>
  <si>
    <t>Lepeletier</t>
  </si>
  <si>
    <t>Trichosyron</t>
  </si>
  <si>
    <t>Lepeletier 1845</t>
  </si>
  <si>
    <t>Ferreola</t>
  </si>
  <si>
    <t>Gonaporus</t>
  </si>
  <si>
    <t>Homonotus</t>
  </si>
  <si>
    <t xml:space="preserve">Dahlbom </t>
  </si>
  <si>
    <t>09.XII.2021</t>
  </si>
  <si>
    <t>Kyphopompilus</t>
  </si>
  <si>
    <t>Arnold 1959</t>
  </si>
  <si>
    <t>Machaerothrix</t>
  </si>
  <si>
    <t>Malgaporus</t>
  </si>
  <si>
    <t xml:space="preserve">Wahis </t>
  </si>
  <si>
    <t>Microphadnus</t>
  </si>
  <si>
    <t>Cameron</t>
  </si>
  <si>
    <t>Minotocyphus</t>
  </si>
  <si>
    <t>Morochares</t>
  </si>
  <si>
    <t>cambodiensis</t>
  </si>
  <si>
    <t>boite complète paratype</t>
  </si>
  <si>
    <t>Notocyphus</t>
  </si>
  <si>
    <t>Smith</t>
  </si>
  <si>
    <t>Paracyphononyx</t>
  </si>
  <si>
    <t>Gribodo</t>
  </si>
  <si>
    <t>z</t>
  </si>
  <si>
    <t>ellioti</t>
  </si>
  <si>
    <t>m</t>
  </si>
  <si>
    <t>africanus</t>
  </si>
  <si>
    <t>ruficrus</t>
  </si>
  <si>
    <t>paulinieri</t>
  </si>
  <si>
    <t>petiolaris</t>
  </si>
  <si>
    <t>Pedinpompilus</t>
  </si>
  <si>
    <t>Poecilopompilus</t>
  </si>
  <si>
    <t>Pompilus</t>
  </si>
  <si>
    <t>Fabricius 1798</t>
  </si>
  <si>
    <t>c</t>
  </si>
  <si>
    <t>Pygmachus</t>
  </si>
  <si>
    <t>cinereus</t>
  </si>
  <si>
    <t>Schistonyx</t>
  </si>
  <si>
    <t>Tachyagetes</t>
  </si>
  <si>
    <t>umbrosus</t>
  </si>
  <si>
    <t>f</t>
  </si>
  <si>
    <t>Tachypompilus</t>
  </si>
  <si>
    <t xml:space="preserve">Ashmead </t>
  </si>
  <si>
    <t>10.XII.2021</t>
  </si>
  <si>
    <t>Telostholus</t>
  </si>
  <si>
    <t>Xenaporus</t>
  </si>
  <si>
    <t>Auplopus</t>
  </si>
  <si>
    <t>Caliadurgus</t>
  </si>
  <si>
    <t>Pate</t>
  </si>
  <si>
    <t>Cryptocheilus</t>
  </si>
  <si>
    <t>Panzer</t>
  </si>
  <si>
    <t>versicolor</t>
  </si>
  <si>
    <t>v</t>
  </si>
  <si>
    <t>Cyemagenia</t>
  </si>
  <si>
    <t>rubrozonata</t>
  </si>
  <si>
    <t>Cyphononyx</t>
  </si>
  <si>
    <t>a</t>
  </si>
  <si>
    <t>bretonii</t>
  </si>
  <si>
    <t>13.XII.2021</t>
  </si>
  <si>
    <t>Dichragenia</t>
  </si>
  <si>
    <t>Diplonyx</t>
  </si>
  <si>
    <t>peregrinus</t>
  </si>
  <si>
    <t>companulatus</t>
  </si>
  <si>
    <t>caesar</t>
  </si>
  <si>
    <t>Dipogon</t>
  </si>
  <si>
    <t>Fox 1911</t>
  </si>
  <si>
    <t xml:space="preserve">Fox </t>
  </si>
  <si>
    <t>Nipponodipogon</t>
  </si>
  <si>
    <t>Eopompilus</t>
  </si>
  <si>
    <t>Gussakowskij</t>
  </si>
  <si>
    <t>Eragenia</t>
  </si>
  <si>
    <t>Banks 1946</t>
  </si>
  <si>
    <t>Dahlbom 1844</t>
  </si>
  <si>
    <t>Mimocurgus</t>
  </si>
  <si>
    <t>Haupt 1937</t>
  </si>
  <si>
    <t>Minagenia</t>
  </si>
  <si>
    <t>Pachycurgus</t>
  </si>
  <si>
    <t>Platydialepsis</t>
  </si>
  <si>
    <t>Poecilagenia</t>
  </si>
  <si>
    <t>Poecilocurgus</t>
  </si>
  <si>
    <t>Pompilocalus</t>
  </si>
  <si>
    <t>ROIG ALSINA 1989</t>
  </si>
  <si>
    <t>14.XII.2021</t>
  </si>
  <si>
    <t>Priocnemis</t>
  </si>
  <si>
    <t>susterai</t>
  </si>
  <si>
    <t>Umbripennis</t>
  </si>
  <si>
    <t>Junco 1946</t>
  </si>
  <si>
    <t>Junco y Reyes</t>
  </si>
  <si>
    <t>fallax</t>
  </si>
  <si>
    <t>p</t>
  </si>
  <si>
    <t>perturbator</t>
  </si>
  <si>
    <t>bellieri</t>
  </si>
  <si>
    <t>cordivalvata</t>
  </si>
  <si>
    <t>hyalinata</t>
  </si>
  <si>
    <t>pusilla</t>
  </si>
  <si>
    <t>minuta</t>
  </si>
  <si>
    <t>diversa</t>
  </si>
  <si>
    <t>Priocnessus</t>
  </si>
  <si>
    <t>Kohl</t>
  </si>
  <si>
    <t>Phanochilus</t>
  </si>
  <si>
    <t>fuscomarginatus</t>
  </si>
  <si>
    <t>Ctenocerinae</t>
  </si>
  <si>
    <t>Brauns</t>
  </si>
  <si>
    <t>Turner _ Kohl</t>
  </si>
  <si>
    <t>Ctenocerus</t>
  </si>
  <si>
    <t>Dahlbom 1845</t>
  </si>
  <si>
    <t>Clavelia</t>
  </si>
  <si>
    <t>Lucas 1851</t>
  </si>
  <si>
    <t>Dolichocurgus</t>
  </si>
  <si>
    <t>Euplaniceps</t>
  </si>
  <si>
    <t>Marimba</t>
  </si>
  <si>
    <t>Pate 1946</t>
  </si>
  <si>
    <t>Paraclavelia</t>
  </si>
  <si>
    <t>Ceropales</t>
  </si>
  <si>
    <t>Latreille</t>
  </si>
  <si>
    <t>Ceropalinae</t>
  </si>
  <si>
    <t>Hemiceropales</t>
  </si>
  <si>
    <t>Priesner</t>
  </si>
  <si>
    <t>Irenangelus</t>
  </si>
  <si>
    <t>Schulz</t>
  </si>
  <si>
    <t>Priophanes</t>
  </si>
  <si>
    <t>15.XII.2021</t>
  </si>
  <si>
    <t>Nemagenia</t>
  </si>
  <si>
    <t>fusiformis</t>
  </si>
  <si>
    <t>optabilis</t>
  </si>
  <si>
    <t>necopinatus</t>
  </si>
  <si>
    <t>turneri</t>
  </si>
  <si>
    <t>Agenioidevagetes</t>
  </si>
  <si>
    <t>Ctenostegtus</t>
  </si>
  <si>
    <t>16.XII.2021</t>
  </si>
  <si>
    <t>Parabatozonus</t>
  </si>
  <si>
    <t>Country</t>
  </si>
  <si>
    <t>Chine</t>
  </si>
  <si>
    <t>Asie</t>
  </si>
  <si>
    <t>Laos_Tunisie</t>
  </si>
  <si>
    <t>Afrique</t>
  </si>
  <si>
    <t>Cambodge_Singapour</t>
  </si>
  <si>
    <t>hovagenia</t>
  </si>
  <si>
    <t>Pepsis</t>
  </si>
  <si>
    <t>Madagascar</t>
  </si>
  <si>
    <t>Austrosalius</t>
  </si>
  <si>
    <t>Grèce</t>
  </si>
  <si>
    <t>Israël</t>
  </si>
  <si>
    <t>Rep. Centre africaine</t>
  </si>
  <si>
    <t>R.South Africa</t>
  </si>
  <si>
    <t>Cordyloscelis</t>
  </si>
  <si>
    <t>Icazu</t>
  </si>
  <si>
    <t>Priesner 1966</t>
  </si>
  <si>
    <t>Pareiocurgus</t>
  </si>
  <si>
    <t>Psorthaspis</t>
  </si>
  <si>
    <t>Nicaragua</t>
  </si>
  <si>
    <t>nudatus</t>
  </si>
  <si>
    <t>Schizanoplius</t>
  </si>
  <si>
    <t>Apinaspis</t>
  </si>
  <si>
    <t>Dufour 1834</t>
  </si>
  <si>
    <t>ID_url_Qrcode</t>
  </si>
  <si>
    <t>a_h</t>
  </si>
  <si>
    <t>s_t</t>
  </si>
  <si>
    <t>ID</t>
  </si>
  <si>
    <t>17.XII.2021</t>
  </si>
  <si>
    <t>Sri Lanka</t>
  </si>
  <si>
    <t>lacerticida</t>
  </si>
  <si>
    <t>Dentagenia</t>
  </si>
  <si>
    <t>21.XII.2021</t>
  </si>
  <si>
    <t>vindex</t>
  </si>
  <si>
    <t>10.I.2022</t>
  </si>
  <si>
    <t>imperialis</t>
  </si>
  <si>
    <t>A_I</t>
  </si>
  <si>
    <t>Macromeris</t>
  </si>
  <si>
    <t>Malgacnemis</t>
  </si>
  <si>
    <t>P_S</t>
  </si>
  <si>
    <t>Turneromya</t>
  </si>
  <si>
    <t>New Guinea</t>
  </si>
  <si>
    <t>Nanoclavelia</t>
  </si>
  <si>
    <t>11.I.2022</t>
  </si>
  <si>
    <t>Noctocyphus</t>
  </si>
  <si>
    <t>Smith 1855</t>
  </si>
  <si>
    <t>Noctocyphinae</t>
  </si>
  <si>
    <t>Panzer 1806</t>
  </si>
  <si>
    <t>Clistoderes</t>
  </si>
  <si>
    <t>Epipompilus</t>
  </si>
  <si>
    <t>Spuridiophorus</t>
  </si>
  <si>
    <t>boite complète</t>
  </si>
  <si>
    <t>Vazimba</t>
  </si>
  <si>
    <t>Priocnemis_Dipogon</t>
  </si>
  <si>
    <t>E_I</t>
  </si>
  <si>
    <t>a_i</t>
  </si>
  <si>
    <t>a_s</t>
  </si>
  <si>
    <t>a_t</t>
  </si>
  <si>
    <t>q_y</t>
  </si>
  <si>
    <t>i_p</t>
  </si>
  <si>
    <t>c_g</t>
  </si>
  <si>
    <t>a_y</t>
  </si>
  <si>
    <t>H_Q</t>
  </si>
  <si>
    <t>r_w</t>
  </si>
  <si>
    <t>f_l</t>
  </si>
  <si>
    <t>i_r</t>
  </si>
  <si>
    <t>c_d</t>
  </si>
  <si>
    <t>d_u</t>
  </si>
  <si>
    <t>s_w</t>
  </si>
  <si>
    <t>a_v</t>
  </si>
  <si>
    <t>e_f</t>
  </si>
  <si>
    <t>m_p</t>
  </si>
  <si>
    <t>m_s</t>
  </si>
  <si>
    <t>a_u</t>
  </si>
  <si>
    <t>a_p</t>
  </si>
  <si>
    <t>e_k</t>
  </si>
  <si>
    <t>a_e</t>
  </si>
  <si>
    <t>e_l</t>
  </si>
  <si>
    <t>m_x</t>
  </si>
  <si>
    <t>e_s</t>
  </si>
  <si>
    <t>e_u</t>
  </si>
  <si>
    <t>p_t</t>
  </si>
  <si>
    <t>a_d</t>
  </si>
  <si>
    <t>o_p</t>
  </si>
  <si>
    <t>g_n</t>
  </si>
  <si>
    <t>e_i</t>
  </si>
  <si>
    <t>c_o</t>
  </si>
  <si>
    <t>p_u</t>
  </si>
  <si>
    <t>m_q</t>
  </si>
  <si>
    <t>g_s</t>
  </si>
  <si>
    <t>d_r</t>
  </si>
  <si>
    <t>a_o</t>
  </si>
  <si>
    <t>t_s</t>
  </si>
  <si>
    <t>l_s</t>
  </si>
  <si>
    <t>i_s</t>
  </si>
  <si>
    <t>i_l</t>
  </si>
  <si>
    <t>l_v</t>
  </si>
  <si>
    <t>e_o</t>
  </si>
  <si>
    <t>c_r</t>
  </si>
  <si>
    <t>i_n</t>
  </si>
  <si>
    <t>a_n</t>
  </si>
  <si>
    <t>h_m</t>
  </si>
  <si>
    <t>b_r</t>
  </si>
  <si>
    <t>n_z</t>
  </si>
  <si>
    <t>c_j</t>
  </si>
  <si>
    <t>v_w</t>
  </si>
  <si>
    <t>f_m</t>
  </si>
  <si>
    <t>a_b</t>
  </si>
  <si>
    <t>f_r</t>
  </si>
  <si>
    <t>c_e</t>
  </si>
  <si>
    <t>c_n</t>
  </si>
  <si>
    <t>b_n</t>
  </si>
  <si>
    <t>n_v</t>
  </si>
  <si>
    <t>a_w</t>
  </si>
  <si>
    <t>A_E</t>
  </si>
  <si>
    <t>Ap_Ps</t>
  </si>
  <si>
    <t>Cr_Li</t>
  </si>
  <si>
    <t>a_z</t>
  </si>
  <si>
    <t>k_s</t>
  </si>
  <si>
    <t>d_f</t>
  </si>
  <si>
    <t>c_s</t>
  </si>
  <si>
    <t>a_g</t>
  </si>
  <si>
    <t>c_t</t>
  </si>
  <si>
    <t>m_v</t>
  </si>
  <si>
    <t>f_t</t>
  </si>
  <si>
    <t>a_r</t>
  </si>
  <si>
    <t>Ag_My</t>
  </si>
  <si>
    <t>f_p</t>
  </si>
  <si>
    <t>e_x</t>
  </si>
  <si>
    <t>b_t</t>
  </si>
  <si>
    <t>b_m</t>
  </si>
  <si>
    <t>b_s</t>
  </si>
  <si>
    <t>a_q</t>
  </si>
  <si>
    <t>c_i</t>
  </si>
  <si>
    <t>Apareia_pseudopompilus</t>
  </si>
  <si>
    <t>a_m</t>
  </si>
  <si>
    <t>b_l</t>
  </si>
  <si>
    <t>h_s</t>
  </si>
  <si>
    <t>r_z</t>
  </si>
  <si>
    <t>d_v</t>
  </si>
  <si>
    <t>p_s</t>
  </si>
  <si>
    <t>b_w</t>
  </si>
  <si>
    <t>l_o</t>
  </si>
  <si>
    <t>e_v</t>
  </si>
  <si>
    <t>d_g</t>
  </si>
  <si>
    <t>d_o</t>
  </si>
  <si>
    <t>b_c</t>
  </si>
  <si>
    <t>i_u</t>
  </si>
  <si>
    <t>f_v</t>
  </si>
  <si>
    <t>c_p</t>
  </si>
  <si>
    <t>c_v</t>
  </si>
  <si>
    <t>C_P</t>
  </si>
  <si>
    <t>A_P</t>
  </si>
  <si>
    <t>Hemipepsis_Macromeris</t>
  </si>
  <si>
    <t>12.I.2022</t>
  </si>
  <si>
    <t>Afrique_Asie</t>
  </si>
  <si>
    <t>Afrique du Sud</t>
  </si>
  <si>
    <t>Continent</t>
  </si>
  <si>
    <t>Botswana</t>
  </si>
  <si>
    <t>Egypte</t>
  </si>
  <si>
    <t>République centre Afrique</t>
  </si>
  <si>
    <t>Australie</t>
  </si>
  <si>
    <t>Australie_Afrique du Sud</t>
  </si>
  <si>
    <t>Belgique</t>
  </si>
  <si>
    <t>Indonésie</t>
  </si>
  <si>
    <t>Bornéo</t>
  </si>
  <si>
    <t>Congo</t>
  </si>
  <si>
    <t>Chili</t>
  </si>
  <si>
    <t>Amérique du Sud</t>
  </si>
  <si>
    <t>Cuba</t>
  </si>
  <si>
    <t>Amérique du Nord</t>
  </si>
  <si>
    <t>Côte d'Ivoire</t>
  </si>
  <si>
    <t>Guyane Française</t>
  </si>
  <si>
    <t>Yemen_Israël</t>
  </si>
  <si>
    <t>Italie</t>
  </si>
  <si>
    <t>Kenya</t>
  </si>
  <si>
    <t>Los Angeles</t>
  </si>
  <si>
    <t>Amérique</t>
  </si>
  <si>
    <t>Madagascar_Nouvelle Guinée</t>
  </si>
  <si>
    <t>Népal</t>
  </si>
  <si>
    <t>Gabon</t>
  </si>
  <si>
    <t>Sénégal</t>
  </si>
  <si>
    <t>Tanzanie</t>
  </si>
  <si>
    <t>Thailande</t>
  </si>
  <si>
    <t>Turquie</t>
  </si>
  <si>
    <t>UAE</t>
  </si>
  <si>
    <t>13.I.2022</t>
  </si>
  <si>
    <t>U.S.A</t>
  </si>
  <si>
    <t xml:space="preserve">Yemen </t>
  </si>
  <si>
    <t>Péninsule d'Arabie</t>
  </si>
  <si>
    <t>Boite complète</t>
  </si>
  <si>
    <t>double 1</t>
  </si>
  <si>
    <t>double 2</t>
  </si>
  <si>
    <t>Afrique tropicale</t>
  </si>
  <si>
    <t>Brésil</t>
  </si>
  <si>
    <t>Burundi</t>
  </si>
  <si>
    <t>Ethiopie</t>
  </si>
  <si>
    <t>Europe</t>
  </si>
  <si>
    <t>Corée</t>
  </si>
  <si>
    <t>Maroc</t>
  </si>
  <si>
    <t>Océanie</t>
  </si>
  <si>
    <t>14.I.2022</t>
  </si>
  <si>
    <t>Amérique Centrale</t>
  </si>
  <si>
    <t>Taiwan</t>
  </si>
  <si>
    <t>Yemen</t>
  </si>
  <si>
    <t>Iran</t>
  </si>
  <si>
    <t>Afrique Tropicale</t>
  </si>
  <si>
    <t>Cambodge</t>
  </si>
  <si>
    <t>Singapour</t>
  </si>
  <si>
    <t>Inde Orientale</t>
  </si>
  <si>
    <t>Sardaigne</t>
  </si>
  <si>
    <t>Cameroun</t>
  </si>
  <si>
    <t>Namibie</t>
  </si>
  <si>
    <t>Ex Yougoslavie</t>
  </si>
  <si>
    <t>Kohl 1884</t>
  </si>
  <si>
    <t>Gussakowski 1935</t>
  </si>
  <si>
    <t>Yasumatsu 1936</t>
  </si>
  <si>
    <t>Spinola 1841</t>
  </si>
  <si>
    <t>Fabricius 1804</t>
  </si>
  <si>
    <t>Turner 1917</t>
  </si>
  <si>
    <t>Banks 1911</t>
  </si>
  <si>
    <t>Saussure 1887</t>
  </si>
  <si>
    <t>Haupt_Costa</t>
  </si>
  <si>
    <t>Banks 1938</t>
  </si>
  <si>
    <t>Arnold 1937</t>
  </si>
  <si>
    <t>Schiödte 1837</t>
  </si>
  <si>
    <t>Java Philippine</t>
  </si>
  <si>
    <t>Australie, Asie</t>
  </si>
  <si>
    <t>Expédition Récolteurs</t>
  </si>
  <si>
    <t>Expédition Bélize</t>
  </si>
  <si>
    <t>Gribodo 1884</t>
  </si>
  <si>
    <t>Haupt 1926</t>
  </si>
  <si>
    <t>Kincaid 1900</t>
  </si>
  <si>
    <t>Banks 1941</t>
  </si>
  <si>
    <t>Priesner 1948</t>
  </si>
  <si>
    <t>Spinola 1808</t>
  </si>
  <si>
    <t>Arnold 1934</t>
  </si>
  <si>
    <t>24.I.2022</t>
  </si>
  <si>
    <t>Mixed_Stock</t>
  </si>
  <si>
    <t>Note</t>
  </si>
  <si>
    <t>Several mixed  determined specimens or to determine</t>
  </si>
  <si>
    <t>Chirodamus</t>
  </si>
  <si>
    <t>Haliday 1837</t>
  </si>
  <si>
    <t>25.I.2022</t>
  </si>
  <si>
    <t>27.I.2022</t>
  </si>
  <si>
    <t>Museum</t>
  </si>
  <si>
    <t>28.1.2022</t>
  </si>
  <si>
    <t>Pisa</t>
  </si>
  <si>
    <t>Oman</t>
  </si>
  <si>
    <t>Basel</t>
  </si>
  <si>
    <t>Davis</t>
  </si>
  <si>
    <t>Paris</t>
  </si>
  <si>
    <t>Leiden</t>
  </si>
  <si>
    <t>I.R.S.N.B.</t>
  </si>
  <si>
    <t>Cambodia</t>
  </si>
  <si>
    <t>Rep. Centre Afrique</t>
  </si>
  <si>
    <t>Ecuador</t>
  </si>
  <si>
    <t>31.1.2022</t>
  </si>
  <si>
    <t>Ethiopia</t>
  </si>
  <si>
    <t>Pulawski_Michigan</t>
  </si>
  <si>
    <t>Papouasie</t>
  </si>
  <si>
    <t>Amsterdam</t>
  </si>
  <si>
    <t>Paratypes</t>
  </si>
  <si>
    <t>21.2.2022</t>
  </si>
  <si>
    <t>Adirostes</t>
  </si>
  <si>
    <t>Ph-Pr</t>
  </si>
  <si>
    <t>Allosyron</t>
  </si>
  <si>
    <t>Papouasie, New Guinéa</t>
  </si>
  <si>
    <t>ID1</t>
  </si>
  <si>
    <t>ID1_Collection_Raymond_Wahis_Pompilidae_Agenioideus</t>
  </si>
  <si>
    <t>ID1 https://docs.google.com/spreadsheets/d/12xbWnwp7WGbaGnvlaVOwooZaxCV_nfKGvFbBFc182X4/edit#gid=0</t>
  </si>
  <si>
    <t>Agenioideus_spp.</t>
  </si>
  <si>
    <t>ID2</t>
  </si>
  <si>
    <t>ID2_Collection_Raymond_Wahis_Pompilidae_Ageniella</t>
  </si>
  <si>
    <t>ID2 https://docs.google.com/spreadsheets/d/12xbWnwp7WGbaGnvlaVOwooZaxCV_nfKGvFbBFc182X4/edit#gid=1</t>
  </si>
  <si>
    <t>Ageniella_spp.</t>
  </si>
  <si>
    <t>ID3</t>
  </si>
  <si>
    <t>ID3_Collection_Raymond_Wahis_Pompilidae_Agenioideus</t>
  </si>
  <si>
    <t>ID3 https://docs.google.com/spreadsheets/d/12xbWnwp7WGbaGnvlaVOwooZaxCV_nfKGvFbBFc182X4/edit#gid=2</t>
  </si>
  <si>
    <t>ID4</t>
  </si>
  <si>
    <t>ID4_Collection_Raymond_Wahis_Pompilidae_Priochilus</t>
  </si>
  <si>
    <t>ID4 https://docs.google.com/spreadsheets/d/12xbWnwp7WGbaGnvlaVOwooZaxCV_nfKGvFbBFc182X4/edit#gid=3</t>
  </si>
  <si>
    <t>ID5</t>
  </si>
  <si>
    <t>ID5_Collection_Raymond_Wahis_Pompilidae_Priochilus</t>
  </si>
  <si>
    <t>ID5 https://docs.google.com/spreadsheets/d/12xbWnwp7WGbaGnvlaVOwooZaxCV_nfKGvFbBFc182X4/edit#gid=4</t>
  </si>
  <si>
    <t>ID6</t>
  </si>
  <si>
    <t>ID6_Collection_Raymond_Wahis_Pompilidae_Priochilus</t>
  </si>
  <si>
    <t>ID6 https://docs.google.com/spreadsheets/d/12xbWnwp7WGbaGnvlaVOwooZaxCV_nfKGvFbBFc182X4/edit#gid=5</t>
  </si>
  <si>
    <t>ID7</t>
  </si>
  <si>
    <t>ID7_Collection_Raymond_Wahis_Pompilidae_Priochilus</t>
  </si>
  <si>
    <t>ID7 https://docs.google.com/spreadsheets/d/12xbWnwp7WGbaGnvlaVOwooZaxCV_nfKGvFbBFc182X4/edit#gid=6</t>
  </si>
  <si>
    <t>ID8</t>
  </si>
  <si>
    <t>ID8_Collection_Raymond_Wahis_Pompilidae_Priochilus</t>
  </si>
  <si>
    <t>ID8 https://docs.google.com/spreadsheets/d/12xbWnwp7WGbaGnvlaVOwooZaxCV_nfKGvFbBFc182X4/edit#gid=7</t>
  </si>
  <si>
    <t>ID9</t>
  </si>
  <si>
    <t>ID9_Collection_Raymond_Wahis_Pompilidae_Priochilus</t>
  </si>
  <si>
    <t>ID9 https://docs.google.com/spreadsheets/d/12xbWnwp7WGbaGnvlaVOwooZaxCV_nfKGvFbBFc182X4/edit#gid=8</t>
  </si>
  <si>
    <t>ID10</t>
  </si>
  <si>
    <t>ID10_Collection_Raymond_Wahis_Pompilidae_Leptodialepsis</t>
  </si>
  <si>
    <t>ID10 https://docs.google.com/spreadsheets/d/12xbWnwp7WGbaGnvlaVOwooZaxCV_nfKGvFbBFc182X4/edit#gid=9</t>
  </si>
  <si>
    <t>ID11</t>
  </si>
  <si>
    <t>ID11_Collection_Raymond_Wahis_Pompilidae_Leptodialepsis</t>
  </si>
  <si>
    <t>ID11 https://docs.google.com/spreadsheets/d/12xbWnwp7WGbaGnvlaVOwooZaxCV_nfKGvFbBFc182X4/edit#gid=10</t>
  </si>
  <si>
    <t>ID12</t>
  </si>
  <si>
    <t>ID12_Collection_Raymond_Wahis_Pompilidae_Leptodialepsis</t>
  </si>
  <si>
    <t>ID12 https://docs.google.com/spreadsheets/d/12xbWnwp7WGbaGnvlaVOwooZaxCV_nfKGvFbBFc182X4/edit#gid=11</t>
  </si>
  <si>
    <t>ID13</t>
  </si>
  <si>
    <t>ID13_Collection_Raymond_Wahis_Pompilidae_Leptodialepsis</t>
  </si>
  <si>
    <t>ID13 https://docs.google.com/spreadsheets/d/12xbWnwp7WGbaGnvlaVOwooZaxCV_nfKGvFbBFc182X4/edit#gid=12</t>
  </si>
  <si>
    <t>ID14</t>
  </si>
  <si>
    <t>ID14_Collection_Raymond_Wahis_Pompilidae_Leptodialepsis</t>
  </si>
  <si>
    <t>ID14 https://docs.google.com/spreadsheets/d/12xbWnwp7WGbaGnvlaVOwooZaxCV_nfKGvFbBFc182X4/edit#gid=13</t>
  </si>
  <si>
    <t>ID15</t>
  </si>
  <si>
    <t>ID15_Collection_Raymond_Wahis_Pompilidae_Leptodialepsis</t>
  </si>
  <si>
    <t>ID15 https://docs.google.com/spreadsheets/d/12xbWnwp7WGbaGnvlaVOwooZaxCV_nfKGvFbBFc182X4/edit#gid=14</t>
  </si>
  <si>
    <t>ID16</t>
  </si>
  <si>
    <t>ID16_Collection_Raymond_Wahis_Pompilidae_Leptodialepsis</t>
  </si>
  <si>
    <t>ID16 https://docs.google.com/spreadsheets/d/12xbWnwp7WGbaGnvlaVOwooZaxCV_nfKGvFbBFc182X4/edit#gid=15</t>
  </si>
  <si>
    <t>ID17</t>
  </si>
  <si>
    <t>ID17_Collection_Raymond_Wahis_Pompilidae_Leptodialepsis</t>
  </si>
  <si>
    <t>ID17 https://docs.google.com/spreadsheets/d/12xbWnwp7WGbaGnvlaVOwooZaxCV_nfKGvFbBFc182X4/edit#gid=16</t>
  </si>
  <si>
    <t>ID18</t>
  </si>
  <si>
    <t>ID18_Collection_Raymond_Wahis_Pompilidae_Leptodialepsis</t>
  </si>
  <si>
    <t>ID18 https://docs.google.com/spreadsheets/d/12xbWnwp7WGbaGnvlaVOwooZaxCV_nfKGvFbBFc182X4/edit#gid=17</t>
  </si>
  <si>
    <t>ID19</t>
  </si>
  <si>
    <t>ID19_Collection_Raymond_Wahis_Pompilidae_Entypus</t>
  </si>
  <si>
    <t>ID19 https://docs.google.com/spreadsheets/d/12xbWnwp7WGbaGnvlaVOwooZaxCV_nfKGvFbBFc182X4/edit#gid=18</t>
  </si>
  <si>
    <t>ID20</t>
  </si>
  <si>
    <t>ID20_Collection_Raymond_Wahis_Pompilidae_Entypus</t>
  </si>
  <si>
    <t>ID20 https://docs.google.com/spreadsheets/d/12xbWnwp7WGbaGnvlaVOwooZaxCV_nfKGvFbBFc182X4/edit#gid=19</t>
  </si>
  <si>
    <t>ID21</t>
  </si>
  <si>
    <t>ID21_Collection_Raymond_Wahis_Pompilidae_Entypus</t>
  </si>
  <si>
    <t>ID21 https://docs.google.com/spreadsheets/d/12xbWnwp7WGbaGnvlaVOwooZaxCV_nfKGvFbBFc182X4/edit#gid=20</t>
  </si>
  <si>
    <t>ID22</t>
  </si>
  <si>
    <t>ID22_Collection_Raymond_Wahis_Pompilidae_Entypus</t>
  </si>
  <si>
    <t>ID22 https://docs.google.com/spreadsheets/d/12xbWnwp7WGbaGnvlaVOwooZaxCV_nfKGvFbBFc182X4/edit#gid=21</t>
  </si>
  <si>
    <t>ID23</t>
  </si>
  <si>
    <t>ID23_Collection_Raymond_Wahis_Pompilidae_Entypus</t>
  </si>
  <si>
    <t>ID23 https://docs.google.com/spreadsheets/d/12xbWnwp7WGbaGnvlaVOwooZaxCV_nfKGvFbBFc182X4/edit#gid=22</t>
  </si>
  <si>
    <t>ID24</t>
  </si>
  <si>
    <t>ID24_Collection_Raymond_Wahis_Pompilidae_Entypus</t>
  </si>
  <si>
    <t>ID24 https://docs.google.com/spreadsheets/d/12xbWnwp7WGbaGnvlaVOwooZaxCV_nfKGvFbBFc182X4/edit#gid=23</t>
  </si>
  <si>
    <t>ID25</t>
  </si>
  <si>
    <t>ID25_Collection_Raymond_Wahis_Pompilidae_Entypus</t>
  </si>
  <si>
    <t>ID25 https://docs.google.com/spreadsheets/d/12xbWnwp7WGbaGnvlaVOwooZaxCV_nfKGvFbBFc182X4/edit#gid=24</t>
  </si>
  <si>
    <t>ID26</t>
  </si>
  <si>
    <t>ID26_Collection_Raymond_Wahis_Pompilidae_Entypus</t>
  </si>
  <si>
    <t>ID26 https://docs.google.com/spreadsheets/d/12xbWnwp7WGbaGnvlaVOwooZaxCV_nfKGvFbBFc182X4/edit#gid=25</t>
  </si>
  <si>
    <t>ID27</t>
  </si>
  <si>
    <t>ID27_Collection_Raymond_Wahis_Pompilidae_Telostegus</t>
  </si>
  <si>
    <t>ID27 https://docs.google.com/spreadsheets/d/12xbWnwp7WGbaGnvlaVOwooZaxCV_nfKGvFbBFc182X4/edit#gid=26</t>
  </si>
  <si>
    <t>ID28</t>
  </si>
  <si>
    <t>ID28_Collection_Raymond_Wahis_Pompilidae_Telostegus</t>
  </si>
  <si>
    <t>ID28 https://docs.google.com/spreadsheets/d/12xbWnwp7WGbaGnvlaVOwooZaxCV_nfKGvFbBFc182X4/edit#gid=27</t>
  </si>
  <si>
    <t>ID29</t>
  </si>
  <si>
    <t>ID29_Collection_Raymond_Wahis_Pompilidae_Telostegus</t>
  </si>
  <si>
    <t>ID29 https://docs.google.com/spreadsheets/d/12xbWnwp7WGbaGnvlaVOwooZaxCV_nfKGvFbBFc182X4/edit#gid=28</t>
  </si>
  <si>
    <t>ID30</t>
  </si>
  <si>
    <t>ID30_Collection_Raymond_Wahis_Pompilidae_Telostegus</t>
  </si>
  <si>
    <t>ID30 https://docs.google.com/spreadsheets/d/12xbWnwp7WGbaGnvlaVOwooZaxCV_nfKGvFbBFc182X4/edit#gid=29</t>
  </si>
  <si>
    <t>ID31</t>
  </si>
  <si>
    <t>ID31_Collection_Raymond_Wahis_Pompilidae_Telostegus</t>
  </si>
  <si>
    <t>ID31 https://docs.google.com/spreadsheets/d/12xbWnwp7WGbaGnvlaVOwooZaxCV_nfKGvFbBFc182X4/edit#gid=30</t>
  </si>
  <si>
    <t>ID32</t>
  </si>
  <si>
    <t>ID32_Collection_Raymond_Wahis_Pompilidae_Telostegus</t>
  </si>
  <si>
    <t>ID32 https://docs.google.com/spreadsheets/d/12xbWnwp7WGbaGnvlaVOwooZaxCV_nfKGvFbBFc182X4/edit#gid=31</t>
  </si>
  <si>
    <t>ID33</t>
  </si>
  <si>
    <t>ID33_Collection_Raymond_Wahis_Pompilidae_Dicyrtomellus</t>
  </si>
  <si>
    <t>ID33 https://docs.google.com/spreadsheets/d/12xbWnwp7WGbaGnvlaVOwooZaxCV_nfKGvFbBFc182X4/edit#gid=32</t>
  </si>
  <si>
    <t>ID34</t>
  </si>
  <si>
    <t>ID34_Collection_Raymond_Wahis_Pompilidae_Dicyrtomellus</t>
  </si>
  <si>
    <t>ID34 https://docs.google.com/spreadsheets/d/12xbWnwp7WGbaGnvlaVOwooZaxCV_nfKGvFbBFc182X4/edit#gid=33</t>
  </si>
  <si>
    <t>ID35</t>
  </si>
  <si>
    <t>ID35_Collection_Raymond_Wahis_Pompilidae_Dicyrtomellus</t>
  </si>
  <si>
    <t>ID35 https://docs.google.com/spreadsheets/d/12xbWnwp7WGbaGnvlaVOwooZaxCV_nfKGvFbBFc182X4/edit#gid=34</t>
  </si>
  <si>
    <t>ID36</t>
  </si>
  <si>
    <t>ID36_Collection_Raymond_Wahis_Pompilidae_Dicyrtomellus</t>
  </si>
  <si>
    <t>ID36 https://docs.google.com/spreadsheets/d/12xbWnwp7WGbaGnvlaVOwooZaxCV_nfKGvFbBFc182X4/edit#gid=35</t>
  </si>
  <si>
    <t>ID37</t>
  </si>
  <si>
    <t>ID37_Collection_Raymond_Wahis_Pompilidae_Dicyrtomellus</t>
  </si>
  <si>
    <t>ID37 https://docs.google.com/spreadsheets/d/12xbWnwp7WGbaGnvlaVOwooZaxCV_nfKGvFbBFc182X4/edit#gid=36</t>
  </si>
  <si>
    <t>ID38</t>
  </si>
  <si>
    <t>ID38_Collection_Raymond_Wahis_Pompilidae_Heterodontonyx</t>
  </si>
  <si>
    <t>ID38 https://docs.google.com/spreadsheets/d/12xbWnwp7WGbaGnvlaVOwooZaxCV_nfKGvFbBFc182X4/edit#gid=37</t>
  </si>
  <si>
    <t>ID39</t>
  </si>
  <si>
    <t>ID39_Collection_Raymond_Wahis_Pompilidae_Heterodontonyx</t>
  </si>
  <si>
    <t>ID39 https://docs.google.com/spreadsheets/d/12xbWnwp7WGbaGnvlaVOwooZaxCV_nfKGvFbBFc182X4/edit#gid=38</t>
  </si>
  <si>
    <t>ID40</t>
  </si>
  <si>
    <t>ID40_Collection_Raymond_Wahis_Pompilidae_Sphictostethus</t>
  </si>
  <si>
    <t>ID40 https://docs.google.com/spreadsheets/d/12xbWnwp7WGbaGnvlaVOwooZaxCV_nfKGvFbBFc182X4/edit#gid=39</t>
  </si>
  <si>
    <t>ID41</t>
  </si>
  <si>
    <t>ID41_Collection_Raymond_Wahis_Pompilidae_Sphictostethus</t>
  </si>
  <si>
    <t>ID41 https://docs.google.com/spreadsheets/d/12xbWnwp7WGbaGnvlaVOwooZaxCV_nfKGvFbBFc182X4/edit#gid=40</t>
  </si>
  <si>
    <t>ID42</t>
  </si>
  <si>
    <t>ID42_Collection_Raymond_Wahis_Pompilidae_</t>
  </si>
  <si>
    <t>ID42 https://docs.google.com/spreadsheets/d/12xbWnwp7WGbaGnvlaVOwooZaxCV_nfKGvFbBFc182X4/edit#gid=41</t>
  </si>
  <si>
    <t>ID43</t>
  </si>
  <si>
    <t>ID43_Collection_Raymond_Wahis_Pompilidae_Dinosalius</t>
  </si>
  <si>
    <t>ID43 https://docs.google.com/spreadsheets/d/12xbWnwp7WGbaGnvlaVOwooZaxCV_nfKGvFbBFc182X4/edit#gid=42</t>
  </si>
  <si>
    <t>ID44</t>
  </si>
  <si>
    <t>ID44_Collection_Raymond_Wahis_Pompilidae_Dinosalius</t>
  </si>
  <si>
    <t>ID44 https://docs.google.com/spreadsheets/d/12xbWnwp7WGbaGnvlaVOwooZaxCV_nfKGvFbBFc182X4/edit#gid=43</t>
  </si>
  <si>
    <t>ID45</t>
  </si>
  <si>
    <t>ID45_Collection_Raymond_Wahis_Pompilidae_Melanagenia</t>
  </si>
  <si>
    <t>ID45 https://docs.google.com/spreadsheets/d/12xbWnwp7WGbaGnvlaVOwooZaxCV_nfKGvFbBFc182X4/edit#gid=44</t>
  </si>
  <si>
    <t>ID46</t>
  </si>
  <si>
    <t>ID46_Collection_Raymond_Wahis_Pompilidae_Melanagenia</t>
  </si>
  <si>
    <t>ID46 https://docs.google.com/spreadsheets/d/12xbWnwp7WGbaGnvlaVOwooZaxCV_nfKGvFbBFc182X4/edit#gid=45</t>
  </si>
  <si>
    <t>ID47</t>
  </si>
  <si>
    <t>ID47_Collection_Raymond_Wahis_Pompilidae_Paragenia</t>
  </si>
  <si>
    <t>ID47 https://docs.google.com/spreadsheets/d/12xbWnwp7WGbaGnvlaVOwooZaxCV_nfKGvFbBFc182X4/edit#gid=46</t>
  </si>
  <si>
    <t>ID48</t>
  </si>
  <si>
    <t>ID48_Collection_Raymond_Wahis_Pompilidae_Atelostegus</t>
  </si>
  <si>
    <t>ID48 https://docs.google.com/spreadsheets/d/12xbWnwp7WGbaGnvlaVOwooZaxCV_nfKGvFbBFc182X4/edit#gid=47</t>
  </si>
  <si>
    <t>ID49</t>
  </si>
  <si>
    <t>ID49_Collection_Raymond_Wahis_Pompilidae_Hemipepsis</t>
  </si>
  <si>
    <t>ID49 https://docs.google.com/spreadsheets/d/12xbWnwp7WGbaGnvlaVOwooZaxCV_nfKGvFbBFc182X4/edit#gid=48</t>
  </si>
  <si>
    <t>ID50</t>
  </si>
  <si>
    <t>ID50_Collection_Raymond_Wahis_Pompilidae_Leptodialepsis</t>
  </si>
  <si>
    <t>ID50 https://docs.google.com/spreadsheets/d/12xbWnwp7WGbaGnvlaVOwooZaxCV_nfKGvFbBFc182X4/edit#gid=49</t>
  </si>
  <si>
    <t>ID51</t>
  </si>
  <si>
    <t>ID51_Collection_Raymond_Wahis_Pompilidae_Leptodialepsis</t>
  </si>
  <si>
    <t>ID51 https://docs.google.com/spreadsheets/d/12xbWnwp7WGbaGnvlaVOwooZaxCV_nfKGvFbBFc182X4/edit#gid=50</t>
  </si>
  <si>
    <t>ID52</t>
  </si>
  <si>
    <t>ID52_Collection_Raymond_Wahis_Pompilidae_Leptodialepsis</t>
  </si>
  <si>
    <t>ID52 https://docs.google.com/spreadsheets/d/12xbWnwp7WGbaGnvlaVOwooZaxCV_nfKGvFbBFc182X4/edit#gid=51</t>
  </si>
  <si>
    <t>ID53</t>
  </si>
  <si>
    <t>ID53_Collection_Raymond_Wahis_Pompilidae_Leptodialepsis</t>
  </si>
  <si>
    <t>ID53 https://docs.google.com/spreadsheets/d/12xbWnwp7WGbaGnvlaVOwooZaxCV_nfKGvFbBFc182X4/edit#gid=52</t>
  </si>
  <si>
    <t>ID54</t>
  </si>
  <si>
    <t>ID54_Collection_Raymond_Wahis_Pompilidae_Leptodialepsis</t>
  </si>
  <si>
    <t>ID54 https://docs.google.com/spreadsheets/d/12xbWnwp7WGbaGnvlaVOwooZaxCV_nfKGvFbBFc182X4/edit#gid=53</t>
  </si>
  <si>
    <t>ID55</t>
  </si>
  <si>
    <t>ID55_Collection_Raymond_Wahis_Pompilidae_Leptodialepsis</t>
  </si>
  <si>
    <t>ID55 https://docs.google.com/spreadsheets/d/12xbWnwp7WGbaGnvlaVOwooZaxCV_nfKGvFbBFc182X4/edit#gid=54</t>
  </si>
  <si>
    <t>ID56</t>
  </si>
  <si>
    <t>ID56_Collection_Raymond_Wahis_Pompilidae_Leptodialepsis</t>
  </si>
  <si>
    <t>ID56 https://docs.google.com/spreadsheets/d/12xbWnwp7WGbaGnvlaVOwooZaxCV_nfKGvFbBFc182X4/edit#gid=55</t>
  </si>
  <si>
    <t>ID57</t>
  </si>
  <si>
    <t>ID57_Collection_Raymond_Wahis_Pompilidae_Entypus</t>
  </si>
  <si>
    <t>ID57 https://docs.google.com/spreadsheets/d/12xbWnwp7WGbaGnvlaVOwooZaxCV_nfKGvFbBFc182X4/edit#gid=56</t>
  </si>
  <si>
    <t>ID58</t>
  </si>
  <si>
    <t>ID58_Collection_Raymond_Wahis_Pompilidae_Dicyrtomellus</t>
  </si>
  <si>
    <t>ID58 https://docs.google.com/spreadsheets/d/12xbWnwp7WGbaGnvlaVOwooZaxCV_nfKGvFbBFc182X4/edit#gid=57</t>
  </si>
  <si>
    <t>ID59</t>
  </si>
  <si>
    <t>ID59_Collection_Raymond_Wahis_Pompilidae_Aetheopompilus</t>
  </si>
  <si>
    <t>ID59 https://docs.google.com/spreadsheets/d/12xbWnwp7WGbaGnvlaVOwooZaxCV_nfKGvFbBFc182X4/edit#gid=58</t>
  </si>
  <si>
    <t>ID60</t>
  </si>
  <si>
    <t>ID60_Collection_Raymond_Wahis_Pompilidae_Agenioideus</t>
  </si>
  <si>
    <t>ID60 https://docs.google.com/spreadsheets/d/12xbWnwp7WGbaGnvlaVOwooZaxCV_nfKGvFbBFc182X4/edit#gid=59</t>
  </si>
  <si>
    <t>ID61</t>
  </si>
  <si>
    <t>ID61_Collection_Raymond_Wahis_Pompilidae_Agenioideus</t>
  </si>
  <si>
    <t>ID61 https://docs.google.com/spreadsheets/d/12xbWnwp7WGbaGnvlaVOwooZaxCV_nfKGvFbBFc182X4/edit#gid=60</t>
  </si>
  <si>
    <t>ID62</t>
  </si>
  <si>
    <t>ID62_Collection_Raymond_Wahis_Pompilidae_Agenioideus</t>
  </si>
  <si>
    <t>ID62 https://docs.google.com/spreadsheets/d/12xbWnwp7WGbaGnvlaVOwooZaxCV_nfKGvFbBFc182X4/edit#gid=61</t>
  </si>
  <si>
    <t>ID63</t>
  </si>
  <si>
    <t>ID63_Collection_Raymond_Wahis_Pompilidae_Amblyellus</t>
  </si>
  <si>
    <t>ID63 https://docs.google.com/spreadsheets/d/12xbWnwp7WGbaGnvlaVOwooZaxCV_nfKGvFbBFc182X4/edit#gid=62</t>
  </si>
  <si>
    <t>ID64</t>
  </si>
  <si>
    <t>ID64_Collection_Raymond_Wahis_Pompilidae_Anospilus</t>
  </si>
  <si>
    <t>ID64 https://docs.google.com/spreadsheets/d/12xbWnwp7WGbaGnvlaVOwooZaxCV_nfKGvFbBFc182X4/edit#gid=63</t>
  </si>
  <si>
    <t>ID65</t>
  </si>
  <si>
    <t>ID65_Collection_Raymond_Wahis_Pompilidae_Anospilus</t>
  </si>
  <si>
    <t>ID65 https://docs.google.com/spreadsheets/d/12xbWnwp7WGbaGnvlaVOwooZaxCV_nfKGvFbBFc182X4/edit#gid=64</t>
  </si>
  <si>
    <t>ID66</t>
  </si>
  <si>
    <t>ID66_Collection_Raymond_Wahis_Pompilidae_Anospilus</t>
  </si>
  <si>
    <t>ID66 https://docs.google.com/spreadsheets/d/12xbWnwp7WGbaGnvlaVOwooZaxCV_nfKGvFbBFc182X4/edit#gid=65</t>
  </si>
  <si>
    <t>ID67</t>
  </si>
  <si>
    <t>ID67_Collection_Raymond_Wahis_Pompilidae_Anospilus</t>
  </si>
  <si>
    <t>ID67 https://docs.google.com/spreadsheets/d/12xbWnwp7WGbaGnvlaVOwooZaxCV_nfKGvFbBFc182X4/edit#gid=66</t>
  </si>
  <si>
    <t>ID68</t>
  </si>
  <si>
    <t>ID68_Collection_Raymond_Wahis_Pompilidae_Anospilus</t>
  </si>
  <si>
    <t>ID68 https://docs.google.com/spreadsheets/d/12xbWnwp7WGbaGnvlaVOwooZaxCV_nfKGvFbBFc182X4/edit#gid=67</t>
  </si>
  <si>
    <t>ID69</t>
  </si>
  <si>
    <t>ID69_Collection_Raymond_Wahis_Pompilidae_Anospilus</t>
  </si>
  <si>
    <t>ID69 https://docs.google.com/spreadsheets/d/12xbWnwp7WGbaGnvlaVOwooZaxCV_nfKGvFbBFc182X4/edit#gid=68</t>
  </si>
  <si>
    <t>ID70</t>
  </si>
  <si>
    <t>ID70_Collection_Raymond_Wahis_Pompilidae_Anospilus</t>
  </si>
  <si>
    <t>ID70 https://docs.google.com/spreadsheets/d/12xbWnwp7WGbaGnvlaVOwooZaxCV_nfKGvFbBFc182X4/edit#gid=69</t>
  </si>
  <si>
    <t>ID71</t>
  </si>
  <si>
    <t>ID71_Collection_Raymond_Wahis_Pompilidae_Anospilus</t>
  </si>
  <si>
    <t>ID71 https://docs.google.com/spreadsheets/d/12xbWnwp7WGbaGnvlaVOwooZaxCV_nfKGvFbBFc182X4/edit#gid=70</t>
  </si>
  <si>
    <t>ID72</t>
  </si>
  <si>
    <t>ID72_Collection_Raymond_Wahis_Pompilidae_Anoplius</t>
  </si>
  <si>
    <t>ID72 https://docs.google.com/spreadsheets/d/12xbWnwp7WGbaGnvlaVOwooZaxCV_nfKGvFbBFc182X4/edit#gid=71</t>
  </si>
  <si>
    <t>ID73</t>
  </si>
  <si>
    <t>ID73_Collection_Raymond_Wahis_Pompilidae_Anoplius</t>
  </si>
  <si>
    <t>ID73 https://docs.google.com/spreadsheets/d/12xbWnwp7WGbaGnvlaVOwooZaxCV_nfKGvFbBFc182X4/edit#gid=72</t>
  </si>
  <si>
    <t>ID74</t>
  </si>
  <si>
    <t>ID74_Collection_Raymond_Wahis_Pompilidae_Anoplius</t>
  </si>
  <si>
    <t>ID74 https://docs.google.com/spreadsheets/d/12xbWnwp7WGbaGnvlaVOwooZaxCV_nfKGvFbBFc182X4/edit#gid=73</t>
  </si>
  <si>
    <t>ID75</t>
  </si>
  <si>
    <t>ID75_Collection_Raymond_Wahis_Pompilidae_Anoplius</t>
  </si>
  <si>
    <t>ID75 https://docs.google.com/spreadsheets/d/12xbWnwp7WGbaGnvlaVOwooZaxCV_nfKGvFbBFc182X4/edit#gid=74</t>
  </si>
  <si>
    <t>ID76</t>
  </si>
  <si>
    <t>ID76_Collection_Raymond_Wahis_Pompilidae_Anoplius</t>
  </si>
  <si>
    <t>ID76 https://docs.google.com/spreadsheets/d/12xbWnwp7WGbaGnvlaVOwooZaxCV_nfKGvFbBFc182X4/edit#gid=75</t>
  </si>
  <si>
    <t>ID77</t>
  </si>
  <si>
    <t>ID77_Collection_Raymond_Wahis_Pompilidae_Anoplius</t>
  </si>
  <si>
    <t>ID78</t>
  </si>
  <si>
    <t>ID78_Collection_Raymond_Wahis_Pompilidae_Anoplius</t>
  </si>
  <si>
    <t>ID79</t>
  </si>
  <si>
    <t>ID79_Collection_Raymond_Wahis_Pompilidae_Anoplius</t>
  </si>
  <si>
    <t>ID80</t>
  </si>
  <si>
    <t>ID80_Collection_Raymond_Wahis_Pompilidae_Anoplius</t>
  </si>
  <si>
    <t>ID81</t>
  </si>
  <si>
    <t>ID81_Collection_Raymond_Wahis_Pompilidae_Anoplius</t>
  </si>
  <si>
    <t>ID82</t>
  </si>
  <si>
    <t>ID82_Collection_Raymond_Wahis_Pompilidae_Anoplius</t>
  </si>
  <si>
    <t>ID83</t>
  </si>
  <si>
    <t>ID83_Collection_Raymond_Wahis_Pompilidae_Anoplius</t>
  </si>
  <si>
    <t>ID84</t>
  </si>
  <si>
    <t>ID84_Collection_Raymond_Wahis_Pompilidae_Anoplius</t>
  </si>
  <si>
    <t>ID85</t>
  </si>
  <si>
    <t>ID85_Collection_Raymond_Wahis_Pompilidae_Anoplius</t>
  </si>
  <si>
    <t>ID86</t>
  </si>
  <si>
    <t>ID86_Collection_Raymond_Wahis_Pompilidae_Anoplius</t>
  </si>
  <si>
    <t>ID87</t>
  </si>
  <si>
    <t>ID87_Collection_Raymond_Wahis_Pompilidae_Anoplius</t>
  </si>
  <si>
    <t>ID88</t>
  </si>
  <si>
    <t>ID88_Collection_Raymond_Wahis_Pompilidae_Anoplius</t>
  </si>
  <si>
    <t>ID89</t>
  </si>
  <si>
    <t>ID89_Collection_Raymond_Wahis_Pompilidae_Anoplius</t>
  </si>
  <si>
    <t>ID90</t>
  </si>
  <si>
    <t>ID90_Collection_Raymond_Wahis_Pompilidae_Anoplius</t>
  </si>
  <si>
    <t>ID91</t>
  </si>
  <si>
    <t>ID91_Collection_Raymond_Wahis_Pompilidae_Anoplius</t>
  </si>
  <si>
    <t>ID92</t>
  </si>
  <si>
    <t>ID92_Collection_Raymond_Wahis_Pompilidae_Anoplius</t>
  </si>
  <si>
    <t>ID93</t>
  </si>
  <si>
    <t>ID93_Collection_Raymond_Wahis_Pompilidae_Anoplius</t>
  </si>
  <si>
    <t>ID94</t>
  </si>
  <si>
    <t>ID94_Collection_Raymond_Wahis_Pompilidae_Anoplius</t>
  </si>
  <si>
    <t>ID95</t>
  </si>
  <si>
    <t>ID95_Collection_Raymond_Wahis_Pompilidae_Anoplius</t>
  </si>
  <si>
    <t>ID96</t>
  </si>
  <si>
    <t>ID96_Collection_Raymond_Wahis_Pompilidae_Anoplius</t>
  </si>
  <si>
    <t>ID97</t>
  </si>
  <si>
    <t>ID97_Collection_Raymond_Wahis_Pompilidae_Apareia</t>
  </si>
  <si>
    <t>ID98</t>
  </si>
  <si>
    <t>ID98_Collection_Raymond_Wahis_Pompilidae_Aporinellus</t>
  </si>
  <si>
    <t>ID99</t>
  </si>
  <si>
    <t>ID99_Collection_Raymond_Wahis_Pompilidae_Aporinellus</t>
  </si>
  <si>
    <t>ID100</t>
  </si>
  <si>
    <t>ID100_Collection_Raymond_Wahis_Pompilidae_Aporinellus</t>
  </si>
  <si>
    <t>ID101</t>
  </si>
  <si>
    <t>ID101_Collection_Raymond_Wahis_Pompilidae_Aporinellus</t>
  </si>
  <si>
    <t>ID102</t>
  </si>
  <si>
    <t>ID102_Collection_Raymond_Wahis_Pompilidae_Aporinellus</t>
  </si>
  <si>
    <t>ID103</t>
  </si>
  <si>
    <t>ID103_Collection_Raymond_Wahis_Pompilidae_Aporinellus</t>
  </si>
  <si>
    <t>ID104</t>
  </si>
  <si>
    <t>ID104_Collection_Raymond_Wahis_Pompilidae_Aporinellus</t>
  </si>
  <si>
    <t>ID105</t>
  </si>
  <si>
    <t>ID105_Collection_Raymond_Wahis_Pompilidae_Aporinellus</t>
  </si>
  <si>
    <t>ID106</t>
  </si>
  <si>
    <t>ID106_Collection_Raymond_Wahis_Pompilidae_Aporinellus</t>
  </si>
  <si>
    <t>ID107</t>
  </si>
  <si>
    <t>ID107_Collection_Raymond_Wahis_Pompilidae_Aporinellus</t>
  </si>
  <si>
    <t>ID108</t>
  </si>
  <si>
    <t>ID108_Collection_Raymond_Wahis_Pompilidae_Aporus</t>
  </si>
  <si>
    <t>ID109</t>
  </si>
  <si>
    <t>ID109_Collection_Raymond_Wahis_Pompilidae_Aporus</t>
  </si>
  <si>
    <t>ID110</t>
  </si>
  <si>
    <t>ID110_Collection_Raymond_Wahis_Pompilidae_Aporus</t>
  </si>
  <si>
    <t>ID111</t>
  </si>
  <si>
    <t>ID111_Collection_Raymond_Wahis_Pompilidae_Aporus</t>
  </si>
  <si>
    <t>ID112</t>
  </si>
  <si>
    <t>ID112_Collection_Raymond_Wahis_Pompilidae_Arachnospila</t>
  </si>
  <si>
    <t>ID113</t>
  </si>
  <si>
    <t>ID113_Collection_Raymond_Wahis_Pompilidae_Arachnospila</t>
  </si>
  <si>
    <t>ID114</t>
  </si>
  <si>
    <t>ID114_Collection_Raymond_Wahis_Pompilidae_Arachnospila</t>
  </si>
  <si>
    <t>ID115</t>
  </si>
  <si>
    <t>ID115_Collection_Raymond_Wahis_Pompilidae_Arachnospila</t>
  </si>
  <si>
    <t>ID116</t>
  </si>
  <si>
    <t>ID116_Collection_Raymond_Wahis_Pompilidae_Arachnospila</t>
  </si>
  <si>
    <t>ID117</t>
  </si>
  <si>
    <t>ID117_Collection_Raymond_Wahis_Pompilidae_Arachnospila</t>
  </si>
  <si>
    <t>ID118</t>
  </si>
  <si>
    <t>ID118_Collection_Raymond_Wahis_Pompilidae_Arachnospila</t>
  </si>
  <si>
    <t>ID119</t>
  </si>
  <si>
    <t>ID119_Collection_Raymond_Wahis_Pompilidae_Arachnospila</t>
  </si>
  <si>
    <t>ID120</t>
  </si>
  <si>
    <t>ID120_Collection_Raymond_Wahis_Pompilidae_Arachnospila</t>
  </si>
  <si>
    <t>ID121</t>
  </si>
  <si>
    <t>ID121_Collection_Raymond_Wahis_Pompilidae_Arachnospila</t>
  </si>
  <si>
    <t>ID122</t>
  </si>
  <si>
    <t>ID122_Collection_Raymond_Wahis_Pompilidae_Arachnospila</t>
  </si>
  <si>
    <t>ID123</t>
  </si>
  <si>
    <t>ID123_Collection_Raymond_Wahis_Pompilidae_Arachnospila</t>
  </si>
  <si>
    <t>ID124</t>
  </si>
  <si>
    <t>ID124_Collection_Raymond_Wahis_Pompilidae_Arachnospila</t>
  </si>
  <si>
    <t>ID125</t>
  </si>
  <si>
    <t>ID125_Collection_Raymond_Wahis_Pompilidae_Arachnospila</t>
  </si>
  <si>
    <t>ID126</t>
  </si>
  <si>
    <t>ID126_Collection_Raymond_Wahis_Pompilidae_Arachnospila</t>
  </si>
  <si>
    <t>ID127</t>
  </si>
  <si>
    <t>ID127_Collection_Raymond_Wahis_Pompilidae_Arachnospila</t>
  </si>
  <si>
    <t>ID128</t>
  </si>
  <si>
    <t>ID128_Collection_Raymond_Wahis_Pompilidae_Arachnospila</t>
  </si>
  <si>
    <t>ID129</t>
  </si>
  <si>
    <t>ID129_Collection_Raymond_Wahis_Pompilidae_Arachnospila</t>
  </si>
  <si>
    <t>ID130</t>
  </si>
  <si>
    <t>ID130_Collection_Raymond_Wahis_Pompilidae_Arachnospila</t>
  </si>
  <si>
    <t>ID131</t>
  </si>
  <si>
    <t>ID131_Collection_Raymond_Wahis_Pompilidae_Arachnotheutes</t>
  </si>
  <si>
    <t>ID132</t>
  </si>
  <si>
    <t>ID132_Collection_Raymond_Wahis_Pompilidae_Arachnotheutes</t>
  </si>
  <si>
    <t>ID133</t>
  </si>
  <si>
    <t>ID133_Collection_Raymond_Wahis_Pompilidae_Argyroclitus</t>
  </si>
  <si>
    <t>ID134</t>
  </si>
  <si>
    <t>ID134_Collection_Raymond_Wahis_Pompilidae_Atopopompilus</t>
  </si>
  <si>
    <t>ID135</t>
  </si>
  <si>
    <t>ID135_Collection_Raymond_Wahis_Pompilidae_Atopopompilus</t>
  </si>
  <si>
    <t>ID136</t>
  </si>
  <si>
    <t>ID136_Collection_Raymond_Wahis_Pompilidae_Atopopompilus</t>
  </si>
  <si>
    <t>ID137</t>
  </si>
  <si>
    <t>ID137_Collection_Raymond_Wahis_Pompilidae_Austrochares</t>
  </si>
  <si>
    <t>ID138</t>
  </si>
  <si>
    <t>ID138_Collection_Raymond_Wahis_Pompilidae_Balboana</t>
  </si>
  <si>
    <t>ID139</t>
  </si>
  <si>
    <t>ID139_Collection_Raymond_Wahis_Pompilidae_Batozonellus</t>
  </si>
  <si>
    <t>ID140</t>
  </si>
  <si>
    <t>ID140_Collection_Raymond_Wahis_Pompilidae_Batozonellus</t>
  </si>
  <si>
    <t>ID141</t>
  </si>
  <si>
    <t>ID141_Collection_Raymond_Wahis_Pompilidae_Batozonellus</t>
  </si>
  <si>
    <t>ID142</t>
  </si>
  <si>
    <t>ID142_Collection_Raymond_Wahis_Pompilidae_Ctenagenia</t>
  </si>
  <si>
    <t>ID143</t>
  </si>
  <si>
    <t>ID143_Collection_Raymond_Wahis_Pompilidae_Dicranoplius</t>
  </si>
  <si>
    <t>ID144</t>
  </si>
  <si>
    <t>ID144_Collection_Raymond_Wahis_Pompilidae_Eidopompilus</t>
  </si>
  <si>
    <t>ID145</t>
  </si>
  <si>
    <t>ID145_Collection_Raymond_Wahis_Pompilidae_Entomobora</t>
  </si>
  <si>
    <t>ID146</t>
  </si>
  <si>
    <t>ID146_Collection_Raymond_Wahis_Pompilidae_Entomobora</t>
  </si>
  <si>
    <t>ID147</t>
  </si>
  <si>
    <t>ID147_Collection_Raymond_Wahis_Pompilidae_Entomobora</t>
  </si>
  <si>
    <t>ID148</t>
  </si>
  <si>
    <t>ID148_Collection_Raymond_Wahis_Pompilidae_Eoferreola</t>
  </si>
  <si>
    <t>ID149</t>
  </si>
  <si>
    <t>ID149_Collection_Raymond_Wahis_Pompilidae_Eoferreola</t>
  </si>
  <si>
    <t>ID150</t>
  </si>
  <si>
    <t>ID150_Collection_Raymond_Wahis_Pompilidae_Eoferreola</t>
  </si>
  <si>
    <t>ID151</t>
  </si>
  <si>
    <t>ID151_Collection_Raymond_Wahis_Pompilidae_Eohomonotus</t>
  </si>
  <si>
    <t>ID152</t>
  </si>
  <si>
    <t>ID152_Collection_Raymond_Wahis_Pompilidae_Episyron</t>
  </si>
  <si>
    <t>ID153</t>
  </si>
  <si>
    <t>ID153_Collection_Raymond_Wahis_Pompilidae_Episyron</t>
  </si>
  <si>
    <t>ID154</t>
  </si>
  <si>
    <t>ID154_Collection_Raymond_Wahis_Pompilidae_Episyron</t>
  </si>
  <si>
    <t>ID155</t>
  </si>
  <si>
    <t>ID155_Collection_Raymond_Wahis_Pompilidae_Episyron</t>
  </si>
  <si>
    <t>ID156</t>
  </si>
  <si>
    <t>ID156_Collection_Raymond_Wahis_Pompilidae_Episyron</t>
  </si>
  <si>
    <t>ID157</t>
  </si>
  <si>
    <t>ID157_Collection_Raymond_Wahis_Pompilidae_Episyron</t>
  </si>
  <si>
    <t>ID158</t>
  </si>
  <si>
    <t>ID158_Collection_Raymond_Wahis_Pompilidae_Episyron</t>
  </si>
  <si>
    <t>ID159</t>
  </si>
  <si>
    <t>ID159_Collection_Raymond_Wahis_Pompilidae_Episyron</t>
  </si>
  <si>
    <t>ID160</t>
  </si>
  <si>
    <t>ID160_Collection_Raymond_Wahis_Pompilidae_Episyron</t>
  </si>
  <si>
    <t>ID161</t>
  </si>
  <si>
    <t>ID161_Collection_Raymond_Wahis_Pompilidae_Episyron</t>
  </si>
  <si>
    <t>ID162</t>
  </si>
  <si>
    <t>ID162_Collection_Raymond_Wahis_Pompilidae_Episyron</t>
  </si>
  <si>
    <t>ID163</t>
  </si>
  <si>
    <t>ID163_Collection_Raymond_Wahis_Pompilidae_Euryzonotulus</t>
  </si>
  <si>
    <t>ID164</t>
  </si>
  <si>
    <t>ID164_Collection_Raymond_Wahis_Pompilidae_Evagetes</t>
  </si>
  <si>
    <t>ID165</t>
  </si>
  <si>
    <t>ID165_Collection_Raymond_Wahis_Pompilidae_Evagetes</t>
  </si>
  <si>
    <t>ID166</t>
  </si>
  <si>
    <t>ID166_Collection_Raymond_Wahis_Pompilidae_Evagetes</t>
  </si>
  <si>
    <t>ID167</t>
  </si>
  <si>
    <t>ID167_Collection_Raymond_Wahis_Pompilidae_Evagetes</t>
  </si>
  <si>
    <t>ID168</t>
  </si>
  <si>
    <t>ID168_Collection_Raymond_Wahis_Pompilidae_Evagetes</t>
  </si>
  <si>
    <t>ID169</t>
  </si>
  <si>
    <t>ID169_Collection_Raymond_Wahis_Pompilidae_Evagetes</t>
  </si>
  <si>
    <t>ID170</t>
  </si>
  <si>
    <t>ID170_Collection_Raymond_Wahis_Pompilidae_Evagetes</t>
  </si>
  <si>
    <t>ID171</t>
  </si>
  <si>
    <t>ID171_Collection_Raymond_Wahis_Pompilidae_Evagetes</t>
  </si>
  <si>
    <t>ID172</t>
  </si>
  <si>
    <t>ID172_Collection_Raymond_Wahis_Pompilidae_Evagetes</t>
  </si>
  <si>
    <t>ID173</t>
  </si>
  <si>
    <t>ID173_Collection_Raymond_Wahis_Pompilidae_Evagetes</t>
  </si>
  <si>
    <t>ID174</t>
  </si>
  <si>
    <t>ID174_Collection_Raymond_Wahis_Pompilidae_Evagetes</t>
  </si>
  <si>
    <t>ID175</t>
  </si>
  <si>
    <t>ID175_Collection_Raymond_Wahis_Pompilidae_Ferreola</t>
  </si>
  <si>
    <t>ID176</t>
  </si>
  <si>
    <t>ID176_Collection_Raymond_Wahis_Pompilidae_Ferreola</t>
  </si>
  <si>
    <t>ID177</t>
  </si>
  <si>
    <t>ID177_Collection_Raymond_Wahis_Pompilidae_Ferreola</t>
  </si>
  <si>
    <t>ID178</t>
  </si>
  <si>
    <t>ID178_Collection_Raymond_Wahis_Pompilidae_Ferreola</t>
  </si>
  <si>
    <t>ID179</t>
  </si>
  <si>
    <t>ID179_Collection_Raymond_Wahis_Pompilidae_Ferreola</t>
  </si>
  <si>
    <t>ID180</t>
  </si>
  <si>
    <t>ID180_Collection_Raymond_Wahis_Pompilidae_Gonaporus</t>
  </si>
  <si>
    <t>ID181</t>
  </si>
  <si>
    <t>ID181_Collection_Raymond_Wahis_Pompilidae_Gonaporus</t>
  </si>
  <si>
    <t>ID182</t>
  </si>
  <si>
    <t>ID182_Collection_Raymond_Wahis_Pompilidae_Homonotus</t>
  </si>
  <si>
    <t>ID183</t>
  </si>
  <si>
    <t>ID183_Collection_Raymond_Wahis_Pompilidae_Homonotus</t>
  </si>
  <si>
    <t>ID184</t>
  </si>
  <si>
    <t>ID184_Collection_Raymond_Wahis_Pompilidae_Homonotus</t>
  </si>
  <si>
    <t>ID185</t>
  </si>
  <si>
    <t>ID185_Collection_Raymond_Wahis_Pompilidae_Kyphopompilus</t>
  </si>
  <si>
    <t>ID186</t>
  </si>
  <si>
    <t>ID186_Collection_Raymond_Wahis_Pompilidae_Machaerothrix</t>
  </si>
  <si>
    <t>ID187</t>
  </si>
  <si>
    <t>ID187_Collection_Raymond_Wahis_Pompilidae_Malgaporus</t>
  </si>
  <si>
    <t>ID188</t>
  </si>
  <si>
    <t>ID188_Collection_Raymond_Wahis_Pompilidae_Microphadnus</t>
  </si>
  <si>
    <t>ID189</t>
  </si>
  <si>
    <t>ID189_Collection_Raymond_Wahis_Pompilidae_Microphadnus</t>
  </si>
  <si>
    <t>ID190</t>
  </si>
  <si>
    <t>ID190_Collection_Raymond_Wahis_Pompilidae_Microphadnus</t>
  </si>
  <si>
    <t>ID191</t>
  </si>
  <si>
    <t>ID191_Collection_Raymond_Wahis_Pompilidae_Microphadnus</t>
  </si>
  <si>
    <t>ID192</t>
  </si>
  <si>
    <t>ID192_Collection_Raymond_Wahis_Pompilidae_Minotocyphus</t>
  </si>
  <si>
    <t>ID193</t>
  </si>
  <si>
    <t>ID193_Collection_Raymond_Wahis_Pompilidae_Morochares</t>
  </si>
  <si>
    <t>ID194</t>
  </si>
  <si>
    <t>ID194_Collection_Raymond_Wahis_Pompilidae_Morochares</t>
  </si>
  <si>
    <t>ID195</t>
  </si>
  <si>
    <t>ID195_Collection_Raymond_Wahis_Pompilidae_H_Q</t>
  </si>
  <si>
    <t>ID196</t>
  </si>
  <si>
    <t>ID196_Collection_Raymond_Wahis_Pompilidae_Notocyphus</t>
  </si>
  <si>
    <t>ID197</t>
  </si>
  <si>
    <t>ID197_Collection_Raymond_Wahis_Pompilidae_Paracyphononyx</t>
  </si>
  <si>
    <t>ID198</t>
  </si>
  <si>
    <t>ID198_Collection_Raymond_Wahis_Pompilidae_Paracyphononyx</t>
  </si>
  <si>
    <t>ID199</t>
  </si>
  <si>
    <t>ID199_Collection_Raymond_Wahis_Pompilidae_Paracyphononyx</t>
  </si>
  <si>
    <t>ID200</t>
  </si>
  <si>
    <t>ID200_Collection_Raymond_Wahis_Pompilidae_Paracyphononyx</t>
  </si>
  <si>
    <t>ID201</t>
  </si>
  <si>
    <t>ID201_Collection_Raymond_Wahis_Pompilidae_Paracyphononyx</t>
  </si>
  <si>
    <t>ID202</t>
  </si>
  <si>
    <t>ID202_Collection_Raymond_Wahis_Pompilidae_Paracyphononyx</t>
  </si>
  <si>
    <t>ID203</t>
  </si>
  <si>
    <t>ID203_Collection_Raymond_Wahis_Pompilidae_Paracyphononyx</t>
  </si>
  <si>
    <t>ID204</t>
  </si>
  <si>
    <t>ID204_Collection_Raymond_Wahis_Pompilidae_Paracyphononyx</t>
  </si>
  <si>
    <t>ID205</t>
  </si>
  <si>
    <t>ID205_Collection_Raymond_Wahis_Pompilidae_Paracyphononyx</t>
  </si>
  <si>
    <t>ID206</t>
  </si>
  <si>
    <t>ID206_Collection_Raymond_Wahis_Pompilidae_Paracyphononyx</t>
  </si>
  <si>
    <t>ID207</t>
  </si>
  <si>
    <t>ID207_Collection_Raymond_Wahis_Pompilidae_Paracyphononyx</t>
  </si>
  <si>
    <t>ID208</t>
  </si>
  <si>
    <t>ID208_Collection_Raymond_Wahis_Pompilidae_Paracyphononyx</t>
  </si>
  <si>
    <t>ID209</t>
  </si>
  <si>
    <t>ID209_Collection_Raymond_Wahis_Pompilidae_Paracyphononyx</t>
  </si>
  <si>
    <t>ID210</t>
  </si>
  <si>
    <t>ID210_Collection_Raymond_Wahis_Pompilidae_Paracyphononyx</t>
  </si>
  <si>
    <t>ID211</t>
  </si>
  <si>
    <t>ID211_Collection_Raymond_Wahis_Pompilidae_Paracyphononyx</t>
  </si>
  <si>
    <t>ID212</t>
  </si>
  <si>
    <t>ID212_Collection_Raymond_Wahis_Pompilidae_Paracyphononyx</t>
  </si>
  <si>
    <t>ID213</t>
  </si>
  <si>
    <t>ID213_Collection_Raymond_Wahis_Pompilidae_Paracyphononyx</t>
  </si>
  <si>
    <t>ID214</t>
  </si>
  <si>
    <t>ID214_Collection_Raymond_Wahis_Pompilidae_Paracyphononyx</t>
  </si>
  <si>
    <t>ID215</t>
  </si>
  <si>
    <t>ID215_Collection_Raymond_Wahis_Pompilidae_Paracyphononyx</t>
  </si>
  <si>
    <t>ID216</t>
  </si>
  <si>
    <t>ID216_Collection_Raymond_Wahis_Pompilidae_Pedinpompilus</t>
  </si>
  <si>
    <t>ID217</t>
  </si>
  <si>
    <t>ID217_Collection_Raymond_Wahis_Pompilidae_Pedinpompilus</t>
  </si>
  <si>
    <t>ID218</t>
  </si>
  <si>
    <t>ID218_Collection_Raymond_Wahis_Pompilidae_Poecilopompilus</t>
  </si>
  <si>
    <t>ID219</t>
  </si>
  <si>
    <t>ID219_Collection_Raymond_Wahis_Pompilidae_Poecilopompilus</t>
  </si>
  <si>
    <t>ID220</t>
  </si>
  <si>
    <t>ID220_Collection_Raymond_Wahis_Pompilidae_Poecilopompilus</t>
  </si>
  <si>
    <t>ID221</t>
  </si>
  <si>
    <t>ID221_Collection_Raymond_Wahis_Pompilidae_Poecilopompilus</t>
  </si>
  <si>
    <t>ID222</t>
  </si>
  <si>
    <t>ID222_Collection_Raymond_Wahis_Pompilidae_Pompilus</t>
  </si>
  <si>
    <t>ID223</t>
  </si>
  <si>
    <t>ID223_Collection_Raymond_Wahis_Pompilidae_Pompilus</t>
  </si>
  <si>
    <t>ID224</t>
  </si>
  <si>
    <t>ID224_Collection_Raymond_Wahis_Pompilidae_Pompilus</t>
  </si>
  <si>
    <t>ID225</t>
  </si>
  <si>
    <t>ID225_Collection_Raymond_Wahis_Pompilidae_Pygmachus</t>
  </si>
  <si>
    <t>ID226</t>
  </si>
  <si>
    <t>ID226_Collection_Raymond_Wahis_Pompilidae_Schistonyx</t>
  </si>
  <si>
    <t>ID227</t>
  </si>
  <si>
    <t>ID227_Collection_Raymond_Wahis_Pompilidae_Schistonyx</t>
  </si>
  <si>
    <t>ID228</t>
  </si>
  <si>
    <t>ID228_Collection_Raymond_Wahis_Pompilidae_Schistonyx</t>
  </si>
  <si>
    <t>ID229</t>
  </si>
  <si>
    <t>ID229_Collection_Raymond_Wahis_Pompilidae_Schistonyx</t>
  </si>
  <si>
    <t>ID230</t>
  </si>
  <si>
    <t>ID230_Collection_Raymond_Wahis_Pompilidae_Tachyagetes</t>
  </si>
  <si>
    <t>ID231</t>
  </si>
  <si>
    <t>ID231_Collection_Raymond_Wahis_Pompilidae_Tachyagetes</t>
  </si>
  <si>
    <t>ID232</t>
  </si>
  <si>
    <t>ID232_Collection_Raymond_Wahis_Pompilidae_Tachyagetes</t>
  </si>
  <si>
    <t>ID233</t>
  </si>
  <si>
    <t>ID233_Collection_Raymond_Wahis_Pompilidae_Tachyagetes</t>
  </si>
  <si>
    <t>ID234</t>
  </si>
  <si>
    <t>ID234_Collection_Raymond_Wahis_Pompilidae_Tachyagetes</t>
  </si>
  <si>
    <t>ID235</t>
  </si>
  <si>
    <t>ID235_Collection_Raymond_Wahis_Pompilidae_Tachyagetes</t>
  </si>
  <si>
    <t>ID236</t>
  </si>
  <si>
    <t>ID236_Collection_Raymond_Wahis_Pompilidae_Tachyagetes</t>
  </si>
  <si>
    <t>ID237</t>
  </si>
  <si>
    <t>ID237_Collection_Raymond_Wahis_Pompilidae_Tachypompilus</t>
  </si>
  <si>
    <t>ID238</t>
  </si>
  <si>
    <t>ID238_Collection_Raymond_Wahis_Pompilidae_Tachypompilus</t>
  </si>
  <si>
    <t>ID239</t>
  </si>
  <si>
    <t>ID239_Collection_Raymond_Wahis_Pompilidae_Telostegus</t>
  </si>
  <si>
    <t>ID240</t>
  </si>
  <si>
    <t>ID240_Collection_Raymond_Wahis_Pompilidae_Telostholus</t>
  </si>
  <si>
    <t>ID241</t>
  </si>
  <si>
    <t>ID241_Collection_Raymond_Wahis_Pompilidae_Xenaporus</t>
  </si>
  <si>
    <t>ID242</t>
  </si>
  <si>
    <t>ID242_Collection_Raymond_Wahis_Pompilidae_Xenaporus</t>
  </si>
  <si>
    <t>ID243</t>
  </si>
  <si>
    <t>ID243_Collection_Raymond_Wahis_Pompilidae_Auplopus</t>
  </si>
  <si>
    <t>ID244</t>
  </si>
  <si>
    <t>ID244_Collection_Raymond_Wahis_Pompilidae_Auplopus</t>
  </si>
  <si>
    <t>ID245</t>
  </si>
  <si>
    <t>ID245_Collection_Raymond_Wahis_Pompilidae_Auplopus</t>
  </si>
  <si>
    <t>ID246</t>
  </si>
  <si>
    <t>ID246_Collection_Raymond_Wahis_Pompilidae_Auplopus</t>
  </si>
  <si>
    <t>ID247</t>
  </si>
  <si>
    <t>ID247_Collection_Raymond_Wahis_Pompilidae_Auplopus</t>
  </si>
  <si>
    <t>ID248</t>
  </si>
  <si>
    <t>ID248_Collection_Raymond_Wahis_Pompilidae_Auplopus</t>
  </si>
  <si>
    <t>ID249</t>
  </si>
  <si>
    <t>ID249_Collection_Raymond_Wahis_Pompilidae_Auplopus</t>
  </si>
  <si>
    <t>ID250</t>
  </si>
  <si>
    <t>ID250_Collection_Raymond_Wahis_Pompilidae_Auplopus</t>
  </si>
  <si>
    <t>ID251</t>
  </si>
  <si>
    <t>ID251_Collection_Raymond_Wahis_Pompilidae_Auplopus</t>
  </si>
  <si>
    <t>ID252</t>
  </si>
  <si>
    <t>ID252_Collection_Raymond_Wahis_Pompilidae_Auplopus</t>
  </si>
  <si>
    <t>ID253</t>
  </si>
  <si>
    <t>ID253_Collection_Raymond_Wahis_Pompilidae_Auplopus</t>
  </si>
  <si>
    <t>ID254</t>
  </si>
  <si>
    <t>ID254_Collection_Raymond_Wahis_Pompilidae_Auplopus</t>
  </si>
  <si>
    <t>ID255</t>
  </si>
  <si>
    <t>ID255_Collection_Raymond_Wahis_Pompilidae_Auplopus</t>
  </si>
  <si>
    <t>ID256</t>
  </si>
  <si>
    <t>ID256_Collection_Raymond_Wahis_Pompilidae_Auplopus</t>
  </si>
  <si>
    <t>ID257</t>
  </si>
  <si>
    <t>ID257_Collection_Raymond_Wahis_Pompilidae_Auplopus</t>
  </si>
  <si>
    <t>ID258</t>
  </si>
  <si>
    <t>ID258_Collection_Raymond_Wahis_Pompilidae_Auplopus</t>
  </si>
  <si>
    <t>ID259</t>
  </si>
  <si>
    <t>ID259_Collection_Raymond_Wahis_Pompilidae_Caliadurgus</t>
  </si>
  <si>
    <t>ID260</t>
  </si>
  <si>
    <t>ID260_Collection_Raymond_Wahis_Pompilidae_Caliadurgus</t>
  </si>
  <si>
    <t>ID261</t>
  </si>
  <si>
    <t>ID261_Collection_Raymond_Wahis_Pompilidae_Caliadurgus</t>
  </si>
  <si>
    <t>ID262</t>
  </si>
  <si>
    <t>ID262_Collection_Raymond_Wahis_Pompilidae_Cryptocheilus</t>
  </si>
  <si>
    <t>ID263</t>
  </si>
  <si>
    <t>ID263_Collection_Raymond_Wahis_Pompilidae_Cryptocheilus</t>
  </si>
  <si>
    <t>ID264</t>
  </si>
  <si>
    <t>ID264_Collection_Raymond_Wahis_Pompilidae_Cryptocheilus</t>
  </si>
  <si>
    <t>ID265</t>
  </si>
  <si>
    <t>ID265_Collection_Raymond_Wahis_Pompilidae_Cryptocheilus</t>
  </si>
  <si>
    <t>ID266</t>
  </si>
  <si>
    <t>ID266_Collection_Raymond_Wahis_Pompilidae_Cryptocheilus</t>
  </si>
  <si>
    <t>ID267</t>
  </si>
  <si>
    <t>ID267_Collection_Raymond_Wahis_Pompilidae_Cryptocheilus</t>
  </si>
  <si>
    <t>ID268</t>
  </si>
  <si>
    <t>ID268_Collection_Raymond_Wahis_Pompilidae_Cryptocheilus</t>
  </si>
  <si>
    <t>ID269</t>
  </si>
  <si>
    <t>ID269_Collection_Raymond_Wahis_Pompilidae_Cryptocheilus</t>
  </si>
  <si>
    <t>ID270</t>
  </si>
  <si>
    <t>ID270_Collection_Raymond_Wahis_Pompilidae_Cryptocheilus</t>
  </si>
  <si>
    <t>ID271</t>
  </si>
  <si>
    <t>ID271_Collection_Raymond_Wahis_Pompilidae_Cryptocheilus</t>
  </si>
  <si>
    <t>ID272</t>
  </si>
  <si>
    <t>ID272_Collection_Raymond_Wahis_Pompilidae_Cryptocheilus</t>
  </si>
  <si>
    <t>ID273</t>
  </si>
  <si>
    <t>ID273_Collection_Raymond_Wahis_Pompilidae_Cyemagenia</t>
  </si>
  <si>
    <t>ID274</t>
  </si>
  <si>
    <t>ID274_Collection_Raymond_Wahis_Pompilidae_Cyemagenia</t>
  </si>
  <si>
    <t>ID275</t>
  </si>
  <si>
    <t>ID275_Collection_Raymond_Wahis_Pompilidae_Cyemagenia</t>
  </si>
  <si>
    <t>ID276</t>
  </si>
  <si>
    <t>ID276_Collection_Raymond_Wahis_Pompilidae_Cyphononyx</t>
  </si>
  <si>
    <t>ID277</t>
  </si>
  <si>
    <t>ID277_Collection_Raymond_Wahis_Pompilidae_Cyphononyx</t>
  </si>
  <si>
    <t>ID278</t>
  </si>
  <si>
    <t>ID278_Collection_Raymond_Wahis_Pompilidae_Cyphononyx</t>
  </si>
  <si>
    <t>ID279</t>
  </si>
  <si>
    <t>ID279_Collection_Raymond_Wahis_Pompilidae_Cyphononyx</t>
  </si>
  <si>
    <t>ID280</t>
  </si>
  <si>
    <t>ID280_Collection_Raymond_Wahis_Pompilidae_Cyphononyx</t>
  </si>
  <si>
    <t>ID281</t>
  </si>
  <si>
    <t>ID281_Collection_Raymond_Wahis_Pompilidae_Cyphononyx</t>
  </si>
  <si>
    <t>ID282</t>
  </si>
  <si>
    <t>ID282_Collection_Raymond_Wahis_Pompilidae_Dichragenia</t>
  </si>
  <si>
    <t>ID283</t>
  </si>
  <si>
    <t>ID283_Collection_Raymond_Wahis_Pompilidae_Diplonyx</t>
  </si>
  <si>
    <t>ID284</t>
  </si>
  <si>
    <t>ID284_Collection_Raymond_Wahis_Pompilidae_Diplonyx</t>
  </si>
  <si>
    <t>ID285</t>
  </si>
  <si>
    <t>ID285_Collection_Raymond_Wahis_Pompilidae_Diplonyx</t>
  </si>
  <si>
    <t>ID286</t>
  </si>
  <si>
    <t>ID286_Collection_Raymond_Wahis_Pompilidae_Diplonyx</t>
  </si>
  <si>
    <t>ID287</t>
  </si>
  <si>
    <t>ID287_Collection_Raymond_Wahis_Pompilidae_Dipogon</t>
  </si>
  <si>
    <t>ID288</t>
  </si>
  <si>
    <t>ID288_Collection_Raymond_Wahis_Pompilidae_Dipogon</t>
  </si>
  <si>
    <t>ID289</t>
  </si>
  <si>
    <t>ID289_Collection_Raymond_Wahis_Pompilidae_Dipogon</t>
  </si>
  <si>
    <t>ID290</t>
  </si>
  <si>
    <t>ID290_Collection_Raymond_Wahis_Pompilidae_Dipogon</t>
  </si>
  <si>
    <t>ID291</t>
  </si>
  <si>
    <t>ID291_Collection_Raymond_Wahis_Pompilidae_Dipogon</t>
  </si>
  <si>
    <t>ID292</t>
  </si>
  <si>
    <t>ID292_Collection_Raymond_Wahis_Pompilidae_Dipogon</t>
  </si>
  <si>
    <t>ID293</t>
  </si>
  <si>
    <t>ID293_Collection_Raymond_Wahis_Pompilidae_Eopompilus</t>
  </si>
  <si>
    <t>ID294</t>
  </si>
  <si>
    <t>ID294_Collection_Raymond_Wahis_Pompilidae_Eragenia</t>
  </si>
  <si>
    <t>ID295</t>
  </si>
  <si>
    <t>ID295_Collection_Raymond_Wahis_Pompilidae_Hemipepsis</t>
  </si>
  <si>
    <t>ID296</t>
  </si>
  <si>
    <t>ID296_Collection_Raymond_Wahis_Pompilidae_Hemipepsis</t>
  </si>
  <si>
    <t>ID297</t>
  </si>
  <si>
    <t>ID297_Collection_Raymond_Wahis_Pompilidae_Hemipepsis</t>
  </si>
  <si>
    <t>ID298</t>
  </si>
  <si>
    <t>ID298_Collection_Raymond_Wahis_Pompilidae_Hemipepsis</t>
  </si>
  <si>
    <t>ID299</t>
  </si>
  <si>
    <t>ID299_Collection_Raymond_Wahis_Pompilidae_Hemipepsis</t>
  </si>
  <si>
    <t>ID300</t>
  </si>
  <si>
    <t>ID300_Collection_Raymond_Wahis_Pompilidae_Hemipepsis</t>
  </si>
  <si>
    <t>ID301</t>
  </si>
  <si>
    <t>ID301_Collection_Raymond_Wahis_Pompilidae_Hemipepsis</t>
  </si>
  <si>
    <t>ID302</t>
  </si>
  <si>
    <t>ID302_Collection_Raymond_Wahis_Pompilidae_Hemipepsis</t>
  </si>
  <si>
    <t>ID303</t>
  </si>
  <si>
    <t>ID303_Collection_Raymond_Wahis_Pompilidae_Hemipepsis</t>
  </si>
  <si>
    <t>ID304</t>
  </si>
  <si>
    <t>ID304_Collection_Raymond_Wahis_Pompilidae_Hemipepsis</t>
  </si>
  <si>
    <t>ID305</t>
  </si>
  <si>
    <t>ID305_Collection_Raymond_Wahis_Pompilidae_Hemipepsis</t>
  </si>
  <si>
    <t>ID306</t>
  </si>
  <si>
    <t>ID306_Collection_Raymond_Wahis_Pompilidae_Hemipepsis</t>
  </si>
  <si>
    <t>ID307</t>
  </si>
  <si>
    <t>ID307_Collection_Raymond_Wahis_Pompilidae_Heterodontonyx</t>
  </si>
  <si>
    <t>ID308</t>
  </si>
  <si>
    <t>ID308_Collection_Raymond_Wahis_Pompilidae_Mimocurgus</t>
  </si>
  <si>
    <t>ID309</t>
  </si>
  <si>
    <t>ID309_Collection_Raymond_Wahis_Pompilidae_Minagenia</t>
  </si>
  <si>
    <t>ID310</t>
  </si>
  <si>
    <t>ID310_Collection_Raymond_Wahis_Pompilidae_Minagenia</t>
  </si>
  <si>
    <t>ID311</t>
  </si>
  <si>
    <t>ID311_Collection_Raymond_Wahis_Pompilidae_Minagenia</t>
  </si>
  <si>
    <t>ID312</t>
  </si>
  <si>
    <t>ID312_Collection_Raymond_Wahis_Pompilidae_Minagenia</t>
  </si>
  <si>
    <t>ID313</t>
  </si>
  <si>
    <t>ID313_Collection_Raymond_Wahis_Pompilidae_Pachycurgus</t>
  </si>
  <si>
    <t>ID314</t>
  </si>
  <si>
    <t>ID314_Collection_Raymond_Wahis_Pompilidae_Platydialepsis</t>
  </si>
  <si>
    <t>ID315</t>
  </si>
  <si>
    <t>ID315_Collection_Raymond_Wahis_Pompilidae_Platydialepsis</t>
  </si>
  <si>
    <t>ID316</t>
  </si>
  <si>
    <t>ID316_Collection_Raymond_Wahis_Pompilidae_Poecilagenia</t>
  </si>
  <si>
    <t>ID317</t>
  </si>
  <si>
    <t>ID317_Collection_Raymond_Wahis_Pompilidae_Poecilagenia</t>
  </si>
  <si>
    <t>ID318</t>
  </si>
  <si>
    <t>ID318_Collection_Raymond_Wahis_Pompilidae_Poecilagenia</t>
  </si>
  <si>
    <t>ID319</t>
  </si>
  <si>
    <t>ID319_Collection_Raymond_Wahis_Pompilidae_Poecilagenia</t>
  </si>
  <si>
    <t>ID320</t>
  </si>
  <si>
    <t>ID320_Collection_Raymond_Wahis_Pompilidae_Poecilagenia</t>
  </si>
  <si>
    <t>ID321</t>
  </si>
  <si>
    <t>ID321_Collection_Raymond_Wahis_Pompilidae_Poecilagenia</t>
  </si>
  <si>
    <t>ID322</t>
  </si>
  <si>
    <t>ID322_Collection_Raymond_Wahis_Pompilidae_Poecilagenia</t>
  </si>
  <si>
    <t>ID323</t>
  </si>
  <si>
    <t>ID323_Collection_Raymond_Wahis_Pompilidae_Poecilagenia</t>
  </si>
  <si>
    <t>ID324</t>
  </si>
  <si>
    <t>ID324_Collection_Raymond_Wahis_Pompilidae_Poecilocurgus</t>
  </si>
  <si>
    <t>ID325</t>
  </si>
  <si>
    <t>ID325_Collection_Raymond_Wahis_Pompilidae_Pompilocalus</t>
  </si>
  <si>
    <t>ID326</t>
  </si>
  <si>
    <t>ID326_Collection_Raymond_Wahis_Pompilidae_Pompilocalus</t>
  </si>
  <si>
    <t>ID327</t>
  </si>
  <si>
    <t>ID327_Collection_Raymond_Wahis_Pompilidae_Priocnemis</t>
  </si>
  <si>
    <t>ID328</t>
  </si>
  <si>
    <t>ID328_Collection_Raymond_Wahis_Pompilidae_Priocnemis</t>
  </si>
  <si>
    <t>ID329</t>
  </si>
  <si>
    <t>ID329_Collection_Raymond_Wahis_Pompilidae_Priocnemis</t>
  </si>
  <si>
    <t>ID330</t>
  </si>
  <si>
    <t>ID330_Collection_Raymond_Wahis_Pompilidae_Priocnemis</t>
  </si>
  <si>
    <t>ID331</t>
  </si>
  <si>
    <t>ID331_Collection_Raymond_Wahis_Pompilidae_Priocnemis</t>
  </si>
  <si>
    <t>ID332</t>
  </si>
  <si>
    <t>ID332_Collection_Raymond_Wahis_Pompilidae_Priocnemis</t>
  </si>
  <si>
    <t>ID333</t>
  </si>
  <si>
    <t>ID333_Collection_Raymond_Wahis_Pompilidae_Priocnemis</t>
  </si>
  <si>
    <t>ID334</t>
  </si>
  <si>
    <t>ID334_Collection_Raymond_Wahis_Pompilidae_Priocnemis</t>
  </si>
  <si>
    <t>ID335</t>
  </si>
  <si>
    <t>ID335_Collection_Raymond_Wahis_Pompilidae_Priocnemis</t>
  </si>
  <si>
    <t>ID336</t>
  </si>
  <si>
    <t>ID336_Collection_Raymond_Wahis_Pompilidae_Priocnemis</t>
  </si>
  <si>
    <t>ID337</t>
  </si>
  <si>
    <t>ID337_Collection_Raymond_Wahis_Pompilidae_Priocnemis</t>
  </si>
  <si>
    <t>ID338</t>
  </si>
  <si>
    <t>ID338_Collection_Raymond_Wahis_Pompilidae_Priocnemis</t>
  </si>
  <si>
    <t>ID339</t>
  </si>
  <si>
    <t>ID339_Collection_Raymond_Wahis_Pompilidae_Priocnemis</t>
  </si>
  <si>
    <t>ID340</t>
  </si>
  <si>
    <t>ID340_Collection_Raymond_Wahis_Pompilidae_Priocnemis</t>
  </si>
  <si>
    <t>ID341</t>
  </si>
  <si>
    <t>ID341_Collection_Raymond_Wahis_Pompilidae_Priocnemis</t>
  </si>
  <si>
    <t>ID342</t>
  </si>
  <si>
    <t>ID342_Collection_Raymond_Wahis_Pompilidae_Priocnemis</t>
  </si>
  <si>
    <t>ID343</t>
  </si>
  <si>
    <t>ID343_Collection_Raymond_Wahis_Pompilidae_Priocnemis</t>
  </si>
  <si>
    <t>ID344</t>
  </si>
  <si>
    <t>ID344_Collection_Raymond_Wahis_Pompilidae_Priocnemis</t>
  </si>
  <si>
    <t>ID345</t>
  </si>
  <si>
    <t>ID345_Collection_Raymond_Wahis_Pompilidae_Priocnemis</t>
  </si>
  <si>
    <t>ID346</t>
  </si>
  <si>
    <t>ID346_Collection_Raymond_Wahis_Pompilidae_Priocnemis</t>
  </si>
  <si>
    <t>ID347</t>
  </si>
  <si>
    <t>ID347_Collection_Raymond_Wahis_Pompilidae_Priocnemis</t>
  </si>
  <si>
    <t>ID348</t>
  </si>
  <si>
    <t>ID348_Collection_Raymond_Wahis_Pompilidae_Priocnemis</t>
  </si>
  <si>
    <t>ID349</t>
  </si>
  <si>
    <t>ID349_Collection_Raymond_Wahis_Pompilidae_Priocnemis</t>
  </si>
  <si>
    <t>ID350</t>
  </si>
  <si>
    <t>ID350_Collection_Raymond_Wahis_Pompilidae_Priocnemis</t>
  </si>
  <si>
    <t>ID351</t>
  </si>
  <si>
    <t>ID351_Collection_Raymond_Wahis_Pompilidae_Priocnemis</t>
  </si>
  <si>
    <t>ID352</t>
  </si>
  <si>
    <t>ID352_Collection_Raymond_Wahis_Pompilidae_Priocnemis</t>
  </si>
  <si>
    <t>ID353</t>
  </si>
  <si>
    <t>ID353_Collection_Raymond_Wahis_Pompilidae_Priocnessus</t>
  </si>
  <si>
    <t>ID354</t>
  </si>
  <si>
    <t>ID354_Collection_Raymond_Wahis_Pompilidae_Priocnessus</t>
  </si>
  <si>
    <t>ID355</t>
  </si>
  <si>
    <t>ID355_Collection_Raymond_Wahis_Pompilidae_Sphictostethus</t>
  </si>
  <si>
    <t>ID356</t>
  </si>
  <si>
    <t>ID356_Collection_Raymond_Wahis_Pompilidae_Sphictostethus</t>
  </si>
  <si>
    <t>ID357</t>
  </si>
  <si>
    <t>ID357_Collection_Raymond_Wahis_Pompilidae_Phanochilus</t>
  </si>
  <si>
    <t>ID358</t>
  </si>
  <si>
    <t>ID358_Collection_Raymond_Wahis_Pompilidae_A_E</t>
  </si>
  <si>
    <t>ID359</t>
  </si>
  <si>
    <t>ID359_Collection_Raymond_Wahis_Pompilidae_Ap_Ps</t>
  </si>
  <si>
    <t>ID360</t>
  </si>
  <si>
    <t>ID360_Collection_Raymond_Wahis_Pompilidae_Cr_Li</t>
  </si>
  <si>
    <t>ID361</t>
  </si>
  <si>
    <t>ID361_Collection_Raymond_Wahis_Pompilidae_Ctenocerus</t>
  </si>
  <si>
    <t>ID362</t>
  </si>
  <si>
    <t>ID362_Collection_Raymond_Wahis_Pompilidae_Ctenocerus</t>
  </si>
  <si>
    <t>ID363</t>
  </si>
  <si>
    <t>ID363_Collection_Raymond_Wahis_Pompilidae_Ctenocerus</t>
  </si>
  <si>
    <t>ID364</t>
  </si>
  <si>
    <t>ID364_Collection_Raymond_Wahis_Pompilidae_Clavelia</t>
  </si>
  <si>
    <t>ID365</t>
  </si>
  <si>
    <t>ID365_Collection_Raymond_Wahis_Pompilidae_Dolichocurgus</t>
  </si>
  <si>
    <t>ID366</t>
  </si>
  <si>
    <t>ID366_Collection_Raymond_Wahis_Pompilidae_Euplaniceps</t>
  </si>
  <si>
    <t>ID367</t>
  </si>
  <si>
    <t>ID367_Collection_Raymond_Wahis_Pompilidae_Marimba</t>
  </si>
  <si>
    <t>ID368</t>
  </si>
  <si>
    <t>ID368_Collection_Raymond_Wahis_Pompilidae_Paraclavelia</t>
  </si>
  <si>
    <t>ID369</t>
  </si>
  <si>
    <t>ID369_Collection_Raymond_Wahis_Pompilidae_Ceropales</t>
  </si>
  <si>
    <t>ID370</t>
  </si>
  <si>
    <t>ID370_Collection_Raymond_Wahis_Pompilidae_Ceropales</t>
  </si>
  <si>
    <t>ID371</t>
  </si>
  <si>
    <t>ID371_Collection_Raymond_Wahis_Pompilidae_Ceropales</t>
  </si>
  <si>
    <t>ID372</t>
  </si>
  <si>
    <t>ID372_Collection_Raymond_Wahis_Pompilidae_Ceropales</t>
  </si>
  <si>
    <t>ID373</t>
  </si>
  <si>
    <t>ID373_Collection_Raymond_Wahis_Pompilidae_Ceropales</t>
  </si>
  <si>
    <t>ID374</t>
  </si>
  <si>
    <t>ID374_Collection_Raymond_Wahis_Pompilidae_Irenangelus</t>
  </si>
  <si>
    <t>ID375</t>
  </si>
  <si>
    <t>ID375_Collection_Raymond_Wahis_Pompilidae_Irenangelus</t>
  </si>
  <si>
    <t>ID376</t>
  </si>
  <si>
    <t>ID376_Collection_Raymond_Wahis_Pompilidae_Irenangelus</t>
  </si>
  <si>
    <t>ID377</t>
  </si>
  <si>
    <t>ID377_Collection_Raymond_Wahis_Pompilidae_Ageniella</t>
  </si>
  <si>
    <t>ID378</t>
  </si>
  <si>
    <t>ID378_Collection_Raymond_Wahis_Pompilidae_Ageniella</t>
  </si>
  <si>
    <t>ID379</t>
  </si>
  <si>
    <t>ID379_Collection_Raymond_Wahis_Pompilidae_Ageniella</t>
  </si>
  <si>
    <t>ID380</t>
  </si>
  <si>
    <t>ID380_Collection_Raymond_Wahis_Pompilidae_Ageniella</t>
  </si>
  <si>
    <t>ID381</t>
  </si>
  <si>
    <t>ID381_Collection_Raymond_Wahis_Pompilidae_Ag_My</t>
  </si>
  <si>
    <t>ID382</t>
  </si>
  <si>
    <t>ID382_Collection_Raymond_Wahis_Pompilidae_Ageniella</t>
  </si>
  <si>
    <t>ID383</t>
  </si>
  <si>
    <t>ID383_Collection_Raymond_Wahis_Pompilidae_Ageniella</t>
  </si>
  <si>
    <t>ID384</t>
  </si>
  <si>
    <t>ID384_Collection_Raymond_Wahis_Pompilidae_Ageniella</t>
  </si>
  <si>
    <t>ID385</t>
  </si>
  <si>
    <t>ID385_Collection_Raymond_Wahis_Pompilidae_Ageniella</t>
  </si>
  <si>
    <t>ID386</t>
  </si>
  <si>
    <t>ID386_Collection_Raymond_Wahis_Pompilidae_Ageniella</t>
  </si>
  <si>
    <t>ID387</t>
  </si>
  <si>
    <t>ID387_Collection_Raymond_Wahis_Pompilidae_Aporinellus</t>
  </si>
  <si>
    <t>ID388</t>
  </si>
  <si>
    <t>ID388_Collection_Raymond_Wahis_Pompilidae_Auplopus</t>
  </si>
  <si>
    <t>ID389</t>
  </si>
  <si>
    <t>ID389_Collection_Raymond_Wahis_Pompilidae_Auplopus</t>
  </si>
  <si>
    <t>ID390</t>
  </si>
  <si>
    <t>ID390_Collection_Raymond_Wahis_Pompilidae_Auplopus</t>
  </si>
  <si>
    <t>ID391</t>
  </si>
  <si>
    <t>ID391_Collection_Raymond_Wahis_Pompilidae_Auplopus</t>
  </si>
  <si>
    <t>ID392</t>
  </si>
  <si>
    <t>ID392_Collection_Raymond_Wahis_Pompilidae_Auplopus</t>
  </si>
  <si>
    <t>ID393</t>
  </si>
  <si>
    <t>ID393_Collection_Raymond_Wahis_Pompilidae_Auplopus</t>
  </si>
  <si>
    <t>ID394</t>
  </si>
  <si>
    <t>ID394_Collection_Raymond_Wahis_Pompilidae_Auplopus</t>
  </si>
  <si>
    <t>ID395</t>
  </si>
  <si>
    <t>ID395_Collection_Raymond_Wahis_Pompilidae_Auplopus</t>
  </si>
  <si>
    <t>ID396</t>
  </si>
  <si>
    <t>ID396_Collection_Raymond_Wahis_Pompilidae_Auplopus</t>
  </si>
  <si>
    <t>ID397</t>
  </si>
  <si>
    <t>ID397_Collection_Raymond_Wahis_Pompilidae_Auplopus</t>
  </si>
  <si>
    <t>ID398</t>
  </si>
  <si>
    <t>ID398_Collection_Raymond_Wahis_Pompilidae_Auplopus</t>
  </si>
  <si>
    <t>ID399</t>
  </si>
  <si>
    <t>ID399_Collection_Raymond_Wahis_Pompilidae_Auplopus</t>
  </si>
  <si>
    <t>ID400</t>
  </si>
  <si>
    <t>ID400_Collection_Raymond_Wahis_Pompilidae_Auplopus</t>
  </si>
  <si>
    <t>ID401</t>
  </si>
  <si>
    <t>ID401_Collection_Raymond_Wahis_Pompilidae_Auplopus</t>
  </si>
  <si>
    <t>ID402</t>
  </si>
  <si>
    <t>ID402_Collection_Raymond_Wahis_Pompilidae_Auplopus</t>
  </si>
  <si>
    <t>ID403</t>
  </si>
  <si>
    <t>ID403_Collection_Raymond_Wahis_Pompilidae_Auplopus</t>
  </si>
  <si>
    <t>ID404</t>
  </si>
  <si>
    <t>ID404_Collection_Raymond_Wahis_Pompilidae_Auplopus</t>
  </si>
  <si>
    <t>ID405</t>
  </si>
  <si>
    <t>ID405_Collection_Raymond_Wahis_Pompilidae_Auplopus</t>
  </si>
  <si>
    <t>ID406</t>
  </si>
  <si>
    <t>ID406_Collection_Raymond_Wahis_Pompilidae_Auplopus</t>
  </si>
  <si>
    <t>ID407</t>
  </si>
  <si>
    <t>ID407_Collection_Raymond_Wahis_Pompilidae_Auplopus</t>
  </si>
  <si>
    <t>ID408</t>
  </si>
  <si>
    <t>ID408_Collection_Raymond_Wahis_Pompilidae_Auplopus</t>
  </si>
  <si>
    <t>ID409</t>
  </si>
  <si>
    <t>ID409_Collection_Raymond_Wahis_Pompilidae_Auplopus</t>
  </si>
  <si>
    <t>ID410</t>
  </si>
  <si>
    <t>ID410_Collection_Raymond_Wahis_Pompilidae_Auplopus</t>
  </si>
  <si>
    <t>ID411</t>
  </si>
  <si>
    <t>ID411_Collection_Raymond_Wahis_Pompilidae_Auplopus</t>
  </si>
  <si>
    <t>ID412</t>
  </si>
  <si>
    <t>ID412_Collection_Raymond_Wahis_Pompilidae_Auplopus</t>
  </si>
  <si>
    <t>ID413</t>
  </si>
  <si>
    <t>ID413_Collection_Raymond_Wahis_Pompilidae_Auplopus</t>
  </si>
  <si>
    <t>ID414</t>
  </si>
  <si>
    <t>ID414_Collection_Raymond_Wahis_Pompilidae_Auplopus</t>
  </si>
  <si>
    <t>ID415</t>
  </si>
  <si>
    <t>ID415_Collection_Raymond_Wahis_Pompilidae_Auplopus</t>
  </si>
  <si>
    <t>ID416</t>
  </si>
  <si>
    <t>ID416_Collection_Raymond_Wahis_Pompilidae_Auplopus</t>
  </si>
  <si>
    <t>ID417</t>
  </si>
  <si>
    <t>ID417_Collection_Raymond_Wahis_Pompilidae_Auplopus</t>
  </si>
  <si>
    <t>ID418</t>
  </si>
  <si>
    <t>ID418_Collection_Raymond_Wahis_Pompilidae_Auplopus</t>
  </si>
  <si>
    <t>ID419</t>
  </si>
  <si>
    <t>ID419_Collection_Raymond_Wahis_Pompilidae_Auplopus</t>
  </si>
  <si>
    <t>ID420</t>
  </si>
  <si>
    <t>ID420_Collection_Raymond_Wahis_Pompilidae_Hemipepsis</t>
  </si>
  <si>
    <t>ID421</t>
  </si>
  <si>
    <t>ID421_Collection_Raymond_Wahis_Pompilidae_Poecilagenia</t>
  </si>
  <si>
    <t>ID422</t>
  </si>
  <si>
    <t>ID422_Collection_Raymond_Wahis_Pompilidae_Priocnemis</t>
  </si>
  <si>
    <t>ID423</t>
  </si>
  <si>
    <t>ID423_Collection_Raymond_Wahis_Pompilidae_Priocnemis</t>
  </si>
  <si>
    <t>ID424</t>
  </si>
  <si>
    <t>ID424_Collection_Raymond_Wahis_Pompilidae_Priocnemis</t>
  </si>
  <si>
    <t>ID425</t>
  </si>
  <si>
    <t>ID425_Collection_Raymond_Wahis_Pompilidae_Agenioidevagetes</t>
  </si>
  <si>
    <t>ID426</t>
  </si>
  <si>
    <t>ID426_Collection_Raymond_Wahis_Pompilidae_Batozonellus</t>
  </si>
  <si>
    <t>ID427</t>
  </si>
  <si>
    <t>ID427_Collection_Raymond_Wahis_Pompilidae_Ctenostegtus</t>
  </si>
  <si>
    <t>ID428</t>
  </si>
  <si>
    <t>ID428_Collection_Raymond_Wahis_Pompilidae_Episyron</t>
  </si>
  <si>
    <t>ID429</t>
  </si>
  <si>
    <t>ID429_Collection_Raymond_Wahis_Pompilidae_Poecilopompilus</t>
  </si>
  <si>
    <t>ID430</t>
  </si>
  <si>
    <t>ID430_Collection_Raymond_Wahis_Pompilidae_Tachyagetes</t>
  </si>
  <si>
    <t>ID431</t>
  </si>
  <si>
    <t>ID431_Collection_Raymond_Wahis_Pompilidae_Parabatozonus</t>
  </si>
  <si>
    <t>ID432</t>
  </si>
  <si>
    <t>ID432_Collection_Raymond_Wahis_Pompilidae_Anoplius</t>
  </si>
  <si>
    <t>ID433</t>
  </si>
  <si>
    <t>ID433_Collection_Raymond_Wahis_Pompilidae_Auplopus</t>
  </si>
  <si>
    <t>ID434</t>
  </si>
  <si>
    <t>ID434_Collection_Raymond_Wahis_Pompilidae_Auplopus</t>
  </si>
  <si>
    <t>ID435</t>
  </si>
  <si>
    <t>ID435_Collection_Raymond_Wahis_Pompilidae_Auplopus</t>
  </si>
  <si>
    <t>ID436</t>
  </si>
  <si>
    <t>ID436_Collection_Raymond_Wahis_Pompilidae_Auplopus</t>
  </si>
  <si>
    <t>ID437</t>
  </si>
  <si>
    <t>ID437_Collection_Raymond_Wahis_Pompilidae_Auplopus</t>
  </si>
  <si>
    <t>ID438</t>
  </si>
  <si>
    <t>ID438_Collection_Raymond_Wahis_Pompilidae_Auplopus</t>
  </si>
  <si>
    <t>ID439</t>
  </si>
  <si>
    <t>ID439_Collection_Raymond_Wahis_Pompilidae_Auplopus</t>
  </si>
  <si>
    <t>ID440</t>
  </si>
  <si>
    <t>ID440_Collection_Raymond_Wahis_Pompilidae_Pepsis</t>
  </si>
  <si>
    <t>ID441</t>
  </si>
  <si>
    <t>ID441_Collection_Raymond_Wahis_Pompilidae_Agenioideus</t>
  </si>
  <si>
    <t>ID442</t>
  </si>
  <si>
    <t>ID442_Collection_Raymond_Wahis_Pompilidae_Agenioideus</t>
  </si>
  <si>
    <t>ID443</t>
  </si>
  <si>
    <t>ID443_Collection_Raymond_Wahis_Pompilidae_Agenioideus</t>
  </si>
  <si>
    <t>ID444</t>
  </si>
  <si>
    <t>ID444_Collection_Raymond_Wahis_Pompilidae_Agenioideus</t>
  </si>
  <si>
    <t>ID445</t>
  </si>
  <si>
    <t>ID445_Collection_Raymond_Wahis_Pompilidae_Agenioideus</t>
  </si>
  <si>
    <t>ID446</t>
  </si>
  <si>
    <t>ID446_Collection_Raymond_Wahis_Pompilidae_Agenioideus</t>
  </si>
  <si>
    <t>ID447</t>
  </si>
  <si>
    <t>ID447_Collection_Raymond_Wahis_Pompilidae_Austrosalius</t>
  </si>
  <si>
    <t>ID448</t>
  </si>
  <si>
    <t>ID448_Collection_Raymond_Wahis_Pompilidae_Apareia</t>
  </si>
  <si>
    <t>ID449</t>
  </si>
  <si>
    <t>ID449_Collection_Raymond_Wahis_Pompilidae_Aporinellus</t>
  </si>
  <si>
    <t>ID450</t>
  </si>
  <si>
    <t>ID450_Collection_Raymond_Wahis_Pompilidae_Aporinellus</t>
  </si>
  <si>
    <t>ID451</t>
  </si>
  <si>
    <t>ID451_Collection_Raymond_Wahis_Pompilidae_Aporinellus</t>
  </si>
  <si>
    <t>ID452</t>
  </si>
  <si>
    <t>ID452_Collection_Raymond_Wahis_Pompilidae_Cordyloscelis</t>
  </si>
  <si>
    <t>ID453</t>
  </si>
  <si>
    <t>ID453_Collection_Raymond_Wahis_Pompilidae_Cordyloscelis</t>
  </si>
  <si>
    <t>ID454</t>
  </si>
  <si>
    <t>ID454_Collection_Raymond_Wahis_Pompilidae_Icazu</t>
  </si>
  <si>
    <t>ID455</t>
  </si>
  <si>
    <t>ID455_Collection_Raymond_Wahis_Pompilidae_Pareiocurgus</t>
  </si>
  <si>
    <t>ID456</t>
  </si>
  <si>
    <t>ID456_Collection_Raymond_Wahis_Pompilidae_Psorthaspis</t>
  </si>
  <si>
    <t>ID457</t>
  </si>
  <si>
    <t>ID457_Collection_Raymond_Wahis_Pompilidae_Psorthaspis</t>
  </si>
  <si>
    <t>ID458</t>
  </si>
  <si>
    <t>ID458_Collection_Raymond_Wahis_Pompilidae_Schistonyx</t>
  </si>
  <si>
    <t>ID459</t>
  </si>
  <si>
    <t>ID459_Collection_Raymond_Wahis_Pompilidae_Agenioideus</t>
  </si>
  <si>
    <t>ID460</t>
  </si>
  <si>
    <t>ID460_Collection_Raymond_Wahis_Pompilidae_Agenioideus</t>
  </si>
  <si>
    <t>ID461</t>
  </si>
  <si>
    <t>ID461_Collection_Raymond_Wahis_Pompilidae_Agenioideus</t>
  </si>
  <si>
    <t>ID462</t>
  </si>
  <si>
    <t>ID462_Collection_Raymond_Wahis_Pompilidae_Agenioideus</t>
  </si>
  <si>
    <t>ID463</t>
  </si>
  <si>
    <t>ID463_Collection_Raymond_Wahis_Pompilidae_Agenioideus</t>
  </si>
  <si>
    <t>ID464</t>
  </si>
  <si>
    <t>ID464_Collection_Raymond_Wahis_Pompilidae_Agenioideus</t>
  </si>
  <si>
    <t>ID465</t>
  </si>
  <si>
    <t>ID465_Collection_Raymond_Wahis_Pompilidae_Agenioideus</t>
  </si>
  <si>
    <t>ID466</t>
  </si>
  <si>
    <t>ID466_Collection_Raymond_Wahis_Pompilidae_Anoplius</t>
  </si>
  <si>
    <t>ID467</t>
  </si>
  <si>
    <t>ID467_Collection_Raymond_Wahis_Pompilidae_Anoplius</t>
  </si>
  <si>
    <t>ID468</t>
  </si>
  <si>
    <t>ID468_Collection_Raymond_Wahis_Pompilidae_Anoplius</t>
  </si>
  <si>
    <t>ID469</t>
  </si>
  <si>
    <t>ID469_Collection_Raymond_Wahis_Pompilidae_Anoplius</t>
  </si>
  <si>
    <t>ID470</t>
  </si>
  <si>
    <t>ID470_Collection_Raymond_Wahis_Pompilidae_Anoplius</t>
  </si>
  <si>
    <t>ID471</t>
  </si>
  <si>
    <t>ID471_Collection_Raymond_Wahis_Pompilidae_Apareia_pseudopompilus</t>
  </si>
  <si>
    <t>ID472</t>
  </si>
  <si>
    <t>ID472_Collection_Raymond_Wahis_Pompilidae_Apinaspis</t>
  </si>
  <si>
    <t>ID473</t>
  </si>
  <si>
    <t>ID473_Collection_Raymond_Wahis_Pompilidae_Auplopus</t>
  </si>
  <si>
    <t>ID474</t>
  </si>
  <si>
    <t>ID474_Collection_Raymond_Wahis_Pompilidae_Auplopus</t>
  </si>
  <si>
    <t>ID475</t>
  </si>
  <si>
    <t>ID475_Collection_Raymond_Wahis_Pompilidae_Auplopus</t>
  </si>
  <si>
    <t>ID476</t>
  </si>
  <si>
    <t>ID476_Collection_Raymond_Wahis_Pompilidae_Auplopus</t>
  </si>
  <si>
    <t>ID477</t>
  </si>
  <si>
    <t>ID477_Collection_Raymond_Wahis_Pompilidae_Auplopus</t>
  </si>
  <si>
    <t>ID478</t>
  </si>
  <si>
    <t>ID478_Collection_Raymond_Wahis_Pompilidae_Auplopus</t>
  </si>
  <si>
    <t>ID479</t>
  </si>
  <si>
    <t>ID479_Collection_Raymond_Wahis_Pompilidae_Auplopus</t>
  </si>
  <si>
    <t>ID480</t>
  </si>
  <si>
    <t>ID480_Collection_Raymond_Wahis_Pompilidae_Auplopus</t>
  </si>
  <si>
    <t>ID481</t>
  </si>
  <si>
    <t>ID481_Collection_Raymond_Wahis_Pompilidae_Auplopus</t>
  </si>
  <si>
    <t>ID482</t>
  </si>
  <si>
    <t>ID482_Collection_Raymond_Wahis_Pompilidae_Auplopus</t>
  </si>
  <si>
    <t>ID483</t>
  </si>
  <si>
    <t>ID483_Collection_Raymond_Wahis_Pompilidae_Auplopus</t>
  </si>
  <si>
    <t>ID484</t>
  </si>
  <si>
    <t>ID484_Collection_Raymond_Wahis_Pompilidae_Auplopus</t>
  </si>
  <si>
    <t>ID485</t>
  </si>
  <si>
    <t>ID485_Collection_Raymond_Wahis_Pompilidae_Auplopus</t>
  </si>
  <si>
    <t>ID486</t>
  </si>
  <si>
    <t>ID486_Collection_Raymond_Wahis_Pompilidae_Auplopus</t>
  </si>
  <si>
    <t>ID487</t>
  </si>
  <si>
    <t>ID487_Collection_Raymond_Wahis_Pompilidae_Auplopus</t>
  </si>
  <si>
    <t>ID488</t>
  </si>
  <si>
    <t>ID488_Collection_Raymond_Wahis_Pompilidae_Auplopus</t>
  </si>
  <si>
    <t>ID489</t>
  </si>
  <si>
    <t>ID489_Collection_Raymond_Wahis_Pompilidae_Auplopus</t>
  </si>
  <si>
    <t>ID490</t>
  </si>
  <si>
    <t>ID490_Collection_Raymond_Wahis_Pompilidae_Auplopus</t>
  </si>
  <si>
    <t>ID491</t>
  </si>
  <si>
    <t>ID491_Collection_Raymond_Wahis_Pompilidae_Auplopus</t>
  </si>
  <si>
    <t>ID492</t>
  </si>
  <si>
    <t>ID492_Collection_Raymond_Wahis_Pompilidae_Auplopus</t>
  </si>
  <si>
    <t>ID493</t>
  </si>
  <si>
    <t>ID493_Collection_Raymond_Wahis_Pompilidae_Auplopus</t>
  </si>
  <si>
    <t>ID494</t>
  </si>
  <si>
    <t>ID494_Collection_Raymond_Wahis_Pompilidae_Auplopus</t>
  </si>
  <si>
    <t>ID495</t>
  </si>
  <si>
    <t>ID495_Collection_Raymond_Wahis_Pompilidae_Batozonellus</t>
  </si>
  <si>
    <t>ID496</t>
  </si>
  <si>
    <t>ID496_Collection_Raymond_Wahis_Pompilidae_Batozonellus</t>
  </si>
  <si>
    <t>ID497</t>
  </si>
  <si>
    <t>ID497_Collection_Raymond_Wahis_Pompilidae_Batozonellus</t>
  </si>
  <si>
    <t>ID498</t>
  </si>
  <si>
    <t>ID498_Collection_Raymond_Wahis_Pompilidae_Batozonellus</t>
  </si>
  <si>
    <t>ID499</t>
  </si>
  <si>
    <t>ID499_Collection_Raymond_Wahis_Pompilidae_Batozonellus</t>
  </si>
  <si>
    <t>ID500</t>
  </si>
  <si>
    <t>ID500_Collection_Raymond_Wahis_Pompilidae_Ceropales</t>
  </si>
  <si>
    <t>ID501</t>
  </si>
  <si>
    <t>ID501_Collection_Raymond_Wahis_Pompilidae_Ceropales</t>
  </si>
  <si>
    <t>ID502</t>
  </si>
  <si>
    <t>ID502_Collection_Raymond_Wahis_Pompilidae_Ceropales</t>
  </si>
  <si>
    <t>ID503</t>
  </si>
  <si>
    <t>ID503_Collection_Raymond_Wahis_Pompilidae_Ceropales</t>
  </si>
  <si>
    <t>ID504</t>
  </si>
  <si>
    <t>ID504_Collection_Raymond_Wahis_Pompilidae_Cryptocheilus</t>
  </si>
  <si>
    <t>ID505</t>
  </si>
  <si>
    <t>ID505_Collection_Raymond_Wahis_Pompilidae_Cryptocheilus</t>
  </si>
  <si>
    <t>ID506</t>
  </si>
  <si>
    <t>ID506_Collection_Raymond_Wahis_Pompilidae_Cryptocheilus</t>
  </si>
  <si>
    <t>ID507</t>
  </si>
  <si>
    <t>ID507_Collection_Raymond_Wahis_Pompilidae_Cryptocheilus</t>
  </si>
  <si>
    <t>ID508</t>
  </si>
  <si>
    <t>ID508_Collection_Raymond_Wahis_Pompilidae_Cyphononyx</t>
  </si>
  <si>
    <t>ID509</t>
  </si>
  <si>
    <t>ID509_Collection_Raymond_Wahis_Pompilidae_Dentagenia</t>
  </si>
  <si>
    <t>ID510</t>
  </si>
  <si>
    <t>ID510_Collection_Raymond_Wahis_Pompilidae_Episyron</t>
  </si>
  <si>
    <t>ID511</t>
  </si>
  <si>
    <t>ID511_Collection_Raymond_Wahis_Pompilidae_Episyron</t>
  </si>
  <si>
    <t>ID512</t>
  </si>
  <si>
    <t>ID512_Collection_Raymond_Wahis_Pompilidae_Episyron</t>
  </si>
  <si>
    <t>ID513</t>
  </si>
  <si>
    <t>ID513_Collection_Raymond_Wahis_Pompilidae_Episyron</t>
  </si>
  <si>
    <t>ID514</t>
  </si>
  <si>
    <t>ID514_Collection_Raymond_Wahis_Pompilidae_Episyron</t>
  </si>
  <si>
    <t>ID515</t>
  </si>
  <si>
    <t>ID515_Collection_Raymond_Wahis_Pompilidae_Evagetes</t>
  </si>
  <si>
    <t>ID516</t>
  </si>
  <si>
    <t>ID516_Collection_Raymond_Wahis_Pompilidae_Ferreola</t>
  </si>
  <si>
    <t>ID517</t>
  </si>
  <si>
    <t>ID517_Collection_Raymond_Wahis_Pompilidae_Heterodontonyx</t>
  </si>
  <si>
    <t>ID518</t>
  </si>
  <si>
    <t>ID518_Collection_Raymond_Wahis_Pompilidae_Heterodontonyx</t>
  </si>
  <si>
    <t>ID519</t>
  </si>
  <si>
    <t>ID519_Collection_Raymond_Wahis_Pompilidae_Heterodontonyx</t>
  </si>
  <si>
    <t>ID520</t>
  </si>
  <si>
    <t>ID520_Collection_Raymond_Wahis_Pompilidae_Hemipepsis</t>
  </si>
  <si>
    <t>ID521</t>
  </si>
  <si>
    <t>ID521_Collection_Raymond_Wahis_Pompilidae_Hemipepsis</t>
  </si>
  <si>
    <t>ID522</t>
  </si>
  <si>
    <t>ID522_Collection_Raymond_Wahis_Pompilidae_Hemipepsis</t>
  </si>
  <si>
    <t>ID523</t>
  </si>
  <si>
    <t>ID523_Collection_Raymond_Wahis_Pompilidae_Hemipepsis</t>
  </si>
  <si>
    <t>ID524</t>
  </si>
  <si>
    <t>ID524_Collection_Raymond_Wahis_Pompilidae_Hemipepsis</t>
  </si>
  <si>
    <t>ID525</t>
  </si>
  <si>
    <t>ID525_Collection_Raymond_Wahis_Pompilidae_Hemipepsis</t>
  </si>
  <si>
    <t>ID526</t>
  </si>
  <si>
    <t>ID526_Collection_Raymond_Wahis_Pompilidae_Hemipepsis</t>
  </si>
  <si>
    <t>ID527</t>
  </si>
  <si>
    <t>ID527_Collection_Raymond_Wahis_Pompilidae_Hemipepsis</t>
  </si>
  <si>
    <t>ID528</t>
  </si>
  <si>
    <t>ID528_Collection_Raymond_Wahis_Pompilidae_Hemipepsis</t>
  </si>
  <si>
    <t>ID529</t>
  </si>
  <si>
    <t>ID529_Collection_Raymond_Wahis_Pompilidae_Hemipepsis</t>
  </si>
  <si>
    <t>ID530</t>
  </si>
  <si>
    <t>ID530_Collection_Raymond_Wahis_Pompilidae_Hemipepsis</t>
  </si>
  <si>
    <t>ID531</t>
  </si>
  <si>
    <t>ID531_Collection_Raymond_Wahis_Pompilidae_Hemipepsis</t>
  </si>
  <si>
    <t>ID532</t>
  </si>
  <si>
    <t>ID532_Collection_Raymond_Wahis_Pompilidae_Hemipepsis</t>
  </si>
  <si>
    <t>ID533</t>
  </si>
  <si>
    <t>ID533_Collection_Raymond_Wahis_Pompilidae_Hemipepsis</t>
  </si>
  <si>
    <t>ID534</t>
  </si>
  <si>
    <t>ID534_Collection_Raymond_Wahis_Pompilidae_Hemipepsis</t>
  </si>
  <si>
    <t>ID535</t>
  </si>
  <si>
    <t>ID535_Collection_Raymond_Wahis_Pompilidae_Hemipepsis</t>
  </si>
  <si>
    <t>ID536</t>
  </si>
  <si>
    <t>ID536_Collection_Raymond_Wahis_Pompilidae_Hemipepsis</t>
  </si>
  <si>
    <t>ID537</t>
  </si>
  <si>
    <t>ID537_Collection_Raymond_Wahis_Pompilidae_Hemipepsis</t>
  </si>
  <si>
    <t>ID538</t>
  </si>
  <si>
    <t>ID538_Collection_Raymond_Wahis_Pompilidae_Hemipepsis</t>
  </si>
  <si>
    <t>ID539</t>
  </si>
  <si>
    <t>ID539_Collection_Raymond_Wahis_Pompilidae_Hemipepsis</t>
  </si>
  <si>
    <t>ID540</t>
  </si>
  <si>
    <t>ID540_Collection_Raymond_Wahis_Pompilidae_Hemipepsis</t>
  </si>
  <si>
    <t>ID541</t>
  </si>
  <si>
    <t>ID541_Collection_Raymond_Wahis_Pompilidae_Hemipepsis</t>
  </si>
  <si>
    <t>ID542</t>
  </si>
  <si>
    <t>ID542_Collection_Raymond_Wahis_Pompilidae_Hemipepsis</t>
  </si>
  <si>
    <t>ID543</t>
  </si>
  <si>
    <t>ID543_Collection_Raymond_Wahis_Pompilidae_Hemipepsis</t>
  </si>
  <si>
    <t>ID544</t>
  </si>
  <si>
    <t>ID544_Collection_Raymond_Wahis_Pompilidae_Hemipepsis</t>
  </si>
  <si>
    <t>ID545</t>
  </si>
  <si>
    <t>ID545_Collection_Raymond_Wahis_Pompilidae_Hemipepsis</t>
  </si>
  <si>
    <t>ID546</t>
  </si>
  <si>
    <t>ID546_Collection_Raymond_Wahis_Pompilidae_Hemipepsis</t>
  </si>
  <si>
    <t>ID547</t>
  </si>
  <si>
    <t>ID547_Collection_Raymond_Wahis_Pompilidae_Hemipepsis</t>
  </si>
  <si>
    <t>ID548</t>
  </si>
  <si>
    <t>ID548_Collection_Raymond_Wahis_Pompilidae_Hemipepsis</t>
  </si>
  <si>
    <t>ID549</t>
  </si>
  <si>
    <t>ID549_Collection_Raymond_Wahis_Pompilidae_Hemipepsis</t>
  </si>
  <si>
    <t>ID550</t>
  </si>
  <si>
    <t>ID550_Collection_Raymond_Wahis_Pompilidae_Hemipepsis</t>
  </si>
  <si>
    <t>ID551</t>
  </si>
  <si>
    <t>ID551_Collection_Raymond_Wahis_Pompilidae_Hemipepsis</t>
  </si>
  <si>
    <t>ID552</t>
  </si>
  <si>
    <t>ID552_Collection_Raymond_Wahis_Pompilidae_Hemipepsis</t>
  </si>
  <si>
    <t>ID553</t>
  </si>
  <si>
    <t>ID553_Collection_Raymond_Wahis_Pompilidae_Hemipepsis</t>
  </si>
  <si>
    <t>ID554</t>
  </si>
  <si>
    <t>ID554_Collection_Raymond_Wahis_Pompilidae_Hemipepsis</t>
  </si>
  <si>
    <t>ID555</t>
  </si>
  <si>
    <t>ID555_Collection_Raymond_Wahis_Pompilidae_Hemipepsis</t>
  </si>
  <si>
    <t>ID556</t>
  </si>
  <si>
    <t>ID556_Collection_Raymond_Wahis_Pompilidae_Hemipepsis</t>
  </si>
  <si>
    <t>ID557</t>
  </si>
  <si>
    <t>ID557_Collection_Raymond_Wahis_Pompilidae_Hemipepsis</t>
  </si>
  <si>
    <t>ID558</t>
  </si>
  <si>
    <t>ID558_Collection_Raymond_Wahis_Pompilidae_Hemipepsis</t>
  </si>
  <si>
    <t>ID559</t>
  </si>
  <si>
    <t>ID559_Collection_Raymond_Wahis_Pompilidae_Hemipepsis</t>
  </si>
  <si>
    <t>ID560</t>
  </si>
  <si>
    <t>ID560_Collection_Raymond_Wahis_Pompilidae_Hemipepsis</t>
  </si>
  <si>
    <t>ID561</t>
  </si>
  <si>
    <t>ID561_Collection_Raymond_Wahis_Pompilidae_Hemipepsis</t>
  </si>
  <si>
    <t>ID562</t>
  </si>
  <si>
    <t>ID562_Collection_Raymond_Wahis_Pompilidae_Homonotus</t>
  </si>
  <si>
    <t>ID563</t>
  </si>
  <si>
    <t>ID563_Collection_Raymond_Wahis_Pompilidae_Homonotus</t>
  </si>
  <si>
    <t>ID564</t>
  </si>
  <si>
    <t>ID564_Collection_Raymond_Wahis_Pompilidae_A_I</t>
  </si>
  <si>
    <t>ID565</t>
  </si>
  <si>
    <t>ID565_Collection_Raymond_Wahis_Pompilidae_Macromeris</t>
  </si>
  <si>
    <t>ID566</t>
  </si>
  <si>
    <t>ID566_Collection_Raymond_Wahis_Pompilidae_Malgacnemis</t>
  </si>
  <si>
    <t>ID567</t>
  </si>
  <si>
    <t>ID567_Collection_Raymond_Wahis_Pompilidae_Mimocurgus</t>
  </si>
  <si>
    <t>ID568</t>
  </si>
  <si>
    <t>ID568_Collection_Raymond_Wahis_Pompilidae_Minagenia</t>
  </si>
  <si>
    <t>ID569</t>
  </si>
  <si>
    <t>ID569_Collection_Raymond_Wahis_Pompilidae_Minagenia</t>
  </si>
  <si>
    <t>ID570</t>
  </si>
  <si>
    <t>ID570_Collection_Raymond_Wahis_Pompilidae_Minagenia</t>
  </si>
  <si>
    <t>ID571</t>
  </si>
  <si>
    <t>ID571_Collection_Raymond_Wahis_Pompilidae_Paracyphononyx</t>
  </si>
  <si>
    <t>ID572</t>
  </si>
  <si>
    <t>ID572_Collection_Raymond_Wahis_Pompilidae_C_P</t>
  </si>
  <si>
    <t>ID573</t>
  </si>
  <si>
    <t>ID573_Collection_Raymond_Wahis_Pompilidae_Poecilagenia</t>
  </si>
  <si>
    <t>ID574</t>
  </si>
  <si>
    <t>ID574_Collection_Raymond_Wahis_Pompilidae_Poecilagenia</t>
  </si>
  <si>
    <t>ID575</t>
  </si>
  <si>
    <t>ID575_Collection_Raymond_Wahis_Pompilidae_P_S</t>
  </si>
  <si>
    <t>ID576</t>
  </si>
  <si>
    <t>ID576_Collection_Raymond_Wahis_Pompilidae_Priocnemis</t>
  </si>
  <si>
    <t>ID577</t>
  </si>
  <si>
    <t>ID577_Collection_Raymond_Wahis_Pompilidae_Priocnemis</t>
  </si>
  <si>
    <t>ID578</t>
  </si>
  <si>
    <t>ID578_Collection_Raymond_Wahis_Pompilidae_Priocnemis</t>
  </si>
  <si>
    <t>ID579</t>
  </si>
  <si>
    <t>ID579_Collection_Raymond_Wahis_Pompilidae_Priocnemis</t>
  </si>
  <si>
    <t>ID580</t>
  </si>
  <si>
    <t>ID580_Collection_Raymond_Wahis_Pompilidae_Priocnemis</t>
  </si>
  <si>
    <t>ID581</t>
  </si>
  <si>
    <t>ID581_Collection_Raymond_Wahis_Pompilidae_Arachnospila</t>
  </si>
  <si>
    <t>ID582</t>
  </si>
  <si>
    <t>ID582_Collection_Raymond_Wahis_Pompilidae_Turneromya</t>
  </si>
  <si>
    <t>ID583</t>
  </si>
  <si>
    <t>ID583_Collection_Raymond_Wahis_Pompilidae_Ageniella</t>
  </si>
  <si>
    <t>ID584</t>
  </si>
  <si>
    <t>ID584_Collection_Raymond_Wahis_Pompilidae_Auplopus</t>
  </si>
  <si>
    <t>ID585</t>
  </si>
  <si>
    <t>ID585_Collection_Raymond_Wahis_Pompilidae_Auplopus</t>
  </si>
  <si>
    <t>ID586</t>
  </si>
  <si>
    <t>ID586_Collection_Raymond_Wahis_Pompilidae_Auplopus</t>
  </si>
  <si>
    <t>ID587</t>
  </si>
  <si>
    <t>ID587_Collection_Raymond_Wahis_Pompilidae_Auplopus</t>
  </si>
  <si>
    <t>ID588</t>
  </si>
  <si>
    <t>ID588_Collection_Raymond_Wahis_Pompilidae_Auplopus</t>
  </si>
  <si>
    <t>ID589</t>
  </si>
  <si>
    <t>ID589_Collection_Raymond_Wahis_Pompilidae_Auplopus</t>
  </si>
  <si>
    <t>ID590</t>
  </si>
  <si>
    <t>ID590_Collection_Raymond_Wahis_Pompilidae_Auplopus</t>
  </si>
  <si>
    <t>ID591</t>
  </si>
  <si>
    <t>ID591_Collection_Raymond_Wahis_Pompilidae_Auplopus</t>
  </si>
  <si>
    <t>ID592</t>
  </si>
  <si>
    <t>ID592_Collection_Raymond_Wahis_Pompilidae_Auplopus</t>
  </si>
  <si>
    <t>ID593</t>
  </si>
  <si>
    <t>ID593_Collection_Raymond_Wahis_Pompilidae_Auplopus</t>
  </si>
  <si>
    <t>ID594</t>
  </si>
  <si>
    <t>ID594_Collection_Raymond_Wahis_Pompilidae_Auplopus</t>
  </si>
  <si>
    <t>ID595</t>
  </si>
  <si>
    <t>ID595_Collection_Raymond_Wahis_Pompilidae_Auplopus</t>
  </si>
  <si>
    <t>ID596</t>
  </si>
  <si>
    <t>ID596_Collection_Raymond_Wahis_Pompilidae_Auplopus</t>
  </si>
  <si>
    <t>ID597</t>
  </si>
  <si>
    <t>ID597_Collection_Raymond_Wahis_Pompilidae_Auplopus</t>
  </si>
  <si>
    <t>ID598</t>
  </si>
  <si>
    <t>ID598_Collection_Raymond_Wahis_Pompilidae_Cryptocheilus</t>
  </si>
  <si>
    <t>ID599</t>
  </si>
  <si>
    <t>ID599_Collection_Raymond_Wahis_Pompilidae_Entypus</t>
  </si>
  <si>
    <t>ID600</t>
  </si>
  <si>
    <t>ID600_Collection_Raymond_Wahis_Pompilidae_Minagenia</t>
  </si>
  <si>
    <t>ID601</t>
  </si>
  <si>
    <t>ID601_Collection_Raymond_Wahis_Pompilidae_Minagenia</t>
  </si>
  <si>
    <t>ID602</t>
  </si>
  <si>
    <t>ID602_Collection_Raymond_Wahis_Pompilidae_Minagenia</t>
  </si>
  <si>
    <t>ID603</t>
  </si>
  <si>
    <t>ID603_Collection_Raymond_Wahis_Pompilidae_Nanoclavelia</t>
  </si>
  <si>
    <t>ID604</t>
  </si>
  <si>
    <t>ID604_Collection_Raymond_Wahis_Pompilidae_Priocnemis</t>
  </si>
  <si>
    <t>ID605</t>
  </si>
  <si>
    <t>ID605_Collection_Raymond_Wahis_Pompilidae_Priocnemis</t>
  </si>
  <si>
    <t>ID606</t>
  </si>
  <si>
    <t>ID606_Collection_Raymond_Wahis_Pompilidae_Priocnemis</t>
  </si>
  <si>
    <t>ID607</t>
  </si>
  <si>
    <t>ID607_Collection_Raymond_Wahis_Pompilidae_Mimocurgus</t>
  </si>
  <si>
    <t>ID608</t>
  </si>
  <si>
    <t>ID608_Collection_Raymond_Wahis_Pompilidae_Dichragenia</t>
  </si>
  <si>
    <t>ID609</t>
  </si>
  <si>
    <t>ID609_Collection_Raymond_Wahis_Pompilidae_Cryptocheilus</t>
  </si>
  <si>
    <t>ID610</t>
  </si>
  <si>
    <t>ID610_Collection_Raymond_Wahis_Pompilidae_Noctocyphus</t>
  </si>
  <si>
    <t>ID611</t>
  </si>
  <si>
    <t>ID611_Collection_Raymond_Wahis_Pompilidae_Noctocyphus</t>
  </si>
  <si>
    <t>ID612</t>
  </si>
  <si>
    <t>ID612_Collection_Raymond_Wahis_Pompilidae_Aporus</t>
  </si>
  <si>
    <t>ID613</t>
  </si>
  <si>
    <t>ID613_Collection_Raymond_Wahis_Pompilidae_Agenioideus</t>
  </si>
  <si>
    <t>ID614</t>
  </si>
  <si>
    <t>ID614_Collection_Raymond_Wahis_Pompilidae_Clistoderes</t>
  </si>
  <si>
    <t>ID615</t>
  </si>
  <si>
    <t>ID615_Collection_Raymond_Wahis_Pompilidae_Irenangelus</t>
  </si>
  <si>
    <t>ID616</t>
  </si>
  <si>
    <t>ID616_Collection_Raymond_Wahis_Pompilidae_A_P</t>
  </si>
  <si>
    <t>ID617</t>
  </si>
  <si>
    <t>ID617_Collection_Raymond_Wahis_Pompilidae_Epipompilus</t>
  </si>
  <si>
    <t>ID618</t>
  </si>
  <si>
    <t>ID618_Collection_Raymond_Wahis_Pompilidae_Auplopus</t>
  </si>
  <si>
    <t>ID619</t>
  </si>
  <si>
    <t>ID619_Collection_Raymond_Wahis_Pompilidae_Auplopus</t>
  </si>
  <si>
    <t>ID620</t>
  </si>
  <si>
    <t>ID620_Collection_Raymond_Wahis_Pompilidae_Spuridiophorus</t>
  </si>
  <si>
    <t>ID621</t>
  </si>
  <si>
    <t>ID621_Collection_Raymond_Wahis_Pompilidae_Morochares</t>
  </si>
  <si>
    <t>ID622</t>
  </si>
  <si>
    <t>ID622_Collection_Raymond_Wahis_Pompilidae_Vazimba</t>
  </si>
  <si>
    <t>ID623</t>
  </si>
  <si>
    <t>ID623_Collection_Raymond_Wahis_Pompilidae_Hemipepsis</t>
  </si>
  <si>
    <t>ID624</t>
  </si>
  <si>
    <t>ID624_Collection_Raymond_Wahis_Pompilidae_Hemipepsis</t>
  </si>
  <si>
    <t>ID625</t>
  </si>
  <si>
    <t>ID625_Collection_Raymond_Wahis_Pompilidae_Hemipepsis_Macromeris</t>
  </si>
  <si>
    <t>ID626</t>
  </si>
  <si>
    <t>ID626_Collection_Raymond_Wahis_Pompilidae_Eragenia</t>
  </si>
  <si>
    <t>ID627</t>
  </si>
  <si>
    <t>ID627_Collection_Raymond_Wahis_Pompilidae_Priocnemis_Dipogon</t>
  </si>
  <si>
    <t>ID628</t>
  </si>
  <si>
    <t>ID628_Collection_Raymond_Wahis_Pompilidae_Entypus</t>
  </si>
  <si>
    <t>ID629</t>
  </si>
  <si>
    <t>ID629_Collection_Raymond_Wahis_Pompilidae_</t>
  </si>
  <si>
    <t>ID630</t>
  </si>
  <si>
    <t>ID630_Collection_Raymond_Wahis_Pompilidae_</t>
  </si>
  <si>
    <t>ID631</t>
  </si>
  <si>
    <t>ID631_Collection_Raymond_Wahis_Pompilidae_</t>
  </si>
  <si>
    <t>ID632</t>
  </si>
  <si>
    <t>ID632_Collection_Raymond_Wahis_Pompilidae_</t>
  </si>
  <si>
    <t>ID633</t>
  </si>
  <si>
    <t>ID633_Collection_Raymond_Wahis_Pompilidae_</t>
  </si>
  <si>
    <t>ID634</t>
  </si>
  <si>
    <t>ID634_Collection_Raymond_Wahis_Pompilidae_</t>
  </si>
  <si>
    <t>ID635</t>
  </si>
  <si>
    <t>ID635_Collection_Raymond_Wahis_Pompilidae_</t>
  </si>
  <si>
    <t>ID636</t>
  </si>
  <si>
    <t>ID636_Collection_Raymond_Wahis_Pompilidae_</t>
  </si>
  <si>
    <t>ID637</t>
  </si>
  <si>
    <t>ID637_Collection_Raymond_Wahis_Pompilidae_</t>
  </si>
  <si>
    <t>ID638</t>
  </si>
  <si>
    <t>ID638_Collection_Raymond_Wahis_Pompilidae_</t>
  </si>
  <si>
    <t>ID639</t>
  </si>
  <si>
    <t>ID639_Collection_Raymond_Wahis_Pompilidae_</t>
  </si>
  <si>
    <t>ID640</t>
  </si>
  <si>
    <t>ID640_Collection_Raymond_Wahis_Pompilidae_</t>
  </si>
  <si>
    <t>ID641</t>
  </si>
  <si>
    <t>ID641_Collection_Raymond_Wahis_Pompilidae_Auplopus</t>
  </si>
  <si>
    <t>ID642</t>
  </si>
  <si>
    <t>ID642_Collection_Raymond_Wahis_Pompilidae_Auplopus</t>
  </si>
  <si>
    <t>ID643</t>
  </si>
  <si>
    <t>ID643_Collection_Raymond_Wahis_Pompilidae_Auplopus</t>
  </si>
  <si>
    <t>ID644</t>
  </si>
  <si>
    <t>ID644_Collection_Raymond_Wahis_Pompilidae_Auplopus</t>
  </si>
  <si>
    <t>ID645</t>
  </si>
  <si>
    <t>ID645_Collection_Raymond_Wahis_Pompilidae_Auplopus</t>
  </si>
  <si>
    <t>ID646</t>
  </si>
  <si>
    <t>ID646_Collection_Raymond_Wahis_Pompilidae_Auplopus</t>
  </si>
  <si>
    <t>ID647</t>
  </si>
  <si>
    <t>ID647_Collection_Raymond_Wahis_Pompilidae_</t>
  </si>
  <si>
    <t>ID648</t>
  </si>
  <si>
    <t>ID648_Collection_Raymond_Wahis_Pompilidae_</t>
  </si>
  <si>
    <t>ID649</t>
  </si>
  <si>
    <t>ID649_Collection_Raymond_Wahis_Pompilidae_</t>
  </si>
  <si>
    <t>ID650</t>
  </si>
  <si>
    <t>ID650_Collection_Raymond_Wahis_Pompilidae_</t>
  </si>
  <si>
    <t>ID651</t>
  </si>
  <si>
    <t>ID651_Collection_Raymond_Wahis_Pompilidae_</t>
  </si>
  <si>
    <t>ID652</t>
  </si>
  <si>
    <t>ID652_Collection_Raymond_Wahis_Pompilidae_</t>
  </si>
  <si>
    <t>ID653</t>
  </si>
  <si>
    <t>ID653_Collection_Raymond_Wahis_Pompilidae_</t>
  </si>
  <si>
    <t>ID654</t>
  </si>
  <si>
    <t>ID654_Collection_Raymond_Wahis_Pompilidae_</t>
  </si>
  <si>
    <t>ID655</t>
  </si>
  <si>
    <t>ID655_Collection_Raymond_Wahis_Pompilidae_</t>
  </si>
  <si>
    <t>ID656</t>
  </si>
  <si>
    <t>ID656_Collection_Raymond_Wahis_Pompilidae_</t>
  </si>
  <si>
    <t>ID657</t>
  </si>
  <si>
    <t>ID657_Collection_Raymond_Wahis_Pompilidae_</t>
  </si>
  <si>
    <t>ID658</t>
  </si>
  <si>
    <t>ID658_Collection_Raymond_Wahis_Pompilidae_</t>
  </si>
  <si>
    <t>ID659</t>
  </si>
  <si>
    <t>ID659_Collection_Raymond_Wahis_Pompilidae_</t>
  </si>
  <si>
    <t>ID660</t>
  </si>
  <si>
    <t>ID660_Collection_Raymond_Wahis_Pompilidae_</t>
  </si>
  <si>
    <t>ID661</t>
  </si>
  <si>
    <t>ID661_Collection_Raymond_Wahis_Pompilidae_</t>
  </si>
  <si>
    <t>ID662</t>
  </si>
  <si>
    <t>ID662_Collection_Raymond_Wahis_Pompilidae_</t>
  </si>
  <si>
    <t>ID663</t>
  </si>
  <si>
    <t>ID663_Collection_Raymond_Wahis_Pompilidae_</t>
  </si>
  <si>
    <t>ID664</t>
  </si>
  <si>
    <t>ID664_Collection_Raymond_Wahis_Pompilidae_</t>
  </si>
  <si>
    <t>ID665</t>
  </si>
  <si>
    <t>ID665_Collection_Raymond_Wahis_Pompilidae_</t>
  </si>
  <si>
    <t>ID666</t>
  </si>
  <si>
    <t>ID666_Collection_Raymond_Wahis_Pompilidae_</t>
  </si>
  <si>
    <t>ID667</t>
  </si>
  <si>
    <t>ID667_Collection_Raymond_Wahis_Pompilidae_</t>
  </si>
  <si>
    <t>ID668</t>
  </si>
  <si>
    <t>ID668_Collection_Raymond_Wahis_Pompilidae_</t>
  </si>
  <si>
    <t>ID669</t>
  </si>
  <si>
    <t>ID669_Collection_Raymond_Wahis_Pompilidae_</t>
  </si>
  <si>
    <t>ID670</t>
  </si>
  <si>
    <t>ID670_Collection_Raymond_Wahis_Pompilidae_Priocnemis</t>
  </si>
  <si>
    <t>ID671</t>
  </si>
  <si>
    <t>ID671_Collection_Raymond_Wahis_Pompilidae_</t>
  </si>
  <si>
    <t>ID672</t>
  </si>
  <si>
    <t>ID672_Collection_Raymond_Wahis_Pompilidae_</t>
  </si>
  <si>
    <t>ID673</t>
  </si>
  <si>
    <t>ID673_Collection_Raymond_Wahis_Pompilidae_</t>
  </si>
  <si>
    <t>ID674</t>
  </si>
  <si>
    <t>ID674_Collection_Raymond_Wahis_Pompilidae_</t>
  </si>
  <si>
    <t>ID675</t>
  </si>
  <si>
    <t>ID675_Collection_Raymond_Wahis_Pompilidae_</t>
  </si>
  <si>
    <t>ID676</t>
  </si>
  <si>
    <t>ID676_Collection_Raymond_Wahis_Pompilidae_</t>
  </si>
  <si>
    <t>ID677</t>
  </si>
  <si>
    <t>ID677_Collection_Raymond_Wahis_Pompilidae_</t>
  </si>
  <si>
    <t>ID678</t>
  </si>
  <si>
    <t>ID678_Collection_Raymond_Wahis_Pompilidae_</t>
  </si>
  <si>
    <t>ID679</t>
  </si>
  <si>
    <t>ID679_Collection_Raymond_Wahis_Pompilidae_</t>
  </si>
  <si>
    <t>ID680</t>
  </si>
  <si>
    <t>ID680_Collection_Raymond_Wahis_Pompilidae_</t>
  </si>
  <si>
    <t>ID681</t>
  </si>
  <si>
    <t>ID681_Collection_Raymond_Wahis_Pompilidae_</t>
  </si>
  <si>
    <t>ID682</t>
  </si>
  <si>
    <t>ID682_Collection_Raymond_Wahis_Pompilidae_</t>
  </si>
  <si>
    <t>ID683</t>
  </si>
  <si>
    <t>ID683_Collection_Raymond_Wahis_Pompilidae_</t>
  </si>
  <si>
    <t>ID684</t>
  </si>
  <si>
    <t>ID684_Collection_Raymond_Wahis_Pompilidae_</t>
  </si>
  <si>
    <t>ID685</t>
  </si>
  <si>
    <t>ID685_Collection_Raymond_Wahis_Pompilidae_</t>
  </si>
  <si>
    <t>ID686</t>
  </si>
  <si>
    <t>ID686_Collection_Raymond_Wahis_Pompilidae_</t>
  </si>
  <si>
    <t>ID687</t>
  </si>
  <si>
    <t>ID687_Collection_Raymond_Wahis_Pompilidae_</t>
  </si>
  <si>
    <t>ID688</t>
  </si>
  <si>
    <t>ID688_Collection_Raymond_Wahis_Pompilidae_</t>
  </si>
  <si>
    <t>ID689</t>
  </si>
  <si>
    <t>ID689_Collection_Raymond_Wahis_Pompilidae_</t>
  </si>
  <si>
    <t>ID690</t>
  </si>
  <si>
    <t>ID690_Collection_Raymond_Wahis_Pompilidae_</t>
  </si>
  <si>
    <t>ID691</t>
  </si>
  <si>
    <t>ID691_Collection_Raymond_Wahis_Pompilidae_</t>
  </si>
  <si>
    <t>ID692</t>
  </si>
  <si>
    <t>ID692_Collection_Raymond_Wahis_Pompilidae_Poecilagenia</t>
  </si>
  <si>
    <t>ID693</t>
  </si>
  <si>
    <t>ID693_Collection_Raymond_Wahis_Pompilidae_Agenioideus</t>
  </si>
  <si>
    <t>ID694</t>
  </si>
  <si>
    <t>ID694_Collection_Raymond_Wahis_Pompilidae_Agenioideus</t>
  </si>
  <si>
    <t>ID695</t>
  </si>
  <si>
    <t>ID695_Collection_Raymond_Wahis_Pompilidae_</t>
  </si>
  <si>
    <t>ID696</t>
  </si>
  <si>
    <t>ID696_Collection_Raymond_Wahis_Pompilidae_</t>
  </si>
  <si>
    <t>ID697</t>
  </si>
  <si>
    <t>ID697_Collection_Raymond_Wahis_Pompilidae_</t>
  </si>
  <si>
    <t>ID698</t>
  </si>
  <si>
    <t>ID698_Collection_Raymond_Wahis_Pompilidae_Ceropales</t>
  </si>
  <si>
    <t>ID699</t>
  </si>
  <si>
    <t>ID699_Collection_Raymond_Wahis_Pompilidae_</t>
  </si>
  <si>
    <t>ID700</t>
  </si>
  <si>
    <t>ID700_Collection_Raymond_Wahis_Pompilidae_</t>
  </si>
  <si>
    <t>ID701</t>
  </si>
  <si>
    <t>ID701_Collection_Raymond_Wahis_Pompilidae_</t>
  </si>
  <si>
    <t>ID702</t>
  </si>
  <si>
    <t>ID702_Collection_Raymond_Wahis_Pompilidae_</t>
  </si>
  <si>
    <t>ID703</t>
  </si>
  <si>
    <t>ID703_Collection_Raymond_Wahis_Pompilidae_</t>
  </si>
  <si>
    <t>ID704</t>
  </si>
  <si>
    <t>ID704_Collection_Raymond_Wahis_Pompilidae_</t>
  </si>
  <si>
    <t>ID705</t>
  </si>
  <si>
    <t>ID705_Collection_Raymond_Wahis_Pompilidae_</t>
  </si>
  <si>
    <t>ID706</t>
  </si>
  <si>
    <t>ID706_Collection_Raymond_Wahis_Pompilidae_</t>
  </si>
  <si>
    <t>ID707</t>
  </si>
  <si>
    <t>ID707_Collection_Raymond_Wahis_Pompilidae_</t>
  </si>
  <si>
    <t>ID708</t>
  </si>
  <si>
    <t>ID708_Collection_Raymond_Wahis_Pompilidae_</t>
  </si>
  <si>
    <t>ID709</t>
  </si>
  <si>
    <t>ID709_Collection_Raymond_Wahis_Pompilidae_</t>
  </si>
  <si>
    <t>ID710</t>
  </si>
  <si>
    <t>ID710_Collection_Raymond_Wahis_Pompilidae_</t>
  </si>
  <si>
    <t>ID711</t>
  </si>
  <si>
    <t>ID711_Collection_Raymond_Wahis_Pompilidae_</t>
  </si>
  <si>
    <t>ID712</t>
  </si>
  <si>
    <t>ID712_Collection_Raymond_Wahis_Pompilidae_</t>
  </si>
  <si>
    <t>ID713</t>
  </si>
  <si>
    <t>ID713_Collection_Raymond_Wahis_Pompilidae_</t>
  </si>
  <si>
    <t>ID714</t>
  </si>
  <si>
    <t>ID714_Collection_Raymond_Wahis_Pompilidae_</t>
  </si>
  <si>
    <t>ID715</t>
  </si>
  <si>
    <t>ID715_Collection_Raymond_Wahis_Pompilidae_</t>
  </si>
  <si>
    <t>ID716</t>
  </si>
  <si>
    <t>ID716_Collection_Raymond_Wahis_Pompilidae_</t>
  </si>
  <si>
    <t>ID717</t>
  </si>
  <si>
    <t>ID717_Collection_Raymond_Wahis_Pompilidae_</t>
  </si>
  <si>
    <t>ID718</t>
  </si>
  <si>
    <t>ID718_Collection_Raymond_Wahis_Pompilidae_</t>
  </si>
  <si>
    <t>ID719</t>
  </si>
  <si>
    <t>ID719_Collection_Raymond_Wahis_Pompilidae_</t>
  </si>
  <si>
    <t>ID720</t>
  </si>
  <si>
    <t>ID720_Collection_Raymond_Wahis_Pompilidae_</t>
  </si>
  <si>
    <t>ID721</t>
  </si>
  <si>
    <t>ID721_Collection_Raymond_Wahis_Pompilidae_</t>
  </si>
  <si>
    <t>ID722</t>
  </si>
  <si>
    <t>ID722_Collection_Raymond_Wahis_Pompilidae_</t>
  </si>
  <si>
    <t>ID723</t>
  </si>
  <si>
    <t>ID723_Collection_Raymond_Wahis_Pompilidae_</t>
  </si>
  <si>
    <t>ID724</t>
  </si>
  <si>
    <t>ID724_Collection_Raymond_Wahis_Pompilidae_</t>
  </si>
  <si>
    <t>ID725</t>
  </si>
  <si>
    <t>ID725_Collection_Raymond_Wahis_Pompilidae_</t>
  </si>
  <si>
    <t>ID726</t>
  </si>
  <si>
    <t>ID726_Collection_Raymond_Wahis_Pompilidae_</t>
  </si>
  <si>
    <t>ID727</t>
  </si>
  <si>
    <t>ID727_Collection_Raymond_Wahis_Pompilidae_</t>
  </si>
  <si>
    <t>ID728</t>
  </si>
  <si>
    <t>ID728_Collection_Raymond_Wahis_Pompilidae_</t>
  </si>
  <si>
    <t>ID729</t>
  </si>
  <si>
    <t>ID729_Collection_Raymond_Wahis_Pompilidae_</t>
  </si>
  <si>
    <t>ID730</t>
  </si>
  <si>
    <t>ID730_Collection_Raymond_Wahis_Pompilidae_</t>
  </si>
  <si>
    <t>ID731</t>
  </si>
  <si>
    <t>ID731_Collection_Raymond_Wahis_Pompilidae_</t>
  </si>
  <si>
    <t>ID732</t>
  </si>
  <si>
    <t>ID732_Collection_Raymond_Wahis_Pompilidae_</t>
  </si>
  <si>
    <t>ID733</t>
  </si>
  <si>
    <t>ID733_Collection_Raymond_Wahis_Pompilidae_</t>
  </si>
  <si>
    <t>ID734</t>
  </si>
  <si>
    <t>ID734_Collection_Raymond_Wahis_Pompilidae_</t>
  </si>
  <si>
    <t>ID735</t>
  </si>
  <si>
    <t>ID735_Collection_Raymond_Wahis_Pompilidae_</t>
  </si>
  <si>
    <t>ID736</t>
  </si>
  <si>
    <t>ID736_Collection_Raymond_Wahis_Pompilidae_</t>
  </si>
  <si>
    <t>ID737</t>
  </si>
  <si>
    <t>ID737_Collection_Raymond_Wahis_Pompilidae_</t>
  </si>
  <si>
    <t>ID738</t>
  </si>
  <si>
    <t>ID738_Collection_Raymond_Wahis_Pompilidae_</t>
  </si>
  <si>
    <t>ID739</t>
  </si>
  <si>
    <t>ID739_Collection_Raymond_Wahis_Pompilidae_</t>
  </si>
  <si>
    <t>ID740</t>
  </si>
  <si>
    <t>ID740_Collection_Raymond_Wahis_Pompilidae_</t>
  </si>
  <si>
    <t>ID741</t>
  </si>
  <si>
    <t>ID741_Collection_Raymond_Wahis_Pompilidae_</t>
  </si>
  <si>
    <t>ID742</t>
  </si>
  <si>
    <t>ID742_Collection_Raymond_Wahis_Pompilidae_</t>
  </si>
  <si>
    <t>ID743</t>
  </si>
  <si>
    <t>ID743_Collection_Raymond_Wahis_Pompilidae_Anoplius</t>
  </si>
  <si>
    <t>ID744</t>
  </si>
  <si>
    <t>ID744_Collection_Raymond_Wahis_Pompilidae_Episyron</t>
  </si>
  <si>
    <t>ID745</t>
  </si>
  <si>
    <t>ID745_Collection_Raymond_Wahis_Pompilidae_</t>
  </si>
  <si>
    <t>ID746</t>
  </si>
  <si>
    <t>ID746_Collection_Raymond_Wahis_Pompilidae_</t>
  </si>
  <si>
    <t>ID747</t>
  </si>
  <si>
    <t>ID747_Collection_Raymond_Wahis_Pompilidae_</t>
  </si>
  <si>
    <t>ID748</t>
  </si>
  <si>
    <t>ID748_Collection_Raymond_Wahis_Pompilidae_</t>
  </si>
  <si>
    <t>ID749</t>
  </si>
  <si>
    <t>ID749_Collection_Raymond_Wahis_Pompilidae_</t>
  </si>
  <si>
    <t>ID750</t>
  </si>
  <si>
    <t>ID750_Collection_Raymond_Wahis_Pompilidae_</t>
  </si>
  <si>
    <t>ID751</t>
  </si>
  <si>
    <t>ID751_Collection_Raymond_Wahis_Pompilidae_Auplopus</t>
  </si>
  <si>
    <t>ID752</t>
  </si>
  <si>
    <t>ID752_Collection_Raymond_Wahis_Pompilidae_</t>
  </si>
  <si>
    <t>ID753</t>
  </si>
  <si>
    <t>ID753_Collection_Raymond_Wahis_Pompilidae_</t>
  </si>
  <si>
    <t>ID754</t>
  </si>
  <si>
    <t>ID754_Collection_Raymond_Wahis_Pompilidae_</t>
  </si>
  <si>
    <t>ID755</t>
  </si>
  <si>
    <t>ID755_Collection_Raymond_Wahis_Pompilidae_</t>
  </si>
  <si>
    <t>ID756</t>
  </si>
  <si>
    <t>ID756_Collection_Raymond_Wahis_Pompilidae_Chirodamus</t>
  </si>
  <si>
    <t>ID757</t>
  </si>
  <si>
    <t>ID757_Collection_Raymond_Wahis_Pompilidae_Irenangelus</t>
  </si>
  <si>
    <t>ID758</t>
  </si>
  <si>
    <t>ID758_Collection_Raymond_Wahis_Pompilidae_Mixed_Stock</t>
  </si>
  <si>
    <t>ID759</t>
  </si>
  <si>
    <t>ID759_Collection_Raymond_Wahis_Pompilidae_Mixed_Stock</t>
  </si>
  <si>
    <t>ID760</t>
  </si>
  <si>
    <t>ID760_Collection_Raymond_Wahis_Pompilidae_Mixed_Stock</t>
  </si>
  <si>
    <t>ID761</t>
  </si>
  <si>
    <t>ID761_Collection_Raymond_Wahis_Pompilidae_Mixed_Stock</t>
  </si>
  <si>
    <t>ID762</t>
  </si>
  <si>
    <t>ID762_Collection_Raymond_Wahis_Pompilidae_Mixed_Stock</t>
  </si>
  <si>
    <t>ID763</t>
  </si>
  <si>
    <t>ID763_Collection_Raymond_Wahis_Pompilidae_Mixed_Stock</t>
  </si>
  <si>
    <t>ID764</t>
  </si>
  <si>
    <t>ID764_Collection_Raymond_Wahis_Pompilidae_Mixed_Stock</t>
  </si>
  <si>
    <t>ID765</t>
  </si>
  <si>
    <t>ID765_Collection_Raymond_Wahis_Pompilidae_Mixed_Stock</t>
  </si>
  <si>
    <t>ID766</t>
  </si>
  <si>
    <t>ID766_Collection_Raymond_Wahis_Pompilidae_Mixed_Stock</t>
  </si>
  <si>
    <t>ID767</t>
  </si>
  <si>
    <t>ID767_Collection_Raymond_Wahis_Pompilidae_Mixed_Stock</t>
  </si>
  <si>
    <t>ID768</t>
  </si>
  <si>
    <t>ID768_Collection_Raymond_Wahis_Pompilidae_Mixed_Stock</t>
  </si>
  <si>
    <t>ID769</t>
  </si>
  <si>
    <t>ID769_Collection_Raymond_Wahis_Pompilidae_Mixed_Stock</t>
  </si>
  <si>
    <t>ID770</t>
  </si>
  <si>
    <t>ID770_Collection_Raymond_Wahis_Pompilidae_Mixed_Stock</t>
  </si>
  <si>
    <t>ID771</t>
  </si>
  <si>
    <t>ID771_Collection_Raymond_Wahis_Pompilidae_Mixed_Stock</t>
  </si>
  <si>
    <t>ID772</t>
  </si>
  <si>
    <t>ID772_Collection_Raymond_Wahis_Pompilidae_Mixed_Stock</t>
  </si>
  <si>
    <t>ID773</t>
  </si>
  <si>
    <t>ID773_Collection_Raymond_Wahis_Pompilidae_Mixed_Stock</t>
  </si>
  <si>
    <t>ID774</t>
  </si>
  <si>
    <t>ID774_Collection_Raymond_Wahis_Pompilidae_Mixed_Stock</t>
  </si>
  <si>
    <t>ID775</t>
  </si>
  <si>
    <t>ID775_Collection_Raymond_Wahis_Pompilidae_Mixed_Stock</t>
  </si>
  <si>
    <t>ID776</t>
  </si>
  <si>
    <t>ID776_Collection_Raymond_Wahis_Pompilidae_Mixed_Stock</t>
  </si>
  <si>
    <t>ID777</t>
  </si>
  <si>
    <t>ID777_Collection_Raymond_Wahis_Pompilidae_Mixed_Stock</t>
  </si>
  <si>
    <t>ID778</t>
  </si>
  <si>
    <t>ID778_Collection_Raymond_Wahis_Pompilidae_Mixed_Stock</t>
  </si>
  <si>
    <t>ID779</t>
  </si>
  <si>
    <t>ID779_Collection_Raymond_Wahis_Pompilidae_Mixed_Stock</t>
  </si>
  <si>
    <t>ID780</t>
  </si>
  <si>
    <t>ID780_Collection_Raymond_Wahis_Pompilidae_Mixed_Stock</t>
  </si>
  <si>
    <t>ID781</t>
  </si>
  <si>
    <t>ID781_Collection_Raymond_Wahis_Pompilidae_Mixed_Stock</t>
  </si>
  <si>
    <t>ID782</t>
  </si>
  <si>
    <t>ID782_Collection_Raymond_Wahis_Pompilidae_Mixed_Stock</t>
  </si>
  <si>
    <t>ID783</t>
  </si>
  <si>
    <t>ID783_Collection_Raymond_Wahis_Pompilidae_Mixed_Stock</t>
  </si>
  <si>
    <t>ID784</t>
  </si>
  <si>
    <t>ID784_Collection_Raymond_Wahis_Pompilidae_Mixed_Stock</t>
  </si>
  <si>
    <t>ID785</t>
  </si>
  <si>
    <t>ID785_Collection_Raymond_Wahis_Pompilidae_Mixed_Stock</t>
  </si>
  <si>
    <t>ID786</t>
  </si>
  <si>
    <t>ID786_Collection_Raymond_Wahis_Pompilidae_Mixed_Stock</t>
  </si>
  <si>
    <t>ID787</t>
  </si>
  <si>
    <t>ID787_Collection_Raymond_Wahis_Pompilidae_Mixed_Stock</t>
  </si>
  <si>
    <t>ID788</t>
  </si>
  <si>
    <t>ID788_Collection_Raymond_Wahis_Pompilidae_Mixed_Stock</t>
  </si>
  <si>
    <t>ID789</t>
  </si>
  <si>
    <t>ID789_Collection_Raymond_Wahis_Pompilidae_Mixed_Stock</t>
  </si>
  <si>
    <t>ID790</t>
  </si>
  <si>
    <t>ID790_Collection_Raymond_Wahis_Pompilidae_Mixed_Stock</t>
  </si>
  <si>
    <t>ID791</t>
  </si>
  <si>
    <t>ID791_Collection_Raymond_Wahis_Pompilidae_Mixed_Stock</t>
  </si>
  <si>
    <t>ID792</t>
  </si>
  <si>
    <t>ID792_Collection_Raymond_Wahis_Pompilidae_Mixed_Stock</t>
  </si>
  <si>
    <t>ID793</t>
  </si>
  <si>
    <t>ID793_Collection_Raymond_Wahis_Pompilidae_Mixed_Stock</t>
  </si>
  <si>
    <t>ID794</t>
  </si>
  <si>
    <t>ID794_Collection_Raymond_Wahis_Pompilidae_Mixed_Stock</t>
  </si>
  <si>
    <t>ID795</t>
  </si>
  <si>
    <t>ID795_Collection_Raymond_Wahis_Pompilidae_Mixed_Stock</t>
  </si>
  <si>
    <t>ID796</t>
  </si>
  <si>
    <t>ID796_Collection_Raymond_Wahis_Pompilidae_Mixed_Stock</t>
  </si>
  <si>
    <t>ID797</t>
  </si>
  <si>
    <t>ID797_Collection_Raymond_Wahis_Pompilidae_Mixed_Stock</t>
  </si>
  <si>
    <t>ID798</t>
  </si>
  <si>
    <t>ID798_Collection_Raymond_Wahis_Pompilidae_Mixed_Stock</t>
  </si>
  <si>
    <t>ID799</t>
  </si>
  <si>
    <t>ID799_Collection_Raymond_Wahis_Pompilidae_Mixed_Stock</t>
  </si>
  <si>
    <t>ID800</t>
  </si>
  <si>
    <t>ID800_Collection_Raymond_Wahis_Pompilidae_Mixed_Stock</t>
  </si>
  <si>
    <t>ID801</t>
  </si>
  <si>
    <t>ID801_Collection_Raymond_Wahis_Pompilidae_Mixed_Stock</t>
  </si>
  <si>
    <t>ID802</t>
  </si>
  <si>
    <t>ID802_Collection_Raymond_Wahis_Pompilidae_Mixed_Stock</t>
  </si>
  <si>
    <t>ID803</t>
  </si>
  <si>
    <t>ID803_Collection_Raymond_Wahis_Pompilidae_Mixed_Stock</t>
  </si>
  <si>
    <t>ID804</t>
  </si>
  <si>
    <t>ID804_Collection_Raymond_Wahis_Pompilidae_Mixed_Stock</t>
  </si>
  <si>
    <t>ID805</t>
  </si>
  <si>
    <t>ID805_Collection_Raymond_Wahis_Pompilidae_Mixed_Stock</t>
  </si>
  <si>
    <t>ID806</t>
  </si>
  <si>
    <t>ID806_Collection_Raymond_Wahis_Pompilidae_Mixed_Stock</t>
  </si>
  <si>
    <t>ID807</t>
  </si>
  <si>
    <t>ID807_Collection_Raymond_Wahis_Pompilidae_Mixed_Stock</t>
  </si>
  <si>
    <t>ID808</t>
  </si>
  <si>
    <t>ID808_Collection_Raymond_Wahis_Pompilidae_Mixed_Stock</t>
  </si>
  <si>
    <t>ID809</t>
  </si>
  <si>
    <t>ID809_Collection_Raymond_Wahis_Pompilidae_Mixed_Stock</t>
  </si>
  <si>
    <t>ID810</t>
  </si>
  <si>
    <t>ID810_Collection_Raymond_Wahis_Pompilidae_Mixed_Stock</t>
  </si>
  <si>
    <t>ID811</t>
  </si>
  <si>
    <t>ID811_Collection_Raymond_Wahis_Pompilidae_Mixed_Stock</t>
  </si>
  <si>
    <t>ID812</t>
  </si>
  <si>
    <t>ID812_Collection_Raymond_Wahis_Pompilidae_Mixed_Stock</t>
  </si>
  <si>
    <t>ID813</t>
  </si>
  <si>
    <t>ID813_Collection_Raymond_Wahis_Pompilidae_Mixed_Stock</t>
  </si>
  <si>
    <t>ID814</t>
  </si>
  <si>
    <t>ID814_Collection_Raymond_Wahis_Pompilidae_Mixed_Stock</t>
  </si>
  <si>
    <t>ID815</t>
  </si>
  <si>
    <t>ID815_Collection_Raymond_Wahis_Pompilidae_Mixed_Stock</t>
  </si>
  <si>
    <t>ID816</t>
  </si>
  <si>
    <t>ID816_Collection_Raymond_Wahis_Pompilidae_Mixed_Stock</t>
  </si>
  <si>
    <t>ID817</t>
  </si>
  <si>
    <t>ID817_Collection_Raymond_Wahis_Pompilidae_Mixed_Stock</t>
  </si>
  <si>
    <t>ID818</t>
  </si>
  <si>
    <t>ID818_Collection_Raymond_Wahis_Pompilidae_Mixed_Stock</t>
  </si>
  <si>
    <t>ID819</t>
  </si>
  <si>
    <t>ID819_Collection_Raymond_Wahis_Pompilidae_Mixed_Stock</t>
  </si>
  <si>
    <t>ID820</t>
  </si>
  <si>
    <t>ID820_Collection_Raymond_Wahis_Pompilidae_Mixed_Stock</t>
  </si>
  <si>
    <t>ID821</t>
  </si>
  <si>
    <t>ID821_Collection_Raymond_Wahis_Pompilidae_Mixed_Stock</t>
  </si>
  <si>
    <t>ID822</t>
  </si>
  <si>
    <t>ID822_Collection_Raymond_Wahis_Pompilidae_Mixed_Stock</t>
  </si>
  <si>
    <t>ID823</t>
  </si>
  <si>
    <t>ID823_Collection_Raymond_Wahis_Pompilidae_Mixed_Stock</t>
  </si>
  <si>
    <t>ID824</t>
  </si>
  <si>
    <t>ID824_Collection_Raymond_Wahis_Pompilidae_Mixed_Stock</t>
  </si>
  <si>
    <t>ID825</t>
  </si>
  <si>
    <t>ID825_Collection_Raymond_Wahis_Pompilidae_Mixed_Stock</t>
  </si>
  <si>
    <t>ID826</t>
  </si>
  <si>
    <t>ID826_Collection_Raymond_Wahis_Pompilidae_Mixed_Stock</t>
  </si>
  <si>
    <t>ID827</t>
  </si>
  <si>
    <t>ID827_Collection_Raymond_Wahis_Pompilidae_Mixed_Stock</t>
  </si>
  <si>
    <t>ID828</t>
  </si>
  <si>
    <t>ID828_Collection_Raymond_Wahis_Pompilidae_Mixed_Stock</t>
  </si>
  <si>
    <t>ID829</t>
  </si>
  <si>
    <t>ID829_Collection_Raymond_Wahis_Pompilidae_Mixed_Stock</t>
  </si>
  <si>
    <t>ID830</t>
  </si>
  <si>
    <t>ID830_Collection_Raymond_Wahis_Pompilidae_Mixed_Stock</t>
  </si>
  <si>
    <t>ID831</t>
  </si>
  <si>
    <t>ID831_Collection_Raymond_Wahis_Pompilidae_Mixed_Stock</t>
  </si>
  <si>
    <t>ID832</t>
  </si>
  <si>
    <t>ID832_Collection_Raymond_Wahis_Pompilidae_Mixed_Stock</t>
  </si>
  <si>
    <t>ID833</t>
  </si>
  <si>
    <t>ID833_Collection_Raymond_Wahis_Pompilidae_Mixed_Stock</t>
  </si>
  <si>
    <t>ID834</t>
  </si>
  <si>
    <t>ID834_Collection_Raymond_Wahis_Pompilidae_Mixed_Stock</t>
  </si>
  <si>
    <t>ID835</t>
  </si>
  <si>
    <t>ID835_Collection_Raymond_Wahis_Pompilidae_Mixed_Stock</t>
  </si>
  <si>
    <t>ID836</t>
  </si>
  <si>
    <t>ID836_Collection_Raymond_Wahis_Pompilidae_Mixed_Stock</t>
  </si>
  <si>
    <t>ID837</t>
  </si>
  <si>
    <t>ID837_Collection_Raymond_Wahis_Pompilidae_Mixed_Stock</t>
  </si>
  <si>
    <t>ID838</t>
  </si>
  <si>
    <t>ID838_Collection_Raymond_Wahis_Pompilidae_Mixed_Stock</t>
  </si>
  <si>
    <t>ID839</t>
  </si>
  <si>
    <t>ID839_Collection_Raymond_Wahis_Pompilidae_Mixed_Stock</t>
  </si>
  <si>
    <t>ID840</t>
  </si>
  <si>
    <t>ID840_Collection_Raymond_Wahis_Pompilidae_Mixed_Stock</t>
  </si>
  <si>
    <t>ID841</t>
  </si>
  <si>
    <t>ID841_Collection_Raymond_Wahis_Pompilidae_Mixed_Stock</t>
  </si>
  <si>
    <t>ID842</t>
  </si>
  <si>
    <t>ID842_Collection_Raymond_Wahis_Pompilidae_Agenioideus</t>
  </si>
  <si>
    <t>ID843</t>
  </si>
  <si>
    <t>ID843_Collection_Raymond_Wahis_Pompilidae_Batozonellus</t>
  </si>
  <si>
    <t>ID844</t>
  </si>
  <si>
    <t>ID844_Collection_Raymond_Wahis_Pompilidae_Mixed_Stock</t>
  </si>
  <si>
    <t>ID845</t>
  </si>
  <si>
    <t>ID845_Collection_Raymond_Wahis_Pompilidae_Mixed_Stock</t>
  </si>
  <si>
    <t>ID846</t>
  </si>
  <si>
    <t>ID846_Collection_Raymond_Wahis_Pompilidae_Mixed_Stock</t>
  </si>
  <si>
    <t>ID847</t>
  </si>
  <si>
    <t>ID847_Collection_Raymond_Wahis_Pompilidae_Ceropales</t>
  </si>
  <si>
    <t>ID848</t>
  </si>
  <si>
    <t>ID848_Collection_Raymond_Wahis_Pompilidae_Mixed_Stock</t>
  </si>
  <si>
    <t>ID849</t>
  </si>
  <si>
    <t>ID849_Collection_Raymond_Wahis_Pompilidae_Mixed_Stock</t>
  </si>
  <si>
    <t>ID850</t>
  </si>
  <si>
    <t>ID850_Collection_Raymond_Wahis_Pompilidae_Mixed_Stock</t>
  </si>
  <si>
    <t>ID851</t>
  </si>
  <si>
    <t>ID851_Collection_Raymond_Wahis_Pompilidae_Mixed_Stock</t>
  </si>
  <si>
    <t>ID852</t>
  </si>
  <si>
    <t>ID852_Collection_Raymond_Wahis_Pompilidae_Mixed_Stock</t>
  </si>
  <si>
    <t>ID853</t>
  </si>
  <si>
    <t>ID853_Collection_Raymond_Wahis_Pompilidae_Mixed_Stock</t>
  </si>
  <si>
    <t>ID854</t>
  </si>
  <si>
    <t>ID854_Collection_Raymond_Wahis_Pompilidae_Mixed_Stock</t>
  </si>
  <si>
    <t>ID855</t>
  </si>
  <si>
    <t>ID855_Collection_Raymond_Wahis_Pompilidae_Mixed_Stock</t>
  </si>
  <si>
    <t>ID856</t>
  </si>
  <si>
    <t>ID856_Collection_Raymond_Wahis_Pompilidae_Mixed_Stock</t>
  </si>
  <si>
    <t>ID857</t>
  </si>
  <si>
    <t>ID857_Collection_Raymond_Wahis_Pompilidae_Mixed_Stock</t>
  </si>
  <si>
    <t>ID858</t>
  </si>
  <si>
    <t>ID858_Collection_Raymond_Wahis_Pompilidae_Hemipepsis</t>
  </si>
  <si>
    <t>ID859</t>
  </si>
  <si>
    <t>ID859_Collection_Raymond_Wahis_Pompilidae_Mixed_Stock</t>
  </si>
  <si>
    <t>ID860</t>
  </si>
  <si>
    <t>ID860_Collection_Raymond_Wahis_Pompilidae_Auplopus</t>
  </si>
  <si>
    <t>ID861</t>
  </si>
  <si>
    <t>ID861_Collection_Raymond_Wahis_Pompilidae_Mixed_Stock</t>
  </si>
  <si>
    <t>ID862</t>
  </si>
  <si>
    <t>ID862_Collection_Raymond_Wahis_Pompilidae_Auplopus</t>
  </si>
  <si>
    <t>ID863</t>
  </si>
  <si>
    <t>ID863_Collection_Raymond_Wahis_Pompilidae_Mixed_Stock</t>
  </si>
  <si>
    <t>ID864</t>
  </si>
  <si>
    <t>ID864_Collection_Raymond_Wahis_Pompilidae_Auplopus</t>
  </si>
  <si>
    <t>ID865</t>
  </si>
  <si>
    <t>ID865_Collection_Raymond_Wahis_Pompilidae_Mixed_Stock</t>
  </si>
  <si>
    <t>ID866</t>
  </si>
  <si>
    <t>ID866_Collection_Raymond_Wahis_Pompilidae_Mixed_Stock</t>
  </si>
  <si>
    <t>ID867</t>
  </si>
  <si>
    <t>ID867_Collection_Raymond_Wahis_Pompilidae_Mixed_Stock</t>
  </si>
  <si>
    <t>ID868</t>
  </si>
  <si>
    <t>ID868_Collection_Raymond_Wahis_Pompilidae_Mixed_Stock</t>
  </si>
  <si>
    <t>ID869</t>
  </si>
  <si>
    <t>ID869_Collection_Raymond_Wahis_Pompilidae_Mixed_Stock</t>
  </si>
  <si>
    <t>ID870</t>
  </si>
  <si>
    <t>ID870_Collection_Raymond_Wahis_Pompilidae_Mixed_Stock</t>
  </si>
  <si>
    <t>ID871</t>
  </si>
  <si>
    <t>ID871_Collection_Raymond_Wahis_Pompilidae_Mixed_Stock</t>
  </si>
  <si>
    <t>ID872</t>
  </si>
  <si>
    <t>ID872_Collection_Raymond_Wahis_Pompilidae_Mixed_Stock</t>
  </si>
  <si>
    <t>ID873</t>
  </si>
  <si>
    <t>ID873_Collection_Raymond_Wahis_Pompilidae_Mixed_Stock</t>
  </si>
  <si>
    <t>ID874</t>
  </si>
  <si>
    <t>ID874_Collection_Raymond_Wahis_Pompilidae_Mixed_Stock</t>
  </si>
  <si>
    <t>ID875</t>
  </si>
  <si>
    <t>ID875_Collection_Raymond_Wahis_Pompilidae_Mixed_Stock</t>
  </si>
  <si>
    <t>ID876</t>
  </si>
  <si>
    <t>ID876_Collection_Raymond_Wahis_Pompilidae_Aporinellus</t>
  </si>
  <si>
    <t>ID877</t>
  </si>
  <si>
    <t>ID877_Collection_Raymond_Wahis_Pompilidae_Mixed_Stock</t>
  </si>
  <si>
    <t>ID878</t>
  </si>
  <si>
    <t>ID878_Collection_Raymond_Wahis_Pompilidae_Mixed_Stock</t>
  </si>
  <si>
    <t>ID879</t>
  </si>
  <si>
    <t>ID879_Collection_Raymond_Wahis_Pompilidae_Mixed_Stock</t>
  </si>
  <si>
    <t>ID880</t>
  </si>
  <si>
    <t>ID880_Collection_Raymond_Wahis_Pompilidae_</t>
  </si>
  <si>
    <t>ID881</t>
  </si>
  <si>
    <t>ID881_Collection_Raymond_Wahis_Pompilidae_Auplopus</t>
  </si>
  <si>
    <t>ID882</t>
  </si>
  <si>
    <t>ID882_Collection_Raymond_Wahis_Pompilidae_Mixed_Stock</t>
  </si>
  <si>
    <t>ID883</t>
  </si>
  <si>
    <t>ID883_Collection_Raymond_Wahis_Pompilidae_Mixed_Stock</t>
  </si>
  <si>
    <t>ID884</t>
  </si>
  <si>
    <t>ID884_Collection_Raymond_Wahis_Pompilidae_Mixed_Stock</t>
  </si>
  <si>
    <t>ID885</t>
  </si>
  <si>
    <t>ID885_Collection_Raymond_Wahis_Pompilidae_Mixed_Stock</t>
  </si>
  <si>
    <t>ID886</t>
  </si>
  <si>
    <t>ID886_Collection_Raymond_Wahis_Pompilidae_Mixed_Stock</t>
  </si>
  <si>
    <t>ID887</t>
  </si>
  <si>
    <t>ID887_Collection_Raymond_Wahis_Pompilidae_Mixed_Stock</t>
  </si>
  <si>
    <t>ID888</t>
  </si>
  <si>
    <t>ID888_Collection_Raymond_Wahis_Pompilidae_Mixed_Stock</t>
  </si>
  <si>
    <t>ID889</t>
  </si>
  <si>
    <t>ID889_Collection_Raymond_Wahis_Pompilidae_Mixed_Stock</t>
  </si>
  <si>
    <t>ID890</t>
  </si>
  <si>
    <t>ID890_Collection_Raymond_Wahis_Pompilidae_Cordyloscelis</t>
  </si>
  <si>
    <t>ID891</t>
  </si>
  <si>
    <t>ID891_Collection_Raymond_Wahis_Pompilidae_Mixed_Stock</t>
  </si>
  <si>
    <t>ID892</t>
  </si>
  <si>
    <t>ID892_Collection_Raymond_Wahis_Pompilidae_Mixed_Stock</t>
  </si>
  <si>
    <t>ID893</t>
  </si>
  <si>
    <t>ID893_Collection_Raymond_Wahis_Pompilidae_Mixed_Stock</t>
  </si>
  <si>
    <t>ID894</t>
  </si>
  <si>
    <t>ID894_Collection_Raymond_Wahis_Pompilidae_Mixed_Stock</t>
  </si>
  <si>
    <t>ID895</t>
  </si>
  <si>
    <t>ID895_Collection_Raymond_Wahis_Pompilidae_Mixed_Stock</t>
  </si>
  <si>
    <t>ID896</t>
  </si>
  <si>
    <t>ID896_Collection_Raymond_Wahis_Pompilidae_Mixed_Stock</t>
  </si>
  <si>
    <t>ID897</t>
  </si>
  <si>
    <t>ID897_Collection_Raymond_Wahis_Pompilidae_Mixed_Stock</t>
  </si>
  <si>
    <t>ID898</t>
  </si>
  <si>
    <t>ID898_Collection_Raymond_Wahis_Pompilidae_Mixed_Stock</t>
  </si>
  <si>
    <t>ID899</t>
  </si>
  <si>
    <t>ID899_Collection_Raymond_Wahis_Pompilidae_Mixed_Stock</t>
  </si>
  <si>
    <t>ID900</t>
  </si>
  <si>
    <t>ID900_Collection_Raymond_Wahis_Pompilidae_Anoplius</t>
  </si>
  <si>
    <t>ID901</t>
  </si>
  <si>
    <t>ID901_Collection_Raymond_Wahis_Pompilidae_Mixed_Stock</t>
  </si>
  <si>
    <t>ID902</t>
  </si>
  <si>
    <t>ID902_Collection_Raymond_Wahis_Pompilidae_Mixed_Stock</t>
  </si>
  <si>
    <t>ID903</t>
  </si>
  <si>
    <t>ID903_Collection_Raymond_Wahis_Pompilidae_Mixed_Stock</t>
  </si>
  <si>
    <t>ID904</t>
  </si>
  <si>
    <t>ID904_Collection_Raymond_Wahis_Pompilidae_Mixed_Stock</t>
  </si>
  <si>
    <t>ID905</t>
  </si>
  <si>
    <t>ID905_Collection_Raymond_Wahis_Pompilidae_Mixed_Stock</t>
  </si>
  <si>
    <t>ID906</t>
  </si>
  <si>
    <t>ID906_Collection_Raymond_Wahis_Pompilidae_Mixed_Stock</t>
  </si>
  <si>
    <t>ID907</t>
  </si>
  <si>
    <t>ID907_Collection_Raymond_Wahis_Pompilidae_Mixed_Stock</t>
  </si>
  <si>
    <t>ID908</t>
  </si>
  <si>
    <t>ID908_Collection_Raymond_Wahis_Pompilidae_Adirostes</t>
  </si>
  <si>
    <t>ID909</t>
  </si>
  <si>
    <t>ID909_Collection_Raymond_Wahis_Pompilidae_Ph-Pr</t>
  </si>
  <si>
    <t>ID910</t>
  </si>
  <si>
    <t>ID910_Collection_Raymond_Wahis_Pompilidae_Allosyron</t>
  </si>
  <si>
    <t>Argidae</t>
  </si>
  <si>
    <t>Arginae</t>
  </si>
  <si>
    <t>Arge</t>
  </si>
  <si>
    <t>Schrank 1802</t>
  </si>
  <si>
    <t>berberedis</t>
  </si>
  <si>
    <t>Noel_Magis</t>
  </si>
  <si>
    <t>22.2.2022</t>
  </si>
  <si>
    <t>c_f</t>
  </si>
  <si>
    <t>cyanocrocea</t>
  </si>
  <si>
    <t>Species_Descriptor</t>
  </si>
  <si>
    <t>Forster 1771</t>
  </si>
  <si>
    <t>gracilicornis</t>
  </si>
  <si>
    <t>Klucg</t>
  </si>
  <si>
    <t>Gmelin 1790</t>
  </si>
  <si>
    <t>melanochroa</t>
  </si>
  <si>
    <t>ochropus</t>
  </si>
  <si>
    <t>pagana</t>
  </si>
  <si>
    <t>Panzer 1798</t>
  </si>
  <si>
    <t>ustulata</t>
  </si>
  <si>
    <t>Linnaeus 1758</t>
  </si>
  <si>
    <t>23.2.2022</t>
  </si>
  <si>
    <t>Sterictiphorinae</t>
  </si>
  <si>
    <t>Sterictiphora</t>
  </si>
  <si>
    <t>Billberg 1820</t>
  </si>
  <si>
    <t>Various countries</t>
  </si>
  <si>
    <t>Cephidae</t>
  </si>
  <si>
    <t>Calameuta</t>
  </si>
  <si>
    <t>Konow 1896</t>
  </si>
  <si>
    <t>Cephinae</t>
  </si>
  <si>
    <t>Cephus</t>
  </si>
  <si>
    <t>Latreille 1802</t>
  </si>
  <si>
    <t>cultratus</t>
  </si>
  <si>
    <t>Eversmann 1847</t>
  </si>
  <si>
    <t>n_s</t>
  </si>
  <si>
    <t>f_i</t>
  </si>
  <si>
    <t>pa-py</t>
  </si>
  <si>
    <t>nigrinus</t>
  </si>
  <si>
    <t>Thomson 1871</t>
  </si>
  <si>
    <t>pygmeus</t>
  </si>
  <si>
    <t>Linnaeus 1767</t>
  </si>
  <si>
    <t>Hartigia</t>
  </si>
  <si>
    <t>Schiodte 1838</t>
  </si>
  <si>
    <t>c_x</t>
  </si>
  <si>
    <t>J_S</t>
  </si>
  <si>
    <t>Cimbicidae</t>
  </si>
  <si>
    <t>Abiinae</t>
  </si>
  <si>
    <t>Abia</t>
  </si>
  <si>
    <t>Leach 1817</t>
  </si>
  <si>
    <t>Cimbicinae</t>
  </si>
  <si>
    <t>Cimbex</t>
  </si>
  <si>
    <t>Olivier 1790</t>
  </si>
  <si>
    <t>femoratus</t>
  </si>
  <si>
    <t>Coryninae</t>
  </si>
  <si>
    <t>Corynis</t>
  </si>
  <si>
    <t>Thunberg 1789</t>
  </si>
  <si>
    <t>Zaraea</t>
  </si>
  <si>
    <t>a_l</t>
  </si>
  <si>
    <t>Trichiosoma</t>
  </si>
  <si>
    <t>Abiinae_Cimbicinae</t>
  </si>
  <si>
    <t>C_Z</t>
  </si>
  <si>
    <t>Diprionidae</t>
  </si>
  <si>
    <t>D_N</t>
  </si>
  <si>
    <t>Megalodontidae</t>
  </si>
  <si>
    <t>Megalodontes</t>
  </si>
  <si>
    <t>Pamphiliidae</t>
  </si>
  <si>
    <t>Cephalciinae</t>
  </si>
  <si>
    <t>Acantholyda</t>
  </si>
  <si>
    <t>A.Costa 1894</t>
  </si>
  <si>
    <t>e_p</t>
  </si>
  <si>
    <t>Cephalcia</t>
  </si>
  <si>
    <t>Panzer 1805</t>
  </si>
  <si>
    <t>arvensis</t>
  </si>
  <si>
    <t>A_C</t>
  </si>
  <si>
    <t>Pamphiliinae</t>
  </si>
  <si>
    <t>Pamphilius</t>
  </si>
  <si>
    <t>f_h</t>
  </si>
  <si>
    <t>sylvaticus</t>
  </si>
  <si>
    <t>vaf_var</t>
  </si>
  <si>
    <t>N_P</t>
  </si>
  <si>
    <t>Neurotoma</t>
  </si>
  <si>
    <t>Konow 1897</t>
  </si>
  <si>
    <t>f_s</t>
  </si>
  <si>
    <t>Tenthredinidae</t>
  </si>
  <si>
    <t>Blankia</t>
  </si>
  <si>
    <t>Lacourt 1998</t>
  </si>
  <si>
    <t>koehleri</t>
  </si>
  <si>
    <t>Klug 1817</t>
  </si>
  <si>
    <t>E_S</t>
  </si>
  <si>
    <t>Tentredininae</t>
  </si>
  <si>
    <t>Aglaostigma</t>
  </si>
  <si>
    <t>Kirby 1882</t>
  </si>
  <si>
    <t>d_l</t>
  </si>
  <si>
    <t>aucupariae</t>
  </si>
  <si>
    <t>fluvipes</t>
  </si>
  <si>
    <t>Scopoli 1763</t>
  </si>
  <si>
    <t>Cytisogaster</t>
  </si>
  <si>
    <t>Lacourt 1996</t>
  </si>
  <si>
    <t>D_P</t>
  </si>
  <si>
    <t>Macrophya</t>
  </si>
  <si>
    <t>Dahlbom 1835</t>
  </si>
  <si>
    <t>albicincta</t>
  </si>
  <si>
    <t>Schrank 1776</t>
  </si>
  <si>
    <t>alboannulata</t>
  </si>
  <si>
    <t>Costa 1859</t>
  </si>
  <si>
    <t>24.2.2022</t>
  </si>
  <si>
    <t>annulata</t>
  </si>
  <si>
    <t>Geoffroy 1835</t>
  </si>
  <si>
    <t>duodecimpunctata</t>
  </si>
  <si>
    <t>d_m</t>
  </si>
  <si>
    <t>montana</t>
  </si>
  <si>
    <t>punctumalbum</t>
  </si>
  <si>
    <t>re_ri</t>
  </si>
  <si>
    <t>rufipes</t>
  </si>
  <si>
    <t>Pachyprotarsis</t>
  </si>
  <si>
    <t>Hartig 1837</t>
  </si>
  <si>
    <t>rapae</t>
  </si>
  <si>
    <t>Rhogogaster</t>
  </si>
  <si>
    <t>Konow1884</t>
  </si>
  <si>
    <t>chlorosoma</t>
  </si>
  <si>
    <t>Benson 1943</t>
  </si>
  <si>
    <t>d_p</t>
  </si>
  <si>
    <t>viridis</t>
  </si>
  <si>
    <t>M_R</t>
  </si>
  <si>
    <t>Sciapteryx</t>
  </si>
  <si>
    <t>Stephens 1835</t>
  </si>
  <si>
    <t>con-cos</t>
  </si>
  <si>
    <t>Tenthredo</t>
  </si>
  <si>
    <t>Temuledo</t>
  </si>
  <si>
    <t>Zhelochovtsev 1988</t>
  </si>
  <si>
    <t>temula</t>
  </si>
  <si>
    <t>Tenthredella</t>
  </si>
  <si>
    <t>Rohwer 1910</t>
  </si>
  <si>
    <t>atra</t>
  </si>
  <si>
    <t>b-f</t>
  </si>
  <si>
    <t>colon</t>
  </si>
  <si>
    <t>livida</t>
  </si>
  <si>
    <t>mioceras</t>
  </si>
  <si>
    <t>Enslin 1912</t>
  </si>
  <si>
    <t>ma_mo</t>
  </si>
  <si>
    <t>ob-om</t>
  </si>
  <si>
    <t>procera</t>
  </si>
  <si>
    <t>velox</t>
  </si>
  <si>
    <t>25.2.2022</t>
  </si>
  <si>
    <t>Tenthredopsis</t>
  </si>
  <si>
    <t>coquebertii</t>
  </si>
  <si>
    <t>litterata</t>
  </si>
  <si>
    <t>Geoffroy 1785</t>
  </si>
  <si>
    <t>nassata</t>
  </si>
  <si>
    <t>ornata</t>
  </si>
  <si>
    <t>Aubinet_Servile 1823</t>
  </si>
  <si>
    <t>sc_so</t>
  </si>
  <si>
    <t>Maculedo</t>
  </si>
  <si>
    <t>maculata</t>
  </si>
  <si>
    <t>Thenthredo</t>
  </si>
  <si>
    <t>bifasciata</t>
  </si>
  <si>
    <t>Müller 1766</t>
  </si>
  <si>
    <t>brevicornis</t>
  </si>
  <si>
    <t>Konow 1886</t>
  </si>
  <si>
    <t>ferruginea</t>
  </si>
  <si>
    <t>k-m</t>
  </si>
  <si>
    <t>marginella</t>
  </si>
  <si>
    <t>Fabricius 1793</t>
  </si>
  <si>
    <t>mesomela</t>
  </si>
  <si>
    <t>campestris</t>
  </si>
  <si>
    <t>notha</t>
  </si>
  <si>
    <t>scrophulariae</t>
  </si>
  <si>
    <t>vespa</t>
  </si>
  <si>
    <t>Retzius 1783</t>
  </si>
  <si>
    <t>Zenuledo</t>
  </si>
  <si>
    <t>zonula</t>
  </si>
  <si>
    <t>Blennocampinae</t>
  </si>
  <si>
    <t>Claremontia</t>
  </si>
  <si>
    <t>Rohwer 1909</t>
  </si>
  <si>
    <t>02.03.2022</t>
  </si>
  <si>
    <t>Eriocampa</t>
  </si>
  <si>
    <t>o_u</t>
  </si>
  <si>
    <t>Eutomostethus</t>
  </si>
  <si>
    <t>Enslin 1914</t>
  </si>
  <si>
    <t>ephippium</t>
  </si>
  <si>
    <t xml:space="preserve"> Panzer 1798</t>
  </si>
  <si>
    <t>g_p</t>
  </si>
  <si>
    <t>Halidamia</t>
  </si>
  <si>
    <t>Benson 1939</t>
  </si>
  <si>
    <t>affinis</t>
  </si>
  <si>
    <t>Fallén 1807</t>
  </si>
  <si>
    <t>Holocampa</t>
  </si>
  <si>
    <t>Monophadnoïdes</t>
  </si>
  <si>
    <t>Ashmead 1808</t>
  </si>
  <si>
    <t>rub_ruf</t>
  </si>
  <si>
    <t>Monophadnus</t>
  </si>
  <si>
    <t>P_T</t>
  </si>
  <si>
    <t>Stethomostus</t>
  </si>
  <si>
    <t>fuliginosus</t>
  </si>
  <si>
    <t>Schrank 1781</t>
  </si>
  <si>
    <t>Determined</t>
  </si>
  <si>
    <t>Emphytinae</t>
  </si>
  <si>
    <t>Athalia</t>
  </si>
  <si>
    <t>ancilla</t>
  </si>
  <si>
    <t>Aubinet_Serville 1823</t>
  </si>
  <si>
    <t>circularis</t>
  </si>
  <si>
    <t>Klug 1815</t>
  </si>
  <si>
    <t>cord_corn</t>
  </si>
  <si>
    <t>liberta</t>
  </si>
  <si>
    <t>lugens</t>
  </si>
  <si>
    <t>richardi</t>
  </si>
  <si>
    <t>rosae</t>
  </si>
  <si>
    <t>Ametastegia</t>
  </si>
  <si>
    <t>Costa 1882</t>
  </si>
  <si>
    <t>albipes</t>
  </si>
  <si>
    <t>equiseti</t>
  </si>
  <si>
    <t>Fallén 1808</t>
  </si>
  <si>
    <t>glabrata</t>
  </si>
  <si>
    <t>07.03.2022</t>
  </si>
  <si>
    <t>Caliroinae</t>
  </si>
  <si>
    <t>Caliroa</t>
  </si>
  <si>
    <t>Emphytus</t>
  </si>
  <si>
    <t>Klug 1818</t>
  </si>
  <si>
    <t>Empria</t>
  </si>
  <si>
    <t>Le Peletier et Aubinet-Serville</t>
  </si>
  <si>
    <t>l_t</t>
  </si>
  <si>
    <t>a_k</t>
  </si>
  <si>
    <t>Mono_Mons</t>
  </si>
  <si>
    <t>cinctus</t>
  </si>
  <si>
    <t>c_m</t>
  </si>
  <si>
    <t>r_t</t>
  </si>
  <si>
    <t>Taxonus</t>
  </si>
  <si>
    <t>agronum</t>
  </si>
  <si>
    <t>Heterarthrinae</t>
  </si>
  <si>
    <t>H_P</t>
  </si>
  <si>
    <t>Craesus</t>
  </si>
  <si>
    <t>Nematinae</t>
  </si>
  <si>
    <t>E_P</t>
  </si>
  <si>
    <t>Hypolaepus</t>
  </si>
  <si>
    <t>Pteronidae</t>
  </si>
  <si>
    <t>Cladius</t>
  </si>
  <si>
    <t>Illiger 1807</t>
  </si>
  <si>
    <t>pecticornis</t>
  </si>
  <si>
    <t>G_S</t>
  </si>
  <si>
    <t>Nematus</t>
  </si>
  <si>
    <t>Panzer 1801</t>
  </si>
  <si>
    <t>lucidus</t>
  </si>
  <si>
    <t>Pachynematus</t>
  </si>
  <si>
    <t>Konow 1890</t>
  </si>
  <si>
    <t>Pristiphora</t>
  </si>
  <si>
    <t>Latreille 1810</t>
  </si>
  <si>
    <t>Rohwer 1911</t>
  </si>
  <si>
    <t>Priophorus</t>
  </si>
  <si>
    <t>pilicornis</t>
  </si>
  <si>
    <t>Curtis 1833</t>
  </si>
  <si>
    <t>b_v</t>
  </si>
  <si>
    <t>Selandriinae</t>
  </si>
  <si>
    <t>Aneugmenus</t>
  </si>
  <si>
    <t>B_D</t>
  </si>
  <si>
    <t>Dolerus</t>
  </si>
  <si>
    <t>Podolerus</t>
  </si>
  <si>
    <t>aenus</t>
  </si>
  <si>
    <t>Achaetoprion</t>
  </si>
  <si>
    <t>Goulet 1986</t>
  </si>
  <si>
    <t>f_u</t>
  </si>
  <si>
    <t>germanicus</t>
  </si>
  <si>
    <t>gonager</t>
  </si>
  <si>
    <t>Fabricius 1781</t>
  </si>
  <si>
    <t>haematodes</t>
  </si>
  <si>
    <t>nig_nit</t>
  </si>
  <si>
    <t>nigratus</t>
  </si>
  <si>
    <t>Müller 1776</t>
  </si>
  <si>
    <t>puncticollis</t>
  </si>
  <si>
    <t>p_po</t>
  </si>
  <si>
    <t>pu_t</t>
  </si>
  <si>
    <t>Loderus</t>
  </si>
  <si>
    <t>p_v</t>
  </si>
  <si>
    <t>Selandria</t>
  </si>
  <si>
    <t xml:space="preserve">serva </t>
  </si>
  <si>
    <t>08.03.2022</t>
  </si>
  <si>
    <t>Strom-Ston</t>
  </si>
  <si>
    <t>Oncodolerus</t>
  </si>
  <si>
    <t>eversmanni</t>
  </si>
  <si>
    <t xml:space="preserve">a_v </t>
  </si>
  <si>
    <t>Retour Schedl 2015</t>
  </si>
  <si>
    <t>Unknown</t>
  </si>
  <si>
    <t>Pergidae</t>
  </si>
  <si>
    <t>A_Z</t>
  </si>
  <si>
    <t>Siricidae</t>
  </si>
  <si>
    <t>Siricinae</t>
  </si>
  <si>
    <t>Sirex</t>
  </si>
  <si>
    <t>Linnaeus 1761</t>
  </si>
  <si>
    <t>cyaneus</t>
  </si>
  <si>
    <t>juvencus</t>
  </si>
  <si>
    <t>noctilio</t>
  </si>
  <si>
    <t>Urocerus</t>
  </si>
  <si>
    <t>gigas</t>
  </si>
  <si>
    <t>Xeris</t>
  </si>
  <si>
    <t>Costa 1894</t>
  </si>
  <si>
    <t>spectrum</t>
  </si>
  <si>
    <t>C_X</t>
  </si>
  <si>
    <t>Xiphydriidae</t>
  </si>
  <si>
    <t>Xiphydria</t>
  </si>
  <si>
    <t>c_l</t>
  </si>
  <si>
    <t>pi_pr</t>
  </si>
  <si>
    <t>matériels à reclasser</t>
  </si>
  <si>
    <t>Lepidoptera</t>
  </si>
  <si>
    <t>Sphingidae</t>
  </si>
  <si>
    <t>P_Cluck</t>
  </si>
  <si>
    <t>11.03.2022</t>
  </si>
  <si>
    <t>Acanthosphinx</t>
  </si>
  <si>
    <t>guessfeldi</t>
  </si>
  <si>
    <t>Dewitz</t>
  </si>
  <si>
    <t>Acherontia</t>
  </si>
  <si>
    <t>jachesis</t>
  </si>
  <si>
    <t>Fab.</t>
  </si>
  <si>
    <t>Acosmeryx</t>
  </si>
  <si>
    <t>anceus subdentata</t>
  </si>
  <si>
    <t>pseudonaga</t>
  </si>
  <si>
    <t>Ac_Ac</t>
  </si>
  <si>
    <t>Ac_Ad</t>
  </si>
  <si>
    <t>Adhemarius</t>
  </si>
  <si>
    <t>gannascus</t>
  </si>
  <si>
    <t>Stoll</t>
  </si>
  <si>
    <t>Agrius</t>
  </si>
  <si>
    <t>Af_Ag</t>
  </si>
  <si>
    <t>Ad_Ae</t>
  </si>
  <si>
    <t>cingulata</t>
  </si>
  <si>
    <t>Ag_Am</t>
  </si>
  <si>
    <t>Ambulix</t>
  </si>
  <si>
    <t>flava</t>
  </si>
  <si>
    <t>m_w</t>
  </si>
  <si>
    <t>staudingeri</t>
  </si>
  <si>
    <t>Amplypterus</t>
  </si>
  <si>
    <t>panopus</t>
  </si>
  <si>
    <t>Cram.</t>
  </si>
  <si>
    <t>Am_An</t>
  </si>
  <si>
    <t>Am_At</t>
  </si>
  <si>
    <t>A_B</t>
  </si>
  <si>
    <t>14.03.2022</t>
  </si>
  <si>
    <t>B_C</t>
  </si>
  <si>
    <t>Callambulyx</t>
  </si>
  <si>
    <t>rubricosa</t>
  </si>
  <si>
    <t>Walk</t>
  </si>
  <si>
    <t>tatarinovi</t>
  </si>
  <si>
    <t>Br. et Grey.</t>
  </si>
  <si>
    <t>Ca_Ce</t>
  </si>
  <si>
    <t>Cechenena</t>
  </si>
  <si>
    <t>lineosa</t>
  </si>
  <si>
    <t>Centroctena</t>
  </si>
  <si>
    <t>rutherfordi</t>
  </si>
  <si>
    <t>Druce</t>
  </si>
  <si>
    <t>Ce_Ch</t>
  </si>
  <si>
    <t>Chloroclanis</t>
  </si>
  <si>
    <t>virescens</t>
  </si>
  <si>
    <t>Gehlen</t>
  </si>
  <si>
    <t>Clanis</t>
  </si>
  <si>
    <t>bilineata</t>
  </si>
  <si>
    <t>undulosa</t>
  </si>
  <si>
    <t>Cl_Cy</t>
  </si>
  <si>
    <t>Cocytius</t>
  </si>
  <si>
    <t>cluentius</t>
  </si>
  <si>
    <t>Cr.</t>
  </si>
  <si>
    <t>duponchel</t>
  </si>
  <si>
    <t>Poey</t>
  </si>
  <si>
    <t>lucifer</t>
  </si>
  <si>
    <t>R. et J.</t>
  </si>
  <si>
    <t>Coelonia</t>
  </si>
  <si>
    <t>fulvimatata</t>
  </si>
  <si>
    <t>fulvinotata</t>
  </si>
  <si>
    <t>Butler</t>
  </si>
  <si>
    <t>Daphnis</t>
  </si>
  <si>
    <t>hypothous</t>
  </si>
  <si>
    <t>h_p</t>
  </si>
  <si>
    <t>nerii</t>
  </si>
  <si>
    <t>L.</t>
  </si>
  <si>
    <t>Da_Do</t>
  </si>
  <si>
    <t>Deilephila</t>
  </si>
  <si>
    <t>Dol_Dov</t>
  </si>
  <si>
    <t>15.03.2022</t>
  </si>
  <si>
    <t>Enyo</t>
  </si>
  <si>
    <t>g_o</t>
  </si>
  <si>
    <t>Erinnys</t>
  </si>
  <si>
    <t>Er_Eu</t>
  </si>
  <si>
    <t>Euchloron</t>
  </si>
  <si>
    <t>megaera</t>
  </si>
  <si>
    <t>Euc_Eum</t>
  </si>
  <si>
    <t>Eumorpha</t>
  </si>
  <si>
    <t>anchemolus</t>
  </si>
  <si>
    <t>capronhieri</t>
  </si>
  <si>
    <t>Bdv</t>
  </si>
  <si>
    <t>phorbas</t>
  </si>
  <si>
    <t>satellita</t>
  </si>
  <si>
    <t xml:space="preserve">triangulum </t>
  </si>
  <si>
    <t>Eum_Eur</t>
  </si>
  <si>
    <t>F_G</t>
  </si>
  <si>
    <t>Hippotion</t>
  </si>
  <si>
    <t>celerio</t>
  </si>
  <si>
    <t>eson</t>
  </si>
  <si>
    <t>Cramer</t>
  </si>
  <si>
    <t>e_g</t>
  </si>
  <si>
    <t>gracillis</t>
  </si>
  <si>
    <t>g_r</t>
  </si>
  <si>
    <t>osiris</t>
  </si>
  <si>
    <t>Dalman</t>
  </si>
  <si>
    <t>Hyles</t>
  </si>
  <si>
    <t>Hi_Hy</t>
  </si>
  <si>
    <t>h_z</t>
  </si>
  <si>
    <t>lin_liv</t>
  </si>
  <si>
    <t>Hyles_Hylo</t>
  </si>
  <si>
    <t>16.03.2022</t>
  </si>
  <si>
    <t>Gu_Hi</t>
  </si>
  <si>
    <t>Isognathus</t>
  </si>
  <si>
    <t>excelsior</t>
  </si>
  <si>
    <t>Bdv.</t>
  </si>
  <si>
    <t>K_L</t>
  </si>
  <si>
    <t>Laothoe</t>
  </si>
  <si>
    <t>Lophostethus</t>
  </si>
  <si>
    <t>dumolinii</t>
  </si>
  <si>
    <t>Latr. Cuvier</t>
  </si>
  <si>
    <t>Manduca</t>
  </si>
  <si>
    <t>albiplaga</t>
  </si>
  <si>
    <t>W.</t>
  </si>
  <si>
    <t>florestan</t>
  </si>
  <si>
    <t>Macroglossum</t>
  </si>
  <si>
    <t>b_u</t>
  </si>
  <si>
    <t>Macropoliana</t>
  </si>
  <si>
    <t>Mac_Man</t>
  </si>
  <si>
    <t>rustica</t>
  </si>
  <si>
    <t>Man_Mar</t>
  </si>
  <si>
    <t>Marumba</t>
  </si>
  <si>
    <t>dyras</t>
  </si>
  <si>
    <t>gaschkewitschi</t>
  </si>
  <si>
    <t>B. et G.</t>
  </si>
  <si>
    <t>j_m</t>
  </si>
  <si>
    <t>q_t</t>
  </si>
  <si>
    <t>spectabilis</t>
  </si>
  <si>
    <t>Megacorma</t>
  </si>
  <si>
    <t>obliqua</t>
  </si>
  <si>
    <t>Meganoton</t>
  </si>
  <si>
    <t>analis</t>
  </si>
  <si>
    <t>Felder</t>
  </si>
  <si>
    <t>Meg_Neo</t>
  </si>
  <si>
    <t>Mimas</t>
  </si>
  <si>
    <t>Nephele</t>
  </si>
  <si>
    <t>aequivalens</t>
  </si>
  <si>
    <t>maculosa</t>
  </si>
  <si>
    <t>17.03.2022</t>
  </si>
  <si>
    <t>Ne_Ny</t>
  </si>
  <si>
    <t>Ob_Ox</t>
  </si>
  <si>
    <t>Oxyambulyx</t>
  </si>
  <si>
    <t>canescens</t>
  </si>
  <si>
    <t>Clark.</t>
  </si>
  <si>
    <t>immaculata</t>
  </si>
  <si>
    <t>Clans</t>
  </si>
  <si>
    <t>liturata</t>
  </si>
  <si>
    <t>Cl.</t>
  </si>
  <si>
    <t>ochracea</t>
  </si>
  <si>
    <t>sericeipennis</t>
  </si>
  <si>
    <t>Rath.</t>
  </si>
  <si>
    <t>O_P</t>
  </si>
  <si>
    <t>Pachylia</t>
  </si>
  <si>
    <t>darceta</t>
  </si>
  <si>
    <t>Dr.</t>
  </si>
  <si>
    <t>ficus</t>
  </si>
  <si>
    <t>Pac_Par</t>
  </si>
  <si>
    <t>18.03.2022</t>
  </si>
  <si>
    <t>Par_Phy</t>
  </si>
  <si>
    <t>Phylloxiphia</t>
  </si>
  <si>
    <t>b_p</t>
  </si>
  <si>
    <t>mpassa</t>
  </si>
  <si>
    <t xml:space="preserve">oberthueri </t>
  </si>
  <si>
    <t>Polyptychus</t>
  </si>
  <si>
    <t>carteri</t>
  </si>
  <si>
    <t>Platysphinx</t>
  </si>
  <si>
    <t>Pl_Po</t>
  </si>
  <si>
    <t>Polyptychoides</t>
  </si>
  <si>
    <t>digitatus</t>
  </si>
  <si>
    <t>Jord.</t>
  </si>
  <si>
    <t>murinus</t>
  </si>
  <si>
    <t>Roth.</t>
  </si>
  <si>
    <t>orthographus</t>
  </si>
  <si>
    <t>retusus</t>
  </si>
  <si>
    <t>rhadamistus</t>
  </si>
  <si>
    <t>Po_Pr</t>
  </si>
  <si>
    <t>Protambulyx</t>
  </si>
  <si>
    <t>strigilis</t>
  </si>
  <si>
    <t>Pseudoclanis</t>
  </si>
  <si>
    <t>admatha</t>
  </si>
  <si>
    <t>Pierre</t>
  </si>
  <si>
    <t>occidentalis</t>
  </si>
  <si>
    <t>Pseudocl._Pseudo-pol.</t>
  </si>
  <si>
    <t>Pseudosphinx</t>
  </si>
  <si>
    <t>tetrio</t>
  </si>
  <si>
    <t>Psilogramma</t>
  </si>
  <si>
    <t>discistriga</t>
  </si>
  <si>
    <t>increta</t>
  </si>
  <si>
    <t>medicidovi</t>
  </si>
  <si>
    <t>Rhadinopasa</t>
  </si>
  <si>
    <t>hornimanni</t>
  </si>
  <si>
    <t>Rhagastis</t>
  </si>
  <si>
    <t>Rhyncholaba</t>
  </si>
  <si>
    <t>acteus</t>
  </si>
  <si>
    <t>Rufoclanis</t>
  </si>
  <si>
    <t>R_S</t>
  </si>
  <si>
    <t>Smerinthus</t>
  </si>
  <si>
    <t>o_s</t>
  </si>
  <si>
    <t>Sm_Sp</t>
  </si>
  <si>
    <t>21.03.2022</t>
  </si>
  <si>
    <t>Sphinx</t>
  </si>
  <si>
    <t>ligustri</t>
  </si>
  <si>
    <t>Sp_St</t>
  </si>
  <si>
    <t>Temnora</t>
  </si>
  <si>
    <t>lividia</t>
  </si>
  <si>
    <t>Holl.</t>
  </si>
  <si>
    <t>g_l</t>
  </si>
  <si>
    <t>s_s</t>
  </si>
  <si>
    <t>Theretra</t>
  </si>
  <si>
    <t>boisduvali</t>
  </si>
  <si>
    <t>Bugnion</t>
  </si>
  <si>
    <t>clotho</t>
  </si>
  <si>
    <t>Drury</t>
  </si>
  <si>
    <t>jugurtha</t>
  </si>
  <si>
    <t>nessus</t>
  </si>
  <si>
    <t>p_r</t>
  </si>
  <si>
    <t>Xylophanes</t>
  </si>
  <si>
    <t>amadis</t>
  </si>
  <si>
    <t>ceratomioides</t>
  </si>
  <si>
    <t>Groote et Robins</t>
  </si>
  <si>
    <t>chiron</t>
  </si>
  <si>
    <t>m_r</t>
  </si>
  <si>
    <t>t_z</t>
  </si>
  <si>
    <t>Xanthopan</t>
  </si>
  <si>
    <t>morgani</t>
  </si>
  <si>
    <t>Undetermined</t>
  </si>
  <si>
    <t>22.03.2022</t>
  </si>
  <si>
    <t>Hesperidae</t>
  </si>
  <si>
    <t>Hesperiinae</t>
  </si>
  <si>
    <t>Pyrgus</t>
  </si>
  <si>
    <t>C_S</t>
  </si>
  <si>
    <t>C_T</t>
  </si>
  <si>
    <t>A_Wéry</t>
  </si>
  <si>
    <t>Lycaenidae</t>
  </si>
  <si>
    <t>C_H</t>
  </si>
  <si>
    <t>H_T</t>
  </si>
  <si>
    <t>L_V</t>
  </si>
  <si>
    <t>C_L</t>
  </si>
  <si>
    <t>G_M</t>
  </si>
  <si>
    <t>M_S</t>
  </si>
  <si>
    <t>L_P</t>
  </si>
  <si>
    <t>A_L</t>
  </si>
  <si>
    <t>Ag_L</t>
  </si>
  <si>
    <t>Lysandra</t>
  </si>
  <si>
    <t>Lycaena</t>
  </si>
  <si>
    <t>Nymphalidae</t>
  </si>
  <si>
    <t>Apatura</t>
  </si>
  <si>
    <t>il_ir</t>
  </si>
  <si>
    <t>L_N</t>
  </si>
  <si>
    <t>A_N</t>
  </si>
  <si>
    <t>Vanessa</t>
  </si>
  <si>
    <t>Nimphalis</t>
  </si>
  <si>
    <t>p_x</t>
  </si>
  <si>
    <t>Mesoacidalia</t>
  </si>
  <si>
    <t>aglaja</t>
  </si>
  <si>
    <t>Fabriciana</t>
  </si>
  <si>
    <t>niobe</t>
  </si>
  <si>
    <t>adippe</t>
  </si>
  <si>
    <t>Brenthis</t>
  </si>
  <si>
    <t>d_i</t>
  </si>
  <si>
    <t>F_M</t>
  </si>
  <si>
    <t>A_M</t>
  </si>
  <si>
    <t>E_M</t>
  </si>
  <si>
    <t>Metalitaea</t>
  </si>
  <si>
    <t>didyma</t>
  </si>
  <si>
    <t>Euphidrias</t>
  </si>
  <si>
    <t>23.03.2022</t>
  </si>
  <si>
    <t>B_M</t>
  </si>
  <si>
    <t>Boloria</t>
  </si>
  <si>
    <t>Mellicta</t>
  </si>
  <si>
    <t>athalia</t>
  </si>
  <si>
    <t>25.03.2022</t>
  </si>
  <si>
    <t>Clossiana</t>
  </si>
  <si>
    <t>d_t</t>
  </si>
  <si>
    <t>Papilionidae</t>
  </si>
  <si>
    <t>Papilio</t>
  </si>
  <si>
    <t>g_m</t>
  </si>
  <si>
    <t>Iphiclides</t>
  </si>
  <si>
    <t>Zerinthia</t>
  </si>
  <si>
    <t>l_r</t>
  </si>
  <si>
    <t>Allancastria</t>
  </si>
  <si>
    <t>cerisii</t>
  </si>
  <si>
    <t>Parnassius</t>
  </si>
  <si>
    <t>apollo</t>
  </si>
  <si>
    <t>phoebus</t>
  </si>
  <si>
    <t>Pieridae</t>
  </si>
  <si>
    <t>Pieris</t>
  </si>
  <si>
    <t>e_r</t>
  </si>
  <si>
    <t>napi</t>
  </si>
  <si>
    <t>Euchloe</t>
  </si>
  <si>
    <t>ausonia</t>
  </si>
  <si>
    <t>A-P</t>
  </si>
  <si>
    <t>Anthocharis</t>
  </si>
  <si>
    <t>b_g</t>
  </si>
  <si>
    <t>A-Z</t>
  </si>
  <si>
    <t>Colias</t>
  </si>
  <si>
    <t>crocea</t>
  </si>
  <si>
    <t>australis</t>
  </si>
  <si>
    <t>C_G</t>
  </si>
  <si>
    <t>G_P</t>
  </si>
  <si>
    <t>Leptidea</t>
  </si>
  <si>
    <t>d_s</t>
  </si>
  <si>
    <t>Erebia</t>
  </si>
  <si>
    <t>c_c</t>
  </si>
  <si>
    <t>Satyridae</t>
  </si>
  <si>
    <t>epiphron</t>
  </si>
  <si>
    <t>euryale</t>
  </si>
  <si>
    <t>aethiops</t>
  </si>
  <si>
    <t>c_a</t>
  </si>
  <si>
    <t>evias</t>
  </si>
  <si>
    <t>ligea</t>
  </si>
  <si>
    <t>04.04.2022</t>
  </si>
  <si>
    <t>hippomedusa</t>
  </si>
  <si>
    <t>l_p</t>
  </si>
  <si>
    <t>pronoe</t>
  </si>
  <si>
    <t>p_o</t>
  </si>
  <si>
    <t>styx</t>
  </si>
  <si>
    <t>Melanargia</t>
  </si>
  <si>
    <t>galathea</t>
  </si>
  <si>
    <t>g_t</t>
  </si>
  <si>
    <t>lac_lar</t>
  </si>
  <si>
    <t>ines</t>
  </si>
  <si>
    <t>Hipparchia</t>
  </si>
  <si>
    <t>a_f</t>
  </si>
  <si>
    <t>K_M</t>
  </si>
  <si>
    <t>Maniola</t>
  </si>
  <si>
    <t>j_r</t>
  </si>
  <si>
    <t>Satyrus</t>
  </si>
  <si>
    <t>M_O</t>
  </si>
  <si>
    <t>Berberia</t>
  </si>
  <si>
    <t>abdelkader</t>
  </si>
  <si>
    <t>Arethusana</t>
  </si>
  <si>
    <t>arethusa</t>
  </si>
  <si>
    <t>A_Y</t>
  </si>
  <si>
    <t>Pararge</t>
  </si>
  <si>
    <t>a_x</t>
  </si>
  <si>
    <t>Coenonympha</t>
  </si>
  <si>
    <t>Arctiidae</t>
  </si>
  <si>
    <t>A_R</t>
  </si>
  <si>
    <t>05.04.2022</t>
  </si>
  <si>
    <t>A_U</t>
  </si>
  <si>
    <t>Erebidae</t>
  </si>
  <si>
    <t>Callimorpha</t>
  </si>
  <si>
    <t>quadripunctata</t>
  </si>
  <si>
    <t>A_T</t>
  </si>
  <si>
    <t>Cossidae</t>
  </si>
  <si>
    <t>Drepanidae</t>
  </si>
  <si>
    <t>D_C</t>
  </si>
  <si>
    <t>Geometridae</t>
  </si>
  <si>
    <t>O_V</t>
  </si>
  <si>
    <t>C_E</t>
  </si>
  <si>
    <t>Eupithecia</t>
  </si>
  <si>
    <t>A_S</t>
  </si>
  <si>
    <t>B_T</t>
  </si>
  <si>
    <t>B_Z</t>
  </si>
  <si>
    <t>B_S</t>
  </si>
  <si>
    <t>A_D</t>
  </si>
  <si>
    <t>06.04.2022</t>
  </si>
  <si>
    <t>E_J</t>
  </si>
  <si>
    <t>E_T</t>
  </si>
  <si>
    <t>Lasiocampidae</t>
  </si>
  <si>
    <t>L_M</t>
  </si>
  <si>
    <t>D_T</t>
  </si>
  <si>
    <t>Lymantriidae</t>
  </si>
  <si>
    <t>D_O</t>
  </si>
  <si>
    <t>A_O</t>
  </si>
  <si>
    <t>Noctuidae</t>
  </si>
  <si>
    <t>Euxoa</t>
  </si>
  <si>
    <t>Notodontidae</t>
  </si>
  <si>
    <t>Agrotis</t>
  </si>
  <si>
    <t>C_N</t>
  </si>
  <si>
    <t>D_X</t>
  </si>
  <si>
    <t>Xestia</t>
  </si>
  <si>
    <t>C_M</t>
  </si>
  <si>
    <t>H_S</t>
  </si>
  <si>
    <t>Mamestra</t>
  </si>
  <si>
    <t>Hadena</t>
  </si>
  <si>
    <t>Orthosia</t>
  </si>
  <si>
    <t>Mythimna</t>
  </si>
  <si>
    <t>C_O</t>
  </si>
  <si>
    <t>L_X</t>
  </si>
  <si>
    <t>A_X</t>
  </si>
  <si>
    <t>A_J</t>
  </si>
  <si>
    <t>Agrochola</t>
  </si>
  <si>
    <t>07.04.2022</t>
  </si>
  <si>
    <t>Acronicta</t>
  </si>
  <si>
    <t>C_I</t>
  </si>
  <si>
    <t>Apamea</t>
  </si>
  <si>
    <t>f_z</t>
  </si>
  <si>
    <t>Catocala</t>
  </si>
  <si>
    <t>fraxini</t>
  </si>
  <si>
    <t>Noctuidae_Erebidae</t>
  </si>
  <si>
    <t>Mixed_stock</t>
  </si>
  <si>
    <t>N_S</t>
  </si>
  <si>
    <t>Saturniidae</t>
  </si>
  <si>
    <t>Saturnia</t>
  </si>
  <si>
    <t>pyri</t>
  </si>
  <si>
    <t>Sesiidae</t>
  </si>
  <si>
    <t>Celerio</t>
  </si>
  <si>
    <t>e_t</t>
  </si>
  <si>
    <t>08.04.2022</t>
  </si>
  <si>
    <t>Syntomidae</t>
  </si>
  <si>
    <t>Syntomis</t>
  </si>
  <si>
    <t>Zigaenidae</t>
  </si>
  <si>
    <t>L_Z</t>
  </si>
  <si>
    <t>Vanesse_Omer</t>
  </si>
  <si>
    <t>P_Z</t>
  </si>
  <si>
    <t>A_V</t>
  </si>
  <si>
    <t>B_P</t>
  </si>
  <si>
    <t>L_S</t>
  </si>
  <si>
    <t>19.04.2022</t>
  </si>
  <si>
    <t>Boite spéciale donc photos à l'envers</t>
  </si>
  <si>
    <t>O_S</t>
  </si>
  <si>
    <t>Multi_family</t>
  </si>
  <si>
    <t>E_H</t>
  </si>
  <si>
    <t>M_P</t>
  </si>
  <si>
    <t>Hesperiidae</t>
  </si>
  <si>
    <t>H_Z</t>
  </si>
  <si>
    <t>F_Z</t>
  </si>
  <si>
    <t>Multi-family</t>
  </si>
  <si>
    <t>21.04.2022</t>
  </si>
  <si>
    <t>C_V</t>
  </si>
  <si>
    <t>Ac-Ag</t>
  </si>
  <si>
    <t>F_S</t>
  </si>
  <si>
    <t>Mixed stock</t>
  </si>
  <si>
    <t>C_R</t>
  </si>
  <si>
    <t>22.04.2022</t>
  </si>
  <si>
    <t>Hyb_Hyl</t>
  </si>
  <si>
    <t>e_n</t>
  </si>
  <si>
    <t>D_H</t>
  </si>
  <si>
    <t>Noctuinae</t>
  </si>
  <si>
    <t>Noctuinae_Hadeninae</t>
  </si>
  <si>
    <t>Hadeninae</t>
  </si>
  <si>
    <t>Hadeninae_Acronictinae</t>
  </si>
  <si>
    <t>Acronictinae_Jaspidiinae</t>
  </si>
  <si>
    <t>Amphipyrinae</t>
  </si>
  <si>
    <t>Cucullinae</t>
  </si>
  <si>
    <t>Plusiinae</t>
  </si>
  <si>
    <t>Hypeninae_Catocalinae</t>
  </si>
  <si>
    <t>H_M</t>
  </si>
  <si>
    <t>Catocalinae</t>
  </si>
  <si>
    <t>Catocalinae_Hadeninae</t>
  </si>
  <si>
    <t>F_V</t>
  </si>
  <si>
    <t>25.04.2022</t>
  </si>
  <si>
    <t>C_U</t>
  </si>
  <si>
    <t>Drepana</t>
  </si>
  <si>
    <t>Microlepidoptera</t>
  </si>
  <si>
    <t>Zygeanidae</t>
  </si>
  <si>
    <t>Zygène</t>
  </si>
  <si>
    <t>J_Van Nuvel</t>
  </si>
  <si>
    <t>C_D</t>
  </si>
  <si>
    <t>Geometrinae</t>
  </si>
  <si>
    <t>E_V</t>
  </si>
  <si>
    <t>Boarmia</t>
  </si>
  <si>
    <t>Gnophos</t>
  </si>
  <si>
    <t>Hemitheinae</t>
  </si>
  <si>
    <t>Larentiinae</t>
  </si>
  <si>
    <t>L_R</t>
  </si>
  <si>
    <t>Larentia</t>
  </si>
  <si>
    <t>Heterocera</t>
  </si>
  <si>
    <t>F_L</t>
  </si>
  <si>
    <t>Polypogoninae</t>
  </si>
  <si>
    <t>Sterrhinae</t>
  </si>
  <si>
    <t>R_T</t>
  </si>
  <si>
    <t>Hepialidae_Sessidae</t>
  </si>
  <si>
    <t>Agrotinae</t>
  </si>
  <si>
    <t>27.04.2022</t>
  </si>
  <si>
    <t>28.04.2022</t>
  </si>
  <si>
    <t>D_S</t>
  </si>
  <si>
    <t>Ceruridae</t>
  </si>
  <si>
    <t>Cuculia</t>
  </si>
  <si>
    <t>M_V</t>
  </si>
  <si>
    <t>K_S</t>
  </si>
  <si>
    <t>Phytometrinae</t>
  </si>
  <si>
    <t xml:space="preserve">Plusia </t>
  </si>
  <si>
    <t>02.05.2022</t>
  </si>
  <si>
    <t>Larves et chrysalides</t>
  </si>
  <si>
    <t>L_T</t>
  </si>
  <si>
    <t>c_h</t>
  </si>
  <si>
    <t>I_N</t>
  </si>
  <si>
    <t>Papilionidae_Pieridae</t>
  </si>
  <si>
    <t>I_Z</t>
  </si>
  <si>
    <t>I_P</t>
  </si>
  <si>
    <t>A_G</t>
  </si>
  <si>
    <t>nireus</t>
  </si>
  <si>
    <t>Pap_Par</t>
  </si>
  <si>
    <t>Attacidae</t>
  </si>
  <si>
    <t>03.05.2022</t>
  </si>
  <si>
    <t>D_U</t>
  </si>
  <si>
    <t>Arctiidae_Thyrididae</t>
  </si>
  <si>
    <t>Saturniidae_Artciidae</t>
  </si>
  <si>
    <t>Cossidae_Lemoniidae</t>
  </si>
  <si>
    <t>Lasiocampidae_Lymantriidae</t>
  </si>
  <si>
    <t>D_L</t>
  </si>
  <si>
    <t>Saturniidae_Lemoniidae</t>
  </si>
  <si>
    <t>Danaidae</t>
  </si>
  <si>
    <t>Danaus</t>
  </si>
  <si>
    <t>chrysippus</t>
  </si>
  <si>
    <t>J_N</t>
  </si>
  <si>
    <t>Hypolimnas</t>
  </si>
  <si>
    <t>Junonia</t>
  </si>
  <si>
    <t>B_Y</t>
  </si>
  <si>
    <t>Amauris</t>
  </si>
  <si>
    <t>Ca_Cy</t>
  </si>
  <si>
    <t>Cymothoe</t>
  </si>
  <si>
    <t>misippus</t>
  </si>
  <si>
    <t>Morpho</t>
  </si>
  <si>
    <t>Morphinae</t>
  </si>
  <si>
    <t>Salamis</t>
  </si>
  <si>
    <t>Graphium</t>
  </si>
  <si>
    <t>angolanus</t>
  </si>
  <si>
    <t>04.05.2022</t>
  </si>
  <si>
    <t>leonidas</t>
  </si>
  <si>
    <t>policenes</t>
  </si>
  <si>
    <t>zalmoxis</t>
  </si>
  <si>
    <t>Nymphalidae_Noctuidae</t>
  </si>
  <si>
    <t>Canada</t>
  </si>
  <si>
    <t>antimachus</t>
  </si>
  <si>
    <t>ridleyanus</t>
  </si>
  <si>
    <t>bromius</t>
  </si>
  <si>
    <t>oenone</t>
  </si>
  <si>
    <t>demodocus</t>
  </si>
  <si>
    <t>hesperus</t>
  </si>
  <si>
    <t>lormieri</t>
  </si>
  <si>
    <t>Imbrasia</t>
  </si>
  <si>
    <t>diexe</t>
  </si>
  <si>
    <t>phorcas</t>
  </si>
  <si>
    <t>B_E</t>
  </si>
  <si>
    <t>Uraniidae</t>
  </si>
  <si>
    <t>Urania</t>
  </si>
  <si>
    <t>rephoeus</t>
  </si>
  <si>
    <t>Catopsilia</t>
  </si>
  <si>
    <t>florella</t>
  </si>
  <si>
    <t>Colotis</t>
  </si>
  <si>
    <t>Mylothris</t>
  </si>
  <si>
    <t>Eurema</t>
  </si>
  <si>
    <t>Bunaea</t>
  </si>
  <si>
    <t>alcimaea</t>
  </si>
  <si>
    <t>Cirina</t>
  </si>
  <si>
    <t>forda</t>
  </si>
  <si>
    <t>E_U</t>
  </si>
  <si>
    <t>D_M</t>
  </si>
  <si>
    <t>Athletes</t>
  </si>
  <si>
    <t>semialba</t>
  </si>
  <si>
    <t>Bunaeopsis</t>
  </si>
  <si>
    <t>aurantiaca</t>
  </si>
  <si>
    <t>06.05.2022</t>
  </si>
  <si>
    <t>Nudaurela</t>
  </si>
  <si>
    <t>kasaiensis</t>
  </si>
  <si>
    <t>Pseudobunaea</t>
  </si>
  <si>
    <t>pallens</t>
  </si>
  <si>
    <t>Rohaniella</t>
  </si>
  <si>
    <t>c_z</t>
  </si>
  <si>
    <t>Herse</t>
  </si>
  <si>
    <t>convolvuli</t>
  </si>
  <si>
    <t>Rwanda</t>
  </si>
  <si>
    <t>Pakistan</t>
  </si>
  <si>
    <t>Philippine</t>
  </si>
  <si>
    <t>U.S.A.</t>
  </si>
  <si>
    <t>Amérique du sud</t>
  </si>
  <si>
    <t>Inde</t>
  </si>
  <si>
    <t>09.05.2022</t>
  </si>
  <si>
    <t>Ed_De_Laever</t>
  </si>
  <si>
    <t>11.05.2022</t>
  </si>
  <si>
    <t>Abrostola</t>
  </si>
  <si>
    <t>agnorista</t>
  </si>
  <si>
    <t>Ac_Au</t>
  </si>
  <si>
    <t>Apatele</t>
  </si>
  <si>
    <t>Amathes</t>
  </si>
  <si>
    <t>Aporophila</t>
  </si>
  <si>
    <t>Blepharita</t>
  </si>
  <si>
    <t>Ci_Co</t>
  </si>
  <si>
    <t>Clytie</t>
  </si>
  <si>
    <t>syriaca</t>
  </si>
  <si>
    <t>12.05.2022</t>
  </si>
  <si>
    <t>Cucullia</t>
  </si>
  <si>
    <t>l_w</t>
  </si>
  <si>
    <t>decora</t>
  </si>
  <si>
    <t>Discestra</t>
  </si>
  <si>
    <t>B_L</t>
  </si>
  <si>
    <t>Eremobia</t>
  </si>
  <si>
    <t>maillardi</t>
  </si>
  <si>
    <t>Eurois</t>
  </si>
  <si>
    <t>H_V</t>
  </si>
  <si>
    <t>Hoplodrina</t>
  </si>
  <si>
    <t>H_L</t>
  </si>
  <si>
    <t>E_L</t>
  </si>
  <si>
    <t>Mytimna</t>
  </si>
  <si>
    <t>13.05.2022</t>
  </si>
  <si>
    <t>Noctua</t>
  </si>
  <si>
    <t>Ochropleura</t>
  </si>
  <si>
    <t>i_g</t>
  </si>
  <si>
    <t>O_X</t>
  </si>
  <si>
    <t>Paradrina</t>
  </si>
  <si>
    <t>B_X</t>
  </si>
  <si>
    <t>Platyperigea</t>
  </si>
  <si>
    <t>aspersa</t>
  </si>
  <si>
    <t>Porphyrinia</t>
  </si>
  <si>
    <t>G_T</t>
  </si>
  <si>
    <t>Scotia</t>
  </si>
  <si>
    <t>clavipalpus</t>
  </si>
  <si>
    <t>16.05.2022</t>
  </si>
  <si>
    <t>Collix</t>
  </si>
  <si>
    <t>sparsata</t>
  </si>
  <si>
    <t>Cosymbia</t>
  </si>
  <si>
    <t>pupillaria</t>
  </si>
  <si>
    <t>Cyclophora</t>
  </si>
  <si>
    <t>Not specified</t>
  </si>
  <si>
    <t>distinctaria</t>
  </si>
  <si>
    <t>E_O</t>
  </si>
  <si>
    <t>Ematurga</t>
  </si>
  <si>
    <t>atomaria</t>
  </si>
  <si>
    <t>i_t</t>
  </si>
  <si>
    <t>E_X</t>
  </si>
  <si>
    <t>18.05.2022</t>
  </si>
  <si>
    <t>Idaea</t>
  </si>
  <si>
    <t>Hybernia</t>
  </si>
  <si>
    <t>B_H</t>
  </si>
  <si>
    <t>Nychiodes</t>
  </si>
  <si>
    <t>h_r</t>
  </si>
  <si>
    <t>Peribatodes</t>
  </si>
  <si>
    <t>Fidonia</t>
  </si>
  <si>
    <t>Phasiane</t>
  </si>
  <si>
    <t>Pseudoterpna</t>
  </si>
  <si>
    <t>P_R</t>
  </si>
  <si>
    <t>Quercimontaria</t>
  </si>
  <si>
    <t>H_R</t>
  </si>
  <si>
    <t>ruficilaria</t>
  </si>
  <si>
    <t>Scopula</t>
  </si>
  <si>
    <t>n_u</t>
  </si>
  <si>
    <t>glaucinaria</t>
  </si>
  <si>
    <t>19.05.2022</t>
  </si>
  <si>
    <t>E_G</t>
  </si>
  <si>
    <t>G_O</t>
  </si>
  <si>
    <t>Semiothisa</t>
  </si>
  <si>
    <t>Thera</t>
  </si>
  <si>
    <t>I_T</t>
  </si>
  <si>
    <t>Perizoma</t>
  </si>
  <si>
    <t>Xanthorhoe</t>
  </si>
  <si>
    <t>c_y</t>
  </si>
  <si>
    <t>25.05.2022</t>
  </si>
  <si>
    <t>Arctia</t>
  </si>
  <si>
    <t>villica</t>
  </si>
  <si>
    <t>D_R</t>
  </si>
  <si>
    <t>Pericallia</t>
  </si>
  <si>
    <t>matronula</t>
  </si>
  <si>
    <t>Eudia</t>
  </si>
  <si>
    <t>pavonia</t>
  </si>
  <si>
    <t>Axiidae</t>
  </si>
  <si>
    <t>Ctenuchidae</t>
  </si>
  <si>
    <t>Celama</t>
  </si>
  <si>
    <t>M_N</t>
  </si>
  <si>
    <t>Dilobidae</t>
  </si>
  <si>
    <t>Thaumetopoea</t>
  </si>
  <si>
    <t>Orgia</t>
  </si>
  <si>
    <t>Thyris</t>
  </si>
  <si>
    <t>f_n</t>
  </si>
  <si>
    <t>Hepialidae</t>
  </si>
  <si>
    <t>Hepialus</t>
  </si>
  <si>
    <t>Thyatiridae</t>
  </si>
  <si>
    <t>Pa_Po</t>
  </si>
  <si>
    <t>Polyplota</t>
  </si>
  <si>
    <t>30.05.2022</t>
  </si>
  <si>
    <t>Danainae</t>
  </si>
  <si>
    <t>Ateleomorpha</t>
  </si>
  <si>
    <t>Hesperia</t>
  </si>
  <si>
    <t>comma</t>
  </si>
  <si>
    <t>Ep_Eu</t>
  </si>
  <si>
    <t>meolaus</t>
  </si>
  <si>
    <t>e_m</t>
  </si>
  <si>
    <t>p_z</t>
  </si>
  <si>
    <t>n_t</t>
  </si>
  <si>
    <t>Hautes_Fagnes</t>
  </si>
  <si>
    <t>Cantharidae</t>
  </si>
  <si>
    <t>Cantharinae</t>
  </si>
  <si>
    <t>Rhagonycha</t>
  </si>
  <si>
    <t>te_tr</t>
  </si>
  <si>
    <t>Malthininae</t>
  </si>
  <si>
    <t>Malthinus_Malthodes</t>
  </si>
  <si>
    <t>Carabidae</t>
  </si>
  <si>
    <t>Abax</t>
  </si>
  <si>
    <t>ater</t>
  </si>
  <si>
    <t>Cerambycidae</t>
  </si>
  <si>
    <t>Chrysomelidae</t>
  </si>
  <si>
    <t>Lepturinae</t>
  </si>
  <si>
    <t>Coccinellidae</t>
  </si>
  <si>
    <t>Curculionidae</t>
  </si>
  <si>
    <t>Elateridae</t>
  </si>
  <si>
    <t>Coccinellinae</t>
  </si>
  <si>
    <t>Calandrinae</t>
  </si>
  <si>
    <t>Rhynchitinae</t>
  </si>
  <si>
    <t>Athous</t>
  </si>
  <si>
    <t>h_v</t>
  </si>
  <si>
    <t>subfuscus</t>
  </si>
  <si>
    <t>Dytiscidae</t>
  </si>
  <si>
    <t>Cleridae_Dascillidae_Helodidae_Melyridae</t>
  </si>
  <si>
    <t>Lagriidae_Oedemeridae_Pyrochroidae_Tenebrionidae</t>
  </si>
  <si>
    <t>Histeridae_Hydraenidae_Hydrophilidae</t>
  </si>
  <si>
    <t>Histeridae_Hydrophilidae</t>
  </si>
  <si>
    <t>F_X</t>
  </si>
  <si>
    <t>Catopidae_Leptinidae_Silphidae</t>
  </si>
  <si>
    <t>N_T</t>
  </si>
  <si>
    <t>Geotrupidae</t>
  </si>
  <si>
    <t>Geotrupes</t>
  </si>
  <si>
    <t>Scarabaeidae</t>
  </si>
  <si>
    <t>Aphodiinae</t>
  </si>
  <si>
    <t>Aphodiinae_Melolonthinae</t>
  </si>
  <si>
    <t>O_T</t>
  </si>
  <si>
    <t>31.05.2022</t>
  </si>
  <si>
    <t>Dermapteres_Dictyopteres</t>
  </si>
  <si>
    <t>Coleopteres</t>
  </si>
  <si>
    <t>Coleopteress</t>
  </si>
  <si>
    <t>Ectobidae_Forficulidae</t>
  </si>
  <si>
    <t>E_F</t>
  </si>
  <si>
    <t>Dipteres</t>
  </si>
  <si>
    <t>Staphylinidae</t>
  </si>
  <si>
    <t>Bibionidae</t>
  </si>
  <si>
    <t>Anthomyiidae_Heleomyzidae_Psilidae</t>
  </si>
  <si>
    <t>Asilidae_Therevidae</t>
  </si>
  <si>
    <t>Calliphoridae_Tachinidae</t>
  </si>
  <si>
    <t>Empididae</t>
  </si>
  <si>
    <t>E_R</t>
  </si>
  <si>
    <t>Empididae_Lauxaniidae_Micropezidae_Tephritiidae_Sciomyzidae</t>
  </si>
  <si>
    <t>Mycetophilidae_Stratiomyidae_Rhagionidae</t>
  </si>
  <si>
    <t>Rhagionidae</t>
  </si>
  <si>
    <t>Stratiomyidae</t>
  </si>
  <si>
    <t>Syrphidae</t>
  </si>
  <si>
    <t>Eristalinae_Xylotinae</t>
  </si>
  <si>
    <t>Syrphinae</t>
  </si>
  <si>
    <t>Tabanidae</t>
  </si>
  <si>
    <t>03.06.2022</t>
  </si>
  <si>
    <t>Boite didactique</t>
  </si>
  <si>
    <t>Heteropteres</t>
  </si>
  <si>
    <t>Athocoridae_Nabidae</t>
  </si>
  <si>
    <t>Miridae</t>
  </si>
  <si>
    <t>Mirinae</t>
  </si>
  <si>
    <t>Cal_Cap</t>
  </si>
  <si>
    <t>09.06.2022</t>
  </si>
  <si>
    <t>Hemipteres</t>
  </si>
  <si>
    <t>Homopteres</t>
  </si>
  <si>
    <t>Cicadellidae</t>
  </si>
  <si>
    <t>Hymenopteres</t>
  </si>
  <si>
    <t>Apoidae</t>
  </si>
  <si>
    <t>Eumenidae_Vespidae</t>
  </si>
  <si>
    <t>Formicidae_Sphecidae</t>
  </si>
  <si>
    <t>Ichneumonidae</t>
  </si>
  <si>
    <t>Diplazoninae</t>
  </si>
  <si>
    <t>Ichneumoninae</t>
  </si>
  <si>
    <t>Diprionidae_Tenthredinidae</t>
  </si>
  <si>
    <t>Heterarthrinae_Selandriinae</t>
  </si>
  <si>
    <t>Thentredo</t>
  </si>
  <si>
    <t>o_v</t>
  </si>
  <si>
    <t>M_T</t>
  </si>
  <si>
    <t>Lepidoteres</t>
  </si>
  <si>
    <t>Apaturidae_Nimphalidae</t>
  </si>
  <si>
    <t>Nimphalidae</t>
  </si>
  <si>
    <t>Vanessinae</t>
  </si>
  <si>
    <t>Hesperiidae_Lycaenidae</t>
  </si>
  <si>
    <t>Mecopteres</t>
  </si>
  <si>
    <t>Boreidae_Panorpidae</t>
  </si>
  <si>
    <t>Panorpidae</t>
  </si>
  <si>
    <t>Panorpa</t>
  </si>
  <si>
    <t>Megalopteres</t>
  </si>
  <si>
    <t>Coniopterygidae_Raphidiidae_Sialidae</t>
  </si>
  <si>
    <t>Planipennes</t>
  </si>
  <si>
    <t>Hemerobiidae_Osmylidae_Sisyridae</t>
  </si>
  <si>
    <t>Megalopteres_Planipennes</t>
  </si>
  <si>
    <t xml:space="preserve">Hemerobiidae  </t>
  </si>
  <si>
    <t>Chrysopidae</t>
  </si>
  <si>
    <t>Chrysopa</t>
  </si>
  <si>
    <t>Chrysopidae_Myrmeleonidae</t>
  </si>
  <si>
    <t>E_N</t>
  </si>
  <si>
    <t>Hemerobiidae_Chrysopidae</t>
  </si>
  <si>
    <t>Odonates</t>
  </si>
  <si>
    <t>Orthopteres</t>
  </si>
  <si>
    <t>Plecopteres</t>
  </si>
  <si>
    <t>Perlidae_Perlodidae</t>
  </si>
  <si>
    <t>Trichopteres</t>
  </si>
  <si>
    <t>Ch_Jeuniaux</t>
  </si>
  <si>
    <t>10.06.2022</t>
  </si>
  <si>
    <t>Adrastinae</t>
  </si>
  <si>
    <t>Agriotinae_Elaterinae</t>
  </si>
  <si>
    <t xml:space="preserve">Agriotinae </t>
  </si>
  <si>
    <t>Agriotes</t>
  </si>
  <si>
    <t>pallidulus</t>
  </si>
  <si>
    <t>Ampedinae</t>
  </si>
  <si>
    <t>Ampedus</t>
  </si>
  <si>
    <t>Athoinae</t>
  </si>
  <si>
    <t>Ctenicerinae</t>
  </si>
  <si>
    <t>Selatosomus</t>
  </si>
  <si>
    <t>Denticollinae</t>
  </si>
  <si>
    <t>Denticollis</t>
  </si>
  <si>
    <t>Melanotinae</t>
  </si>
  <si>
    <t>Melanotus</t>
  </si>
  <si>
    <t>Athoinae_Melanotinae</t>
  </si>
  <si>
    <t>Elateridae_Eucnemidae_Throcidae</t>
  </si>
  <si>
    <t>Luxembourg</t>
  </si>
  <si>
    <t>Cardiophorinae</t>
  </si>
  <si>
    <t>Cardiophorus</t>
  </si>
  <si>
    <t>Hypolithinae</t>
  </si>
  <si>
    <t>A_Q</t>
  </si>
  <si>
    <t>13.06.2022</t>
  </si>
  <si>
    <t>Various Order</t>
  </si>
  <si>
    <t>Chasses vacances</t>
  </si>
  <si>
    <t>France</t>
  </si>
  <si>
    <t>Corse</t>
  </si>
  <si>
    <t>Suisse</t>
  </si>
  <si>
    <t>M_Leclercq</t>
  </si>
  <si>
    <t>14.06.2022</t>
  </si>
  <si>
    <t>Trichoceridae_Tipulidae</t>
  </si>
  <si>
    <t>Tipulidae_Limoniidae</t>
  </si>
  <si>
    <t>Dixidae_Chaoboridae_Culicidae</t>
  </si>
  <si>
    <t>Culicidae_Thaumaleidae</t>
  </si>
  <si>
    <t>Simuliidae</t>
  </si>
  <si>
    <t>Ceratopogonidae</t>
  </si>
  <si>
    <t>Anisopodidae_Chironomidae</t>
  </si>
  <si>
    <t>Bibionidae_Scatopsidae_Mycetophilidae_Sciaridae</t>
  </si>
  <si>
    <t>Cecidomyiidae</t>
  </si>
  <si>
    <t>Galles</t>
  </si>
  <si>
    <t>Limoniidae_Cylindrotomidae_Blephariceridae_Ptychopteridae_Psychodidae</t>
  </si>
  <si>
    <t>Xylophagidae_Xylomyidae_Stratiomyidae</t>
  </si>
  <si>
    <t>Pelecorhynchidae_Rhagionidae_Athericidae_Tabanidae</t>
  </si>
  <si>
    <t>Acroceridae_Bombyliidae</t>
  </si>
  <si>
    <t>Bombyliidae</t>
  </si>
  <si>
    <t>Chasses divers</t>
  </si>
  <si>
    <t>Therevidae_Scenopinidae_Mydidae_Nemestrinidae</t>
  </si>
  <si>
    <t xml:space="preserve">Asilidae </t>
  </si>
  <si>
    <t>Asilidae</t>
  </si>
  <si>
    <t>Empididae_Hybotidae</t>
  </si>
  <si>
    <t>Pipunculidae_Dolichopodidae</t>
  </si>
  <si>
    <t>Lonchopteridae_Platypezidae_Phoridae</t>
  </si>
  <si>
    <t>Conopidae</t>
  </si>
  <si>
    <t>Micropezidae_Tanypezidae_Diopsidae_Psilidae_Megamerinidae</t>
  </si>
  <si>
    <t>Tephritidae</t>
  </si>
  <si>
    <t>Platystomatidae_Ulidiidae_Otitidae</t>
  </si>
  <si>
    <t>Phaeomyiidae_Sciomyzidae</t>
  </si>
  <si>
    <t>Sciomyzidae</t>
  </si>
  <si>
    <t>S_T</t>
  </si>
  <si>
    <t>Te_Tr</t>
  </si>
  <si>
    <t>Coelopidae_Dryomyzidae_Helcomyzidae_Sepsidae_Lauxaniidae</t>
  </si>
  <si>
    <t>20.06.2022</t>
  </si>
  <si>
    <t>Heleomyzidae_Trixoscelididae_Sphaeroceridae</t>
  </si>
  <si>
    <t>Hippoboscidae</t>
  </si>
  <si>
    <t>Hippoboscidae_Nycteribiidae_Streblidae</t>
  </si>
  <si>
    <t>Scatophagidae_Anthomyiidae</t>
  </si>
  <si>
    <t>Muscidae</t>
  </si>
  <si>
    <t>Muscidae_Fanniidae</t>
  </si>
  <si>
    <t>Muscidae_Calliphoridae</t>
  </si>
  <si>
    <t xml:space="preserve">Calliphoridae </t>
  </si>
  <si>
    <t>Sarcophagidae</t>
  </si>
  <si>
    <t>A_W</t>
  </si>
  <si>
    <t>K_T</t>
  </si>
  <si>
    <t>Tachinidae</t>
  </si>
  <si>
    <t>Gasterophilidae_Cuterebridae_Oestridae</t>
  </si>
  <si>
    <t>Tribu</t>
  </si>
  <si>
    <t>Region</t>
  </si>
  <si>
    <t>Paléarctique</t>
  </si>
  <si>
    <t>Pangoniinae</t>
  </si>
  <si>
    <t>Pangoniini</t>
  </si>
  <si>
    <t>Pangonius</t>
  </si>
  <si>
    <t>Tabaninae</t>
  </si>
  <si>
    <t>Néotropicale_Néarctique_Australienne</t>
  </si>
  <si>
    <t>Scionini</t>
  </si>
  <si>
    <t>22.06.2022</t>
  </si>
  <si>
    <t>Belgique_Luxembourg</t>
  </si>
  <si>
    <t>Philolichini_Scepsidini_Braunsiomyiini_Chrysopsini</t>
  </si>
  <si>
    <t>Néotropicale_Néarctique_Aethiopienne</t>
  </si>
  <si>
    <t>Néotropicale_Australienne</t>
  </si>
  <si>
    <t>Pangoniinae_Chrysopsinae</t>
  </si>
  <si>
    <t>Chrysopsinae_Adresiinae</t>
  </si>
  <si>
    <t>Bouvieromyiini_Rhinomyzini_Adersiini</t>
  </si>
  <si>
    <t>Australienne_Aethiopienne</t>
  </si>
  <si>
    <t>Chrysopinae</t>
  </si>
  <si>
    <t>Chysopsini</t>
  </si>
  <si>
    <t>Sylvius</t>
  </si>
  <si>
    <t>Chrysops</t>
  </si>
  <si>
    <t>Néotropicale_Néarctique</t>
  </si>
  <si>
    <t>i_v</t>
  </si>
  <si>
    <t>n_p</t>
  </si>
  <si>
    <t>Heterochrysops</t>
  </si>
  <si>
    <t>Heterochrysops_Petersenichrysops_Turnanochrysops</t>
  </si>
  <si>
    <t>Nemorius</t>
  </si>
  <si>
    <t>Diachlorini</t>
  </si>
  <si>
    <t>Dasyrhamphis</t>
  </si>
  <si>
    <t>al_at</t>
  </si>
  <si>
    <t>Haematopota</t>
  </si>
  <si>
    <t>Haematopotini</t>
  </si>
  <si>
    <t>Palearctique</t>
  </si>
  <si>
    <t>pluvialis</t>
  </si>
  <si>
    <t>f_w</t>
  </si>
  <si>
    <t>Aethiopienne</t>
  </si>
  <si>
    <t>b_o</t>
  </si>
  <si>
    <t>g_i</t>
  </si>
  <si>
    <t>Haematopota_Heptatoma</t>
  </si>
  <si>
    <t>Ha_Hi</t>
  </si>
  <si>
    <t>Tabanini</t>
  </si>
  <si>
    <t>Atylotus</t>
  </si>
  <si>
    <t>fluvus</t>
  </si>
  <si>
    <t>loewianus</t>
  </si>
  <si>
    <t>h_q</t>
  </si>
  <si>
    <t>r_v</t>
  </si>
  <si>
    <t>Hybomitra</t>
  </si>
  <si>
    <t>mo_mu</t>
  </si>
  <si>
    <t>ad_au</t>
  </si>
  <si>
    <t>ciureai</t>
  </si>
  <si>
    <t>Néarctique</t>
  </si>
  <si>
    <t>distinguenda</t>
  </si>
  <si>
    <t>e-k</t>
  </si>
  <si>
    <t>la_lu</t>
  </si>
  <si>
    <t>Philipomyia</t>
  </si>
  <si>
    <t>g_z</t>
  </si>
  <si>
    <t>Tabanus</t>
  </si>
  <si>
    <t>bovinus</t>
  </si>
  <si>
    <t>i_m</t>
  </si>
  <si>
    <t>Néotropicale_Néarctique_Aethiopienne_Orientale</t>
  </si>
  <si>
    <t>q_s</t>
  </si>
  <si>
    <t>s_z</t>
  </si>
  <si>
    <t>ac_au</t>
  </si>
  <si>
    <t>23.06.2022</t>
  </si>
  <si>
    <t>autumnalis</t>
  </si>
  <si>
    <t>ba_bi</t>
  </si>
  <si>
    <t>bra_bro</t>
  </si>
  <si>
    <t>eggeri</t>
  </si>
  <si>
    <t>glaucopis</t>
  </si>
  <si>
    <t>ma_mi</t>
  </si>
  <si>
    <t>m_n</t>
  </si>
  <si>
    <t>q_r</t>
  </si>
  <si>
    <t>re_ro</t>
  </si>
  <si>
    <t>spodopteroides_spodopterus</t>
  </si>
  <si>
    <t>sub_sud</t>
  </si>
  <si>
    <t>t_y</t>
  </si>
  <si>
    <t>Therioplectes</t>
  </si>
  <si>
    <t>Lepidosalegini</t>
  </si>
  <si>
    <t>Asie_Madagascar_Gabon_Iraq_Turquie_Israël</t>
  </si>
  <si>
    <t>G_Lhost</t>
  </si>
  <si>
    <t>Alleculidae</t>
  </si>
  <si>
    <t>Anthribidae_Bruchidae</t>
  </si>
  <si>
    <t>Buprestidae</t>
  </si>
  <si>
    <t>Boîte de types gardée à Gembloux</t>
  </si>
  <si>
    <t>27.06.2022</t>
  </si>
  <si>
    <t>28.06.2022</t>
  </si>
  <si>
    <t>Carabidae_Cicindelidae</t>
  </si>
  <si>
    <t>Cryptocephalus</t>
  </si>
  <si>
    <t>29.06.2022</t>
  </si>
  <si>
    <t>H_O</t>
  </si>
  <si>
    <t>Apion</t>
  </si>
  <si>
    <t>Otiorrhynchus</t>
  </si>
  <si>
    <t>Dermestidae</t>
  </si>
  <si>
    <t>Histeridae</t>
  </si>
  <si>
    <t>Leiodidae</t>
  </si>
  <si>
    <t>Meloidae</t>
  </si>
  <si>
    <t>Aphodiidae_Melolonthidae</t>
  </si>
  <si>
    <t>Aphodiidae</t>
  </si>
  <si>
    <t>Cetoniidae</t>
  </si>
  <si>
    <t>Geotrupidae_Lucanidae</t>
  </si>
  <si>
    <t>Melolonthidae</t>
  </si>
  <si>
    <t>La_Li</t>
  </si>
  <si>
    <t>Aphodius</t>
  </si>
  <si>
    <t>Scarabaeoidae</t>
  </si>
  <si>
    <t>Scaritidae</t>
  </si>
  <si>
    <t>Silphidae</t>
  </si>
  <si>
    <t>Scolytidae</t>
  </si>
  <si>
    <t>Tenebrionidae</t>
  </si>
  <si>
    <t>30.06.2022</t>
  </si>
  <si>
    <t>Anobiidae</t>
  </si>
  <si>
    <t>Byrrhidae</t>
  </si>
  <si>
    <t xml:space="preserve">Cleridae </t>
  </si>
  <si>
    <t>B_R</t>
  </si>
  <si>
    <t>Ceuthorrhynchus</t>
  </si>
  <si>
    <t>Eteophilus</t>
  </si>
  <si>
    <t>O_R</t>
  </si>
  <si>
    <t>Cleridae_Dascillidae_Dasytidae</t>
  </si>
  <si>
    <t>Pissodes</t>
  </si>
  <si>
    <t>Gymnetron</t>
  </si>
  <si>
    <t>Dasytidae_Malachiidae</t>
  </si>
  <si>
    <t>Dysticidae</t>
  </si>
  <si>
    <t>Dryopidae_Heteroceridae</t>
  </si>
  <si>
    <t>Helodidae</t>
  </si>
  <si>
    <t>Hydraenidae</t>
  </si>
  <si>
    <t>Ha_Hy</t>
  </si>
  <si>
    <t>Helophoridae</t>
  </si>
  <si>
    <t>Hydrophilidae</t>
  </si>
  <si>
    <t>Lymexylonidae_Bostrychidae</t>
  </si>
  <si>
    <t>Malachiidae</t>
  </si>
  <si>
    <t>Oedemeridae</t>
  </si>
  <si>
    <t>Pythidae</t>
  </si>
  <si>
    <t>Ptinidae</t>
  </si>
  <si>
    <t>Platypodidae_Scolytidae</t>
  </si>
  <si>
    <t>N_O</t>
  </si>
  <si>
    <t>Barlet</t>
  </si>
  <si>
    <t>04.07.2022</t>
  </si>
  <si>
    <t>Dynastidae</t>
  </si>
  <si>
    <t>Dytiscidae_Staphylinidae_Pselaphidae_Silphidae</t>
  </si>
  <si>
    <t>Melyridae_Melandryidae_Lagriidae_Dermestidae_Byrrhidae_Byturidae_Nitidulidae_Monotomidae_Cucujidae_Erotylidae_Languriidae_Endomychidae_Phalacridae</t>
  </si>
  <si>
    <t>Coccinellidae_Alleculidae_Tenebrionidae_Monomatidae</t>
  </si>
  <si>
    <t>Scaphidiidae_Histeridae_Hydrophilidae_Lymexylonidae_Anobiidae_Bostrychidae_Cantharidae</t>
  </si>
  <si>
    <t>Carabidae_Paussidae_Rhysodidae_Cupedidae_Micromalthidae_Pelobiidae_Dytiscidae</t>
  </si>
  <si>
    <t>Notodontidae_Thaumetopocidae_Arctiidae_Liparidae</t>
  </si>
  <si>
    <t>Noctuidae_Cymatophoridae_Brephidae_Geometridae</t>
  </si>
  <si>
    <t>Erycinidae_Lycaenidae_Hesperiidae</t>
  </si>
  <si>
    <t>Cymbidae_Symtomidae_Zygaenidae_Limacodidae_Psychidae_Cossidae_Pyralidae_Tortricidae_Pterophoridae_Sesiidae_Tineidae_Hepialidae</t>
  </si>
  <si>
    <t>Lasiocampidae_Endromidae</t>
  </si>
  <si>
    <t>Noctuidae_Arctiidae</t>
  </si>
  <si>
    <t>Attacidae_Drepanidae</t>
  </si>
  <si>
    <t>Collection 1</t>
  </si>
  <si>
    <t>Collection 2</t>
  </si>
  <si>
    <t>Chrysomelidae_Curculionidae_Platypidae</t>
  </si>
  <si>
    <t>Cicindelidae_Carabidae</t>
  </si>
  <si>
    <t>Dictyopteres</t>
  </si>
  <si>
    <t>Blattidae_Mantidae</t>
  </si>
  <si>
    <t>Reduviidae_Hydrometridae_Veliidae_Gerridae_Lygaeidae_Pyrrhoridae_Tingididae_Phymatidae_Berytidae_Coreidae_Pentatomidae_Naucoridae_Nepidae_Notonectidae</t>
  </si>
  <si>
    <t>Coccidae_Membracidae_Cerocopidae_Cicadidae_Jassidae_Scaridae_Fulgoridae_Capsidae_Cimicidae_Aethialionidae</t>
  </si>
  <si>
    <t>Saturnidae</t>
  </si>
  <si>
    <t>Papilionidae_Lycaenidae_Riodinidae_Nemeobiidae</t>
  </si>
  <si>
    <t>Phasmopteres</t>
  </si>
  <si>
    <t>Pieridae_Nymphalidae</t>
  </si>
  <si>
    <t>Chalcosidae_Himantopteridae_Syntomidae_Heterogynidae_Perophoridae_Hypsidae_Agaristidae_Pterothysanidae_Geometridae_Castniidae_Cocytiidae_Uranidae</t>
  </si>
  <si>
    <t>Phasmidae</t>
  </si>
  <si>
    <t>Anchiale</t>
  </si>
  <si>
    <t>René_Litt</t>
  </si>
  <si>
    <t>05.07.2022</t>
  </si>
  <si>
    <t>Hymenopteres_Dipteres</t>
  </si>
  <si>
    <t>Apidae</t>
  </si>
  <si>
    <t>Apoidea</t>
  </si>
  <si>
    <t xml:space="preserve">Eumenidae </t>
  </si>
  <si>
    <t>Vespidae</t>
  </si>
  <si>
    <t>D_V</t>
  </si>
  <si>
    <t>Apoidea_Chrysididae</t>
  </si>
  <si>
    <t>Anthophoridae</t>
  </si>
  <si>
    <t>Nomada</t>
  </si>
  <si>
    <t>06.07.2022</t>
  </si>
  <si>
    <t>07.07.2022</t>
  </si>
  <si>
    <t>Bombus</t>
  </si>
  <si>
    <t>Revu par N. Magis</t>
  </si>
  <si>
    <t>Revu par A. Pauly 2017</t>
  </si>
  <si>
    <t>Gerhardy</t>
  </si>
  <si>
    <t>Homopteres_Heteropteres</t>
  </si>
  <si>
    <t>Odonatopteres_Nevropteres_Plecopteres</t>
  </si>
  <si>
    <t>Noctuidae_Elachistidae_Gracilariidae</t>
  </si>
  <si>
    <t>Lepidoteres_Microlepidopteres</t>
  </si>
  <si>
    <t>Zygaenidae_Psychidae_Sesiidae_Cossidae_Hepialidae</t>
  </si>
  <si>
    <t>Leptidae_Therevidae_Scenopinidae_Bombyliidae_Oestridae_Syrphidae</t>
  </si>
  <si>
    <t>12.07.2022</t>
  </si>
  <si>
    <t>3_1</t>
  </si>
  <si>
    <t>Carabidae_Cicindelidae_Tenebrionidae</t>
  </si>
  <si>
    <t>B_O</t>
  </si>
  <si>
    <t>P_X</t>
  </si>
  <si>
    <t>Lamiini</t>
  </si>
  <si>
    <t>Lucanidae</t>
  </si>
  <si>
    <t>Lucanidae_Scarabaeidae</t>
  </si>
  <si>
    <t>Melolonthidae_Cetoniidae</t>
  </si>
  <si>
    <t>Scarabaeidae_Aphodiidae_Geotrupidae_Melolonthidae</t>
  </si>
  <si>
    <t>Multy_Family</t>
  </si>
  <si>
    <t>Malacodermidea_Cleridae</t>
  </si>
  <si>
    <t>Pselaphiidae_Scydmaeniidae_Elateridae</t>
  </si>
  <si>
    <t>Apidae_Megachilidae</t>
  </si>
  <si>
    <t>Megachilidae_Anthophoridae</t>
  </si>
  <si>
    <t>Halictidea</t>
  </si>
  <si>
    <t>Halictus</t>
  </si>
  <si>
    <t>Halictidea_Anthophoridae</t>
  </si>
  <si>
    <t>Anthophoridae_Apidae_Andrenidae</t>
  </si>
  <si>
    <t>Andrenidae</t>
  </si>
  <si>
    <t>Andrenidae_Mutillidae_Formicidae_Evaniidae</t>
  </si>
  <si>
    <t>Scoliidae</t>
  </si>
  <si>
    <t>Cynipidae</t>
  </si>
  <si>
    <t>Braconidae</t>
  </si>
  <si>
    <t>Sphecidae</t>
  </si>
  <si>
    <t>Chysididae</t>
  </si>
  <si>
    <t>Chalcididae</t>
  </si>
  <si>
    <t>Ichneumon</t>
  </si>
  <si>
    <t>13.07.2022</t>
  </si>
  <si>
    <t>14.07.2022</t>
  </si>
  <si>
    <t>Thentredinidae</t>
  </si>
  <si>
    <t>C.E.L</t>
  </si>
  <si>
    <t>Cercle des entomologistes Liègeois</t>
  </si>
  <si>
    <t>Vespinae_Polistinae</t>
  </si>
  <si>
    <t>Pepsinae_Macromerinae_Psammocharinae</t>
  </si>
  <si>
    <t>Specinae_Philanthinae_Ampulicinae_Bembicinae_Nyssoninae_Larrinae</t>
  </si>
  <si>
    <t>Pompilidae_Sphecidae</t>
  </si>
  <si>
    <t>Larrinae_Pseninae_Pemphredoninae</t>
  </si>
  <si>
    <t>Pemphredoninae_Oxybelinae_Crabroninae</t>
  </si>
  <si>
    <t>Chrysidae_Scoliidae_Sapygidae_Mutillidae</t>
  </si>
  <si>
    <t>Non Belge</t>
  </si>
  <si>
    <t>Megachilinae</t>
  </si>
  <si>
    <t>Andrenidae_Mellitidae_Megachilidae</t>
  </si>
  <si>
    <t>Andrenidae_Halictidae</t>
  </si>
  <si>
    <t xml:space="preserve">Andrenidae_Mellitidae </t>
  </si>
  <si>
    <t>Andrena</t>
  </si>
  <si>
    <t>Andreninae</t>
  </si>
  <si>
    <t>Apidae_Colletidae_Halictidae</t>
  </si>
  <si>
    <t>Sphecidae_Apoidea</t>
  </si>
  <si>
    <t>Sphecidae_Apoidea_Colletidae</t>
  </si>
  <si>
    <t>Heteropteres_Hymenopteres</t>
  </si>
  <si>
    <t>Dipteres_Hymenopteres</t>
  </si>
  <si>
    <t>Des cavernes</t>
  </si>
  <si>
    <t>Carabidae_Silphidae_Staphylinidae</t>
  </si>
  <si>
    <t>Zaïre</t>
  </si>
  <si>
    <t>Gembloux</t>
  </si>
  <si>
    <t>20.07.2022</t>
  </si>
  <si>
    <t>Banchinae</t>
  </si>
  <si>
    <t>Amersibia</t>
  </si>
  <si>
    <t>piceator</t>
  </si>
  <si>
    <t>Banchus</t>
  </si>
  <si>
    <t>volutatorius</t>
  </si>
  <si>
    <t>Förster 1868</t>
  </si>
  <si>
    <t>Exetastes</t>
  </si>
  <si>
    <t>Gravenhorst 1829</t>
  </si>
  <si>
    <t>adpressorius</t>
  </si>
  <si>
    <t>Thunberg 1824</t>
  </si>
  <si>
    <t>illusor</t>
  </si>
  <si>
    <t>Glypta</t>
  </si>
  <si>
    <t>b_e</t>
  </si>
  <si>
    <t>La_Le</t>
  </si>
  <si>
    <t>Lissonota</t>
  </si>
  <si>
    <t>Campopleginae</t>
  </si>
  <si>
    <t>Campoplex</t>
  </si>
  <si>
    <t>Cryptinae</t>
  </si>
  <si>
    <t>Agrothereutes</t>
  </si>
  <si>
    <t>Förster 1850</t>
  </si>
  <si>
    <t>ab_ad</t>
  </si>
  <si>
    <t>Aritranis</t>
  </si>
  <si>
    <t>Förtster 1869</t>
  </si>
  <si>
    <t>Cryptus</t>
  </si>
  <si>
    <t>laborator</t>
  </si>
  <si>
    <t>G_H</t>
  </si>
  <si>
    <t>Hemiteles</t>
  </si>
  <si>
    <t>I_L</t>
  </si>
  <si>
    <t>Parasilsila</t>
  </si>
  <si>
    <t>Cheesman 1936</t>
  </si>
  <si>
    <t>gladiator</t>
  </si>
  <si>
    <t>Leclercq 1949</t>
  </si>
  <si>
    <t>Phygadeuon</t>
  </si>
  <si>
    <t>b_f</t>
  </si>
  <si>
    <t>Pleolophus</t>
  </si>
  <si>
    <t>Townes 1962</t>
  </si>
  <si>
    <t>basizonus</t>
  </si>
  <si>
    <t>Ctenopelmatinae</t>
  </si>
  <si>
    <t>D_E</t>
  </si>
  <si>
    <t>Hadrodactylus</t>
  </si>
  <si>
    <t>Lag_Lam</t>
  </si>
  <si>
    <t>Mesoleius</t>
  </si>
  <si>
    <t>Holmgren 1857</t>
  </si>
  <si>
    <t>Mesoleptidea</t>
  </si>
  <si>
    <t>Viereck 1912</t>
  </si>
  <si>
    <t>Diplazontinae</t>
  </si>
  <si>
    <t>Diplazon</t>
  </si>
  <si>
    <t>laetatorius</t>
  </si>
  <si>
    <t>pectoratorius</t>
  </si>
  <si>
    <t>tetragonus</t>
  </si>
  <si>
    <t>Nees 1818</t>
  </si>
  <si>
    <t>Promethes</t>
  </si>
  <si>
    <t>sulcator</t>
  </si>
  <si>
    <t>Sussaba</t>
  </si>
  <si>
    <t>Cameron 1909</t>
  </si>
  <si>
    <t>coriacea_neopulchella</t>
  </si>
  <si>
    <t>Diller 1980</t>
  </si>
  <si>
    <t>22.07.2022</t>
  </si>
  <si>
    <t>pulchella</t>
  </si>
  <si>
    <t>Holmgren 1858</t>
  </si>
  <si>
    <t>Syrphoctonus</t>
  </si>
  <si>
    <t>nigritarsus</t>
  </si>
  <si>
    <t>pictus</t>
  </si>
  <si>
    <t>tarsatorius</t>
  </si>
  <si>
    <t>Panzer 1809</t>
  </si>
  <si>
    <t>Syrphophilus</t>
  </si>
  <si>
    <t>Dasch 1964</t>
  </si>
  <si>
    <t>bizonarius</t>
  </si>
  <si>
    <t>Tymmophorus</t>
  </si>
  <si>
    <t>o_r</t>
  </si>
  <si>
    <t>Schmiedeknecht 1913</t>
  </si>
  <si>
    <t>Woldstedtius</t>
  </si>
  <si>
    <t>Carlson 1979</t>
  </si>
  <si>
    <t>Ac_Ae</t>
  </si>
  <si>
    <t>Alomya</t>
  </si>
  <si>
    <t>Cameron 1903</t>
  </si>
  <si>
    <t>debellator</t>
  </si>
  <si>
    <t>Amblyteles</t>
  </si>
  <si>
    <t>Wesmael 1845</t>
  </si>
  <si>
    <t>armatorius</t>
  </si>
  <si>
    <t>Förster 1771</t>
  </si>
  <si>
    <t>Förster 1869</t>
  </si>
  <si>
    <t>Aoplus</t>
  </si>
  <si>
    <t>Tischbein 1874</t>
  </si>
  <si>
    <t>Barichneumon</t>
  </si>
  <si>
    <t>al_an</t>
  </si>
  <si>
    <t>Thomson 1893</t>
  </si>
  <si>
    <t>l_m</t>
  </si>
  <si>
    <t>monostagon</t>
  </si>
  <si>
    <t>Gravenhorst 1820</t>
  </si>
  <si>
    <t>Callajoppa</t>
  </si>
  <si>
    <t>Chasmias</t>
  </si>
  <si>
    <t>Ashmead 1900</t>
  </si>
  <si>
    <t>Coelichneumon</t>
  </si>
  <si>
    <t>Co_Cr</t>
  </si>
  <si>
    <t>Cratichneumon</t>
  </si>
  <si>
    <t>culex</t>
  </si>
  <si>
    <t>Müler 1776</t>
  </si>
  <si>
    <t>fabricator</t>
  </si>
  <si>
    <t>luteiventris</t>
  </si>
  <si>
    <t>viator</t>
  </si>
  <si>
    <t>Heinrich 1928</t>
  </si>
  <si>
    <t>homocerus</t>
  </si>
  <si>
    <t>Wesmael 1854</t>
  </si>
  <si>
    <t>Diphyus</t>
  </si>
  <si>
    <t>Kriechbaumer 1890</t>
  </si>
  <si>
    <t xml:space="preserve">quadripunctorius </t>
  </si>
  <si>
    <t>Diadromus</t>
  </si>
  <si>
    <t>Ctenamblyteles</t>
  </si>
  <si>
    <t>25.07.2022</t>
  </si>
  <si>
    <t>Ctenichneumon</t>
  </si>
  <si>
    <t>Thomson 1894</t>
  </si>
  <si>
    <t>Eup_Eur</t>
  </si>
  <si>
    <t>Eutanyacra</t>
  </si>
  <si>
    <t>g_v</t>
  </si>
  <si>
    <t>Exephanes</t>
  </si>
  <si>
    <t>He_Hy</t>
  </si>
  <si>
    <t>albiger</t>
  </si>
  <si>
    <t>confusor</t>
  </si>
  <si>
    <t>deliratorius</t>
  </si>
  <si>
    <t>extensorius</t>
  </si>
  <si>
    <t>gracilentus_gracilicornis</t>
  </si>
  <si>
    <t>26.07.2022</t>
  </si>
  <si>
    <t>inquinatus_insidiosus</t>
  </si>
  <si>
    <t>sarcitorius</t>
  </si>
  <si>
    <t>stramentarius</t>
  </si>
  <si>
    <t>t_x</t>
  </si>
  <si>
    <t>Limerodops</t>
  </si>
  <si>
    <t>Heinrich 1949</t>
  </si>
  <si>
    <t>Spili_Spilo</t>
  </si>
  <si>
    <t>Stenichneumon</t>
  </si>
  <si>
    <t>culpator</t>
  </si>
  <si>
    <t>Phaeogenes</t>
  </si>
  <si>
    <t>Platylabus</t>
  </si>
  <si>
    <t>Pr_Ps</t>
  </si>
  <si>
    <t>Tri_Tro</t>
  </si>
  <si>
    <t>Vulgichneumon</t>
  </si>
  <si>
    <t>saturatorius</t>
  </si>
  <si>
    <t>Heinrich 1961</t>
  </si>
  <si>
    <t>Mesochorinae</t>
  </si>
  <si>
    <t>Mesochorus</t>
  </si>
  <si>
    <t>Ophioninae</t>
  </si>
  <si>
    <t>Ba_Bi</t>
  </si>
  <si>
    <t>Campoletis</t>
  </si>
  <si>
    <t>Casinaria</t>
  </si>
  <si>
    <t>Holmgren 1859</t>
  </si>
  <si>
    <t>Ch_Cr</t>
  </si>
  <si>
    <t>Diadegma</t>
  </si>
  <si>
    <t>t_v</t>
  </si>
  <si>
    <t>Di_Du</t>
  </si>
  <si>
    <t>Dusona</t>
  </si>
  <si>
    <t>Cameron 1901</t>
  </si>
  <si>
    <t>s_x</t>
  </si>
  <si>
    <t>terebrator</t>
  </si>
  <si>
    <t>Förster 1901</t>
  </si>
  <si>
    <t>Hyposoter</t>
  </si>
  <si>
    <t>Olesicampe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</si>
  <si>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</si>
  <si>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</si>
  <si>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</si>
  <si>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</si>
  <si>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</si>
  <si>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</si>
  <si>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</si>
  <si>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</si>
  <si>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</si>
  <si>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</si>
  <si>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</si>
  <si>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</si>
  <si>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</si>
  <si>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</si>
  <si>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</si>
  <si>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Tryphoninae</t>
  </si>
  <si>
    <t>27.07.2022</t>
  </si>
  <si>
    <t>Er_Ex</t>
  </si>
  <si>
    <t>Netelia</t>
  </si>
  <si>
    <t>Gray 1860</t>
  </si>
  <si>
    <t>cristatus</t>
  </si>
  <si>
    <t>Thomson 1888</t>
  </si>
  <si>
    <t>Tryphon</t>
  </si>
  <si>
    <t>Fallén 1813</t>
  </si>
  <si>
    <t>Ph_Pr</t>
  </si>
  <si>
    <t>Afrique Occidentale</t>
  </si>
  <si>
    <t>Epioux</t>
  </si>
  <si>
    <t>Réc. Pauly</t>
  </si>
  <si>
    <t>Etranger</t>
  </si>
  <si>
    <t>Boîtes rouges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</si>
  <si>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</si>
  <si>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</si>
  <si>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</si>
  <si>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</si>
  <si>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</si>
  <si>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</si>
  <si>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</si>
  <si>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</si>
  <si>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</si>
  <si>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</si>
  <si>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</si>
  <si>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</si>
  <si>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</si>
  <si>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</si>
  <si>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</si>
  <si>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</si>
  <si>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</si>
  <si>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</si>
  <si>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</si>
  <si>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</si>
  <si>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</si>
  <si>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</si>
  <si>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</si>
  <si>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</si>
  <si>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</si>
  <si>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</si>
  <si>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</si>
  <si>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</si>
  <si>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</si>
  <si>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</si>
  <si>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Réc. Adanski A.</t>
  </si>
  <si>
    <t>Réc. Remacle</t>
  </si>
  <si>
    <t>Réc. Rasmont, Marchal et Delhove</t>
  </si>
  <si>
    <t>Coll. P.G. Marchal J.L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</si>
  <si>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</si>
  <si>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</si>
  <si>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</si>
  <si>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</si>
  <si>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</si>
  <si>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</si>
  <si>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</si>
  <si>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</si>
  <si>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</si>
  <si>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</si>
  <si>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</si>
  <si>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</si>
  <si>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</si>
  <si>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</si>
  <si>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</si>
  <si>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</si>
  <si>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</si>
  <si>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</si>
  <si>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</si>
  <si>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</si>
  <si>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</si>
  <si>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</si>
  <si>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</si>
  <si>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</si>
  <si>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</si>
  <si>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</si>
  <si>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</si>
  <si>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</si>
  <si>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</si>
  <si>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</si>
  <si>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</si>
  <si>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</si>
  <si>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</si>
  <si>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</si>
  <si>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</si>
  <si>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</si>
  <si>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</si>
  <si>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</si>
  <si>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</si>
  <si>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</si>
  <si>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</si>
  <si>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</si>
  <si>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</si>
  <si>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</si>
  <si>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</si>
  <si>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</si>
  <si>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</si>
  <si>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</si>
  <si>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</si>
  <si>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</si>
  <si>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</si>
  <si>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</si>
  <si>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</si>
  <si>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</si>
  <si>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</si>
  <si>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</si>
  <si>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</si>
  <si>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</si>
  <si>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</si>
  <si>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</si>
  <si>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</si>
  <si>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</si>
  <si>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</si>
  <si>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</si>
  <si>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</si>
  <si>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</si>
  <si>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</si>
  <si>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</si>
  <si>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</si>
  <si>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</si>
  <si>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28.07.2022</t>
  </si>
  <si>
    <t>J_Beaulieu</t>
  </si>
  <si>
    <t>17.08.2022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</si>
  <si>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</si>
  <si>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</si>
  <si>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</si>
  <si>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</si>
  <si>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</si>
  <si>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</si>
  <si>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</si>
  <si>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</si>
  <si>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</si>
  <si>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</si>
  <si>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</si>
  <si>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</si>
  <si>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</si>
  <si>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</si>
  <si>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</si>
  <si>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</si>
  <si>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</si>
  <si>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</si>
  <si>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</si>
  <si>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</si>
  <si>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</si>
  <si>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Cantharidae_Cleridae_Malachiidae_Meloidae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</si>
  <si>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</si>
  <si>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</si>
  <si>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</si>
  <si>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</si>
  <si>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</si>
  <si>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</si>
  <si>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</si>
  <si>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</si>
  <si>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</si>
  <si>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19.08.2022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</si>
  <si>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</si>
  <si>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</si>
  <si>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</si>
  <si>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</si>
  <si>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</si>
  <si>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</si>
  <si>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</si>
  <si>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</si>
  <si>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</si>
  <si>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</si>
  <si>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</si>
  <si>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</si>
  <si>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</si>
  <si>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</si>
  <si>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</si>
  <si>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</si>
  <si>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G_R</t>
  </si>
  <si>
    <t xml:space="preserve">Dytiscidae_Gyrinidae </t>
  </si>
  <si>
    <t>Dytiscidae_Hydrophilidae_Helophoridae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</si>
  <si>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</si>
  <si>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</si>
  <si>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</si>
  <si>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</si>
  <si>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</si>
  <si>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</si>
  <si>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</si>
  <si>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</si>
  <si>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</si>
  <si>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</si>
  <si>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</si>
  <si>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</si>
  <si>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</si>
  <si>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</si>
  <si>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</si>
  <si>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</si>
  <si>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</si>
  <si>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Boite à retrouver</t>
  </si>
  <si>
    <t>Lucanidae_Trogidae_Geotrupidae</t>
  </si>
  <si>
    <t>b_z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</si>
  <si>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</si>
  <si>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</si>
  <si>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</si>
  <si>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</si>
  <si>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</si>
  <si>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</si>
  <si>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</si>
  <si>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</si>
  <si>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</si>
  <si>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</si>
  <si>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</si>
  <si>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</si>
  <si>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</si>
  <si>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</si>
  <si>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</si>
  <si>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22.08.2022</t>
  </si>
  <si>
    <t>F_Lechanteur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</si>
  <si>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</si>
  <si>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</si>
  <si>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</si>
  <si>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</si>
  <si>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</si>
  <si>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</si>
  <si>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</si>
  <si>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</si>
  <si>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</si>
  <si>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</si>
  <si>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</si>
  <si>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Lepidopteres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</si>
  <si>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</si>
  <si>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</si>
  <si>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</si>
  <si>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</si>
  <si>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</si>
  <si>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</si>
  <si>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</si>
  <si>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</si>
  <si>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</si>
  <si>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</si>
  <si>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</si>
  <si>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</si>
  <si>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</si>
  <si>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</si>
  <si>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</si>
  <si>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Ampulicinae</t>
  </si>
  <si>
    <t>Astatinae</t>
  </si>
  <si>
    <t>Crabroninae</t>
  </si>
  <si>
    <t>Ampulex</t>
  </si>
  <si>
    <t>Jurine</t>
  </si>
  <si>
    <t>Dolichurus</t>
  </si>
  <si>
    <t>c_S</t>
  </si>
  <si>
    <t>Astata</t>
  </si>
  <si>
    <t>a_j</t>
  </si>
  <si>
    <t>24.08.2022</t>
  </si>
  <si>
    <t>J_Leclercq</t>
  </si>
  <si>
    <t>Belomicroides_Belomocrus</t>
  </si>
  <si>
    <t>Crabro</t>
  </si>
  <si>
    <t>p_w</t>
  </si>
  <si>
    <t>Crossocerus</t>
  </si>
  <si>
    <t>annulipes</t>
  </si>
  <si>
    <t>Lepeletier et Brulé</t>
  </si>
  <si>
    <t>ca_co</t>
  </si>
  <si>
    <t>de_di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</si>
  <si>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</si>
  <si>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</si>
  <si>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</si>
  <si>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</si>
  <si>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</si>
  <si>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</si>
  <si>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</si>
  <si>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</si>
  <si>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</si>
  <si>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</si>
  <si>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</si>
  <si>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</si>
  <si>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</si>
  <si>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</si>
  <si>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</si>
  <si>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d_e</t>
  </si>
  <si>
    <t>elongatulus</t>
  </si>
  <si>
    <t>Vander Linden</t>
  </si>
  <si>
    <t>l_n</t>
  </si>
  <si>
    <t>w</t>
  </si>
  <si>
    <t>Dasyproctus</t>
  </si>
  <si>
    <t>b_d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</si>
  <si>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</si>
  <si>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</si>
  <si>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</si>
  <si>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</si>
  <si>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</si>
  <si>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</si>
  <si>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</si>
  <si>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</si>
  <si>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</si>
  <si>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</si>
  <si>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</si>
  <si>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</si>
  <si>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</si>
  <si>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</si>
  <si>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</si>
  <si>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similimus</t>
  </si>
  <si>
    <t>Ectemnius</t>
  </si>
  <si>
    <t>cavifrons</t>
  </si>
  <si>
    <t>Thomsom</t>
  </si>
  <si>
    <t>cephalotes</t>
  </si>
  <si>
    <t>Olivier</t>
  </si>
  <si>
    <t>continuus</t>
  </si>
  <si>
    <t>Fabricius</t>
  </si>
  <si>
    <t>co_cr</t>
  </si>
  <si>
    <t>dives</t>
  </si>
  <si>
    <t>c_k</t>
  </si>
  <si>
    <t>g_h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</si>
  <si>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</si>
  <si>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</si>
  <si>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</si>
  <si>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</si>
  <si>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</si>
  <si>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</si>
  <si>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</si>
  <si>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</si>
  <si>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</si>
  <si>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</si>
  <si>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</si>
  <si>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</si>
  <si>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</si>
  <si>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</si>
  <si>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</si>
  <si>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25.08.2022</t>
  </si>
  <si>
    <t>lapidarius</t>
  </si>
  <si>
    <t>lituratus</t>
  </si>
  <si>
    <t>k_m</t>
  </si>
  <si>
    <t>ruficornis</t>
  </si>
  <si>
    <t>Zetterstedt</t>
  </si>
  <si>
    <t>sexcinctus</t>
  </si>
  <si>
    <t>Encopognathus</t>
  </si>
  <si>
    <t>Enoplolindenius</t>
  </si>
  <si>
    <t>Rohwer</t>
  </si>
  <si>
    <t>Eno_Ent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</si>
  <si>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</si>
  <si>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</si>
  <si>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</si>
  <si>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</si>
  <si>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</si>
  <si>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</si>
  <si>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</si>
  <si>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</si>
  <si>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</si>
  <si>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</si>
  <si>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</si>
  <si>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</si>
  <si>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</si>
  <si>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</si>
  <si>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</si>
  <si>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Entomognathus</t>
  </si>
  <si>
    <t>brevis</t>
  </si>
  <si>
    <t>Lestica</t>
  </si>
  <si>
    <t>clypeata</t>
  </si>
  <si>
    <t>Schreber</t>
  </si>
  <si>
    <t>Lindenius</t>
  </si>
  <si>
    <t>albilabris</t>
  </si>
  <si>
    <t>Oxybelus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</si>
  <si>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</si>
  <si>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</si>
  <si>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</si>
  <si>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</si>
  <si>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</si>
  <si>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</si>
  <si>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</si>
  <si>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</si>
  <si>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</si>
  <si>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</si>
  <si>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</si>
  <si>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</si>
  <si>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</si>
  <si>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</si>
  <si>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</si>
  <si>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uniglumis</t>
  </si>
  <si>
    <t>Linnaeus</t>
  </si>
  <si>
    <t>Podagritus</t>
  </si>
  <si>
    <t>Po_Ps</t>
  </si>
  <si>
    <t>Quexua</t>
  </si>
  <si>
    <t>Pate 1942</t>
  </si>
  <si>
    <t>Rhopalum</t>
  </si>
  <si>
    <t>Stephens</t>
  </si>
  <si>
    <t>26.08.2022</t>
  </si>
  <si>
    <t>clavipes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</si>
  <si>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</si>
  <si>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</si>
  <si>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</si>
  <si>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</si>
  <si>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</si>
  <si>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</si>
  <si>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</si>
  <si>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</si>
  <si>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</si>
  <si>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</si>
  <si>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</si>
  <si>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</si>
  <si>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</si>
  <si>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</si>
  <si>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</si>
  <si>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Crabroninae_Heterogyninae</t>
  </si>
  <si>
    <t xml:space="preserve">Larrinae </t>
  </si>
  <si>
    <t>Larra</t>
  </si>
  <si>
    <t>Liris</t>
  </si>
  <si>
    <t>Pa_Pi</t>
  </si>
  <si>
    <t>Tachytes</t>
  </si>
  <si>
    <t>Tachysphex</t>
  </si>
  <si>
    <t>Khol</t>
  </si>
  <si>
    <t>b_j</t>
  </si>
  <si>
    <t>j_n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</si>
  <si>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</si>
  <si>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</si>
  <si>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</si>
  <si>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</si>
  <si>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</si>
  <si>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</si>
  <si>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</si>
  <si>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</si>
  <si>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</si>
  <si>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</si>
  <si>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</si>
  <si>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</si>
  <si>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</si>
  <si>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</si>
  <si>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</si>
  <si>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Trypoxylon</t>
  </si>
  <si>
    <t>m_t</t>
  </si>
  <si>
    <t>Nyssoninae</t>
  </si>
  <si>
    <t>Af_Am</t>
  </si>
  <si>
    <t>Argogorites</t>
  </si>
  <si>
    <t>Bembecinus</t>
  </si>
  <si>
    <t>Bembix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</si>
  <si>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</si>
  <si>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</si>
  <si>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</si>
  <si>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</si>
  <si>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</si>
  <si>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</si>
  <si>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</si>
  <si>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</si>
  <si>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</si>
  <si>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</si>
  <si>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</si>
  <si>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</si>
  <si>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</si>
  <si>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</si>
  <si>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</si>
  <si>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30.08.2022</t>
  </si>
  <si>
    <t>tridens</t>
  </si>
  <si>
    <t>Gorytes</t>
  </si>
  <si>
    <t>qua_que</t>
  </si>
  <si>
    <t>Mellinus</t>
  </si>
  <si>
    <t>Meg_Mel</t>
  </si>
  <si>
    <t>Rubrica</t>
  </si>
  <si>
    <t>Parker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</si>
  <si>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</si>
  <si>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</si>
  <si>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</si>
  <si>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</si>
  <si>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</si>
  <si>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</si>
  <si>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</si>
  <si>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</si>
  <si>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</si>
  <si>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</si>
  <si>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</si>
  <si>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</si>
  <si>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</si>
  <si>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</si>
  <si>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</si>
  <si>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 xml:space="preserve">Pemphredoninae </t>
  </si>
  <si>
    <t>S</t>
  </si>
  <si>
    <t>Stizoides</t>
  </si>
  <si>
    <t>Guérin-Meneville</t>
  </si>
  <si>
    <t>Stizus</t>
  </si>
  <si>
    <t>S_Z</t>
  </si>
  <si>
    <t>Diodontus</t>
  </si>
  <si>
    <t>Curtis</t>
  </si>
  <si>
    <t>o_w</t>
  </si>
  <si>
    <t>Mic_Mim</t>
  </si>
  <si>
    <t>Passaloecus</t>
  </si>
  <si>
    <t>Shuckard</t>
  </si>
  <si>
    <t>singularis</t>
  </si>
  <si>
    <t>Pemphredon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</si>
  <si>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</si>
  <si>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</si>
  <si>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</si>
  <si>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</si>
  <si>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</si>
  <si>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</si>
  <si>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</si>
  <si>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</si>
  <si>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</si>
  <si>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</si>
  <si>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</si>
  <si>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</si>
  <si>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</si>
  <si>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</si>
  <si>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</si>
  <si>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lethifer</t>
  </si>
  <si>
    <t>lugubris</t>
  </si>
  <si>
    <t>Pe_Pl</t>
  </si>
  <si>
    <t>Pl_Ps</t>
  </si>
  <si>
    <t>Psenulus</t>
  </si>
  <si>
    <t>Stigmus</t>
  </si>
  <si>
    <t>Philanthinae</t>
  </si>
  <si>
    <t>Cerceris</t>
  </si>
  <si>
    <t>arenaria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</si>
  <si>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</si>
  <si>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</si>
  <si>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</si>
  <si>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</si>
  <si>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</si>
  <si>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</si>
  <si>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</si>
  <si>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</si>
  <si>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</si>
  <si>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</si>
  <si>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</si>
  <si>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</si>
  <si>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</si>
  <si>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</si>
  <si>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</si>
  <si>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Sphecinae</t>
  </si>
  <si>
    <t>31.08.2022</t>
  </si>
  <si>
    <t>q</t>
  </si>
  <si>
    <t>rybyensis</t>
  </si>
  <si>
    <t>Linné</t>
  </si>
  <si>
    <t>sa_sp</t>
  </si>
  <si>
    <t>Philanthus</t>
  </si>
  <si>
    <t>triangulum</t>
  </si>
  <si>
    <t>Ammophila</t>
  </si>
  <si>
    <t>Kirby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</si>
  <si>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</si>
  <si>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</si>
  <si>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</si>
  <si>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</si>
  <si>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</si>
  <si>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</si>
  <si>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</si>
  <si>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</si>
  <si>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</si>
  <si>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</si>
  <si>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</si>
  <si>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</si>
  <si>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</si>
  <si>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</si>
  <si>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</si>
  <si>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sabulosa</t>
  </si>
  <si>
    <t>Chalybion</t>
  </si>
  <si>
    <t>Chi_Chl</t>
  </si>
  <si>
    <t>Isodontia</t>
  </si>
  <si>
    <t>Patton</t>
  </si>
  <si>
    <t>Pal_Par</t>
  </si>
  <si>
    <t>Penepodium</t>
  </si>
  <si>
    <t>Menke</t>
  </si>
  <si>
    <t>Podalonia</t>
  </si>
  <si>
    <t>Fernald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</si>
  <si>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</si>
  <si>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</si>
  <si>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</si>
  <si>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</si>
  <si>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</si>
  <si>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</si>
  <si>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</si>
  <si>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</si>
  <si>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</si>
  <si>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</si>
  <si>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</si>
  <si>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</si>
  <si>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</si>
  <si>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</si>
  <si>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</si>
  <si>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h_t</t>
  </si>
  <si>
    <t xml:space="preserve">Po </t>
  </si>
  <si>
    <t>05.09.2022</t>
  </si>
  <si>
    <t>Prionyx</t>
  </si>
  <si>
    <t>Sceliphron</t>
  </si>
  <si>
    <t>Klug</t>
  </si>
  <si>
    <t>caementarium</t>
  </si>
  <si>
    <t>Sphex</t>
  </si>
  <si>
    <t>fumicatus</t>
  </si>
  <si>
    <t>Christ</t>
  </si>
  <si>
    <t>h_l</t>
  </si>
  <si>
    <t>rufocinctus</t>
  </si>
  <si>
    <t>Brulé</t>
  </si>
  <si>
    <t>spirifex</t>
  </si>
  <si>
    <t>f_q</t>
  </si>
  <si>
    <t>de Beaumont</t>
  </si>
  <si>
    <t>minus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</si>
  <si>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</si>
  <si>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</si>
  <si>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</si>
  <si>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</si>
  <si>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</si>
  <si>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</si>
  <si>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</si>
  <si>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</si>
  <si>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</si>
  <si>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</si>
  <si>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</si>
  <si>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</si>
  <si>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</si>
  <si>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</si>
  <si>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</si>
  <si>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</si>
  <si>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</si>
  <si>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</si>
  <si>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</si>
  <si>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</si>
  <si>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</si>
  <si>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</si>
  <si>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</si>
  <si>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undetermined</t>
  </si>
  <si>
    <t xml:space="preserve">Larrinae_Astatinae 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</si>
  <si>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</si>
  <si>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</si>
  <si>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</si>
  <si>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</si>
  <si>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</si>
  <si>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</si>
  <si>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</si>
  <si>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</si>
  <si>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</si>
  <si>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</si>
  <si>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</si>
  <si>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</si>
  <si>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</si>
  <si>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</si>
  <si>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</si>
  <si>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Pemphredoninae_Sphecinae</t>
  </si>
  <si>
    <t>ID3690</t>
  </si>
  <si>
    <t>ID3691</t>
  </si>
  <si>
    <t>ID3692</t>
  </si>
  <si>
    <t>ID3693</t>
  </si>
  <si>
    <t>06.09.2022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</si>
  <si>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</si>
  <si>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</si>
  <si>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</si>
  <si>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</si>
  <si>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</si>
  <si>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</si>
  <si>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</si>
  <si>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</si>
  <si>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</si>
  <si>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</si>
  <si>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</si>
  <si>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</si>
  <si>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</si>
  <si>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</si>
  <si>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</si>
  <si>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Amphipirinae</t>
  </si>
  <si>
    <t>Ac_Am</t>
  </si>
  <si>
    <t>Ochsenheimer</t>
  </si>
  <si>
    <t>Ap_Au</t>
  </si>
  <si>
    <t>Ca_Co</t>
  </si>
  <si>
    <t>Me_Mo</t>
  </si>
  <si>
    <t>R_Z</t>
  </si>
  <si>
    <t>Th_Tr</t>
  </si>
  <si>
    <t>Apatelinae</t>
  </si>
  <si>
    <t>Hübner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</si>
  <si>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</si>
  <si>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</si>
  <si>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</si>
  <si>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</si>
  <si>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</si>
  <si>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</si>
  <si>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</si>
  <si>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</si>
  <si>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</si>
  <si>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</si>
  <si>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</si>
  <si>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</si>
  <si>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</si>
  <si>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</si>
  <si>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</si>
  <si>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Schrank</t>
  </si>
  <si>
    <t>Ag_Al</t>
  </si>
  <si>
    <t>Ca_Ci</t>
  </si>
  <si>
    <t>Cl_Cu</t>
  </si>
  <si>
    <t>Conistra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</si>
  <si>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</si>
  <si>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</si>
  <si>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</si>
  <si>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</si>
  <si>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</si>
  <si>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</si>
  <si>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</si>
  <si>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</si>
  <si>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</si>
  <si>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</si>
  <si>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</si>
  <si>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</si>
  <si>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</si>
  <si>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</si>
  <si>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</si>
  <si>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Hadeniniae</t>
  </si>
  <si>
    <t>Ma_Mi</t>
  </si>
  <si>
    <t>incerta</t>
  </si>
  <si>
    <t>Hufnagel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</si>
  <si>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</si>
  <si>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</si>
  <si>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</si>
  <si>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</si>
  <si>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</si>
  <si>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</si>
  <si>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</si>
  <si>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</si>
  <si>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</si>
  <si>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</si>
  <si>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</si>
  <si>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</si>
  <si>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</si>
  <si>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</si>
  <si>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</si>
  <si>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07.09.2022</t>
  </si>
  <si>
    <t>T_X</t>
  </si>
  <si>
    <t>Heliothinae</t>
  </si>
  <si>
    <t>Helicoverpa</t>
  </si>
  <si>
    <t>Hardwick</t>
  </si>
  <si>
    <t>armigera</t>
  </si>
  <si>
    <t>pronuba</t>
  </si>
  <si>
    <t>Pa_Ph</t>
  </si>
  <si>
    <t>Rhyacia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</si>
  <si>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</si>
  <si>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</si>
  <si>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</si>
  <si>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</si>
  <si>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</si>
  <si>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</si>
  <si>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</si>
  <si>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</si>
  <si>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</si>
  <si>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</si>
  <si>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</si>
  <si>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</si>
  <si>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</si>
  <si>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</si>
  <si>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</si>
  <si>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xanthographa</t>
  </si>
  <si>
    <t>Denis et Schiffermuller</t>
  </si>
  <si>
    <t>Othreinae</t>
  </si>
  <si>
    <t>Pantheinae</t>
  </si>
  <si>
    <t>Plusinae</t>
  </si>
  <si>
    <t>Ab_Ar</t>
  </si>
  <si>
    <t>Autographa</t>
  </si>
  <si>
    <t>Alsophilinae</t>
  </si>
  <si>
    <t>Alsophila</t>
  </si>
  <si>
    <t>Archiearinae</t>
  </si>
  <si>
    <t>Archiearis</t>
  </si>
  <si>
    <t>p_n</t>
  </si>
  <si>
    <t>Ennominae</t>
  </si>
  <si>
    <t>Ab_Ae</t>
  </si>
  <si>
    <t>Agriopis</t>
  </si>
  <si>
    <t>leucophaearia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</si>
  <si>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</si>
  <si>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</si>
  <si>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</si>
  <si>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</si>
  <si>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</si>
  <si>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</si>
  <si>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</si>
  <si>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</si>
  <si>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</si>
  <si>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</si>
  <si>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</si>
  <si>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</si>
  <si>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</si>
  <si>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</si>
  <si>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</si>
  <si>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marginaria</t>
  </si>
  <si>
    <t>Alc_Ale</t>
  </si>
  <si>
    <t>Biston</t>
  </si>
  <si>
    <t>Leach</t>
  </si>
  <si>
    <t>Treitschke</t>
  </si>
  <si>
    <t>Bi_Bu</t>
  </si>
  <si>
    <t>Campaea</t>
  </si>
  <si>
    <t>Lamarck</t>
  </si>
  <si>
    <t>margaritata</t>
  </si>
  <si>
    <t>Colotois</t>
  </si>
  <si>
    <t>pennaria</t>
  </si>
  <si>
    <t>Ectropis</t>
  </si>
  <si>
    <t>Ec_Em</t>
  </si>
  <si>
    <t>Ennomos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</si>
  <si>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</si>
  <si>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</si>
  <si>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</si>
  <si>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</si>
  <si>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</si>
  <si>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</si>
  <si>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</si>
  <si>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</si>
  <si>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</si>
  <si>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</si>
  <si>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</si>
  <si>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</si>
  <si>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</si>
  <si>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</si>
  <si>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</si>
  <si>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08.09.2022</t>
  </si>
  <si>
    <t>En_Ep</t>
  </si>
  <si>
    <t>Erannis</t>
  </si>
  <si>
    <t>Gn_Go</t>
  </si>
  <si>
    <t>Li_Lo</t>
  </si>
  <si>
    <t>L_O</t>
  </si>
  <si>
    <t>PL_Ps</t>
  </si>
  <si>
    <t>Pe</t>
  </si>
  <si>
    <t>Selenia</t>
  </si>
  <si>
    <t>bilunaria</t>
  </si>
  <si>
    <t>Esper</t>
  </si>
  <si>
    <t>Se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</si>
  <si>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</si>
  <si>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</si>
  <si>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</si>
  <si>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</si>
  <si>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</si>
  <si>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</si>
  <si>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</si>
  <si>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</si>
  <si>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</si>
  <si>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</si>
  <si>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</si>
  <si>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</si>
  <si>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</si>
  <si>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</si>
  <si>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</si>
  <si>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Anaitis</t>
  </si>
  <si>
    <t>Duponchel</t>
  </si>
  <si>
    <t>Chesias</t>
  </si>
  <si>
    <t>Chloroclysta</t>
  </si>
  <si>
    <t>Eulithis</t>
  </si>
  <si>
    <t>Oporinia</t>
  </si>
  <si>
    <t>12.09.2022</t>
  </si>
  <si>
    <t>Scotopteryx</t>
  </si>
  <si>
    <t>The_Thi</t>
  </si>
  <si>
    <t>Pe_Ph</t>
  </si>
  <si>
    <t>Co_Cy</t>
  </si>
  <si>
    <t>Sc_St</t>
  </si>
  <si>
    <t>Timandra</t>
  </si>
  <si>
    <t>comae</t>
  </si>
  <si>
    <t>Schmidt</t>
  </si>
  <si>
    <t>caja</t>
  </si>
  <si>
    <t>Cyb_Cym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</si>
  <si>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</si>
  <si>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</si>
  <si>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</si>
  <si>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</si>
  <si>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</si>
  <si>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</si>
  <si>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</si>
  <si>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</si>
  <si>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</si>
  <si>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</si>
  <si>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</si>
  <si>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</si>
  <si>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</si>
  <si>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</si>
  <si>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</si>
  <si>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</si>
  <si>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</si>
  <si>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</si>
  <si>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</si>
  <si>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</si>
  <si>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</si>
  <si>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</si>
  <si>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</si>
  <si>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</si>
  <si>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</si>
  <si>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</si>
  <si>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</si>
  <si>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</si>
  <si>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</si>
  <si>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</si>
  <si>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Bombycidae</t>
  </si>
  <si>
    <t>Crambidae</t>
  </si>
  <si>
    <t>Eilema</t>
  </si>
  <si>
    <t>Panaxia</t>
  </si>
  <si>
    <t>Boisduval</t>
  </si>
  <si>
    <t>d_q</t>
  </si>
  <si>
    <t>R_U</t>
  </si>
  <si>
    <t>Spilosoma</t>
  </si>
  <si>
    <t>lubricipeda</t>
  </si>
  <si>
    <t>urticae</t>
  </si>
  <si>
    <t>Tyria</t>
  </si>
  <si>
    <t>jacobaeae</t>
  </si>
  <si>
    <t>Bombyx</t>
  </si>
  <si>
    <t>mori</t>
  </si>
  <si>
    <t>Crambus</t>
  </si>
  <si>
    <t>Pi_Py</t>
  </si>
  <si>
    <t>ID3844</t>
  </si>
  <si>
    <t>En_Eu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</si>
  <si>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</si>
  <si>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</si>
  <si>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</si>
  <si>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</si>
  <si>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</si>
  <si>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</si>
  <si>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</si>
  <si>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</si>
  <si>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</si>
  <si>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</si>
  <si>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</si>
  <si>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</si>
  <si>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</si>
  <si>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</si>
  <si>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</si>
  <si>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Depressaridae</t>
  </si>
  <si>
    <t>Depressaria</t>
  </si>
  <si>
    <t>Haworth</t>
  </si>
  <si>
    <t>Elachistidae</t>
  </si>
  <si>
    <t>Endromidae</t>
  </si>
  <si>
    <t>Endromis</t>
  </si>
  <si>
    <t>versicolora</t>
  </si>
  <si>
    <t>Amata</t>
  </si>
  <si>
    <t>Gelechiidae</t>
  </si>
  <si>
    <t>Gl_Gr</t>
  </si>
  <si>
    <t>Lymantria</t>
  </si>
  <si>
    <t xml:space="preserve">Notodontidae </t>
  </si>
  <si>
    <t>Cerura</t>
  </si>
  <si>
    <t>vinula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</si>
  <si>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</si>
  <si>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</si>
  <si>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</si>
  <si>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</si>
  <si>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</si>
  <si>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</si>
  <si>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</si>
  <si>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</si>
  <si>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</si>
  <si>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</si>
  <si>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</si>
  <si>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</si>
  <si>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</si>
  <si>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</si>
  <si>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</si>
  <si>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</si>
  <si>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Clostera</t>
  </si>
  <si>
    <t>Samouelle</t>
  </si>
  <si>
    <t>Drymonia</t>
  </si>
  <si>
    <t>F_H</t>
  </si>
  <si>
    <t>Le_Lo</t>
  </si>
  <si>
    <t>Notodonta</t>
  </si>
  <si>
    <t>15.09.2022</t>
  </si>
  <si>
    <t>Phalera</t>
  </si>
  <si>
    <t>bucephala</t>
  </si>
  <si>
    <t>Pheosia</t>
  </si>
  <si>
    <t>Stauropus</t>
  </si>
  <si>
    <t>Germar</t>
  </si>
  <si>
    <t>fagi</t>
  </si>
  <si>
    <t>Nolidae</t>
  </si>
  <si>
    <t>Pterophoridae</t>
  </si>
  <si>
    <t>Psychidae</t>
  </si>
  <si>
    <t>Apterona</t>
  </si>
  <si>
    <t>Millière</t>
  </si>
  <si>
    <t>crenulella</t>
  </si>
  <si>
    <t>Bruand</t>
  </si>
  <si>
    <t>16.09.2022</t>
  </si>
  <si>
    <t>Pyralidae</t>
  </si>
  <si>
    <t>A_Ho</t>
  </si>
  <si>
    <t>Hy_S</t>
  </si>
  <si>
    <t>Synanthedon</t>
  </si>
  <si>
    <t>Te_Th</t>
  </si>
  <si>
    <t>Tineidae</t>
  </si>
  <si>
    <t>Psychidae_Tineidae</t>
  </si>
  <si>
    <t>Mixed Stock</t>
  </si>
  <si>
    <t>Tortricidae</t>
  </si>
  <si>
    <t>Ch_Cy</t>
  </si>
  <si>
    <t>Zygaenidae</t>
  </si>
  <si>
    <t>T</t>
  </si>
  <si>
    <t>Ad_Ag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</si>
  <si>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</si>
  <si>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</si>
  <si>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</si>
  <si>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</si>
  <si>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</si>
  <si>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</si>
  <si>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</si>
  <si>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</si>
  <si>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</si>
  <si>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</si>
  <si>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</si>
  <si>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</si>
  <si>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</si>
  <si>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</si>
  <si>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</si>
  <si>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</si>
  <si>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</si>
  <si>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</si>
  <si>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</si>
  <si>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</si>
  <si>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</si>
  <si>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</si>
  <si>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</si>
  <si>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</si>
  <si>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</si>
  <si>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Zygaena</t>
  </si>
  <si>
    <t>viciae</t>
  </si>
  <si>
    <t>Denis et Sch.</t>
  </si>
  <si>
    <t>Adelidae</t>
  </si>
  <si>
    <t>Yponomeutidae</t>
  </si>
  <si>
    <t>ID3901</t>
  </si>
  <si>
    <t>ID3902</t>
  </si>
  <si>
    <t>ID3903</t>
  </si>
  <si>
    <t>ID3904</t>
  </si>
  <si>
    <t>A reclasser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</si>
  <si>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</si>
  <si>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</si>
  <si>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</si>
  <si>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</si>
  <si>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</si>
  <si>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</si>
  <si>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</si>
  <si>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</si>
  <si>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</si>
  <si>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</si>
  <si>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</si>
  <si>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</si>
  <si>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</si>
  <si>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</si>
  <si>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</si>
  <si>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Ala_Ale</t>
  </si>
  <si>
    <t>An_Au</t>
  </si>
  <si>
    <t xml:space="preserve">An </t>
  </si>
  <si>
    <t>Coprophilus</t>
  </si>
  <si>
    <t>striatulus</t>
  </si>
  <si>
    <t>maxillosus</t>
  </si>
  <si>
    <t>Ga_Gy</t>
  </si>
  <si>
    <t>Ocypus</t>
  </si>
  <si>
    <t>ol_op</t>
  </si>
  <si>
    <t>On_Ox</t>
  </si>
  <si>
    <t>On_Ot</t>
  </si>
  <si>
    <t>Creophilus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</si>
  <si>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</si>
  <si>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</si>
  <si>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</si>
  <si>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</si>
  <si>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</si>
  <si>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</si>
  <si>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</si>
  <si>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</si>
  <si>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</si>
  <si>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</si>
  <si>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</si>
  <si>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</si>
  <si>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</si>
  <si>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</si>
  <si>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</si>
  <si>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Paederus</t>
  </si>
  <si>
    <t>Philonthus</t>
  </si>
  <si>
    <t>cognatus</t>
  </si>
  <si>
    <t>decorus</t>
  </si>
  <si>
    <t>Gravenhorst</t>
  </si>
  <si>
    <t>f_o</t>
  </si>
  <si>
    <t>s_u</t>
  </si>
  <si>
    <t>Ph_Ps</t>
  </si>
  <si>
    <t>Platystethus</t>
  </si>
  <si>
    <t>Mannerheim</t>
  </si>
  <si>
    <t>Platydracus</t>
  </si>
  <si>
    <t>C.G.Thomson</t>
  </si>
  <si>
    <t>Quedius</t>
  </si>
  <si>
    <t>S_V</t>
  </si>
  <si>
    <t>Staphylinus</t>
  </si>
  <si>
    <t xml:space="preserve">Stenus 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</si>
  <si>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</si>
  <si>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</si>
  <si>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</si>
  <si>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</si>
  <si>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</si>
  <si>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</si>
  <si>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</si>
  <si>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</si>
  <si>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</si>
  <si>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20.09.2022</t>
  </si>
  <si>
    <t>Ste_Sti</t>
  </si>
  <si>
    <t>Tachynus</t>
  </si>
  <si>
    <t>Tachyporus</t>
  </si>
  <si>
    <t>o_t</t>
  </si>
  <si>
    <t>Tasgius</t>
  </si>
  <si>
    <t>Xantholinus</t>
  </si>
  <si>
    <t>Dejean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</si>
  <si>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</si>
  <si>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</si>
  <si>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</si>
  <si>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</si>
  <si>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</si>
  <si>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</si>
  <si>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</si>
  <si>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</si>
  <si>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</si>
  <si>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</si>
  <si>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</si>
  <si>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</si>
  <si>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</si>
  <si>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</si>
  <si>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</si>
  <si>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R_Mayné</t>
  </si>
  <si>
    <t>22.09.2022</t>
  </si>
  <si>
    <t>Anthribidae</t>
  </si>
  <si>
    <t>Bostrychidae</t>
  </si>
  <si>
    <t>X</t>
  </si>
  <si>
    <t>Brenthidae</t>
  </si>
  <si>
    <t>Colydiidae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</si>
  <si>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</si>
  <si>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</si>
  <si>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</si>
  <si>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</si>
  <si>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</si>
  <si>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</si>
  <si>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</si>
  <si>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</si>
  <si>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</si>
  <si>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</si>
  <si>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</si>
  <si>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</si>
  <si>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</si>
  <si>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</si>
  <si>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</si>
  <si>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</si>
  <si>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</si>
  <si>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Ipidae</t>
  </si>
  <si>
    <t>Xileborus</t>
  </si>
  <si>
    <t>Passalidae</t>
  </si>
  <si>
    <t>Platypodidae</t>
  </si>
  <si>
    <t>Di_Do</t>
  </si>
  <si>
    <t>Doliopygus</t>
  </si>
  <si>
    <t>Platypodidae_Phalacridae</t>
  </si>
  <si>
    <t>Ta_To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</si>
  <si>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</si>
  <si>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</si>
  <si>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</si>
  <si>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</si>
  <si>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</si>
  <si>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</si>
  <si>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</si>
  <si>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</si>
  <si>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</si>
  <si>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</si>
  <si>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</si>
  <si>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</si>
  <si>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</si>
  <si>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</si>
  <si>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</si>
  <si>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Formicidae</t>
  </si>
  <si>
    <t>Dolichoderinae</t>
  </si>
  <si>
    <t>Dorlinae</t>
  </si>
  <si>
    <t>Formicinae</t>
  </si>
  <si>
    <t>Camponotus</t>
  </si>
  <si>
    <t>Mayr</t>
  </si>
  <si>
    <t>cruentatus</t>
  </si>
  <si>
    <t>ligniperdus</t>
  </si>
  <si>
    <t>h_f</t>
  </si>
  <si>
    <t>la_li</t>
  </si>
  <si>
    <t>vagus</t>
  </si>
  <si>
    <t>Scopoli</t>
  </si>
  <si>
    <t>Cataglyphis</t>
  </si>
  <si>
    <t>Förster</t>
  </si>
  <si>
    <t>Formica</t>
  </si>
  <si>
    <t>cunicularia</t>
  </si>
  <si>
    <t>fusca</t>
  </si>
  <si>
    <t>le_lu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</si>
  <si>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</si>
  <si>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</si>
  <si>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</si>
  <si>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</si>
  <si>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</si>
  <si>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</si>
  <si>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</si>
  <si>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</si>
  <si>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</si>
  <si>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</si>
  <si>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</si>
  <si>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</si>
  <si>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</si>
  <si>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</si>
  <si>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</si>
  <si>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23.09.2022</t>
  </si>
  <si>
    <t>nigricans</t>
  </si>
  <si>
    <t>Emery</t>
  </si>
  <si>
    <t>polyctena</t>
  </si>
  <si>
    <t>Foerster</t>
  </si>
  <si>
    <t>rufa</t>
  </si>
  <si>
    <t>rufibarbis</t>
  </si>
  <si>
    <t>sanguinea</t>
  </si>
  <si>
    <t>Lasius</t>
  </si>
  <si>
    <t>alienus</t>
  </si>
  <si>
    <t>brunneus</t>
  </si>
  <si>
    <t>flavus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</si>
  <si>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</si>
  <si>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</si>
  <si>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</si>
  <si>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</si>
  <si>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</si>
  <si>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</si>
  <si>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</si>
  <si>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</si>
  <si>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</si>
  <si>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</si>
  <si>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</si>
  <si>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</si>
  <si>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</si>
  <si>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</si>
  <si>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</si>
  <si>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Myrmicinae</t>
  </si>
  <si>
    <t>mixtus</t>
  </si>
  <si>
    <t>Nylander</t>
  </si>
  <si>
    <t>niger</t>
  </si>
  <si>
    <t>umbratus</t>
  </si>
  <si>
    <t>Ac_Ap</t>
  </si>
  <si>
    <t>Leptothorax</t>
  </si>
  <si>
    <t>Messor</t>
  </si>
  <si>
    <t>Forel</t>
  </si>
  <si>
    <t>Myrmica</t>
  </si>
  <si>
    <t>laevinodis</t>
  </si>
  <si>
    <t>ID4021</t>
  </si>
  <si>
    <t>rubra</t>
  </si>
  <si>
    <t>Mo_My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</si>
  <si>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</si>
  <si>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</si>
  <si>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</si>
  <si>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</si>
  <si>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</si>
  <si>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</si>
  <si>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</si>
  <si>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</si>
  <si>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</si>
  <si>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</si>
  <si>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</si>
  <si>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</si>
  <si>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</si>
  <si>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</si>
  <si>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</si>
  <si>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26.09.2022</t>
  </si>
  <si>
    <t>Ponerinae</t>
  </si>
  <si>
    <t>Pseudomyrminae</t>
  </si>
  <si>
    <t>ruginodis</t>
  </si>
  <si>
    <t>sabuleti</t>
  </si>
  <si>
    <t>Meinert</t>
  </si>
  <si>
    <t>scabrinodis</t>
  </si>
  <si>
    <t>Pheidole</t>
  </si>
  <si>
    <t>Westwood</t>
  </si>
  <si>
    <t>b_x</t>
  </si>
  <si>
    <t>Pogonomyrmex</t>
  </si>
  <si>
    <t>So_St</t>
  </si>
  <si>
    <t>Tetramorium</t>
  </si>
  <si>
    <t>caespitum</t>
  </si>
  <si>
    <t>Tetraponera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</si>
  <si>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</si>
  <si>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</si>
  <si>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</si>
  <si>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</si>
  <si>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</si>
  <si>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</si>
  <si>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</si>
  <si>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</si>
  <si>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</si>
  <si>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</si>
  <si>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</si>
  <si>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</si>
  <si>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</si>
  <si>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</si>
  <si>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</si>
  <si>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</si>
  <si>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</si>
  <si>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</si>
  <si>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</si>
  <si>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</si>
  <si>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</si>
  <si>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</si>
  <si>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</si>
  <si>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</si>
  <si>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</si>
  <si>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</si>
  <si>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</si>
  <si>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</si>
  <si>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</si>
  <si>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</si>
  <si>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</si>
  <si>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</si>
  <si>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</si>
  <si>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</si>
  <si>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</si>
  <si>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</si>
  <si>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Cerambycinae</t>
  </si>
  <si>
    <t>Anaglyptus</t>
  </si>
  <si>
    <t>Mulsant</t>
  </si>
  <si>
    <t>Aromia</t>
  </si>
  <si>
    <t>Serville</t>
  </si>
  <si>
    <t>moschata</t>
  </si>
  <si>
    <t>Callidium</t>
  </si>
  <si>
    <t>Cerambyx</t>
  </si>
  <si>
    <t>cerdo</t>
  </si>
  <si>
    <t>miles</t>
  </si>
  <si>
    <t>Bonnelli</t>
  </si>
  <si>
    <t>scopolii</t>
  </si>
  <si>
    <t>Fuessly</t>
  </si>
  <si>
    <t>welensii</t>
  </si>
  <si>
    <t>Kuster</t>
  </si>
  <si>
    <t>Chlorophorus</t>
  </si>
  <si>
    <t>Chevrolat</t>
  </si>
  <si>
    <t>varius</t>
  </si>
  <si>
    <t>Muller</t>
  </si>
  <si>
    <t>trifasciatus</t>
  </si>
  <si>
    <t>Clytus</t>
  </si>
  <si>
    <t>Laicharting</t>
  </si>
  <si>
    <t>arietis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</si>
  <si>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</si>
  <si>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</si>
  <si>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</si>
  <si>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</si>
  <si>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</si>
  <si>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</si>
  <si>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</si>
  <si>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</si>
  <si>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</si>
  <si>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</si>
  <si>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</si>
  <si>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</si>
  <si>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</si>
  <si>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</si>
  <si>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</si>
  <si>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rhamni</t>
  </si>
  <si>
    <t>Hylotrupes</t>
  </si>
  <si>
    <t>bajulus</t>
  </si>
  <si>
    <t>Phymatodes</t>
  </si>
  <si>
    <t>testaceus</t>
  </si>
  <si>
    <t>Plagionotus</t>
  </si>
  <si>
    <t>Purpuricenus</t>
  </si>
  <si>
    <t>b_k</t>
  </si>
  <si>
    <t>Pyrrhidium</t>
  </si>
  <si>
    <t>Fairmaire</t>
  </si>
  <si>
    <t>sanguineum</t>
  </si>
  <si>
    <t>Stenopterus</t>
  </si>
  <si>
    <t>Illiger</t>
  </si>
  <si>
    <t>rufus</t>
  </si>
  <si>
    <t>S_X</t>
  </si>
  <si>
    <t>Vesperus</t>
  </si>
  <si>
    <t>Strepens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</si>
  <si>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</si>
  <si>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</si>
  <si>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</si>
  <si>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</si>
  <si>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</si>
  <si>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</si>
  <si>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</si>
  <si>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</si>
  <si>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</si>
  <si>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</si>
  <si>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</si>
  <si>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</si>
  <si>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</si>
  <si>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</si>
  <si>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</si>
  <si>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29.09.2022</t>
  </si>
  <si>
    <t>30.09.2022</t>
  </si>
  <si>
    <t>Lamiinae</t>
  </si>
  <si>
    <t>Agapanthia</t>
  </si>
  <si>
    <t>cardui</t>
  </si>
  <si>
    <t>villosoviridescens</t>
  </si>
  <si>
    <t>Degeer</t>
  </si>
  <si>
    <t>Monochamus</t>
  </si>
  <si>
    <t>galloprovincialis</t>
  </si>
  <si>
    <t>sutor</t>
  </si>
  <si>
    <t>Morimus</t>
  </si>
  <si>
    <t>asper</t>
  </si>
  <si>
    <t>Sulzer</t>
  </si>
  <si>
    <t>funereus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</si>
  <si>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</si>
  <si>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</si>
  <si>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</si>
  <si>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</si>
  <si>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</si>
  <si>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</si>
  <si>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</si>
  <si>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</si>
  <si>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</si>
  <si>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</si>
  <si>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</si>
  <si>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</si>
  <si>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</si>
  <si>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</si>
  <si>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</si>
  <si>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03.10.2022</t>
  </si>
  <si>
    <t>Saperda</t>
  </si>
  <si>
    <t>carcharias</t>
  </si>
  <si>
    <t>populnea</t>
  </si>
  <si>
    <t>Stenostola</t>
  </si>
  <si>
    <t>Tetrops</t>
  </si>
  <si>
    <t>Alosterna</t>
  </si>
  <si>
    <t>tabacicolor</t>
  </si>
  <si>
    <t>De Geer</t>
  </si>
  <si>
    <t>Anastrangalia</t>
  </si>
  <si>
    <t>Casey</t>
  </si>
  <si>
    <t>sanguinolenta</t>
  </si>
  <si>
    <t>Grammoptera</t>
  </si>
  <si>
    <t>Leptura</t>
  </si>
  <si>
    <t>Poda</t>
  </si>
  <si>
    <t xml:space="preserve">L </t>
  </si>
  <si>
    <t>Pachytodes</t>
  </si>
  <si>
    <t>Pic</t>
  </si>
  <si>
    <t>Paracorymbia</t>
  </si>
  <si>
    <t>Miroshnikov</t>
  </si>
  <si>
    <t>Rhagium</t>
  </si>
  <si>
    <t>bifasciatum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</si>
  <si>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</si>
  <si>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</si>
  <si>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</si>
  <si>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</si>
  <si>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</si>
  <si>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</si>
  <si>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</si>
  <si>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</si>
  <si>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</si>
  <si>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</si>
  <si>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</si>
  <si>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</si>
  <si>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</si>
  <si>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</si>
  <si>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</si>
  <si>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Prioninae</t>
  </si>
  <si>
    <t>inquisitor</t>
  </si>
  <si>
    <t>mordax</t>
  </si>
  <si>
    <t>sycophanta</t>
  </si>
  <si>
    <t>Rutpela</t>
  </si>
  <si>
    <t>Nakane et Ohbayashi</t>
  </si>
  <si>
    <t>meridianus</t>
  </si>
  <si>
    <t>Stenurella</t>
  </si>
  <si>
    <t>Villiers</t>
  </si>
  <si>
    <t>Stictoleptura</t>
  </si>
  <si>
    <t>Brullé</t>
  </si>
  <si>
    <t>Strangalia</t>
  </si>
  <si>
    <t>Audinet_Serville</t>
  </si>
  <si>
    <t>melanura</t>
  </si>
  <si>
    <t>Redtenbacher</t>
  </si>
  <si>
    <t>q_m</t>
  </si>
  <si>
    <t>nigra</t>
  </si>
  <si>
    <t>Vadonia</t>
  </si>
  <si>
    <t>l_u</t>
  </si>
  <si>
    <t>Aegosoma</t>
  </si>
  <si>
    <t>scabricorne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</si>
  <si>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</si>
  <si>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</si>
  <si>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</si>
  <si>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</si>
  <si>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</si>
  <si>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</si>
  <si>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</si>
  <si>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</si>
  <si>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</si>
  <si>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</si>
  <si>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Spondylidinae</t>
  </si>
  <si>
    <t>Ergates</t>
  </si>
  <si>
    <t>Macrotoma</t>
  </si>
  <si>
    <t>Bandar</t>
  </si>
  <si>
    <t>faber</t>
  </si>
  <si>
    <t>scutellaria</t>
  </si>
  <si>
    <t>Pesarini et Sabbadini</t>
  </si>
  <si>
    <t>Prionus</t>
  </si>
  <si>
    <t>Geoffroy</t>
  </si>
  <si>
    <t>coriarius</t>
  </si>
  <si>
    <t>As_Ar</t>
  </si>
  <si>
    <t>Spondylis</t>
  </si>
  <si>
    <t>buprestoides</t>
  </si>
  <si>
    <t>Tetropium</t>
  </si>
  <si>
    <t>Jean-Marie_Née</t>
  </si>
  <si>
    <t>05.10.2022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</si>
  <si>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</si>
  <si>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</si>
  <si>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</si>
  <si>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</si>
  <si>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</si>
  <si>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</si>
  <si>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</si>
  <si>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</si>
  <si>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</si>
  <si>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</si>
  <si>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</si>
  <si>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</si>
  <si>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</si>
  <si>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</si>
  <si>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</si>
  <si>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Dictyopteres_Orthopteres</t>
  </si>
  <si>
    <t>Espagne</t>
  </si>
  <si>
    <t>Neuropteres_Hemipteres_Hymenopteres_Coleopteres_Dipteres</t>
  </si>
  <si>
    <t>Dipteres_Hymenopteres_Neuropteres_Hemipteres</t>
  </si>
  <si>
    <t>ID4158</t>
  </si>
  <si>
    <t>Belgique_France</t>
  </si>
  <si>
    <t xml:space="preserve">Belgique </t>
  </si>
  <si>
    <t>Hymenopteres_Hemipteres</t>
  </si>
  <si>
    <t>Belgique_France_Espagne</t>
  </si>
  <si>
    <t>Dipteres_Ephemeropteres_Dermapteres_Neuropteres_Mecopteres</t>
  </si>
  <si>
    <t>Belgique_France_Kenya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</si>
  <si>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</si>
  <si>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</si>
  <si>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</si>
  <si>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</si>
  <si>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</si>
  <si>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</si>
  <si>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</si>
  <si>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</si>
  <si>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</si>
  <si>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</si>
  <si>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</si>
  <si>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</si>
  <si>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</si>
  <si>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</si>
  <si>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</si>
  <si>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Lepidopteres_Autres</t>
  </si>
  <si>
    <t>Coleopteres_Autres</t>
  </si>
  <si>
    <t>Hymenopteres_Autres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</si>
  <si>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</si>
  <si>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</si>
  <si>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</si>
  <si>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</si>
  <si>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</si>
  <si>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</si>
  <si>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</si>
  <si>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</si>
  <si>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</si>
  <si>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</si>
  <si>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</si>
  <si>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</si>
  <si>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</si>
  <si>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</si>
  <si>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</si>
  <si>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</si>
  <si>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</si>
  <si>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</si>
  <si>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Bonelli</t>
  </si>
  <si>
    <t>Villers</t>
  </si>
  <si>
    <t>parallelus</t>
  </si>
  <si>
    <t>Duftshmid</t>
  </si>
  <si>
    <t>ovalis</t>
  </si>
  <si>
    <t>Agonum</t>
  </si>
  <si>
    <t>assimile</t>
  </si>
  <si>
    <t>Motschulsky</t>
  </si>
  <si>
    <t>Pontoppidan</t>
  </si>
  <si>
    <t>Amara</t>
  </si>
  <si>
    <t>aenea</t>
  </si>
  <si>
    <t>Anchomenus</t>
  </si>
  <si>
    <t>dorsalis</t>
  </si>
  <si>
    <t>Anchus</t>
  </si>
  <si>
    <t>LeConte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</si>
  <si>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</si>
  <si>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</si>
  <si>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</si>
  <si>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</si>
  <si>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</si>
  <si>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</si>
  <si>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</si>
  <si>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</si>
  <si>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</si>
  <si>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</si>
  <si>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</si>
  <si>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</si>
  <si>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</si>
  <si>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</si>
  <si>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</si>
  <si>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06.10.2022</t>
  </si>
  <si>
    <t>An_As</t>
  </si>
  <si>
    <t>Argutor</t>
  </si>
  <si>
    <t>Broun</t>
  </si>
  <si>
    <t>oblongopunctatus</t>
  </si>
  <si>
    <t>Ba_Br</t>
  </si>
  <si>
    <t>Bembidion</t>
  </si>
  <si>
    <t>Calathus</t>
  </si>
  <si>
    <t>Calosoma</t>
  </si>
  <si>
    <t>Weber</t>
  </si>
  <si>
    <t>Carabus</t>
  </si>
  <si>
    <t>auratus</t>
  </si>
  <si>
    <t>auronitens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</si>
  <si>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</si>
  <si>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</si>
  <si>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</si>
  <si>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</si>
  <si>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</si>
  <si>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</si>
  <si>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</si>
  <si>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</si>
  <si>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</si>
  <si>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</si>
  <si>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</si>
  <si>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</si>
  <si>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</si>
  <si>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</si>
  <si>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</si>
  <si>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catenulatus</t>
  </si>
  <si>
    <t>granulatus</t>
  </si>
  <si>
    <t>monilis</t>
  </si>
  <si>
    <t>nemoralis</t>
  </si>
  <si>
    <t>O_F_Müller</t>
  </si>
  <si>
    <t>problematicus</t>
  </si>
  <si>
    <t>Herbst</t>
  </si>
  <si>
    <t>purpurascens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</si>
  <si>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</si>
  <si>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</si>
  <si>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</si>
  <si>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</si>
  <si>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</si>
  <si>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</si>
  <si>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</si>
  <si>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</si>
  <si>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</si>
  <si>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</si>
  <si>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</si>
  <si>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</si>
  <si>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</si>
  <si>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</si>
  <si>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</si>
  <si>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purpurescens</t>
  </si>
  <si>
    <t>Dalla Tore</t>
  </si>
  <si>
    <t>violaceus</t>
  </si>
  <si>
    <t>Coptolabrus</t>
  </si>
  <si>
    <t>Solier</t>
  </si>
  <si>
    <t>coelestis</t>
  </si>
  <si>
    <t>Steuart</t>
  </si>
  <si>
    <t>Cychrus</t>
  </si>
  <si>
    <t>De_Dr</t>
  </si>
  <si>
    <t>Dro_Dry</t>
  </si>
  <si>
    <t>Harpalus</t>
  </si>
  <si>
    <t>Le_Li</t>
  </si>
  <si>
    <t>Leistus</t>
  </si>
  <si>
    <t>Frölich</t>
  </si>
  <si>
    <t>Loricera</t>
  </si>
  <si>
    <t>Megodontus</t>
  </si>
  <si>
    <t>Nebria</t>
  </si>
  <si>
    <t>brevicollis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</si>
  <si>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</si>
  <si>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</si>
  <si>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</si>
  <si>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</si>
  <si>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</si>
  <si>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</si>
  <si>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</si>
  <si>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</si>
  <si>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</si>
  <si>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</si>
  <si>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</si>
  <si>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</si>
  <si>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</si>
  <si>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</si>
  <si>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</si>
  <si>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07.10.2022</t>
  </si>
  <si>
    <t>Notiophilus</t>
  </si>
  <si>
    <t>Duméril</t>
  </si>
  <si>
    <t>Od_Or</t>
  </si>
  <si>
    <t>Ophonus</t>
  </si>
  <si>
    <t>Panagaeus</t>
  </si>
  <si>
    <t>Platycarabus</t>
  </si>
  <si>
    <t>Morawitz</t>
  </si>
  <si>
    <t>Platysma</t>
  </si>
  <si>
    <t>vulgare</t>
  </si>
  <si>
    <t>Poecilus</t>
  </si>
  <si>
    <t>Peryphus</t>
  </si>
  <si>
    <t>Procrustes</t>
  </si>
  <si>
    <t>coriaceus</t>
  </si>
  <si>
    <t>Pterostichus</t>
  </si>
  <si>
    <t>melanarius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</si>
  <si>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</si>
  <si>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</si>
  <si>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</si>
  <si>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</si>
  <si>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</si>
  <si>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</si>
  <si>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</si>
  <si>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</si>
  <si>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</si>
  <si>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</si>
  <si>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</si>
  <si>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</si>
  <si>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Steropus</t>
  </si>
  <si>
    <t>madidus</t>
  </si>
  <si>
    <t>Stenolophus</t>
  </si>
  <si>
    <t>Tre_Tri</t>
  </si>
  <si>
    <t>Scaritinae</t>
  </si>
  <si>
    <t>Trechinae</t>
  </si>
  <si>
    <t>10.10.2022</t>
  </si>
  <si>
    <t>ID4264</t>
  </si>
  <si>
    <t>ID4265</t>
  </si>
  <si>
    <t>ID4266</t>
  </si>
  <si>
    <t>cupreus</t>
  </si>
  <si>
    <t>Déterminé par M_Delwaide Coll. I.S.A.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</si>
  <si>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</si>
  <si>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</si>
  <si>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</si>
  <si>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</si>
  <si>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</si>
  <si>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</si>
  <si>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</si>
  <si>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</si>
  <si>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</si>
  <si>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</si>
  <si>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</si>
  <si>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</si>
  <si>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</si>
  <si>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</si>
  <si>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</si>
  <si>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</si>
  <si>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</si>
  <si>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</si>
  <si>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</si>
  <si>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</si>
  <si>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</si>
  <si>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</si>
  <si>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</si>
  <si>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</si>
  <si>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</si>
  <si>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</si>
  <si>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</si>
  <si>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</si>
  <si>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</si>
  <si>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</si>
  <si>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</si>
  <si>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</si>
  <si>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Certains specimens de la Collection Gerardy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</si>
  <si>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</si>
  <si>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</si>
  <si>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</si>
  <si>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</si>
  <si>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</si>
  <si>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</si>
  <si>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</si>
  <si>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</si>
  <si>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</si>
  <si>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</si>
  <si>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</si>
  <si>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</si>
  <si>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</si>
  <si>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</si>
  <si>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</si>
  <si>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Chrysopsinae</t>
  </si>
  <si>
    <t>11.10.2022</t>
  </si>
  <si>
    <t>Meigen</t>
  </si>
  <si>
    <t>b_i</t>
  </si>
  <si>
    <t>caecutiens</t>
  </si>
  <si>
    <t>relictus</t>
  </si>
  <si>
    <t>Osten_Sacken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</si>
  <si>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</si>
  <si>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</si>
  <si>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</si>
  <si>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</si>
  <si>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</si>
  <si>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</si>
  <si>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</si>
  <si>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</si>
  <si>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</si>
  <si>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</si>
  <si>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</si>
  <si>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</si>
  <si>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</si>
  <si>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</si>
  <si>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</si>
  <si>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fulvus</t>
  </si>
  <si>
    <t>leowianus</t>
  </si>
  <si>
    <t>Villeneuve</t>
  </si>
  <si>
    <t>Enderlein</t>
  </si>
  <si>
    <t>Rossi</t>
  </si>
  <si>
    <t>hispanica</t>
  </si>
  <si>
    <t>Szilaby</t>
  </si>
  <si>
    <t>italica</t>
  </si>
  <si>
    <t>g_j</t>
  </si>
  <si>
    <t>pandazisi</t>
  </si>
  <si>
    <t>Kröber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</si>
  <si>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</si>
  <si>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</si>
  <si>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</si>
  <si>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</si>
  <si>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</si>
  <si>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</si>
  <si>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</si>
  <si>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</si>
  <si>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</si>
  <si>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</si>
  <si>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</si>
  <si>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</si>
  <si>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</si>
  <si>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</si>
  <si>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</si>
  <si>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12.10.2022</t>
  </si>
  <si>
    <t>pe_si</t>
  </si>
  <si>
    <t>pullencens</t>
  </si>
  <si>
    <t>truncata</t>
  </si>
  <si>
    <t>Schuumans Stekloven</t>
  </si>
  <si>
    <t>Verrall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</si>
  <si>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</si>
  <si>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</si>
  <si>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</si>
  <si>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</si>
  <si>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</si>
  <si>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</si>
  <si>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</si>
  <si>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</si>
  <si>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</si>
  <si>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</si>
  <si>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</si>
  <si>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</si>
  <si>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</si>
  <si>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</si>
  <si>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</si>
  <si>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a_de</t>
  </si>
  <si>
    <t>bifarius</t>
  </si>
  <si>
    <t>Loew</t>
  </si>
  <si>
    <t>briani</t>
  </si>
  <si>
    <t>Leclercq</t>
  </si>
  <si>
    <t>exclusus</t>
  </si>
  <si>
    <t>Pandelle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</si>
  <si>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</si>
  <si>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</si>
  <si>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</si>
  <si>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</si>
  <si>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</si>
  <si>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</si>
  <si>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</si>
  <si>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</si>
  <si>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</si>
  <si>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</si>
  <si>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</si>
  <si>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</si>
  <si>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</si>
  <si>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</si>
  <si>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</si>
  <si>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cordiger</t>
  </si>
  <si>
    <t>lunatus</t>
  </si>
  <si>
    <t>maculicornis</t>
  </si>
  <si>
    <t>obscurefumatus_obsolescens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</si>
  <si>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</si>
  <si>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</si>
  <si>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</si>
  <si>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</si>
  <si>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</si>
  <si>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</si>
  <si>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</si>
  <si>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</si>
  <si>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</si>
  <si>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</si>
  <si>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</si>
  <si>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</si>
  <si>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</si>
  <si>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</si>
  <si>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</si>
  <si>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Olsufjev</t>
  </si>
  <si>
    <t>p_q</t>
  </si>
  <si>
    <t>quatuornotatus</t>
  </si>
  <si>
    <t>regularis</t>
  </si>
  <si>
    <t>Jeannicke</t>
  </si>
  <si>
    <t>rectus</t>
  </si>
  <si>
    <t>ru</t>
  </si>
  <si>
    <t>se_su</t>
  </si>
  <si>
    <t>spodopterus</t>
  </si>
  <si>
    <t>sudeticus</t>
  </si>
  <si>
    <t>Zeller</t>
  </si>
  <si>
    <t>taeniola</t>
  </si>
  <si>
    <t>Palisot de Beauvois</t>
  </si>
  <si>
    <t>tergestinus</t>
  </si>
  <si>
    <t>Egger</t>
  </si>
  <si>
    <t>tinctus</t>
  </si>
  <si>
    <t>Walker</t>
  </si>
  <si>
    <t>tr_z</t>
  </si>
  <si>
    <t>13.10.2022</t>
  </si>
  <si>
    <t>ID4389</t>
  </si>
  <si>
    <t>ID4390</t>
  </si>
  <si>
    <t>ID4391</t>
  </si>
  <si>
    <t>aprica</t>
  </si>
  <si>
    <t>graeca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</si>
  <si>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</si>
  <si>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</si>
  <si>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</si>
  <si>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</si>
  <si>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</si>
  <si>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</si>
  <si>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</si>
  <si>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</si>
  <si>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</si>
  <si>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</si>
  <si>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</si>
  <si>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</si>
  <si>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</si>
  <si>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</si>
  <si>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</si>
  <si>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14.10.2022</t>
  </si>
  <si>
    <t>Reduviidae_Coreidae</t>
  </si>
  <si>
    <t>Fulgoridae</t>
  </si>
  <si>
    <t>Cicadidae</t>
  </si>
  <si>
    <t>Acraeidae</t>
  </si>
  <si>
    <t>Acraea</t>
  </si>
  <si>
    <t>encedon</t>
  </si>
  <si>
    <t>Euphaedra</t>
  </si>
  <si>
    <t>Charaxes</t>
  </si>
  <si>
    <t>Dr_Laurent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</si>
  <si>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</si>
  <si>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</si>
  <si>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</si>
  <si>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</si>
  <si>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</si>
  <si>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</si>
  <si>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</si>
  <si>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</si>
  <si>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</si>
  <si>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</si>
  <si>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</si>
  <si>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</si>
  <si>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</si>
  <si>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</si>
  <si>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</si>
  <si>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et_eu</t>
  </si>
  <si>
    <t>lucretius</t>
  </si>
  <si>
    <t>Madagascar_Asie</t>
  </si>
  <si>
    <t>Afrique_Amérique du Sud_Asie_Australie</t>
  </si>
  <si>
    <t>Afrique_Amérique du Sud_Océanie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</si>
  <si>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</si>
  <si>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</si>
  <si>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</si>
  <si>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</si>
  <si>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</si>
  <si>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</si>
  <si>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</si>
  <si>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</si>
  <si>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</si>
  <si>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</si>
  <si>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</si>
  <si>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</si>
  <si>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</si>
  <si>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</si>
  <si>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</si>
  <si>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Afrique_Amérique du Sud_Asie</t>
  </si>
  <si>
    <t>Amérique du Sud_Asie</t>
  </si>
  <si>
    <t>17.10.2022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</si>
  <si>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</si>
  <si>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</si>
  <si>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</si>
  <si>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</si>
  <si>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</si>
  <si>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</si>
  <si>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</si>
  <si>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</si>
  <si>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</si>
  <si>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</si>
  <si>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</si>
  <si>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</si>
  <si>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</si>
  <si>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</si>
  <si>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</si>
  <si>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Curculionidae_Tenebrionidae</t>
  </si>
  <si>
    <t>Tetralobinae</t>
  </si>
  <si>
    <t>1_2</t>
  </si>
  <si>
    <t>Afrique_Asie_Océanie</t>
  </si>
  <si>
    <t>Tetralobus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</si>
  <si>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</si>
  <si>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</si>
  <si>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</si>
  <si>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</si>
  <si>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</si>
  <si>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</si>
  <si>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</si>
  <si>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</si>
  <si>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</si>
  <si>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</si>
  <si>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</si>
  <si>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</si>
  <si>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</si>
  <si>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</si>
  <si>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</si>
  <si>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Oxynopterinae</t>
  </si>
  <si>
    <t>Oxynopterus</t>
  </si>
  <si>
    <t>Multy_family</t>
  </si>
  <si>
    <t>Pachnoda</t>
  </si>
  <si>
    <t>ZaÏre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</si>
  <si>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</si>
  <si>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</si>
  <si>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</si>
  <si>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</si>
  <si>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</si>
  <si>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</si>
  <si>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</si>
  <si>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</si>
  <si>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</si>
  <si>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</si>
  <si>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</si>
  <si>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</si>
  <si>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</si>
  <si>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</si>
  <si>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</si>
  <si>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Scarabaeoidea</t>
  </si>
  <si>
    <t>Maroc_USA_Venezuela</t>
  </si>
  <si>
    <t>Algérie_Tunisie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</si>
  <si>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</si>
  <si>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</si>
  <si>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</si>
  <si>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</si>
  <si>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</si>
  <si>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</si>
  <si>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</si>
  <si>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</si>
  <si>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</si>
  <si>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</si>
  <si>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</si>
  <si>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</si>
  <si>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</si>
  <si>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</si>
  <si>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</si>
  <si>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Anisopodidae</t>
  </si>
  <si>
    <t>Bibio</t>
  </si>
  <si>
    <t>marci</t>
  </si>
  <si>
    <t>Chironomidae</t>
  </si>
  <si>
    <t>Culicidae</t>
  </si>
  <si>
    <t>Mycetophilidae</t>
  </si>
  <si>
    <t>Trichoceridae</t>
  </si>
  <si>
    <t>T_S</t>
  </si>
  <si>
    <t>Anthrax</t>
  </si>
  <si>
    <t>anthrax</t>
  </si>
  <si>
    <t>18.10.2022</t>
  </si>
  <si>
    <t>19.10.2022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</si>
  <si>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</si>
  <si>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</si>
  <si>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</si>
  <si>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</si>
  <si>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</si>
  <si>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</si>
  <si>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</si>
  <si>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</si>
  <si>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</si>
  <si>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</si>
  <si>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</si>
  <si>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</si>
  <si>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</si>
  <si>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</si>
  <si>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</si>
  <si>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Bombylius</t>
  </si>
  <si>
    <t>a_me</t>
  </si>
  <si>
    <t>discolor</t>
  </si>
  <si>
    <t>Mikan</t>
  </si>
  <si>
    <t>major</t>
  </si>
  <si>
    <t>Exoprosopa</t>
  </si>
  <si>
    <t>Macquart</t>
  </si>
  <si>
    <t>Hemipenthes</t>
  </si>
  <si>
    <t>T_V</t>
  </si>
  <si>
    <t>Villa</t>
  </si>
  <si>
    <t>Lioy</t>
  </si>
  <si>
    <t>i_q</t>
  </si>
  <si>
    <t>Empis</t>
  </si>
  <si>
    <t>Chrysopilus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</si>
  <si>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</si>
  <si>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</si>
  <si>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</si>
  <si>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</si>
  <si>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</si>
  <si>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</si>
  <si>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</si>
  <si>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</si>
  <si>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</si>
  <si>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</si>
  <si>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</si>
  <si>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</si>
  <si>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</si>
  <si>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</si>
  <si>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</si>
  <si>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Rhagio</t>
  </si>
  <si>
    <t>scoplopaceus</t>
  </si>
  <si>
    <t>tringarius</t>
  </si>
  <si>
    <t>vitripennis</t>
  </si>
  <si>
    <t>Beris</t>
  </si>
  <si>
    <t>Chloromyia</t>
  </si>
  <si>
    <t>Duncan</t>
  </si>
  <si>
    <t>formosa</t>
  </si>
  <si>
    <t>Hermetia</t>
  </si>
  <si>
    <t>illucens</t>
  </si>
  <si>
    <t>Stratiomys</t>
  </si>
  <si>
    <t>Anthomyiidae</t>
  </si>
  <si>
    <t>Anthomyiidae_Scatophagidae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</si>
  <si>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</si>
  <si>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</si>
  <si>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</si>
  <si>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</si>
  <si>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</si>
  <si>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</si>
  <si>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</si>
  <si>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</si>
  <si>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</si>
  <si>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</si>
  <si>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</si>
  <si>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</si>
  <si>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</si>
  <si>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</si>
  <si>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</si>
  <si>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Coenomyiidae_Xylophagidae</t>
  </si>
  <si>
    <t>Calliphoridae</t>
  </si>
  <si>
    <t>Borboridae</t>
  </si>
  <si>
    <t>Calliphora</t>
  </si>
  <si>
    <t>vinci</t>
  </si>
  <si>
    <t>Robineau_Desvoidy</t>
  </si>
  <si>
    <t>vomitoria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</si>
  <si>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</si>
  <si>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</si>
  <si>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</si>
  <si>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</si>
  <si>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</si>
  <si>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</si>
  <si>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</si>
  <si>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</si>
  <si>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</si>
  <si>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</si>
  <si>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</si>
  <si>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</si>
  <si>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</si>
  <si>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</si>
  <si>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</si>
  <si>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20.10.2022</t>
  </si>
  <si>
    <t>Cynomia</t>
  </si>
  <si>
    <t>mortuorum</t>
  </si>
  <si>
    <t>Chloropidae</t>
  </si>
  <si>
    <t>Dolichopididae</t>
  </si>
  <si>
    <t>Dolichopus</t>
  </si>
  <si>
    <t>p_si</t>
  </si>
  <si>
    <t>st_u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</si>
  <si>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</si>
  <si>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</si>
  <si>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</si>
  <si>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</si>
  <si>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</si>
  <si>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</si>
  <si>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</si>
  <si>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</si>
  <si>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</si>
  <si>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</si>
  <si>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</si>
  <si>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</si>
  <si>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</si>
  <si>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</si>
  <si>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</si>
  <si>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Hercostomus</t>
  </si>
  <si>
    <t>Drosophiliae</t>
  </si>
  <si>
    <t>Helomyzidae</t>
  </si>
  <si>
    <t>Suillia</t>
  </si>
  <si>
    <t>Latrididae</t>
  </si>
  <si>
    <t>Lauxaniidae</t>
  </si>
  <si>
    <t>Lonchaeidae</t>
  </si>
  <si>
    <t>Lonchopteridae_Platypezidae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</si>
  <si>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</si>
  <si>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</si>
  <si>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</si>
  <si>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</si>
  <si>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</si>
  <si>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</si>
  <si>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</si>
  <si>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</si>
  <si>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</si>
  <si>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</si>
  <si>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</si>
  <si>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</si>
  <si>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</si>
  <si>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</si>
  <si>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</si>
  <si>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Micropezidae</t>
  </si>
  <si>
    <t>A_F</t>
  </si>
  <si>
    <t>Glossina</t>
  </si>
  <si>
    <t>Wiedemann</t>
  </si>
  <si>
    <t>Mesembrina</t>
  </si>
  <si>
    <t>me_my</t>
  </si>
  <si>
    <t>Stomoxys</t>
  </si>
  <si>
    <t>Neottiophilidae_Oestridae_Opomyzidae</t>
  </si>
  <si>
    <t>21.10.2022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</si>
  <si>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</si>
  <si>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</si>
  <si>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</si>
  <si>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</si>
  <si>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</si>
  <si>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</si>
  <si>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</si>
  <si>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</si>
  <si>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</si>
  <si>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</si>
  <si>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</si>
  <si>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</si>
  <si>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</si>
  <si>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</si>
  <si>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</si>
  <si>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Opomyzidae</t>
  </si>
  <si>
    <t>Opomyza</t>
  </si>
  <si>
    <t>Fallén</t>
  </si>
  <si>
    <t>germinationis</t>
  </si>
  <si>
    <t>Otitidae</t>
  </si>
  <si>
    <t>Pallopteridae_Phaeomyiidae_Piophilidae</t>
  </si>
  <si>
    <t>Psilidae</t>
  </si>
  <si>
    <t>Sarcophaga</t>
  </si>
  <si>
    <t>b_h</t>
  </si>
  <si>
    <t>k_t</t>
  </si>
  <si>
    <t>Scenopinidae</t>
  </si>
  <si>
    <t>Sciaridae</t>
  </si>
  <si>
    <t>Coremacera</t>
  </si>
  <si>
    <t>Rondani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</si>
  <si>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</si>
  <si>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</si>
  <si>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</si>
  <si>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</si>
  <si>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</si>
  <si>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</si>
  <si>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</si>
  <si>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</si>
  <si>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</si>
  <si>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</si>
  <si>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</si>
  <si>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</si>
  <si>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</si>
  <si>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</si>
  <si>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</si>
  <si>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</si>
  <si>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</si>
  <si>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</si>
  <si>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</si>
  <si>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E_K</t>
  </si>
  <si>
    <t>Limnia</t>
  </si>
  <si>
    <t>unguicornis</t>
  </si>
  <si>
    <t>Sepsidae</t>
  </si>
  <si>
    <t>Tachina</t>
  </si>
  <si>
    <t>grossa</t>
  </si>
  <si>
    <t>Trypetinae</t>
  </si>
  <si>
    <t>Ulididae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</si>
  <si>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</si>
  <si>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</si>
  <si>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</si>
  <si>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</si>
  <si>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</si>
  <si>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</si>
  <si>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</si>
  <si>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</si>
  <si>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</si>
  <si>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</si>
  <si>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</si>
  <si>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</si>
  <si>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</si>
  <si>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</si>
  <si>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</si>
  <si>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03.11.2022</t>
  </si>
  <si>
    <t>Pyrginae</t>
  </si>
  <si>
    <t>Lycaeninae</t>
  </si>
  <si>
    <t>Ochlodes</t>
  </si>
  <si>
    <t>Scudder</t>
  </si>
  <si>
    <t>venatus</t>
  </si>
  <si>
    <t>Bremer et Grey</t>
  </si>
  <si>
    <t>Thymelicus</t>
  </si>
  <si>
    <t>Spilia</t>
  </si>
  <si>
    <t>Swinhoe</t>
  </si>
  <si>
    <t>sertorius</t>
  </si>
  <si>
    <t>Hoffmannsegg</t>
  </si>
  <si>
    <t>Syricthus</t>
  </si>
  <si>
    <t>proto aragonensis</t>
  </si>
  <si>
    <t>Sagarra</t>
  </si>
  <si>
    <t>Agrodiaetus</t>
  </si>
  <si>
    <t>Callophrys</t>
  </si>
  <si>
    <t>Billberg</t>
  </si>
  <si>
    <t>ruby ruby</t>
  </si>
  <si>
    <t>Celastrina</t>
  </si>
  <si>
    <t>Tutt</t>
  </si>
  <si>
    <t>argiolus</t>
  </si>
  <si>
    <t>Cupido</t>
  </si>
  <si>
    <t>minimus</t>
  </si>
  <si>
    <t>Cyaniris</t>
  </si>
  <si>
    <t>semiargus</t>
  </si>
  <si>
    <t>Rottemburg</t>
  </si>
  <si>
    <t>Ulididae_Piophilidae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</si>
  <si>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</si>
  <si>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</si>
  <si>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</si>
  <si>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</si>
  <si>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</si>
  <si>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</si>
  <si>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</si>
  <si>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</si>
  <si>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</si>
  <si>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</si>
  <si>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</si>
  <si>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</si>
  <si>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</si>
  <si>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</si>
  <si>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</si>
  <si>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04.11.2022</t>
  </si>
  <si>
    <t>Glaucopsyche</t>
  </si>
  <si>
    <t>alexis</t>
  </si>
  <si>
    <t>La_Ly</t>
  </si>
  <si>
    <t>Lycaeides</t>
  </si>
  <si>
    <t>alciphron</t>
  </si>
  <si>
    <t>dispar</t>
  </si>
  <si>
    <t>hippothoe</t>
  </si>
  <si>
    <t>phlaeas</t>
  </si>
  <si>
    <t>tityrus</t>
  </si>
  <si>
    <t>virgaureae</t>
  </si>
  <si>
    <t>Hemming</t>
  </si>
  <si>
    <t>bellargus</t>
  </si>
  <si>
    <t>coridon</t>
  </si>
  <si>
    <t>Ma_Mu</t>
  </si>
  <si>
    <t>Nordmannia</t>
  </si>
  <si>
    <t>Plebejus</t>
  </si>
  <si>
    <t>Kluk</t>
  </si>
  <si>
    <t>argus</t>
  </si>
  <si>
    <t>Plebicula</t>
  </si>
  <si>
    <t>Higgins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</si>
  <si>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</si>
  <si>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</si>
  <si>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</si>
  <si>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</si>
  <si>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</si>
  <si>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</si>
  <si>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</si>
  <si>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</si>
  <si>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</si>
  <si>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</si>
  <si>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</si>
  <si>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</si>
  <si>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</si>
  <si>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</si>
  <si>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</si>
  <si>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Riodininae</t>
  </si>
  <si>
    <t>05.11.2022</t>
  </si>
  <si>
    <t>Polyommatus</t>
  </si>
  <si>
    <t>icarus</t>
  </si>
  <si>
    <t>Pseudophilotes</t>
  </si>
  <si>
    <t>Beuret</t>
  </si>
  <si>
    <t>baton baton</t>
  </si>
  <si>
    <t>Bergsträsser</t>
  </si>
  <si>
    <t>Q_S</t>
  </si>
  <si>
    <t>Strymonidia</t>
  </si>
  <si>
    <t>Thecla</t>
  </si>
  <si>
    <t>betulae</t>
  </si>
  <si>
    <t>Hamearis</t>
  </si>
  <si>
    <t>lucina lucina</t>
  </si>
  <si>
    <t>Libythea</t>
  </si>
  <si>
    <t>Libytheinae</t>
  </si>
  <si>
    <t>celtis</t>
  </si>
  <si>
    <t>Laicharting in Fuessly</t>
  </si>
  <si>
    <t>Nymphalinae</t>
  </si>
  <si>
    <t>Aglais</t>
  </si>
  <si>
    <t>Daiman</t>
  </si>
  <si>
    <t>ilia</t>
  </si>
  <si>
    <t>Denis et Schiffermüller</t>
  </si>
  <si>
    <t>iris</t>
  </si>
  <si>
    <t>Araschnia</t>
  </si>
  <si>
    <t>levana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</si>
  <si>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</si>
  <si>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</si>
  <si>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</si>
  <si>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</si>
  <si>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</si>
  <si>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</si>
  <si>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</si>
  <si>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</si>
  <si>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</si>
  <si>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</si>
  <si>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</si>
  <si>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</si>
  <si>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</si>
  <si>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</si>
  <si>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</si>
  <si>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06.11.2022</t>
  </si>
  <si>
    <t>Argynnis</t>
  </si>
  <si>
    <t>paphia</t>
  </si>
  <si>
    <t>Moore</t>
  </si>
  <si>
    <t>d_h</t>
  </si>
  <si>
    <t>ino</t>
  </si>
  <si>
    <t>Reuss</t>
  </si>
  <si>
    <t>dia</t>
  </si>
  <si>
    <t>euphrosyne</t>
  </si>
  <si>
    <t>selene</t>
  </si>
  <si>
    <t>Eurodryas</t>
  </si>
  <si>
    <t>aurinia</t>
  </si>
  <si>
    <t>Inachis</t>
  </si>
  <si>
    <t>io</t>
  </si>
  <si>
    <t>Issoria</t>
  </si>
  <si>
    <t>lathonia</t>
  </si>
  <si>
    <t>Limenitis</t>
  </si>
  <si>
    <t>reducta</t>
  </si>
  <si>
    <t>Staudinger</t>
  </si>
  <si>
    <t>Melitaea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</si>
  <si>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</si>
  <si>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</si>
  <si>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</si>
  <si>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</si>
  <si>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</si>
  <si>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</si>
  <si>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</si>
  <si>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</si>
  <si>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</si>
  <si>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</si>
  <si>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</si>
  <si>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</si>
  <si>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</si>
  <si>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</si>
  <si>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</si>
  <si>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Satyrinae</t>
  </si>
  <si>
    <t>at_au</t>
  </si>
  <si>
    <t>phoebe</t>
  </si>
  <si>
    <t>Nymphalis</t>
  </si>
  <si>
    <t>antiopa</t>
  </si>
  <si>
    <t>polychloros</t>
  </si>
  <si>
    <t>Pandoriana</t>
  </si>
  <si>
    <t>Warren</t>
  </si>
  <si>
    <t>pandora</t>
  </si>
  <si>
    <t>Polygonia</t>
  </si>
  <si>
    <t>c-album</t>
  </si>
  <si>
    <t>Proclossiana</t>
  </si>
  <si>
    <t>eunomia</t>
  </si>
  <si>
    <t>atalanta</t>
  </si>
  <si>
    <t>Aphantopus</t>
  </si>
  <si>
    <t>Wallengren</t>
  </si>
  <si>
    <t>hyperantus</t>
  </si>
  <si>
    <t>De Lesse</t>
  </si>
  <si>
    <t>arethusa arethusa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</si>
  <si>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</si>
  <si>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</si>
  <si>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</si>
  <si>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</si>
  <si>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</si>
  <si>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</si>
  <si>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</si>
  <si>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</si>
  <si>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</si>
  <si>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</si>
  <si>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</si>
  <si>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</si>
  <si>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</si>
  <si>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</si>
  <si>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</si>
  <si>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 xml:space="preserve">arethusa </t>
  </si>
  <si>
    <t>Brintesia</t>
  </si>
  <si>
    <t>Fruhstorfer</t>
  </si>
  <si>
    <t>circe</t>
  </si>
  <si>
    <t>Chazara</t>
  </si>
  <si>
    <t>briseis</t>
  </si>
  <si>
    <t>arcania</t>
  </si>
  <si>
    <t>pamphilus</t>
  </si>
  <si>
    <t>ep_eu</t>
  </si>
  <si>
    <t>medusa</t>
  </si>
  <si>
    <t>ae_al</t>
  </si>
  <si>
    <t>alcyone</t>
  </si>
  <si>
    <t>semele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</si>
  <si>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</si>
  <si>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</si>
  <si>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</si>
  <si>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</si>
  <si>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</si>
  <si>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</si>
  <si>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</si>
  <si>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</si>
  <si>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</si>
  <si>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</si>
  <si>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</si>
  <si>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</si>
  <si>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</si>
  <si>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</si>
  <si>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</si>
  <si>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14.11.2022</t>
  </si>
  <si>
    <t>statilinus</t>
  </si>
  <si>
    <t>Hyponephele</t>
  </si>
  <si>
    <t>Muschamp</t>
  </si>
  <si>
    <t>lupina</t>
  </si>
  <si>
    <t>O.G.Costa</t>
  </si>
  <si>
    <t>H_N</t>
  </si>
  <si>
    <t>Lasiommata</t>
  </si>
  <si>
    <t>Humphreys et Weswood</t>
  </si>
  <si>
    <t>maera</t>
  </si>
  <si>
    <t>magera</t>
  </si>
  <si>
    <t>f_j</t>
  </si>
  <si>
    <t>jurtina</t>
  </si>
  <si>
    <t>thelmessia</t>
  </si>
  <si>
    <t>lachesis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</si>
  <si>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</si>
  <si>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</si>
  <si>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</si>
  <si>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</si>
  <si>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</si>
  <si>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</si>
  <si>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</si>
  <si>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</si>
  <si>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</si>
  <si>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</si>
  <si>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</si>
  <si>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</si>
  <si>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</si>
  <si>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</si>
  <si>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</si>
  <si>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Papilioninae</t>
  </si>
  <si>
    <t>Coliadinae</t>
  </si>
  <si>
    <t>Minois</t>
  </si>
  <si>
    <t>dryas</t>
  </si>
  <si>
    <t>Pseudotergumia</t>
  </si>
  <si>
    <t>Agenjo</t>
  </si>
  <si>
    <t>fidia</t>
  </si>
  <si>
    <t>Pyronia</t>
  </si>
  <si>
    <t>Panarge</t>
  </si>
  <si>
    <t>aegeria</t>
  </si>
  <si>
    <t>tithonus</t>
  </si>
  <si>
    <t>actaea</t>
  </si>
  <si>
    <t>ferula</t>
  </si>
  <si>
    <t>machaon</t>
  </si>
  <si>
    <t>hyale</t>
  </si>
  <si>
    <t>Verity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</si>
  <si>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</si>
  <si>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</si>
  <si>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</si>
  <si>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</si>
  <si>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</si>
  <si>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</si>
  <si>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</si>
  <si>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</si>
  <si>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</si>
  <si>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</si>
  <si>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</si>
  <si>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</si>
  <si>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</si>
  <si>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</si>
  <si>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</si>
  <si>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palaenoa</t>
  </si>
  <si>
    <t>Gonepteryx</t>
  </si>
  <si>
    <t>cleopatra</t>
  </si>
  <si>
    <t>rhammi</t>
  </si>
  <si>
    <t>Dismorphiinae</t>
  </si>
  <si>
    <t>sinapis</t>
  </si>
  <si>
    <t>Pierinae</t>
  </si>
  <si>
    <t>Boisduval_Rambur et de Graslin.</t>
  </si>
  <si>
    <t>belia euphenoides</t>
  </si>
  <si>
    <t>cardamines</t>
  </si>
  <si>
    <t>Aporia</t>
  </si>
  <si>
    <t>crataegi</t>
  </si>
  <si>
    <t>ausonia crameri</t>
  </si>
  <si>
    <t>brassicae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</si>
  <si>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</si>
  <si>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</si>
  <si>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</si>
  <si>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</si>
  <si>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</si>
  <si>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</si>
  <si>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</si>
  <si>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</si>
  <si>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Pontia</t>
  </si>
  <si>
    <t>daplidice</t>
  </si>
  <si>
    <t>ID4764</t>
  </si>
  <si>
    <t>ID4765</t>
  </si>
  <si>
    <t>ID4766</t>
  </si>
  <si>
    <t>ID4767</t>
  </si>
  <si>
    <t>ID4768</t>
  </si>
  <si>
    <t>ID4769</t>
  </si>
  <si>
    <t>ID4770</t>
  </si>
  <si>
    <t>albifrons</t>
  </si>
  <si>
    <t>carbonarius</t>
  </si>
  <si>
    <t>fasciatellus</t>
  </si>
  <si>
    <t>alternatus</t>
  </si>
  <si>
    <t>16.11.2022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</si>
  <si>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</si>
  <si>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</si>
  <si>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</si>
  <si>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</si>
  <si>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</si>
  <si>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</si>
  <si>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</si>
  <si>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</si>
  <si>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</si>
  <si>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</si>
  <si>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</si>
  <si>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</si>
  <si>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</si>
  <si>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</si>
  <si>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</si>
  <si>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n_o</t>
  </si>
  <si>
    <t>Cryptocheillus</t>
  </si>
  <si>
    <t>Fox</t>
  </si>
  <si>
    <t>Junco</t>
  </si>
  <si>
    <t>Harris</t>
  </si>
  <si>
    <t>sericeus</t>
  </si>
  <si>
    <t>V.Linden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</si>
  <si>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</si>
  <si>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</si>
  <si>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</si>
  <si>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</si>
  <si>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</si>
  <si>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</si>
  <si>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</si>
  <si>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</si>
  <si>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</si>
  <si>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</si>
  <si>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</si>
  <si>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</si>
  <si>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</si>
  <si>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</si>
  <si>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</si>
  <si>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cinctellus</t>
  </si>
  <si>
    <t>Am-Ap</t>
  </si>
  <si>
    <t>orbitalis luctigerus</t>
  </si>
  <si>
    <t>Howard</t>
  </si>
  <si>
    <t>infuscatus</t>
  </si>
  <si>
    <t>viaticus</t>
  </si>
  <si>
    <t>bicolor</t>
  </si>
  <si>
    <t>unicolor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</si>
  <si>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</si>
  <si>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</si>
  <si>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</si>
  <si>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</si>
  <si>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</si>
  <si>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</si>
  <si>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</si>
  <si>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</si>
  <si>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</si>
  <si>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</si>
  <si>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</si>
  <si>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</si>
  <si>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</si>
  <si>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</si>
  <si>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</si>
  <si>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Wilcke</t>
  </si>
  <si>
    <t>spissa</t>
  </si>
  <si>
    <t>Ar_M</t>
  </si>
  <si>
    <t>Pallas</t>
  </si>
  <si>
    <t>d_z</t>
  </si>
  <si>
    <r>
      <t>Wahis +</t>
    </r>
    <r>
      <rPr>
        <sz val="24"/>
        <color rgb="FFFF0000"/>
        <rFont val="Calibri"/>
        <family val="2"/>
        <scheme val="minor"/>
      </rPr>
      <t xml:space="preserve"> Attention ordre alphabétique problématique</t>
    </r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</si>
  <si>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</si>
  <si>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</si>
  <si>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</si>
  <si>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</si>
  <si>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</si>
  <si>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</si>
  <si>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</si>
  <si>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</si>
  <si>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</si>
  <si>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</si>
  <si>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</si>
  <si>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</si>
  <si>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</si>
  <si>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</si>
  <si>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</si>
  <si>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elliotti</t>
  </si>
  <si>
    <t>Java</t>
  </si>
  <si>
    <t>nigrita</t>
  </si>
  <si>
    <t>ac_at</t>
  </si>
  <si>
    <t>ia_in</t>
  </si>
  <si>
    <t>e_w</t>
  </si>
  <si>
    <t>e_h</t>
  </si>
  <si>
    <t>17.11.2022</t>
  </si>
  <si>
    <t>Suborder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</si>
  <si>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</si>
  <si>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</si>
  <si>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</si>
  <si>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</si>
  <si>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</si>
  <si>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</si>
  <si>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</si>
  <si>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</si>
  <si>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</si>
  <si>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</si>
  <si>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</si>
  <si>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</si>
  <si>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</si>
  <si>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</si>
  <si>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</si>
  <si>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</si>
  <si>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</si>
  <si>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</si>
  <si>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</si>
  <si>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v_x</t>
  </si>
  <si>
    <t>atropos</t>
  </si>
  <si>
    <t>ri_ru</t>
  </si>
  <si>
    <t>usurarius</t>
  </si>
  <si>
    <t>Tournier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</si>
</sst>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24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2" fillId="0" borderId="0" xfId="2"/>
    <xf numFmtId="0" fontId="3" fillId="0" borderId="0" xfId="2" applyFont="1"/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/>
    <xf numFmtId="0" fontId="6" fillId="0" borderId="0" xfId="2" applyFont="1"/>
    <xf numFmtId="0" fontId="6" fillId="2" borderId="0" xfId="2" applyFont="1" applyFill="1"/>
    <xf numFmtId="0" fontId="6" fillId="0" borderId="0" xfId="2" applyFont="1" applyAlignment="1">
      <alignment horizontal="center"/>
    </xf>
    <xf numFmtId="0" fontId="0" fillId="0" borderId="0" xfId="2" applyFont="1"/>
    <xf numFmtId="0" fontId="0" fillId="3" borderId="0" xfId="2" applyFont="1" applyFill="1"/>
    <xf numFmtId="0" fontId="2" fillId="3" borderId="0" xfId="2" applyFill="1"/>
    <xf numFmtId="0" fontId="6" fillId="0" borderId="0" xfId="0" applyFont="1"/>
    <xf numFmtId="0" fontId="3" fillId="0" borderId="0" xfId="2" applyFont="1" applyAlignment="1">
      <alignment horizontal="center"/>
    </xf>
    <xf numFmtId="0" fontId="6" fillId="3" borderId="0" xfId="2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8" fillId="2" borderId="0" xfId="2" applyFont="1" applyFill="1" applyAlignment="1">
      <alignment horizontal="center"/>
    </xf>
    <xf numFmtId="0" fontId="7" fillId="2" borderId="0" xfId="2" applyFont="1" applyFill="1"/>
    <xf numFmtId="0" fontId="7" fillId="2" borderId="0" xfId="0" applyFont="1" applyFill="1"/>
    <xf numFmtId="0" fontId="5" fillId="2" borderId="0" xfId="2" applyFont="1" applyFill="1" applyAlignment="1">
      <alignment horizontal="center"/>
    </xf>
    <xf numFmtId="0" fontId="6" fillId="2" borderId="0" xfId="0" applyFont="1" applyFill="1"/>
    <xf numFmtId="16" fontId="6" fillId="0" borderId="0" xfId="2" applyNumberFormat="1" applyFont="1"/>
    <xf numFmtId="0" fontId="5" fillId="3" borderId="0" xfId="2" applyFont="1" applyFill="1" applyAlignment="1">
      <alignment horizontal="center"/>
    </xf>
    <xf numFmtId="0" fontId="6" fillId="3" borderId="0" xfId="0" applyFont="1" applyFill="1"/>
  </cellXfs>
  <cellStyles count="3">
    <cellStyle name="Normal" xfId="0" builtinId="0"/>
    <cellStyle name="Normal 2" xfId="1" xr:uid="{00000000-0005-0000-0000-000001000000}"/>
    <cellStyle name="Normal 2 2" xfId="2" xr:uid="{A2B25920-D186-4EE1-879D-87D5C1ECE69B}"/>
  </cellStyles>
  <dxfs count="0"/>
  <tableStyles count="1" defaultTableStyle="TableStyleMedium2" defaultPivotStyle="PivotStyleLight16">
    <tableStyle name="Style de tableau 1" pivot="0" count="0" xr9:uid="{00000000-0011-0000-FFFF-FFFF00000000}"/>
  </tableStyles>
  <colors>
    <mruColors>
      <color rgb="FFAA0001"/>
      <color rgb="FF72B148"/>
      <color rgb="FF5B9BD6"/>
      <color rgb="FFFFFFF6"/>
      <color rgb="FFFFF7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5D72-6B61-41DD-B504-114FDD806343}">
  <dimension ref="A1:AM4850"/>
  <sheetViews>
    <sheetView tabSelected="1" zoomScale="55" zoomScaleNormal="55" workbookViewId="0">
      <pane ySplit="1" topLeftCell="A4677" activePane="bottomLeft" state="frozen"/>
      <selection pane="bottomLeft" activeCell="C4704" sqref="C4704"/>
    </sheetView>
  </sheetViews>
  <sheetFormatPr baseColWidth="10" defaultColWidth="11" defaultRowHeight="31"/>
  <cols>
    <col min="1" max="1" width="16.58203125" style="4" bestFit="1" customWidth="1"/>
    <col min="2" max="2" width="16.58203125" style="4" customWidth="1"/>
    <col min="3" max="3" width="108.08203125" style="6" bestFit="1" customWidth="1"/>
    <col min="4" max="4" width="30.9140625" style="6" customWidth="1"/>
    <col min="5" max="5" width="30.6640625" style="6" customWidth="1"/>
    <col min="6" max="6" width="15.6640625" style="6" customWidth="1"/>
    <col min="7" max="7" width="12.1640625" style="6" bestFit="1" customWidth="1"/>
    <col min="8" max="8" width="24.08203125" style="6" bestFit="1" customWidth="1"/>
    <col min="9" max="9" width="24.08203125" style="6" customWidth="1"/>
    <col min="10" max="10" width="27.08203125" style="6" customWidth="1"/>
    <col min="11" max="12" width="27.9140625" style="6" customWidth="1"/>
    <col min="13" max="13" width="43.08203125" style="6" bestFit="1" customWidth="1"/>
    <col min="14" max="14" width="32.58203125" style="6" bestFit="1" customWidth="1"/>
    <col min="15" max="15" width="24.9140625" style="6" customWidth="1"/>
    <col min="16" max="16" width="34.5" style="6" bestFit="1" customWidth="1"/>
    <col min="17" max="17" width="37.58203125" style="6" bestFit="1" customWidth="1"/>
    <col min="18" max="19" width="26.4140625" style="6" customWidth="1"/>
    <col min="20" max="20" width="29.08203125" style="6" bestFit="1" customWidth="1"/>
    <col min="21" max="21" width="30.6640625" style="6" bestFit="1" customWidth="1"/>
    <col min="22" max="24" width="42.4140625" style="6" customWidth="1"/>
    <col min="25" max="25" width="37.9140625" style="6" bestFit="1" customWidth="1"/>
    <col min="26" max="27" width="37.9140625" style="6" customWidth="1"/>
    <col min="28" max="28" width="27.58203125" style="6" bestFit="1" customWidth="1"/>
    <col min="29" max="29" width="23" style="6" bestFit="1" customWidth="1"/>
    <col min="30" max="30" width="29.9140625" style="6" bestFit="1" customWidth="1"/>
    <col min="31" max="31" width="15.4140625" style="6" bestFit="1" customWidth="1"/>
    <col min="32" max="32" width="45.6640625" style="6" customWidth="1"/>
    <col min="33" max="33" width="30.5" style="6" bestFit="1" customWidth="1"/>
    <col min="34" max="34" width="33.9140625" style="6" bestFit="1" customWidth="1"/>
    <col min="35" max="35" width="26.08203125" style="6" bestFit="1" customWidth="1"/>
    <col min="36" max="36" width="26.58203125" style="6" bestFit="1" customWidth="1"/>
    <col min="37" max="37" width="21.4140625" style="6" bestFit="1" customWidth="1"/>
    <col min="38" max="38" width="19.4140625" style="6" bestFit="1" customWidth="1"/>
    <col min="39" max="39" width="25.08203125" style="12" customWidth="1"/>
    <col min="40" max="16384" width="11" style="6"/>
  </cols>
  <sheetData>
    <row r="1" spans="1:39" s="5" customFormat="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6737</v>
      </c>
      <c r="J1" s="5" t="s">
        <v>28</v>
      </c>
      <c r="K1" s="5" t="s">
        <v>46</v>
      </c>
      <c r="L1" s="5" t="s">
        <v>3692</v>
      </c>
      <c r="M1" s="5" t="s">
        <v>23</v>
      </c>
      <c r="N1" s="5" t="s">
        <v>42</v>
      </c>
      <c r="O1" s="5" t="s">
        <v>64</v>
      </c>
      <c r="P1" s="5" t="s">
        <v>50</v>
      </c>
      <c r="Q1" s="5" t="s">
        <v>51</v>
      </c>
      <c r="R1" s="5" t="s">
        <v>24</v>
      </c>
      <c r="S1" s="5" t="s">
        <v>2544</v>
      </c>
      <c r="T1" s="5" t="s">
        <v>76</v>
      </c>
      <c r="U1" s="5" t="s">
        <v>25</v>
      </c>
      <c r="V1" s="5" t="s">
        <v>211</v>
      </c>
      <c r="W1" s="5" t="s">
        <v>631</v>
      </c>
      <c r="X1" s="5" t="s">
        <v>526</v>
      </c>
      <c r="Y1" s="5" t="s">
        <v>369</v>
      </c>
      <c r="Z1" s="5" t="s">
        <v>3693</v>
      </c>
      <c r="AA1" s="5" t="s">
        <v>614</v>
      </c>
      <c r="AB1" s="5" t="s">
        <v>22</v>
      </c>
      <c r="AC1" s="5" t="s">
        <v>66</v>
      </c>
      <c r="AD1" s="5" t="s">
        <v>31</v>
      </c>
      <c r="AE1" s="5" t="s">
        <v>45</v>
      </c>
      <c r="AF1" s="5" t="s">
        <v>597</v>
      </c>
      <c r="AG1" s="5" t="s">
        <v>32</v>
      </c>
      <c r="AH1" s="5" t="s">
        <v>35</v>
      </c>
      <c r="AI1" s="5" t="s">
        <v>33</v>
      </c>
      <c r="AJ1" s="5" t="s">
        <v>34</v>
      </c>
      <c r="AK1" s="5" t="s">
        <v>104</v>
      </c>
      <c r="AL1" s="5" t="s">
        <v>105</v>
      </c>
      <c r="AM1" s="5" t="s">
        <v>608</v>
      </c>
    </row>
    <row r="2" spans="1:39" ht="227.4" customHeight="1">
      <c r="A2" s="4">
        <v>1</v>
      </c>
      <c r="B2" s="4" t="str">
        <f t="shared" ref="B2:B65" si="0">"ID"&amp;A2</f>
        <v>ID1</v>
      </c>
      <c r="C2" s="6" t="str">
        <f t="shared" ref="C2:C65" si="1">"ID"&amp;A2&amp;"_Collection_"&amp;AG2&amp;"_"&amp;J2&amp;"_"&amp;M2</f>
        <v>ID1_Collection_Raymond_Wahis_Pompilidae_Agenioideus</v>
      </c>
      <c r="D2" s="6" t="s">
        <v>121</v>
      </c>
      <c r="E2" s="6" t="str">
        <f t="shared" ref="E2:E33" si="2">_xlfn.CONCAT("ID",A2," ",D2)</f>
        <v>ID1 https://docs.google.com/spreadsheets/d/12xbWnwp7WGbaGnvlaVOwooZaxCV_nfKGvFbBFc182X4/edit#gid=0</v>
      </c>
      <c r="G2" s="6" t="s">
        <v>61</v>
      </c>
      <c r="H2" s="6" t="s">
        <v>36</v>
      </c>
      <c r="J2" s="6" t="s">
        <v>37</v>
      </c>
      <c r="K2" s="6" t="s">
        <v>54</v>
      </c>
      <c r="M2" s="6" t="s">
        <v>41</v>
      </c>
      <c r="N2" s="6" t="s">
        <v>43</v>
      </c>
      <c r="R2" s="6" t="s">
        <v>44</v>
      </c>
      <c r="U2" s="6" t="str">
        <f>M2&amp;"_"&amp;R2</f>
        <v>Agenioideus_spp.</v>
      </c>
      <c r="AB2" s="6">
        <v>250</v>
      </c>
      <c r="AG2" s="6" t="s">
        <v>38</v>
      </c>
      <c r="AH2" s="6" t="s">
        <v>74</v>
      </c>
      <c r="AI2" s="6">
        <v>2021</v>
      </c>
      <c r="AJ2" s="6" t="s">
        <v>40</v>
      </c>
    </row>
    <row r="3" spans="1:39" ht="227.25" customHeight="1">
      <c r="A3" s="4">
        <v>2</v>
      </c>
      <c r="B3" s="4" t="str">
        <f t="shared" si="0"/>
        <v>ID2</v>
      </c>
      <c r="C3" s="6" t="str">
        <f t="shared" si="1"/>
        <v>ID2_Collection_Raymond_Wahis_Pompilidae_Ageniella</v>
      </c>
      <c r="D3" s="6" t="s">
        <v>122</v>
      </c>
      <c r="E3" s="6" t="str">
        <f t="shared" si="2"/>
        <v>ID2 https://docs.google.com/spreadsheets/d/12xbWnwp7WGbaGnvlaVOwooZaxCV_nfKGvFbBFc182X4/edit#gid=1</v>
      </c>
      <c r="H3" s="6" t="s">
        <v>36</v>
      </c>
      <c r="J3" s="6" t="s">
        <v>37</v>
      </c>
      <c r="K3" s="6" t="s">
        <v>47</v>
      </c>
      <c r="M3" s="6" t="s">
        <v>48</v>
      </c>
      <c r="N3" s="6" t="s">
        <v>49</v>
      </c>
      <c r="P3" s="6" t="s">
        <v>53</v>
      </c>
      <c r="Q3" s="6" t="s">
        <v>75</v>
      </c>
      <c r="R3" s="6" t="s">
        <v>44</v>
      </c>
      <c r="U3" s="6" t="str">
        <f>M3&amp;"_"&amp;R3</f>
        <v>Ageniella_spp.</v>
      </c>
      <c r="AB3" s="6">
        <v>49</v>
      </c>
      <c r="AG3" s="6" t="s">
        <v>38</v>
      </c>
      <c r="AH3" s="6" t="s">
        <v>74</v>
      </c>
      <c r="AI3" s="6">
        <v>2021</v>
      </c>
      <c r="AJ3" s="6" t="s">
        <v>40</v>
      </c>
    </row>
    <row r="4" spans="1:39" ht="227" customHeight="1">
      <c r="A4" s="4">
        <v>3</v>
      </c>
      <c r="B4" s="4" t="str">
        <f t="shared" si="0"/>
        <v>ID3</v>
      </c>
      <c r="C4" s="6" t="str">
        <f t="shared" si="1"/>
        <v>ID3_Collection_Raymond_Wahis_Pompilidae_Agenioideus</v>
      </c>
      <c r="D4" s="6" t="s">
        <v>123</v>
      </c>
      <c r="E4" s="6" t="str">
        <f t="shared" si="2"/>
        <v>ID3 https://docs.google.com/spreadsheets/d/12xbWnwp7WGbaGnvlaVOwooZaxCV_nfKGvFbBFc182X4/edit#gid=2</v>
      </c>
      <c r="H4" s="6" t="s">
        <v>36</v>
      </c>
      <c r="J4" s="6" t="s">
        <v>37</v>
      </c>
      <c r="K4" s="6" t="s">
        <v>54</v>
      </c>
      <c r="M4" s="6" t="s">
        <v>41</v>
      </c>
      <c r="N4" s="6" t="s">
        <v>43</v>
      </c>
      <c r="R4" s="6" t="s">
        <v>44</v>
      </c>
      <c r="U4" s="6" t="str">
        <f>M4&amp;"_"&amp;R4</f>
        <v>Agenioideus_spp.</v>
      </c>
      <c r="AB4" s="6">
        <v>60</v>
      </c>
      <c r="AG4" s="6" t="s">
        <v>38</v>
      </c>
      <c r="AH4" s="6" t="s">
        <v>74</v>
      </c>
      <c r="AI4" s="6">
        <v>2021</v>
      </c>
      <c r="AJ4" s="6" t="s">
        <v>40</v>
      </c>
    </row>
    <row r="5" spans="1:39" ht="227" customHeight="1">
      <c r="A5" s="4">
        <v>4</v>
      </c>
      <c r="B5" s="4" t="str">
        <f t="shared" si="0"/>
        <v>ID4</v>
      </c>
      <c r="C5" s="6" t="str">
        <f t="shared" si="1"/>
        <v>ID4_Collection_Raymond_Wahis_Pompilidae_Priochilus</v>
      </c>
      <c r="D5" s="6" t="s">
        <v>124</v>
      </c>
      <c r="E5" s="6" t="str">
        <f t="shared" si="2"/>
        <v>ID4 https://docs.google.com/spreadsheets/d/12xbWnwp7WGbaGnvlaVOwooZaxCV_nfKGvFbBFc182X4/edit#gid=3</v>
      </c>
      <c r="G5" s="6" t="s">
        <v>61</v>
      </c>
      <c r="H5" s="6" t="s">
        <v>36</v>
      </c>
      <c r="J5" s="6" t="s">
        <v>37</v>
      </c>
      <c r="K5" s="6" t="s">
        <v>54</v>
      </c>
      <c r="M5" s="6" t="s">
        <v>62</v>
      </c>
      <c r="N5" s="6" t="s">
        <v>52</v>
      </c>
      <c r="T5" s="6" t="s">
        <v>65</v>
      </c>
      <c r="AC5" s="6">
        <v>1</v>
      </c>
      <c r="AG5" s="6" t="s">
        <v>38</v>
      </c>
      <c r="AH5" s="6" t="s">
        <v>73</v>
      </c>
      <c r="AI5" s="6">
        <v>2021</v>
      </c>
      <c r="AJ5" s="6" t="s">
        <v>72</v>
      </c>
      <c r="AK5" s="6" t="s">
        <v>103</v>
      </c>
    </row>
    <row r="6" spans="1:39" ht="227" customHeight="1">
      <c r="A6" s="4">
        <v>5</v>
      </c>
      <c r="B6" s="4" t="str">
        <f t="shared" si="0"/>
        <v>ID5</v>
      </c>
      <c r="C6" s="6" t="str">
        <f t="shared" si="1"/>
        <v>ID5_Collection_Raymond_Wahis_Pompilidae_Priochilus</v>
      </c>
      <c r="D6" s="6" t="s">
        <v>125</v>
      </c>
      <c r="E6" s="6" t="str">
        <f t="shared" si="2"/>
        <v>ID5 https://docs.google.com/spreadsheets/d/12xbWnwp7WGbaGnvlaVOwooZaxCV_nfKGvFbBFc182X4/edit#gid=4</v>
      </c>
      <c r="G6" s="6" t="s">
        <v>61</v>
      </c>
      <c r="H6" s="6" t="s">
        <v>36</v>
      </c>
      <c r="J6" s="6" t="s">
        <v>37</v>
      </c>
      <c r="K6" s="6" t="s">
        <v>54</v>
      </c>
      <c r="M6" s="6" t="s">
        <v>62</v>
      </c>
      <c r="N6" s="6" t="s">
        <v>52</v>
      </c>
      <c r="T6" s="6" t="s">
        <v>67</v>
      </c>
      <c r="AC6" s="6">
        <v>2</v>
      </c>
      <c r="AG6" s="6" t="s">
        <v>38</v>
      </c>
      <c r="AH6" s="6" t="s">
        <v>73</v>
      </c>
      <c r="AI6" s="6">
        <v>2021</v>
      </c>
      <c r="AJ6" s="6" t="s">
        <v>72</v>
      </c>
      <c r="AK6" s="6" t="s">
        <v>103</v>
      </c>
    </row>
    <row r="7" spans="1:39" ht="227" customHeight="1">
      <c r="A7" s="4">
        <v>6</v>
      </c>
      <c r="B7" s="4" t="str">
        <f t="shared" si="0"/>
        <v>ID6</v>
      </c>
      <c r="C7" s="6" t="str">
        <f t="shared" si="1"/>
        <v>ID6_Collection_Raymond_Wahis_Pompilidae_Priochilus</v>
      </c>
      <c r="D7" s="6" t="s">
        <v>126</v>
      </c>
      <c r="E7" s="6" t="str">
        <f t="shared" si="2"/>
        <v>ID6 https://docs.google.com/spreadsheets/d/12xbWnwp7WGbaGnvlaVOwooZaxCV_nfKGvFbBFc182X4/edit#gid=5</v>
      </c>
      <c r="G7" s="6" t="s">
        <v>61</v>
      </c>
      <c r="H7" s="6" t="s">
        <v>36</v>
      </c>
      <c r="J7" s="6" t="s">
        <v>37</v>
      </c>
      <c r="K7" s="6" t="s">
        <v>54</v>
      </c>
      <c r="M7" s="6" t="s">
        <v>62</v>
      </c>
      <c r="N7" s="6" t="s">
        <v>52</v>
      </c>
      <c r="T7" s="6" t="s">
        <v>68</v>
      </c>
      <c r="V7" s="6">
        <v>1</v>
      </c>
      <c r="AC7" s="6">
        <v>3</v>
      </c>
      <c r="AG7" s="6" t="s">
        <v>38</v>
      </c>
      <c r="AH7" s="6" t="s">
        <v>73</v>
      </c>
      <c r="AI7" s="6">
        <v>2021</v>
      </c>
      <c r="AJ7" s="6" t="s">
        <v>72</v>
      </c>
      <c r="AK7" s="6" t="s">
        <v>103</v>
      </c>
    </row>
    <row r="8" spans="1:39" ht="227" customHeight="1">
      <c r="A8" s="4">
        <v>7</v>
      </c>
      <c r="B8" s="4" t="str">
        <f t="shared" si="0"/>
        <v>ID7</v>
      </c>
      <c r="C8" s="6" t="str">
        <f t="shared" si="1"/>
        <v>ID7_Collection_Raymond_Wahis_Pompilidae_Priochilus</v>
      </c>
      <c r="D8" s="6" t="s">
        <v>127</v>
      </c>
      <c r="E8" s="6" t="str">
        <f t="shared" si="2"/>
        <v>ID7 https://docs.google.com/spreadsheets/d/12xbWnwp7WGbaGnvlaVOwooZaxCV_nfKGvFbBFc182X4/edit#gid=6</v>
      </c>
      <c r="G8" s="6" t="s">
        <v>61</v>
      </c>
      <c r="H8" s="6" t="s">
        <v>36</v>
      </c>
      <c r="J8" s="6" t="s">
        <v>37</v>
      </c>
      <c r="K8" s="6" t="s">
        <v>54</v>
      </c>
      <c r="M8" s="6" t="s">
        <v>62</v>
      </c>
      <c r="N8" s="6" t="s">
        <v>52</v>
      </c>
      <c r="T8" s="6" t="s">
        <v>69</v>
      </c>
      <c r="AC8" s="6">
        <v>4</v>
      </c>
      <c r="AG8" s="6" t="s">
        <v>38</v>
      </c>
      <c r="AH8" s="6" t="s">
        <v>73</v>
      </c>
      <c r="AI8" s="6">
        <v>2021</v>
      </c>
      <c r="AJ8" s="6" t="s">
        <v>72</v>
      </c>
      <c r="AK8" s="6" t="s">
        <v>103</v>
      </c>
    </row>
    <row r="9" spans="1:39" ht="227" customHeight="1">
      <c r="A9" s="4">
        <v>8</v>
      </c>
      <c r="B9" s="4" t="str">
        <f t="shared" si="0"/>
        <v>ID8</v>
      </c>
      <c r="C9" s="6" t="str">
        <f t="shared" si="1"/>
        <v>ID8_Collection_Raymond_Wahis_Pompilidae_Priochilus</v>
      </c>
      <c r="D9" s="6" t="s">
        <v>128</v>
      </c>
      <c r="E9" s="6" t="str">
        <f t="shared" si="2"/>
        <v>ID8 https://docs.google.com/spreadsheets/d/12xbWnwp7WGbaGnvlaVOwooZaxCV_nfKGvFbBFc182X4/edit#gid=7</v>
      </c>
      <c r="G9" s="6" t="s">
        <v>61</v>
      </c>
      <c r="H9" s="6" t="s">
        <v>36</v>
      </c>
      <c r="J9" s="6" t="s">
        <v>37</v>
      </c>
      <c r="K9" s="6" t="s">
        <v>54</v>
      </c>
      <c r="M9" s="6" t="s">
        <v>62</v>
      </c>
      <c r="N9" s="6" t="s">
        <v>52</v>
      </c>
      <c r="T9" s="6" t="s">
        <v>70</v>
      </c>
      <c r="AC9" s="6">
        <v>5</v>
      </c>
      <c r="AG9" s="6" t="s">
        <v>38</v>
      </c>
      <c r="AH9" s="6" t="s">
        <v>73</v>
      </c>
      <c r="AI9" s="6">
        <v>2021</v>
      </c>
      <c r="AJ9" s="6" t="s">
        <v>72</v>
      </c>
      <c r="AK9" s="6" t="s">
        <v>103</v>
      </c>
    </row>
    <row r="10" spans="1:39" ht="227" customHeight="1">
      <c r="A10" s="4">
        <v>9</v>
      </c>
      <c r="B10" s="4" t="str">
        <f t="shared" si="0"/>
        <v>ID9</v>
      </c>
      <c r="C10" s="6" t="str">
        <f t="shared" si="1"/>
        <v>ID9_Collection_Raymond_Wahis_Pompilidae_Priochilus</v>
      </c>
      <c r="D10" s="6" t="s">
        <v>129</v>
      </c>
      <c r="E10" s="6" t="str">
        <f t="shared" si="2"/>
        <v>ID9 https://docs.google.com/spreadsheets/d/12xbWnwp7WGbaGnvlaVOwooZaxCV_nfKGvFbBFc182X4/edit#gid=8</v>
      </c>
      <c r="G10" s="6" t="s">
        <v>61</v>
      </c>
      <c r="H10" s="6" t="s">
        <v>36</v>
      </c>
      <c r="J10" s="6" t="s">
        <v>37</v>
      </c>
      <c r="K10" s="6" t="s">
        <v>54</v>
      </c>
      <c r="M10" s="6" t="s">
        <v>62</v>
      </c>
      <c r="N10" s="6" t="s">
        <v>63</v>
      </c>
      <c r="T10" s="6" t="s">
        <v>71</v>
      </c>
      <c r="V10" s="6">
        <v>7</v>
      </c>
      <c r="W10" s="6">
        <v>2</v>
      </c>
      <c r="AC10" s="6">
        <v>6</v>
      </c>
      <c r="AG10" s="6" t="s">
        <v>38</v>
      </c>
      <c r="AH10" s="6" t="s">
        <v>73</v>
      </c>
      <c r="AI10" s="6">
        <v>2021</v>
      </c>
      <c r="AJ10" s="6" t="s">
        <v>72</v>
      </c>
      <c r="AK10" s="6" t="s">
        <v>103</v>
      </c>
    </row>
    <row r="11" spans="1:39" ht="227" customHeight="1">
      <c r="A11" s="4">
        <v>10</v>
      </c>
      <c r="B11" s="4" t="str">
        <f t="shared" si="0"/>
        <v>ID10</v>
      </c>
      <c r="C11" s="6" t="str">
        <f t="shared" si="1"/>
        <v>ID10_Collection_Raymond_Wahis_Pompilidae_Leptodialepsis</v>
      </c>
      <c r="D11" s="6" t="s">
        <v>130</v>
      </c>
      <c r="E11" s="6" t="str">
        <f t="shared" si="2"/>
        <v>ID10 https://docs.google.com/spreadsheets/d/12xbWnwp7WGbaGnvlaVOwooZaxCV_nfKGvFbBFc182X4/edit#gid=9</v>
      </c>
      <c r="G11" s="6" t="s">
        <v>61</v>
      </c>
      <c r="H11" s="6" t="s">
        <v>36</v>
      </c>
      <c r="J11" s="6" t="s">
        <v>37</v>
      </c>
      <c r="K11" s="6" t="s">
        <v>47</v>
      </c>
      <c r="M11" s="6" t="s">
        <v>77</v>
      </c>
      <c r="N11" s="6" t="s">
        <v>78</v>
      </c>
      <c r="AC11" s="6">
        <v>1</v>
      </c>
      <c r="AG11" s="6" t="s">
        <v>38</v>
      </c>
      <c r="AH11" s="6" t="s">
        <v>73</v>
      </c>
      <c r="AI11" s="6">
        <v>2021</v>
      </c>
      <c r="AJ11" s="6" t="s">
        <v>72</v>
      </c>
      <c r="AK11" s="6" t="s">
        <v>103</v>
      </c>
    </row>
    <row r="12" spans="1:39" ht="227" customHeight="1">
      <c r="A12" s="4">
        <v>11</v>
      </c>
      <c r="B12" s="4" t="str">
        <f t="shared" si="0"/>
        <v>ID11</v>
      </c>
      <c r="C12" s="6" t="str">
        <f t="shared" si="1"/>
        <v>ID11_Collection_Raymond_Wahis_Pompilidae_Leptodialepsis</v>
      </c>
      <c r="D12" s="6" t="s">
        <v>131</v>
      </c>
      <c r="E12" s="6" t="str">
        <f t="shared" si="2"/>
        <v>ID11 https://docs.google.com/spreadsheets/d/12xbWnwp7WGbaGnvlaVOwooZaxCV_nfKGvFbBFc182X4/edit#gid=10</v>
      </c>
      <c r="G12" s="6" t="s">
        <v>61</v>
      </c>
      <c r="H12" s="6" t="s">
        <v>36</v>
      </c>
      <c r="J12" s="6" t="s">
        <v>37</v>
      </c>
      <c r="K12" s="6" t="s">
        <v>47</v>
      </c>
      <c r="M12" s="6" t="s">
        <v>77</v>
      </c>
      <c r="N12" s="6" t="s">
        <v>78</v>
      </c>
      <c r="W12" s="6">
        <v>16</v>
      </c>
      <c r="AC12" s="6">
        <v>2</v>
      </c>
      <c r="AG12" s="6" t="s">
        <v>38</v>
      </c>
      <c r="AH12" s="6" t="s">
        <v>73</v>
      </c>
      <c r="AI12" s="6">
        <v>2021</v>
      </c>
      <c r="AJ12" s="6" t="s">
        <v>72</v>
      </c>
      <c r="AK12" s="6" t="s">
        <v>103</v>
      </c>
    </row>
    <row r="13" spans="1:39" ht="227" customHeight="1">
      <c r="A13" s="4">
        <v>12</v>
      </c>
      <c r="B13" s="4" t="str">
        <f t="shared" si="0"/>
        <v>ID12</v>
      </c>
      <c r="C13" s="6" t="str">
        <f t="shared" si="1"/>
        <v>ID12_Collection_Raymond_Wahis_Pompilidae_Leptodialepsis</v>
      </c>
      <c r="D13" s="6" t="s">
        <v>132</v>
      </c>
      <c r="E13" s="6" t="str">
        <f t="shared" si="2"/>
        <v>ID12 https://docs.google.com/spreadsheets/d/12xbWnwp7WGbaGnvlaVOwooZaxCV_nfKGvFbBFc182X4/edit#gid=11</v>
      </c>
      <c r="G13" s="6" t="s">
        <v>61</v>
      </c>
      <c r="H13" s="6" t="s">
        <v>36</v>
      </c>
      <c r="J13" s="6" t="s">
        <v>37</v>
      </c>
      <c r="K13" s="6" t="s">
        <v>47</v>
      </c>
      <c r="M13" s="6" t="s">
        <v>77</v>
      </c>
      <c r="N13" s="6" t="s">
        <v>78</v>
      </c>
      <c r="V13" s="6">
        <v>2</v>
      </c>
      <c r="W13" s="6">
        <v>21</v>
      </c>
      <c r="AC13" s="6">
        <v>3</v>
      </c>
      <c r="AG13" s="6" t="s">
        <v>38</v>
      </c>
      <c r="AH13" s="6" t="s">
        <v>73</v>
      </c>
      <c r="AI13" s="6">
        <v>2021</v>
      </c>
      <c r="AJ13" s="6" t="s">
        <v>79</v>
      </c>
      <c r="AK13" s="6" t="s">
        <v>103</v>
      </c>
    </row>
    <row r="14" spans="1:39" ht="227" customHeight="1">
      <c r="A14" s="4">
        <v>13</v>
      </c>
      <c r="B14" s="4" t="str">
        <f t="shared" si="0"/>
        <v>ID13</v>
      </c>
      <c r="C14" s="6" t="str">
        <f t="shared" si="1"/>
        <v>ID13_Collection_Raymond_Wahis_Pompilidae_Leptodialepsis</v>
      </c>
      <c r="D14" s="6" t="s">
        <v>133</v>
      </c>
      <c r="E14" s="6" t="str">
        <f t="shared" si="2"/>
        <v>ID13 https://docs.google.com/spreadsheets/d/12xbWnwp7WGbaGnvlaVOwooZaxCV_nfKGvFbBFc182X4/edit#gid=12</v>
      </c>
      <c r="G14" s="6" t="s">
        <v>61</v>
      </c>
      <c r="H14" s="6" t="s">
        <v>36</v>
      </c>
      <c r="J14" s="6" t="s">
        <v>37</v>
      </c>
      <c r="K14" s="6" t="s">
        <v>47</v>
      </c>
      <c r="M14" s="6" t="s">
        <v>77</v>
      </c>
      <c r="N14" s="6" t="s">
        <v>78</v>
      </c>
      <c r="AC14" s="6">
        <v>4</v>
      </c>
      <c r="AG14" s="6" t="s">
        <v>38</v>
      </c>
      <c r="AH14" s="6" t="s">
        <v>73</v>
      </c>
      <c r="AI14" s="6">
        <v>2021</v>
      </c>
      <c r="AJ14" s="6" t="s">
        <v>79</v>
      </c>
      <c r="AK14" s="6" t="s">
        <v>103</v>
      </c>
    </row>
    <row r="15" spans="1:39" ht="227" customHeight="1">
      <c r="A15" s="4">
        <v>14</v>
      </c>
      <c r="B15" s="4" t="str">
        <f t="shared" si="0"/>
        <v>ID14</v>
      </c>
      <c r="C15" s="6" t="str">
        <f t="shared" si="1"/>
        <v>ID14_Collection_Raymond_Wahis_Pompilidae_Leptodialepsis</v>
      </c>
      <c r="D15" s="6" t="s">
        <v>134</v>
      </c>
      <c r="E15" s="6" t="str">
        <f t="shared" si="2"/>
        <v>ID14 https://docs.google.com/spreadsheets/d/12xbWnwp7WGbaGnvlaVOwooZaxCV_nfKGvFbBFc182X4/edit#gid=13</v>
      </c>
      <c r="G15" s="6" t="s">
        <v>61</v>
      </c>
      <c r="H15" s="6" t="s">
        <v>36</v>
      </c>
      <c r="J15" s="6" t="s">
        <v>37</v>
      </c>
      <c r="K15" s="6" t="s">
        <v>47</v>
      </c>
      <c r="M15" s="6" t="s">
        <v>77</v>
      </c>
      <c r="N15" s="6" t="s">
        <v>78</v>
      </c>
      <c r="W15" s="6">
        <v>1</v>
      </c>
      <c r="AC15" s="6">
        <v>5</v>
      </c>
      <c r="AG15" s="6" t="s">
        <v>38</v>
      </c>
      <c r="AH15" s="6" t="s">
        <v>73</v>
      </c>
      <c r="AI15" s="6">
        <v>2021</v>
      </c>
      <c r="AJ15" s="6" t="s">
        <v>79</v>
      </c>
      <c r="AK15" s="6" t="s">
        <v>103</v>
      </c>
    </row>
    <row r="16" spans="1:39" ht="227" customHeight="1">
      <c r="A16" s="4">
        <v>15</v>
      </c>
      <c r="B16" s="4" t="str">
        <f t="shared" si="0"/>
        <v>ID15</v>
      </c>
      <c r="C16" s="6" t="str">
        <f t="shared" si="1"/>
        <v>ID15_Collection_Raymond_Wahis_Pompilidae_Leptodialepsis</v>
      </c>
      <c r="D16" s="6" t="s">
        <v>135</v>
      </c>
      <c r="E16" s="6" t="str">
        <f t="shared" si="2"/>
        <v>ID15 https://docs.google.com/spreadsheets/d/12xbWnwp7WGbaGnvlaVOwooZaxCV_nfKGvFbBFc182X4/edit#gid=14</v>
      </c>
      <c r="G16" s="6" t="s">
        <v>61</v>
      </c>
      <c r="H16" s="6" t="s">
        <v>36</v>
      </c>
      <c r="J16" s="6" t="s">
        <v>37</v>
      </c>
      <c r="K16" s="6" t="s">
        <v>47</v>
      </c>
      <c r="M16" s="6" t="s">
        <v>77</v>
      </c>
      <c r="N16" s="6" t="s">
        <v>78</v>
      </c>
      <c r="V16" s="6">
        <v>1</v>
      </c>
      <c r="W16" s="6">
        <v>18</v>
      </c>
      <c r="AC16" s="6">
        <v>6</v>
      </c>
      <c r="AG16" s="6" t="s">
        <v>38</v>
      </c>
      <c r="AH16" s="6" t="s">
        <v>73</v>
      </c>
      <c r="AI16" s="6">
        <v>2021</v>
      </c>
      <c r="AJ16" s="6" t="s">
        <v>79</v>
      </c>
      <c r="AK16" s="6" t="s">
        <v>103</v>
      </c>
    </row>
    <row r="17" spans="1:37" ht="227" customHeight="1">
      <c r="A17" s="4">
        <v>16</v>
      </c>
      <c r="B17" s="4" t="str">
        <f t="shared" si="0"/>
        <v>ID16</v>
      </c>
      <c r="C17" s="6" t="str">
        <f t="shared" si="1"/>
        <v>ID16_Collection_Raymond_Wahis_Pompilidae_Leptodialepsis</v>
      </c>
      <c r="D17" s="6" t="s">
        <v>136</v>
      </c>
      <c r="E17" s="6" t="str">
        <f t="shared" si="2"/>
        <v>ID16 https://docs.google.com/spreadsheets/d/12xbWnwp7WGbaGnvlaVOwooZaxCV_nfKGvFbBFc182X4/edit#gid=15</v>
      </c>
      <c r="G17" s="6" t="s">
        <v>61</v>
      </c>
      <c r="H17" s="6" t="s">
        <v>36</v>
      </c>
      <c r="J17" s="6" t="s">
        <v>37</v>
      </c>
      <c r="K17" s="6" t="s">
        <v>47</v>
      </c>
      <c r="M17" s="6" t="s">
        <v>77</v>
      </c>
      <c r="N17" s="6" t="s">
        <v>78</v>
      </c>
      <c r="V17" s="6">
        <v>2</v>
      </c>
      <c r="W17" s="6">
        <v>12</v>
      </c>
      <c r="AG17" s="6" t="s">
        <v>38</v>
      </c>
      <c r="AH17" s="6" t="s">
        <v>73</v>
      </c>
      <c r="AI17" s="6">
        <v>2021</v>
      </c>
      <c r="AJ17" s="6" t="s">
        <v>79</v>
      </c>
      <c r="AK17" s="6" t="s">
        <v>103</v>
      </c>
    </row>
    <row r="18" spans="1:37" ht="227" customHeight="1">
      <c r="A18" s="4">
        <v>17</v>
      </c>
      <c r="B18" s="4" t="str">
        <f t="shared" si="0"/>
        <v>ID17</v>
      </c>
      <c r="C18" s="6" t="str">
        <f t="shared" si="1"/>
        <v>ID17_Collection_Raymond_Wahis_Pompilidae_Leptodialepsis</v>
      </c>
      <c r="D18" s="6" t="s">
        <v>137</v>
      </c>
      <c r="E18" s="6" t="str">
        <f t="shared" si="2"/>
        <v>ID17 https://docs.google.com/spreadsheets/d/12xbWnwp7WGbaGnvlaVOwooZaxCV_nfKGvFbBFc182X4/edit#gid=16</v>
      </c>
      <c r="G18" s="6" t="s">
        <v>61</v>
      </c>
      <c r="H18" s="6" t="s">
        <v>36</v>
      </c>
      <c r="J18" s="6" t="s">
        <v>37</v>
      </c>
      <c r="K18" s="6" t="s">
        <v>47</v>
      </c>
      <c r="M18" s="6" t="s">
        <v>77</v>
      </c>
      <c r="N18" s="6" t="s">
        <v>78</v>
      </c>
      <c r="AG18" s="6" t="s">
        <v>38</v>
      </c>
      <c r="AH18" s="6" t="s">
        <v>73</v>
      </c>
      <c r="AI18" s="6">
        <v>2021</v>
      </c>
      <c r="AJ18" s="6" t="s">
        <v>79</v>
      </c>
      <c r="AK18" s="6" t="s">
        <v>103</v>
      </c>
    </row>
    <row r="19" spans="1:37" ht="227" customHeight="1">
      <c r="A19" s="4">
        <v>18</v>
      </c>
      <c r="B19" s="4" t="str">
        <f t="shared" si="0"/>
        <v>ID18</v>
      </c>
      <c r="C19" s="6" t="str">
        <f t="shared" si="1"/>
        <v>ID18_Collection_Raymond_Wahis_Pompilidae_Leptodialepsis</v>
      </c>
      <c r="D19" s="6" t="s">
        <v>138</v>
      </c>
      <c r="E19" s="6" t="str">
        <f t="shared" si="2"/>
        <v>ID18 https://docs.google.com/spreadsheets/d/12xbWnwp7WGbaGnvlaVOwooZaxCV_nfKGvFbBFc182X4/edit#gid=17</v>
      </c>
      <c r="G19" s="6" t="s">
        <v>61</v>
      </c>
      <c r="H19" s="6" t="s">
        <v>36</v>
      </c>
      <c r="J19" s="6" t="s">
        <v>37</v>
      </c>
      <c r="K19" s="6" t="s">
        <v>47</v>
      </c>
      <c r="M19" s="6" t="s">
        <v>77</v>
      </c>
      <c r="N19" s="6" t="s">
        <v>78</v>
      </c>
      <c r="V19" s="6">
        <v>5</v>
      </c>
      <c r="W19" s="6">
        <v>41</v>
      </c>
      <c r="AG19" s="6" t="s">
        <v>38</v>
      </c>
      <c r="AH19" s="6" t="s">
        <v>73</v>
      </c>
      <c r="AI19" s="6">
        <v>2021</v>
      </c>
      <c r="AJ19" s="6" t="s">
        <v>79</v>
      </c>
      <c r="AK19" s="6" t="s">
        <v>103</v>
      </c>
    </row>
    <row r="20" spans="1:37" ht="227" customHeight="1">
      <c r="A20" s="4">
        <v>19</v>
      </c>
      <c r="B20" s="4" t="str">
        <f t="shared" si="0"/>
        <v>ID19</v>
      </c>
      <c r="C20" s="6" t="str">
        <f t="shared" si="1"/>
        <v>ID19_Collection_Raymond_Wahis_Pompilidae_Entypus</v>
      </c>
      <c r="D20" s="6" t="s">
        <v>139</v>
      </c>
      <c r="E20" s="6" t="str">
        <f t="shared" si="2"/>
        <v>ID19 https://docs.google.com/spreadsheets/d/12xbWnwp7WGbaGnvlaVOwooZaxCV_nfKGvFbBFc182X4/edit#gid=18</v>
      </c>
      <c r="G20" s="6" t="s">
        <v>61</v>
      </c>
      <c r="H20" s="6" t="s">
        <v>36</v>
      </c>
      <c r="J20" s="6" t="s">
        <v>37</v>
      </c>
      <c r="K20" s="6" t="s">
        <v>47</v>
      </c>
      <c r="M20" s="6" t="s">
        <v>80</v>
      </c>
      <c r="N20" s="6" t="s">
        <v>81</v>
      </c>
      <c r="V20" s="6">
        <v>2</v>
      </c>
      <c r="W20" s="6">
        <v>3</v>
      </c>
      <c r="AC20" s="6">
        <v>1</v>
      </c>
      <c r="AG20" s="6" t="s">
        <v>38</v>
      </c>
      <c r="AH20" s="6" t="s">
        <v>73</v>
      </c>
      <c r="AI20" s="6">
        <v>2021</v>
      </c>
      <c r="AJ20" s="6" t="s">
        <v>79</v>
      </c>
      <c r="AK20" s="6" t="s">
        <v>103</v>
      </c>
    </row>
    <row r="21" spans="1:37" ht="227" customHeight="1">
      <c r="A21" s="4">
        <v>20</v>
      </c>
      <c r="B21" s="4" t="str">
        <f t="shared" si="0"/>
        <v>ID20</v>
      </c>
      <c r="C21" s="6" t="str">
        <f t="shared" si="1"/>
        <v>ID20_Collection_Raymond_Wahis_Pompilidae_Entypus</v>
      </c>
      <c r="D21" s="6" t="s">
        <v>140</v>
      </c>
      <c r="E21" s="6" t="str">
        <f t="shared" si="2"/>
        <v>ID20 https://docs.google.com/spreadsheets/d/12xbWnwp7WGbaGnvlaVOwooZaxCV_nfKGvFbBFc182X4/edit#gid=19</v>
      </c>
      <c r="G21" s="6" t="s">
        <v>61</v>
      </c>
      <c r="H21" s="6" t="s">
        <v>36</v>
      </c>
      <c r="J21" s="6" t="s">
        <v>37</v>
      </c>
      <c r="K21" s="6" t="s">
        <v>47</v>
      </c>
      <c r="M21" s="6" t="s">
        <v>80</v>
      </c>
      <c r="N21" s="6" t="s">
        <v>81</v>
      </c>
      <c r="V21" s="6">
        <v>2</v>
      </c>
      <c r="AC21" s="6">
        <v>2</v>
      </c>
      <c r="AG21" s="6" t="s">
        <v>38</v>
      </c>
      <c r="AH21" s="6" t="s">
        <v>73</v>
      </c>
      <c r="AI21" s="6">
        <v>2021</v>
      </c>
      <c r="AJ21" s="6" t="s">
        <v>79</v>
      </c>
      <c r="AK21" s="6" t="s">
        <v>103</v>
      </c>
    </row>
    <row r="22" spans="1:37" ht="227" customHeight="1">
      <c r="A22" s="4">
        <v>21</v>
      </c>
      <c r="B22" s="4" t="str">
        <f t="shared" si="0"/>
        <v>ID21</v>
      </c>
      <c r="C22" s="6" t="str">
        <f t="shared" si="1"/>
        <v>ID21_Collection_Raymond_Wahis_Pompilidae_Entypus</v>
      </c>
      <c r="D22" s="6" t="s">
        <v>141</v>
      </c>
      <c r="E22" s="6" t="str">
        <f t="shared" si="2"/>
        <v>ID21 https://docs.google.com/spreadsheets/d/12xbWnwp7WGbaGnvlaVOwooZaxCV_nfKGvFbBFc182X4/edit#gid=20</v>
      </c>
      <c r="G22" s="6" t="s">
        <v>61</v>
      </c>
      <c r="H22" s="6" t="s">
        <v>36</v>
      </c>
      <c r="J22" s="6" t="s">
        <v>37</v>
      </c>
      <c r="K22" s="6" t="s">
        <v>47</v>
      </c>
      <c r="M22" s="6" t="s">
        <v>80</v>
      </c>
      <c r="N22" s="6" t="s">
        <v>81</v>
      </c>
      <c r="V22" s="6">
        <v>3</v>
      </c>
      <c r="AC22" s="6">
        <v>3</v>
      </c>
      <c r="AG22" s="6" t="s">
        <v>38</v>
      </c>
      <c r="AH22" s="6" t="s">
        <v>73</v>
      </c>
      <c r="AI22" s="6">
        <v>2021</v>
      </c>
      <c r="AJ22" s="6" t="s">
        <v>79</v>
      </c>
      <c r="AK22" s="6" t="s">
        <v>103</v>
      </c>
    </row>
    <row r="23" spans="1:37" ht="227" customHeight="1">
      <c r="A23" s="4">
        <v>22</v>
      </c>
      <c r="B23" s="4" t="str">
        <f t="shared" si="0"/>
        <v>ID22</v>
      </c>
      <c r="C23" s="6" t="str">
        <f t="shared" si="1"/>
        <v>ID22_Collection_Raymond_Wahis_Pompilidae_Entypus</v>
      </c>
      <c r="D23" s="6" t="s">
        <v>142</v>
      </c>
      <c r="E23" s="6" t="str">
        <f t="shared" si="2"/>
        <v>ID22 https://docs.google.com/spreadsheets/d/12xbWnwp7WGbaGnvlaVOwooZaxCV_nfKGvFbBFc182X4/edit#gid=21</v>
      </c>
      <c r="G23" s="6" t="s">
        <v>61</v>
      </c>
      <c r="H23" s="6" t="s">
        <v>36</v>
      </c>
      <c r="J23" s="6" t="s">
        <v>37</v>
      </c>
      <c r="K23" s="6" t="s">
        <v>47</v>
      </c>
      <c r="M23" s="6" t="s">
        <v>80</v>
      </c>
      <c r="N23" s="6" t="s">
        <v>81</v>
      </c>
      <c r="W23" s="6">
        <v>2</v>
      </c>
      <c r="AC23" s="6">
        <v>4</v>
      </c>
      <c r="AG23" s="6" t="s">
        <v>38</v>
      </c>
      <c r="AH23" s="6" t="s">
        <v>73</v>
      </c>
      <c r="AI23" s="6">
        <v>2021</v>
      </c>
      <c r="AJ23" s="6" t="s">
        <v>79</v>
      </c>
      <c r="AK23" s="6" t="s">
        <v>103</v>
      </c>
    </row>
    <row r="24" spans="1:37" ht="227" customHeight="1">
      <c r="A24" s="4">
        <v>23</v>
      </c>
      <c r="B24" s="4" t="str">
        <f t="shared" si="0"/>
        <v>ID23</v>
      </c>
      <c r="C24" s="6" t="str">
        <f t="shared" si="1"/>
        <v>ID23_Collection_Raymond_Wahis_Pompilidae_Entypus</v>
      </c>
      <c r="D24" s="6" t="s">
        <v>143</v>
      </c>
      <c r="E24" s="6" t="str">
        <f t="shared" si="2"/>
        <v>ID23 https://docs.google.com/spreadsheets/d/12xbWnwp7WGbaGnvlaVOwooZaxCV_nfKGvFbBFc182X4/edit#gid=22</v>
      </c>
      <c r="G24" s="6" t="s">
        <v>61</v>
      </c>
      <c r="H24" s="6" t="s">
        <v>36</v>
      </c>
      <c r="J24" s="6" t="s">
        <v>37</v>
      </c>
      <c r="K24" s="6" t="s">
        <v>47</v>
      </c>
      <c r="M24" s="6" t="s">
        <v>80</v>
      </c>
      <c r="N24" s="6" t="s">
        <v>81</v>
      </c>
      <c r="AC24" s="6">
        <v>5</v>
      </c>
      <c r="AG24" s="6" t="s">
        <v>38</v>
      </c>
      <c r="AH24" s="6" t="s">
        <v>73</v>
      </c>
      <c r="AI24" s="6">
        <v>2021</v>
      </c>
      <c r="AJ24" s="6" t="s">
        <v>79</v>
      </c>
      <c r="AK24" s="6" t="s">
        <v>103</v>
      </c>
    </row>
    <row r="25" spans="1:37" ht="227" customHeight="1">
      <c r="A25" s="4">
        <v>24</v>
      </c>
      <c r="B25" s="4" t="str">
        <f t="shared" si="0"/>
        <v>ID24</v>
      </c>
      <c r="C25" s="6" t="str">
        <f t="shared" si="1"/>
        <v>ID24_Collection_Raymond_Wahis_Pompilidae_Entypus</v>
      </c>
      <c r="D25" s="6" t="s">
        <v>144</v>
      </c>
      <c r="E25" s="6" t="str">
        <f t="shared" si="2"/>
        <v>ID24 https://docs.google.com/spreadsheets/d/12xbWnwp7WGbaGnvlaVOwooZaxCV_nfKGvFbBFc182X4/edit#gid=23</v>
      </c>
      <c r="G25" s="6" t="s">
        <v>61</v>
      </c>
      <c r="H25" s="6" t="s">
        <v>36</v>
      </c>
      <c r="J25" s="6" t="s">
        <v>37</v>
      </c>
      <c r="K25" s="6" t="s">
        <v>47</v>
      </c>
      <c r="M25" s="6" t="s">
        <v>80</v>
      </c>
      <c r="N25" s="6" t="s">
        <v>102</v>
      </c>
      <c r="AG25" s="6" t="s">
        <v>38</v>
      </c>
      <c r="AH25" s="6" t="s">
        <v>73</v>
      </c>
      <c r="AI25" s="6">
        <v>2021</v>
      </c>
      <c r="AJ25" s="6" t="s">
        <v>79</v>
      </c>
      <c r="AK25" s="6" t="s">
        <v>103</v>
      </c>
    </row>
    <row r="26" spans="1:37" ht="227" customHeight="1">
      <c r="A26" s="4">
        <v>25</v>
      </c>
      <c r="B26" s="4" t="str">
        <f t="shared" si="0"/>
        <v>ID25</v>
      </c>
      <c r="C26" s="6" t="str">
        <f t="shared" si="1"/>
        <v>ID25_Collection_Raymond_Wahis_Pompilidae_Entypus</v>
      </c>
      <c r="D26" s="6" t="s">
        <v>145</v>
      </c>
      <c r="E26" s="6" t="str">
        <f t="shared" si="2"/>
        <v>ID25 https://docs.google.com/spreadsheets/d/12xbWnwp7WGbaGnvlaVOwooZaxCV_nfKGvFbBFc182X4/edit#gid=24</v>
      </c>
      <c r="G26" s="6" t="s">
        <v>61</v>
      </c>
      <c r="H26" s="6" t="s">
        <v>36</v>
      </c>
      <c r="J26" s="6" t="s">
        <v>37</v>
      </c>
      <c r="K26" s="6" t="s">
        <v>47</v>
      </c>
      <c r="M26" s="6" t="s">
        <v>80</v>
      </c>
      <c r="N26" s="6" t="s">
        <v>102</v>
      </c>
      <c r="W26" s="6">
        <v>12</v>
      </c>
      <c r="AG26" s="6" t="s">
        <v>38</v>
      </c>
      <c r="AH26" s="6" t="s">
        <v>73</v>
      </c>
      <c r="AI26" s="6">
        <v>2021</v>
      </c>
      <c r="AJ26" s="6" t="s">
        <v>79</v>
      </c>
      <c r="AK26" s="6" t="s">
        <v>103</v>
      </c>
    </row>
    <row r="27" spans="1:37" ht="227" customHeight="1">
      <c r="A27" s="4">
        <v>26</v>
      </c>
      <c r="B27" s="4" t="str">
        <f t="shared" si="0"/>
        <v>ID26</v>
      </c>
      <c r="C27" s="6" t="str">
        <f t="shared" si="1"/>
        <v>ID26_Collection_Raymond_Wahis_Pompilidae_Entypus</v>
      </c>
      <c r="D27" s="6" t="s">
        <v>146</v>
      </c>
      <c r="E27" s="6" t="str">
        <f t="shared" si="2"/>
        <v>ID26 https://docs.google.com/spreadsheets/d/12xbWnwp7WGbaGnvlaVOwooZaxCV_nfKGvFbBFc182X4/edit#gid=25</v>
      </c>
      <c r="G27" s="6" t="s">
        <v>61</v>
      </c>
      <c r="H27" s="6" t="s">
        <v>36</v>
      </c>
      <c r="J27" s="6" t="s">
        <v>37</v>
      </c>
      <c r="K27" s="6" t="s">
        <v>47</v>
      </c>
      <c r="M27" s="6" t="s">
        <v>80</v>
      </c>
      <c r="N27" s="6" t="s">
        <v>102</v>
      </c>
      <c r="AG27" s="6" t="s">
        <v>38</v>
      </c>
      <c r="AH27" s="6" t="s">
        <v>73</v>
      </c>
      <c r="AI27" s="6">
        <v>2021</v>
      </c>
      <c r="AJ27" s="6" t="s">
        <v>79</v>
      </c>
      <c r="AK27" s="6" t="s">
        <v>103</v>
      </c>
    </row>
    <row r="28" spans="1:37" ht="227" customHeight="1">
      <c r="A28" s="4">
        <v>27</v>
      </c>
      <c r="B28" s="4" t="str">
        <f t="shared" si="0"/>
        <v>ID27</v>
      </c>
      <c r="C28" s="6" t="str">
        <f t="shared" si="1"/>
        <v>ID27_Collection_Raymond_Wahis_Pompilidae_Telostegus</v>
      </c>
      <c r="D28" s="6" t="s">
        <v>147</v>
      </c>
      <c r="E28" s="6" t="str">
        <f t="shared" si="2"/>
        <v>ID27 https://docs.google.com/spreadsheets/d/12xbWnwp7WGbaGnvlaVOwooZaxCV_nfKGvFbBFc182X4/edit#gid=26</v>
      </c>
      <c r="G28" s="6" t="s">
        <v>61</v>
      </c>
      <c r="H28" s="6" t="s">
        <v>36</v>
      </c>
      <c r="J28" s="6" t="s">
        <v>37</v>
      </c>
      <c r="K28" s="6" t="s">
        <v>54</v>
      </c>
      <c r="M28" s="6" t="s">
        <v>82</v>
      </c>
      <c r="N28" s="6" t="s">
        <v>83</v>
      </c>
      <c r="V28" s="6">
        <v>2</v>
      </c>
      <c r="W28" s="6">
        <v>9</v>
      </c>
      <c r="AC28" s="6">
        <v>1</v>
      </c>
      <c r="AG28" s="6" t="s">
        <v>38</v>
      </c>
      <c r="AH28" s="6" t="s">
        <v>73</v>
      </c>
      <c r="AI28" s="6">
        <v>2021</v>
      </c>
      <c r="AJ28" s="6" t="s">
        <v>79</v>
      </c>
      <c r="AK28" s="6" t="s">
        <v>103</v>
      </c>
    </row>
    <row r="29" spans="1:37" ht="227" customHeight="1">
      <c r="A29" s="4">
        <v>28</v>
      </c>
      <c r="B29" s="4" t="str">
        <f t="shared" si="0"/>
        <v>ID28</v>
      </c>
      <c r="C29" s="6" t="str">
        <f t="shared" si="1"/>
        <v>ID28_Collection_Raymond_Wahis_Pompilidae_Telostegus</v>
      </c>
      <c r="D29" s="6" t="s">
        <v>148</v>
      </c>
      <c r="E29" s="6" t="str">
        <f t="shared" si="2"/>
        <v>ID28 https://docs.google.com/spreadsheets/d/12xbWnwp7WGbaGnvlaVOwooZaxCV_nfKGvFbBFc182X4/edit#gid=27</v>
      </c>
      <c r="G29" s="6" t="s">
        <v>61</v>
      </c>
      <c r="H29" s="6" t="s">
        <v>36</v>
      </c>
      <c r="J29" s="6" t="s">
        <v>37</v>
      </c>
      <c r="K29" s="6" t="s">
        <v>54</v>
      </c>
      <c r="M29" s="6" t="s">
        <v>82</v>
      </c>
      <c r="N29" s="6" t="s">
        <v>83</v>
      </c>
      <c r="AC29" s="6">
        <v>2</v>
      </c>
      <c r="AG29" s="6" t="s">
        <v>38</v>
      </c>
      <c r="AH29" s="6" t="s">
        <v>73</v>
      </c>
      <c r="AI29" s="6">
        <v>2021</v>
      </c>
      <c r="AJ29" s="6" t="s">
        <v>79</v>
      </c>
      <c r="AK29" s="6" t="s">
        <v>103</v>
      </c>
    </row>
    <row r="30" spans="1:37" ht="227" customHeight="1">
      <c r="A30" s="4">
        <v>29</v>
      </c>
      <c r="B30" s="4" t="str">
        <f t="shared" si="0"/>
        <v>ID29</v>
      </c>
      <c r="C30" s="6" t="str">
        <f t="shared" si="1"/>
        <v>ID29_Collection_Raymond_Wahis_Pompilidae_Telostegus</v>
      </c>
      <c r="D30" s="6" t="s">
        <v>149</v>
      </c>
      <c r="E30" s="6" t="str">
        <f t="shared" si="2"/>
        <v>ID29 https://docs.google.com/spreadsheets/d/12xbWnwp7WGbaGnvlaVOwooZaxCV_nfKGvFbBFc182X4/edit#gid=28</v>
      </c>
      <c r="G30" s="6" t="s">
        <v>61</v>
      </c>
      <c r="H30" s="6" t="s">
        <v>36</v>
      </c>
      <c r="J30" s="6" t="s">
        <v>37</v>
      </c>
      <c r="K30" s="6" t="s">
        <v>54</v>
      </c>
      <c r="M30" s="6" t="s">
        <v>82</v>
      </c>
      <c r="N30" s="6" t="s">
        <v>83</v>
      </c>
      <c r="AC30" s="6">
        <v>3</v>
      </c>
      <c r="AG30" s="6" t="s">
        <v>38</v>
      </c>
      <c r="AH30" s="6" t="s">
        <v>73</v>
      </c>
      <c r="AI30" s="6">
        <v>2021</v>
      </c>
      <c r="AJ30" s="6" t="s">
        <v>79</v>
      </c>
      <c r="AK30" s="6" t="s">
        <v>103</v>
      </c>
    </row>
    <row r="31" spans="1:37" ht="227" customHeight="1">
      <c r="A31" s="4">
        <v>30</v>
      </c>
      <c r="B31" s="4" t="str">
        <f t="shared" si="0"/>
        <v>ID30</v>
      </c>
      <c r="C31" s="6" t="str">
        <f t="shared" si="1"/>
        <v>ID30_Collection_Raymond_Wahis_Pompilidae_Telostegus</v>
      </c>
      <c r="D31" s="6" t="s">
        <v>150</v>
      </c>
      <c r="E31" s="6" t="str">
        <f t="shared" si="2"/>
        <v>ID30 https://docs.google.com/spreadsheets/d/12xbWnwp7WGbaGnvlaVOwooZaxCV_nfKGvFbBFc182X4/edit#gid=29</v>
      </c>
      <c r="G31" s="6" t="s">
        <v>61</v>
      </c>
      <c r="H31" s="6" t="s">
        <v>36</v>
      </c>
      <c r="J31" s="6" t="s">
        <v>37</v>
      </c>
      <c r="K31" s="6" t="s">
        <v>54</v>
      </c>
      <c r="M31" s="6" t="s">
        <v>82</v>
      </c>
      <c r="N31" s="6" t="s">
        <v>83</v>
      </c>
      <c r="W31" s="6">
        <v>3</v>
      </c>
      <c r="AC31" s="6">
        <v>4</v>
      </c>
      <c r="AG31" s="6" t="s">
        <v>38</v>
      </c>
      <c r="AH31" s="6" t="s">
        <v>73</v>
      </c>
      <c r="AI31" s="6">
        <v>2021</v>
      </c>
      <c r="AJ31" s="6" t="s">
        <v>79</v>
      </c>
      <c r="AK31" s="6" t="s">
        <v>103</v>
      </c>
    </row>
    <row r="32" spans="1:37" ht="227" customHeight="1">
      <c r="A32" s="4">
        <v>31</v>
      </c>
      <c r="B32" s="4" t="str">
        <f t="shared" si="0"/>
        <v>ID31</v>
      </c>
      <c r="C32" s="6" t="str">
        <f t="shared" si="1"/>
        <v>ID31_Collection_Raymond_Wahis_Pompilidae_Telostegus</v>
      </c>
      <c r="D32" s="6" t="s">
        <v>151</v>
      </c>
      <c r="E32" s="6" t="str">
        <f t="shared" si="2"/>
        <v>ID31 https://docs.google.com/spreadsheets/d/12xbWnwp7WGbaGnvlaVOwooZaxCV_nfKGvFbBFc182X4/edit#gid=30</v>
      </c>
      <c r="G32" s="6" t="s">
        <v>61</v>
      </c>
      <c r="H32" s="6" t="s">
        <v>36</v>
      </c>
      <c r="J32" s="6" t="s">
        <v>37</v>
      </c>
      <c r="K32" s="6" t="s">
        <v>54</v>
      </c>
      <c r="M32" s="6" t="s">
        <v>82</v>
      </c>
      <c r="N32" s="6" t="s">
        <v>83</v>
      </c>
      <c r="W32" s="6">
        <v>1</v>
      </c>
      <c r="AC32" s="6">
        <v>5</v>
      </c>
      <c r="AG32" s="6" t="s">
        <v>38</v>
      </c>
      <c r="AH32" s="6" t="s">
        <v>73</v>
      </c>
      <c r="AI32" s="6">
        <v>2021</v>
      </c>
      <c r="AJ32" s="6" t="s">
        <v>79</v>
      </c>
      <c r="AK32" s="6" t="s">
        <v>103</v>
      </c>
    </row>
    <row r="33" spans="1:37" ht="227" customHeight="1">
      <c r="A33" s="4">
        <v>32</v>
      </c>
      <c r="B33" s="4" t="str">
        <f t="shared" si="0"/>
        <v>ID32</v>
      </c>
      <c r="C33" s="6" t="str">
        <f t="shared" si="1"/>
        <v>ID32_Collection_Raymond_Wahis_Pompilidae_Telostegus</v>
      </c>
      <c r="D33" s="6" t="s">
        <v>152</v>
      </c>
      <c r="E33" s="6" t="str">
        <f t="shared" si="2"/>
        <v>ID32 https://docs.google.com/spreadsheets/d/12xbWnwp7WGbaGnvlaVOwooZaxCV_nfKGvFbBFc182X4/edit#gid=31</v>
      </c>
      <c r="G33" s="6" t="s">
        <v>61</v>
      </c>
      <c r="H33" s="6" t="s">
        <v>36</v>
      </c>
      <c r="J33" s="6" t="s">
        <v>37</v>
      </c>
      <c r="K33" s="6" t="s">
        <v>54</v>
      </c>
      <c r="M33" s="6" t="s">
        <v>82</v>
      </c>
      <c r="N33" s="6" t="s">
        <v>83</v>
      </c>
      <c r="V33" s="6">
        <v>1</v>
      </c>
      <c r="AG33" s="6" t="s">
        <v>38</v>
      </c>
      <c r="AH33" s="6" t="s">
        <v>73</v>
      </c>
      <c r="AI33" s="6">
        <v>2021</v>
      </c>
      <c r="AJ33" s="6" t="s">
        <v>79</v>
      </c>
      <c r="AK33" s="6" t="s">
        <v>103</v>
      </c>
    </row>
    <row r="34" spans="1:37" ht="227" customHeight="1">
      <c r="A34" s="4">
        <v>33</v>
      </c>
      <c r="B34" s="4" t="str">
        <f t="shared" si="0"/>
        <v>ID33</v>
      </c>
      <c r="C34" s="6" t="str">
        <f t="shared" si="1"/>
        <v>ID33_Collection_Raymond_Wahis_Pompilidae_Dicyrtomellus</v>
      </c>
      <c r="D34" s="6" t="s">
        <v>153</v>
      </c>
      <c r="E34" s="6" t="str">
        <f t="shared" ref="E34:E65" si="3">_xlfn.CONCAT("ID",A34," ",D34)</f>
        <v>ID33 https://docs.google.com/spreadsheets/d/12xbWnwp7WGbaGnvlaVOwooZaxCV_nfKGvFbBFc182X4/edit#gid=32</v>
      </c>
      <c r="G34" s="6" t="s">
        <v>61</v>
      </c>
      <c r="H34" s="6" t="s">
        <v>36</v>
      </c>
      <c r="J34" s="6" t="s">
        <v>37</v>
      </c>
      <c r="K34" s="6" t="s">
        <v>54</v>
      </c>
      <c r="M34" s="6" t="s">
        <v>84</v>
      </c>
      <c r="N34" s="6" t="s">
        <v>85</v>
      </c>
      <c r="V34" s="6">
        <v>1</v>
      </c>
      <c r="W34" s="6">
        <v>28</v>
      </c>
      <c r="AG34" s="6" t="s">
        <v>38</v>
      </c>
      <c r="AH34" s="6" t="s">
        <v>73</v>
      </c>
      <c r="AI34" s="6">
        <v>2021</v>
      </c>
      <c r="AJ34" s="6" t="s">
        <v>79</v>
      </c>
      <c r="AK34" s="6" t="s">
        <v>103</v>
      </c>
    </row>
    <row r="35" spans="1:37" ht="227" customHeight="1">
      <c r="A35" s="4">
        <v>34</v>
      </c>
      <c r="B35" s="4" t="str">
        <f t="shared" si="0"/>
        <v>ID34</v>
      </c>
      <c r="C35" s="6" t="str">
        <f t="shared" si="1"/>
        <v>ID34_Collection_Raymond_Wahis_Pompilidae_Dicyrtomellus</v>
      </c>
      <c r="D35" s="6" t="s">
        <v>154</v>
      </c>
      <c r="E35" s="6" t="str">
        <f t="shared" si="3"/>
        <v>ID34 https://docs.google.com/spreadsheets/d/12xbWnwp7WGbaGnvlaVOwooZaxCV_nfKGvFbBFc182X4/edit#gid=33</v>
      </c>
      <c r="G35" s="6" t="s">
        <v>61</v>
      </c>
      <c r="H35" s="6" t="s">
        <v>36</v>
      </c>
      <c r="J35" s="6" t="s">
        <v>37</v>
      </c>
      <c r="K35" s="6" t="s">
        <v>54</v>
      </c>
      <c r="M35" s="6" t="s">
        <v>84</v>
      </c>
      <c r="N35" s="6" t="s">
        <v>85</v>
      </c>
      <c r="V35" s="6">
        <v>2</v>
      </c>
      <c r="W35" s="6">
        <v>5</v>
      </c>
      <c r="AG35" s="6" t="s">
        <v>38</v>
      </c>
      <c r="AH35" s="6" t="s">
        <v>73</v>
      </c>
      <c r="AI35" s="6">
        <v>2021</v>
      </c>
      <c r="AJ35" s="6" t="s">
        <v>79</v>
      </c>
      <c r="AK35" s="6" t="s">
        <v>103</v>
      </c>
    </row>
    <row r="36" spans="1:37" ht="227" customHeight="1">
      <c r="A36" s="4">
        <v>35</v>
      </c>
      <c r="B36" s="4" t="str">
        <f t="shared" si="0"/>
        <v>ID35</v>
      </c>
      <c r="C36" s="6" t="str">
        <f t="shared" si="1"/>
        <v>ID35_Collection_Raymond_Wahis_Pompilidae_Dicyrtomellus</v>
      </c>
      <c r="D36" s="6" t="s">
        <v>155</v>
      </c>
      <c r="E36" s="6" t="str">
        <f t="shared" si="3"/>
        <v>ID35 https://docs.google.com/spreadsheets/d/12xbWnwp7WGbaGnvlaVOwooZaxCV_nfKGvFbBFc182X4/edit#gid=34</v>
      </c>
      <c r="G36" s="6" t="s">
        <v>61</v>
      </c>
      <c r="H36" s="6" t="s">
        <v>36</v>
      </c>
      <c r="J36" s="6" t="s">
        <v>37</v>
      </c>
      <c r="K36" s="6" t="s">
        <v>54</v>
      </c>
      <c r="M36" s="6" t="s">
        <v>84</v>
      </c>
      <c r="N36" s="6" t="s">
        <v>85</v>
      </c>
      <c r="V36" s="6">
        <v>4</v>
      </c>
      <c r="AG36" s="6" t="s">
        <v>38</v>
      </c>
      <c r="AH36" s="6" t="s">
        <v>73</v>
      </c>
      <c r="AI36" s="6">
        <v>2021</v>
      </c>
      <c r="AJ36" s="6" t="s">
        <v>79</v>
      </c>
      <c r="AK36" s="6" t="s">
        <v>103</v>
      </c>
    </row>
    <row r="37" spans="1:37" ht="227" customHeight="1">
      <c r="A37" s="4">
        <v>36</v>
      </c>
      <c r="B37" s="4" t="str">
        <f t="shared" si="0"/>
        <v>ID36</v>
      </c>
      <c r="C37" s="6" t="str">
        <f t="shared" si="1"/>
        <v>ID36_Collection_Raymond_Wahis_Pompilidae_Dicyrtomellus</v>
      </c>
      <c r="D37" s="6" t="s">
        <v>156</v>
      </c>
      <c r="E37" s="6" t="str">
        <f t="shared" si="3"/>
        <v>ID36 https://docs.google.com/spreadsheets/d/12xbWnwp7WGbaGnvlaVOwooZaxCV_nfKGvFbBFc182X4/edit#gid=35</v>
      </c>
      <c r="G37" s="6" t="s">
        <v>61</v>
      </c>
      <c r="H37" s="6" t="s">
        <v>36</v>
      </c>
      <c r="J37" s="6" t="s">
        <v>37</v>
      </c>
      <c r="K37" s="6" t="s">
        <v>54</v>
      </c>
      <c r="M37" s="6" t="s">
        <v>84</v>
      </c>
      <c r="N37" s="6" t="s">
        <v>85</v>
      </c>
      <c r="T37" s="6" t="s">
        <v>395</v>
      </c>
      <c r="AG37" s="6" t="s">
        <v>38</v>
      </c>
      <c r="AH37" s="6" t="s">
        <v>73</v>
      </c>
      <c r="AI37" s="6">
        <v>2021</v>
      </c>
      <c r="AJ37" s="6" t="s">
        <v>94</v>
      </c>
      <c r="AK37" s="6" t="s">
        <v>103</v>
      </c>
    </row>
    <row r="38" spans="1:37" ht="227" customHeight="1">
      <c r="A38" s="4">
        <v>37</v>
      </c>
      <c r="B38" s="4" t="str">
        <f t="shared" si="0"/>
        <v>ID37</v>
      </c>
      <c r="C38" s="6" t="str">
        <f t="shared" si="1"/>
        <v>ID37_Collection_Raymond_Wahis_Pompilidae_Dicyrtomellus</v>
      </c>
      <c r="D38" s="6" t="s">
        <v>157</v>
      </c>
      <c r="E38" s="6" t="str">
        <f t="shared" si="3"/>
        <v>ID37 https://docs.google.com/spreadsheets/d/12xbWnwp7WGbaGnvlaVOwooZaxCV_nfKGvFbBFc182X4/edit#gid=36</v>
      </c>
      <c r="G38" s="6" t="s">
        <v>61</v>
      </c>
      <c r="H38" s="6" t="s">
        <v>36</v>
      </c>
      <c r="J38" s="6" t="s">
        <v>37</v>
      </c>
      <c r="K38" s="6" t="s">
        <v>54</v>
      </c>
      <c r="M38" s="6" t="s">
        <v>84</v>
      </c>
      <c r="N38" s="6" t="s">
        <v>85</v>
      </c>
      <c r="T38" s="6" t="s">
        <v>394</v>
      </c>
      <c r="W38" s="6">
        <v>9</v>
      </c>
      <c r="AG38" s="6" t="s">
        <v>38</v>
      </c>
      <c r="AH38" s="6" t="s">
        <v>73</v>
      </c>
      <c r="AI38" s="6">
        <v>2021</v>
      </c>
      <c r="AJ38" s="6" t="s">
        <v>94</v>
      </c>
      <c r="AK38" s="6" t="s">
        <v>103</v>
      </c>
    </row>
    <row r="39" spans="1:37" ht="227" customHeight="1">
      <c r="A39" s="4">
        <v>38</v>
      </c>
      <c r="B39" s="4" t="str">
        <f t="shared" si="0"/>
        <v>ID38</v>
      </c>
      <c r="C39" s="6" t="str">
        <f t="shared" si="1"/>
        <v>ID38_Collection_Raymond_Wahis_Pompilidae_Heterodontonyx</v>
      </c>
      <c r="D39" s="6" t="s">
        <v>158</v>
      </c>
      <c r="E39" s="6" t="str">
        <f t="shared" si="3"/>
        <v>ID38 https://docs.google.com/spreadsheets/d/12xbWnwp7WGbaGnvlaVOwooZaxCV_nfKGvFbBFc182X4/edit#gid=37</v>
      </c>
      <c r="G39" s="6" t="s">
        <v>61</v>
      </c>
      <c r="H39" s="6" t="s">
        <v>36</v>
      </c>
      <c r="J39" s="6" t="s">
        <v>37</v>
      </c>
      <c r="K39" s="6" t="s">
        <v>54</v>
      </c>
      <c r="M39" s="6" t="s">
        <v>86</v>
      </c>
      <c r="N39" s="6" t="s">
        <v>116</v>
      </c>
      <c r="Q39" s="6" t="s">
        <v>87</v>
      </c>
      <c r="AG39" s="6" t="s">
        <v>38</v>
      </c>
      <c r="AH39" s="6" t="s">
        <v>73</v>
      </c>
      <c r="AI39" s="6">
        <v>2021</v>
      </c>
      <c r="AJ39" s="6" t="s">
        <v>94</v>
      </c>
      <c r="AK39" s="6" t="s">
        <v>103</v>
      </c>
    </row>
    <row r="40" spans="1:37" ht="227" customHeight="1">
      <c r="A40" s="4">
        <v>39</v>
      </c>
      <c r="B40" s="4" t="str">
        <f t="shared" si="0"/>
        <v>ID39</v>
      </c>
      <c r="C40" s="6" t="str">
        <f t="shared" si="1"/>
        <v>ID39_Collection_Raymond_Wahis_Pompilidae_Heterodontonyx</v>
      </c>
      <c r="D40" s="6" t="s">
        <v>159</v>
      </c>
      <c r="E40" s="6" t="str">
        <f t="shared" si="3"/>
        <v>ID39 https://docs.google.com/spreadsheets/d/12xbWnwp7WGbaGnvlaVOwooZaxCV_nfKGvFbBFc182X4/edit#gid=38</v>
      </c>
      <c r="G40" s="6" t="s">
        <v>61</v>
      </c>
      <c r="H40" s="6" t="s">
        <v>36</v>
      </c>
      <c r="J40" s="6" t="s">
        <v>37</v>
      </c>
      <c r="K40" s="6" t="s">
        <v>54</v>
      </c>
      <c r="M40" s="6" t="s">
        <v>86</v>
      </c>
      <c r="N40" s="6" t="s">
        <v>116</v>
      </c>
      <c r="Q40" s="6" t="s">
        <v>88</v>
      </c>
      <c r="AC40" s="6">
        <v>1</v>
      </c>
      <c r="AG40" s="6" t="s">
        <v>38</v>
      </c>
      <c r="AH40" s="6" t="s">
        <v>73</v>
      </c>
      <c r="AI40" s="6">
        <v>2021</v>
      </c>
      <c r="AJ40" s="6" t="s">
        <v>94</v>
      </c>
      <c r="AK40" s="6" t="s">
        <v>103</v>
      </c>
    </row>
    <row r="41" spans="1:37" ht="227" customHeight="1">
      <c r="A41" s="4">
        <v>40</v>
      </c>
      <c r="B41" s="4" t="str">
        <f t="shared" si="0"/>
        <v>ID40</v>
      </c>
      <c r="C41" s="6" t="str">
        <f t="shared" si="1"/>
        <v>ID40_Collection_Raymond_Wahis_Pompilidae_Sphictostethus</v>
      </c>
      <c r="D41" s="6" t="s">
        <v>160</v>
      </c>
      <c r="E41" s="6" t="str">
        <f t="shared" si="3"/>
        <v>ID40 https://docs.google.com/spreadsheets/d/12xbWnwp7WGbaGnvlaVOwooZaxCV_nfKGvFbBFc182X4/edit#gid=39</v>
      </c>
      <c r="G41" s="6" t="s">
        <v>61</v>
      </c>
      <c r="H41" s="6" t="s">
        <v>36</v>
      </c>
      <c r="J41" s="6" t="s">
        <v>37</v>
      </c>
      <c r="K41" s="6" t="s">
        <v>47</v>
      </c>
      <c r="M41" s="6" t="s">
        <v>89</v>
      </c>
      <c r="N41" s="6" t="s">
        <v>583</v>
      </c>
      <c r="Q41" s="6" t="s">
        <v>90</v>
      </c>
      <c r="AC41" s="6">
        <v>2</v>
      </c>
      <c r="AG41" s="6" t="s">
        <v>38</v>
      </c>
      <c r="AH41" s="6" t="s">
        <v>73</v>
      </c>
      <c r="AI41" s="6">
        <v>2021</v>
      </c>
      <c r="AJ41" s="6" t="s">
        <v>94</v>
      </c>
      <c r="AK41" s="6" t="s">
        <v>103</v>
      </c>
    </row>
    <row r="42" spans="1:37" ht="227" customHeight="1">
      <c r="A42" s="4">
        <v>41</v>
      </c>
      <c r="B42" s="4" t="str">
        <f t="shared" si="0"/>
        <v>ID41</v>
      </c>
      <c r="C42" s="6" t="str">
        <f t="shared" si="1"/>
        <v>ID41_Collection_Raymond_Wahis_Pompilidae_Sphictostethus</v>
      </c>
      <c r="D42" s="6" t="s">
        <v>161</v>
      </c>
      <c r="E42" s="6" t="str">
        <f t="shared" si="3"/>
        <v>ID41 https://docs.google.com/spreadsheets/d/12xbWnwp7WGbaGnvlaVOwooZaxCV_nfKGvFbBFc182X4/edit#gid=40</v>
      </c>
      <c r="G42" s="6" t="s">
        <v>61</v>
      </c>
      <c r="H42" s="6" t="s">
        <v>36</v>
      </c>
      <c r="J42" s="6" t="s">
        <v>37</v>
      </c>
      <c r="K42" s="6" t="s">
        <v>54</v>
      </c>
      <c r="M42" s="6" t="s">
        <v>89</v>
      </c>
      <c r="N42" s="6" t="s">
        <v>583</v>
      </c>
      <c r="AC42" s="6">
        <v>3</v>
      </c>
      <c r="AG42" s="6" t="s">
        <v>38</v>
      </c>
      <c r="AH42" s="6" t="s">
        <v>73</v>
      </c>
      <c r="AI42" s="6">
        <v>2021</v>
      </c>
      <c r="AJ42" s="6" t="s">
        <v>94</v>
      </c>
      <c r="AK42" s="6" t="s">
        <v>103</v>
      </c>
    </row>
    <row r="43" spans="1:37" ht="227" customHeight="1">
      <c r="A43" s="4">
        <v>42</v>
      </c>
      <c r="B43" s="4" t="str">
        <f t="shared" si="0"/>
        <v>ID42</v>
      </c>
      <c r="C43" s="6" t="str">
        <f t="shared" si="1"/>
        <v>ID42_Collection_Raymond_Wahis_Pompilidae_</v>
      </c>
      <c r="D43" s="6" t="s">
        <v>162</v>
      </c>
      <c r="E43" s="6" t="str">
        <f t="shared" si="3"/>
        <v>ID42 https://docs.google.com/spreadsheets/d/12xbWnwp7WGbaGnvlaVOwooZaxCV_nfKGvFbBFc182X4/edit#gid=41</v>
      </c>
      <c r="G43" s="6" t="s">
        <v>61</v>
      </c>
      <c r="H43" s="6" t="s">
        <v>36</v>
      </c>
      <c r="J43" s="6" t="s">
        <v>37</v>
      </c>
      <c r="K43" s="6" t="s">
        <v>54</v>
      </c>
      <c r="O43" s="6" t="s">
        <v>91</v>
      </c>
      <c r="AC43" s="6">
        <v>4</v>
      </c>
      <c r="AG43" s="6" t="s">
        <v>38</v>
      </c>
      <c r="AH43" s="6" t="s">
        <v>73</v>
      </c>
      <c r="AI43" s="6">
        <v>2021</v>
      </c>
      <c r="AJ43" s="6" t="s">
        <v>94</v>
      </c>
      <c r="AK43" s="6" t="s">
        <v>103</v>
      </c>
    </row>
    <row r="44" spans="1:37" ht="227" customHeight="1">
      <c r="A44" s="4">
        <v>43</v>
      </c>
      <c r="B44" s="4" t="str">
        <f t="shared" si="0"/>
        <v>ID43</v>
      </c>
      <c r="C44" s="6" t="str">
        <f t="shared" si="1"/>
        <v>ID43_Collection_Raymond_Wahis_Pompilidae_Dinosalius</v>
      </c>
      <c r="D44" s="6" t="s">
        <v>163</v>
      </c>
      <c r="E44" s="6" t="str">
        <f t="shared" si="3"/>
        <v>ID43 https://docs.google.com/spreadsheets/d/12xbWnwp7WGbaGnvlaVOwooZaxCV_nfKGvFbBFc182X4/edit#gid=42</v>
      </c>
      <c r="G44" s="6" t="s">
        <v>61</v>
      </c>
      <c r="H44" s="6" t="s">
        <v>36</v>
      </c>
      <c r="J44" s="6" t="s">
        <v>37</v>
      </c>
      <c r="K44" s="6" t="s">
        <v>47</v>
      </c>
      <c r="M44" s="6" t="s">
        <v>92</v>
      </c>
      <c r="N44" s="6" t="s">
        <v>93</v>
      </c>
      <c r="V44" s="6">
        <v>3</v>
      </c>
      <c r="W44" s="6">
        <v>15</v>
      </c>
      <c r="AG44" s="6" t="s">
        <v>38</v>
      </c>
      <c r="AH44" s="6" t="s">
        <v>73</v>
      </c>
      <c r="AI44" s="6">
        <v>2021</v>
      </c>
      <c r="AJ44" s="6" t="s">
        <v>94</v>
      </c>
      <c r="AK44" s="6" t="s">
        <v>103</v>
      </c>
    </row>
    <row r="45" spans="1:37" ht="227" customHeight="1">
      <c r="A45" s="4">
        <v>44</v>
      </c>
      <c r="B45" s="4" t="str">
        <f t="shared" si="0"/>
        <v>ID44</v>
      </c>
      <c r="C45" s="6" t="str">
        <f t="shared" si="1"/>
        <v>ID44_Collection_Raymond_Wahis_Pompilidae_Dinosalius</v>
      </c>
      <c r="D45" s="6" t="s">
        <v>164</v>
      </c>
      <c r="E45" s="6" t="str">
        <f t="shared" si="3"/>
        <v>ID44 https://docs.google.com/spreadsheets/d/12xbWnwp7WGbaGnvlaVOwooZaxCV_nfKGvFbBFc182X4/edit#gid=43</v>
      </c>
      <c r="G45" s="6" t="s">
        <v>61</v>
      </c>
      <c r="H45" s="6" t="s">
        <v>36</v>
      </c>
      <c r="J45" s="6" t="s">
        <v>37</v>
      </c>
      <c r="K45" s="6" t="s">
        <v>47</v>
      </c>
      <c r="M45" s="6" t="s">
        <v>92</v>
      </c>
      <c r="N45" s="6" t="s">
        <v>93</v>
      </c>
      <c r="AG45" s="6" t="s">
        <v>38</v>
      </c>
      <c r="AH45" s="6" t="s">
        <v>73</v>
      </c>
      <c r="AI45" s="6">
        <v>2021</v>
      </c>
      <c r="AJ45" s="6" t="s">
        <v>94</v>
      </c>
      <c r="AK45" s="6" t="s">
        <v>103</v>
      </c>
    </row>
    <row r="46" spans="1:37" ht="227" customHeight="1">
      <c r="A46" s="4">
        <v>45</v>
      </c>
      <c r="B46" s="4" t="str">
        <f t="shared" si="0"/>
        <v>ID45</v>
      </c>
      <c r="C46" s="6" t="str">
        <f t="shared" si="1"/>
        <v>ID45_Collection_Raymond_Wahis_Pompilidae_Melanagenia</v>
      </c>
      <c r="D46" s="6" t="s">
        <v>165</v>
      </c>
      <c r="E46" s="6" t="str">
        <f t="shared" si="3"/>
        <v>ID45 https://docs.google.com/spreadsheets/d/12xbWnwp7WGbaGnvlaVOwooZaxCV_nfKGvFbBFc182X4/edit#gid=44</v>
      </c>
      <c r="G46" s="6" t="s">
        <v>61</v>
      </c>
      <c r="H46" s="6" t="s">
        <v>36</v>
      </c>
      <c r="J46" s="6" t="s">
        <v>37</v>
      </c>
      <c r="K46" s="6" t="s">
        <v>47</v>
      </c>
      <c r="M46" s="6" t="s">
        <v>95</v>
      </c>
      <c r="N46" s="6" t="s">
        <v>60</v>
      </c>
      <c r="V46" s="6">
        <v>10</v>
      </c>
      <c r="W46" s="6">
        <v>8</v>
      </c>
      <c r="AG46" s="6" t="s">
        <v>38</v>
      </c>
      <c r="AH46" s="6" t="s">
        <v>73</v>
      </c>
      <c r="AI46" s="6">
        <v>2021</v>
      </c>
      <c r="AJ46" s="6" t="s">
        <v>94</v>
      </c>
      <c r="AK46" s="6" t="s">
        <v>103</v>
      </c>
    </row>
    <row r="47" spans="1:37" ht="227" customHeight="1">
      <c r="A47" s="4">
        <v>46</v>
      </c>
      <c r="B47" s="4" t="str">
        <f t="shared" si="0"/>
        <v>ID46</v>
      </c>
      <c r="C47" s="6" t="str">
        <f t="shared" si="1"/>
        <v>ID46_Collection_Raymond_Wahis_Pompilidae_Melanagenia</v>
      </c>
      <c r="D47" s="6" t="s">
        <v>166</v>
      </c>
      <c r="E47" s="6" t="str">
        <f t="shared" si="3"/>
        <v>ID46 https://docs.google.com/spreadsheets/d/12xbWnwp7WGbaGnvlaVOwooZaxCV_nfKGvFbBFc182X4/edit#gid=45</v>
      </c>
      <c r="G47" s="6" t="s">
        <v>61</v>
      </c>
      <c r="H47" s="6" t="s">
        <v>36</v>
      </c>
      <c r="J47" s="6" t="s">
        <v>37</v>
      </c>
      <c r="K47" s="6" t="s">
        <v>47</v>
      </c>
      <c r="M47" s="6" t="s">
        <v>95</v>
      </c>
      <c r="N47" s="6" t="s">
        <v>60</v>
      </c>
      <c r="W47" s="6">
        <v>2</v>
      </c>
      <c r="AG47" s="6" t="s">
        <v>38</v>
      </c>
      <c r="AH47" s="6" t="s">
        <v>73</v>
      </c>
      <c r="AI47" s="6">
        <v>2021</v>
      </c>
      <c r="AJ47" s="6" t="s">
        <v>94</v>
      </c>
      <c r="AK47" s="6" t="s">
        <v>103</v>
      </c>
    </row>
    <row r="48" spans="1:37" ht="227" customHeight="1">
      <c r="A48" s="4">
        <v>47</v>
      </c>
      <c r="B48" s="4" t="str">
        <f t="shared" si="0"/>
        <v>ID47</v>
      </c>
      <c r="C48" s="6" t="str">
        <f t="shared" si="1"/>
        <v>ID47_Collection_Raymond_Wahis_Pompilidae_Paragenia</v>
      </c>
      <c r="D48" s="6" t="s">
        <v>167</v>
      </c>
      <c r="E48" s="6" t="str">
        <f t="shared" si="3"/>
        <v>ID47 https://docs.google.com/spreadsheets/d/12xbWnwp7WGbaGnvlaVOwooZaxCV_nfKGvFbBFc182X4/edit#gid=46</v>
      </c>
      <c r="G48" s="6" t="s">
        <v>61</v>
      </c>
      <c r="H48" s="6" t="s">
        <v>36</v>
      </c>
      <c r="J48" s="6" t="s">
        <v>37</v>
      </c>
      <c r="K48" s="6" t="s">
        <v>47</v>
      </c>
      <c r="M48" s="6" t="s">
        <v>96</v>
      </c>
      <c r="N48" s="6" t="s">
        <v>97</v>
      </c>
      <c r="V48" s="6">
        <v>4</v>
      </c>
      <c r="AG48" s="6" t="s">
        <v>38</v>
      </c>
      <c r="AH48" s="6" t="s">
        <v>73</v>
      </c>
      <c r="AI48" s="6">
        <v>2021</v>
      </c>
      <c r="AJ48" s="6" t="s">
        <v>94</v>
      </c>
      <c r="AK48" s="6" t="s">
        <v>103</v>
      </c>
    </row>
    <row r="49" spans="1:37" ht="227" customHeight="1">
      <c r="A49" s="4">
        <v>48</v>
      </c>
      <c r="B49" s="4" t="str">
        <f t="shared" si="0"/>
        <v>ID48</v>
      </c>
      <c r="C49" s="6" t="str">
        <f t="shared" si="1"/>
        <v>ID48_Collection_Raymond_Wahis_Pompilidae_Atelostegus</v>
      </c>
      <c r="D49" s="6" t="s">
        <v>168</v>
      </c>
      <c r="E49" s="6" t="str">
        <f t="shared" si="3"/>
        <v>ID48 https://docs.google.com/spreadsheets/d/12xbWnwp7WGbaGnvlaVOwooZaxCV_nfKGvFbBFc182X4/edit#gid=47</v>
      </c>
      <c r="G49" s="6" t="s">
        <v>61</v>
      </c>
      <c r="H49" s="6" t="s">
        <v>36</v>
      </c>
      <c r="J49" s="6" t="s">
        <v>37</v>
      </c>
      <c r="K49" s="6" t="s">
        <v>54</v>
      </c>
      <c r="M49" s="6" t="s">
        <v>98</v>
      </c>
      <c r="N49" s="6" t="s">
        <v>78</v>
      </c>
      <c r="V49" s="6">
        <v>5</v>
      </c>
      <c r="AG49" s="6" t="s">
        <v>38</v>
      </c>
      <c r="AH49" s="6" t="s">
        <v>73</v>
      </c>
      <c r="AI49" s="6">
        <v>2021</v>
      </c>
      <c r="AJ49" s="6" t="s">
        <v>94</v>
      </c>
      <c r="AK49" s="6" t="s">
        <v>103</v>
      </c>
    </row>
    <row r="50" spans="1:37" ht="227" customHeight="1">
      <c r="A50" s="4">
        <v>49</v>
      </c>
      <c r="B50" s="4" t="str">
        <f t="shared" si="0"/>
        <v>ID49</v>
      </c>
      <c r="C50" s="6" t="str">
        <f t="shared" si="1"/>
        <v>ID49_Collection_Raymond_Wahis_Pompilidae_Hemipepsis</v>
      </c>
      <c r="D50" s="6" t="s">
        <v>169</v>
      </c>
      <c r="E50" s="6" t="str">
        <f t="shared" si="3"/>
        <v>ID49 https://docs.google.com/spreadsheets/d/12xbWnwp7WGbaGnvlaVOwooZaxCV_nfKGvFbBFc182X4/edit#gid=48</v>
      </c>
      <c r="G50" s="6" t="s">
        <v>61</v>
      </c>
      <c r="H50" s="6" t="s">
        <v>36</v>
      </c>
      <c r="J50" s="6" t="s">
        <v>37</v>
      </c>
      <c r="K50" s="7" t="s">
        <v>47</v>
      </c>
      <c r="L50" s="7"/>
      <c r="M50" s="6" t="s">
        <v>99</v>
      </c>
      <c r="N50" s="6" t="s">
        <v>100</v>
      </c>
      <c r="V50" s="6">
        <v>1</v>
      </c>
      <c r="AG50" s="6" t="s">
        <v>38</v>
      </c>
      <c r="AH50" s="6" t="s">
        <v>73</v>
      </c>
      <c r="AI50" s="6">
        <v>2021</v>
      </c>
      <c r="AJ50" s="6" t="s">
        <v>94</v>
      </c>
      <c r="AK50" s="6" t="s">
        <v>103</v>
      </c>
    </row>
    <row r="51" spans="1:37" ht="227" customHeight="1">
      <c r="A51" s="4">
        <v>50</v>
      </c>
      <c r="B51" s="4" t="str">
        <f t="shared" si="0"/>
        <v>ID50</v>
      </c>
      <c r="C51" s="6" t="str">
        <f t="shared" si="1"/>
        <v>ID50_Collection_Raymond_Wahis_Pompilidae_Leptodialepsis</v>
      </c>
      <c r="D51" s="6" t="s">
        <v>170</v>
      </c>
      <c r="E51" s="6" t="str">
        <f t="shared" si="3"/>
        <v>ID50 https://docs.google.com/spreadsheets/d/12xbWnwp7WGbaGnvlaVOwooZaxCV_nfKGvFbBFc182X4/edit#gid=49</v>
      </c>
      <c r="G51" s="6" t="s">
        <v>61</v>
      </c>
      <c r="H51" s="6" t="s">
        <v>36</v>
      </c>
      <c r="J51" s="6" t="s">
        <v>37</v>
      </c>
      <c r="K51" s="6" t="s">
        <v>47</v>
      </c>
      <c r="M51" s="6" t="s">
        <v>77</v>
      </c>
      <c r="N51" s="6" t="s">
        <v>60</v>
      </c>
      <c r="V51" s="6">
        <v>2</v>
      </c>
      <c r="AG51" s="6" t="s">
        <v>38</v>
      </c>
      <c r="AH51" s="6" t="s">
        <v>73</v>
      </c>
      <c r="AI51" s="6">
        <v>2021</v>
      </c>
      <c r="AJ51" s="6" t="s">
        <v>94</v>
      </c>
      <c r="AK51" s="6" t="s">
        <v>103</v>
      </c>
    </row>
    <row r="52" spans="1:37" ht="227" customHeight="1">
      <c r="A52" s="4">
        <v>51</v>
      </c>
      <c r="B52" s="4" t="str">
        <f t="shared" si="0"/>
        <v>ID51</v>
      </c>
      <c r="C52" s="6" t="str">
        <f t="shared" si="1"/>
        <v>ID51_Collection_Raymond_Wahis_Pompilidae_Leptodialepsis</v>
      </c>
      <c r="D52" s="6" t="s">
        <v>171</v>
      </c>
      <c r="E52" s="6" t="str">
        <f t="shared" si="3"/>
        <v>ID51 https://docs.google.com/spreadsheets/d/12xbWnwp7WGbaGnvlaVOwooZaxCV_nfKGvFbBFc182X4/edit#gid=50</v>
      </c>
      <c r="G52" s="6" t="s">
        <v>61</v>
      </c>
      <c r="H52" s="6" t="s">
        <v>36</v>
      </c>
      <c r="J52" s="6" t="s">
        <v>37</v>
      </c>
      <c r="K52" s="6" t="s">
        <v>47</v>
      </c>
      <c r="M52" s="6" t="s">
        <v>77</v>
      </c>
      <c r="N52" s="6" t="s">
        <v>101</v>
      </c>
      <c r="AG52" s="6" t="s">
        <v>38</v>
      </c>
      <c r="AH52" s="6" t="s">
        <v>73</v>
      </c>
      <c r="AI52" s="6">
        <v>2021</v>
      </c>
      <c r="AJ52" s="6" t="s">
        <v>94</v>
      </c>
      <c r="AK52" s="6" t="s">
        <v>103</v>
      </c>
    </row>
    <row r="53" spans="1:37" ht="227" customHeight="1">
      <c r="A53" s="4">
        <v>52</v>
      </c>
      <c r="B53" s="4" t="str">
        <f t="shared" si="0"/>
        <v>ID52</v>
      </c>
      <c r="C53" s="6" t="str">
        <f t="shared" si="1"/>
        <v>ID52_Collection_Raymond_Wahis_Pompilidae_Leptodialepsis</v>
      </c>
      <c r="D53" s="6" t="s">
        <v>172</v>
      </c>
      <c r="E53" s="6" t="str">
        <f t="shared" si="3"/>
        <v>ID52 https://docs.google.com/spreadsheets/d/12xbWnwp7WGbaGnvlaVOwooZaxCV_nfKGvFbBFc182X4/edit#gid=51</v>
      </c>
      <c r="G53" s="6" t="s">
        <v>61</v>
      </c>
      <c r="H53" s="6" t="s">
        <v>36</v>
      </c>
      <c r="J53" s="6" t="s">
        <v>37</v>
      </c>
      <c r="K53" s="6" t="s">
        <v>47</v>
      </c>
      <c r="M53" s="6" t="s">
        <v>77</v>
      </c>
      <c r="N53" s="6" t="s">
        <v>78</v>
      </c>
      <c r="V53" s="6">
        <v>1</v>
      </c>
      <c r="AG53" s="6" t="s">
        <v>38</v>
      </c>
      <c r="AH53" s="6" t="s">
        <v>73</v>
      </c>
      <c r="AI53" s="6">
        <v>2021</v>
      </c>
      <c r="AJ53" s="6" t="s">
        <v>94</v>
      </c>
      <c r="AK53" s="6" t="s">
        <v>103</v>
      </c>
    </row>
    <row r="54" spans="1:37" ht="227" customHeight="1">
      <c r="A54" s="4">
        <v>53</v>
      </c>
      <c r="B54" s="4" t="str">
        <f t="shared" si="0"/>
        <v>ID53</v>
      </c>
      <c r="C54" s="6" t="str">
        <f t="shared" si="1"/>
        <v>ID53_Collection_Raymond_Wahis_Pompilidae_Leptodialepsis</v>
      </c>
      <c r="D54" s="6" t="s">
        <v>173</v>
      </c>
      <c r="E54" s="6" t="str">
        <f t="shared" si="3"/>
        <v>ID53 https://docs.google.com/spreadsheets/d/12xbWnwp7WGbaGnvlaVOwooZaxCV_nfKGvFbBFc182X4/edit#gid=52</v>
      </c>
      <c r="G54" s="6" t="s">
        <v>61</v>
      </c>
      <c r="H54" s="6" t="s">
        <v>36</v>
      </c>
      <c r="J54" s="6" t="s">
        <v>37</v>
      </c>
      <c r="K54" s="6" t="s">
        <v>47</v>
      </c>
      <c r="M54" s="6" t="s">
        <v>77</v>
      </c>
      <c r="N54" s="6" t="s">
        <v>78</v>
      </c>
      <c r="AG54" s="6" t="s">
        <v>38</v>
      </c>
      <c r="AH54" s="6" t="s">
        <v>73</v>
      </c>
      <c r="AI54" s="6">
        <v>2021</v>
      </c>
      <c r="AJ54" s="6" t="s">
        <v>94</v>
      </c>
      <c r="AK54" s="6" t="s">
        <v>103</v>
      </c>
    </row>
    <row r="55" spans="1:37" ht="227" customHeight="1">
      <c r="A55" s="4">
        <v>54</v>
      </c>
      <c r="B55" s="4" t="str">
        <f t="shared" si="0"/>
        <v>ID54</v>
      </c>
      <c r="C55" s="6" t="str">
        <f t="shared" si="1"/>
        <v>ID54_Collection_Raymond_Wahis_Pompilidae_Leptodialepsis</v>
      </c>
      <c r="D55" s="6" t="s">
        <v>174</v>
      </c>
      <c r="E55" s="6" t="str">
        <f t="shared" si="3"/>
        <v>ID54 https://docs.google.com/spreadsheets/d/12xbWnwp7WGbaGnvlaVOwooZaxCV_nfKGvFbBFc182X4/edit#gid=53</v>
      </c>
      <c r="G55" s="6" t="s">
        <v>61</v>
      </c>
      <c r="H55" s="6" t="s">
        <v>36</v>
      </c>
      <c r="J55" s="6" t="s">
        <v>37</v>
      </c>
      <c r="K55" s="6" t="s">
        <v>47</v>
      </c>
      <c r="M55" s="6" t="s">
        <v>77</v>
      </c>
      <c r="N55" s="6" t="s">
        <v>78</v>
      </c>
      <c r="V55" s="6">
        <v>3</v>
      </c>
      <c r="AG55" s="6" t="s">
        <v>38</v>
      </c>
      <c r="AH55" s="6" t="s">
        <v>73</v>
      </c>
      <c r="AI55" s="6">
        <v>2021</v>
      </c>
      <c r="AJ55" s="6" t="s">
        <v>94</v>
      </c>
      <c r="AK55" s="6" t="s">
        <v>103</v>
      </c>
    </row>
    <row r="56" spans="1:37" ht="227" customHeight="1">
      <c r="A56" s="4">
        <v>55</v>
      </c>
      <c r="B56" s="4" t="str">
        <f t="shared" si="0"/>
        <v>ID55</v>
      </c>
      <c r="C56" s="6" t="str">
        <f t="shared" si="1"/>
        <v>ID55_Collection_Raymond_Wahis_Pompilidae_Leptodialepsis</v>
      </c>
      <c r="D56" s="6" t="s">
        <v>175</v>
      </c>
      <c r="E56" s="6" t="str">
        <f t="shared" si="3"/>
        <v>ID55 https://docs.google.com/spreadsheets/d/12xbWnwp7WGbaGnvlaVOwooZaxCV_nfKGvFbBFc182X4/edit#gid=54</v>
      </c>
      <c r="G56" s="6" t="s">
        <v>61</v>
      </c>
      <c r="H56" s="6" t="s">
        <v>36</v>
      </c>
      <c r="J56" s="6" t="s">
        <v>37</v>
      </c>
      <c r="K56" s="6" t="s">
        <v>47</v>
      </c>
      <c r="M56" s="6" t="s">
        <v>77</v>
      </c>
      <c r="N56" s="6" t="s">
        <v>78</v>
      </c>
      <c r="AG56" s="6" t="s">
        <v>38</v>
      </c>
      <c r="AH56" s="6" t="s">
        <v>73</v>
      </c>
      <c r="AI56" s="6">
        <v>2021</v>
      </c>
      <c r="AJ56" s="6" t="s">
        <v>94</v>
      </c>
      <c r="AK56" s="6" t="s">
        <v>103</v>
      </c>
    </row>
    <row r="57" spans="1:37" ht="227" customHeight="1">
      <c r="A57" s="4">
        <v>56</v>
      </c>
      <c r="B57" s="4" t="str">
        <f t="shared" si="0"/>
        <v>ID56</v>
      </c>
      <c r="C57" s="6" t="str">
        <f t="shared" si="1"/>
        <v>ID56_Collection_Raymond_Wahis_Pompilidae_Leptodialepsis</v>
      </c>
      <c r="D57" s="6" t="s">
        <v>176</v>
      </c>
      <c r="E57" s="6" t="str">
        <f t="shared" si="3"/>
        <v>ID56 https://docs.google.com/spreadsheets/d/12xbWnwp7WGbaGnvlaVOwooZaxCV_nfKGvFbBFc182X4/edit#gid=55</v>
      </c>
      <c r="G57" s="6" t="s">
        <v>61</v>
      </c>
      <c r="H57" s="6" t="s">
        <v>36</v>
      </c>
      <c r="J57" s="6" t="s">
        <v>37</v>
      </c>
      <c r="K57" s="6" t="s">
        <v>47</v>
      </c>
      <c r="M57" s="6" t="s">
        <v>77</v>
      </c>
      <c r="N57" s="6" t="s">
        <v>78</v>
      </c>
      <c r="AG57" s="6" t="s">
        <v>38</v>
      </c>
      <c r="AH57" s="6" t="s">
        <v>73</v>
      </c>
      <c r="AI57" s="6">
        <v>2021</v>
      </c>
      <c r="AJ57" s="6" t="s">
        <v>94</v>
      </c>
      <c r="AK57" s="6" t="s">
        <v>103</v>
      </c>
    </row>
    <row r="58" spans="1:37" ht="227" customHeight="1">
      <c r="A58" s="4">
        <v>57</v>
      </c>
      <c r="B58" s="4" t="str">
        <f t="shared" si="0"/>
        <v>ID57</v>
      </c>
      <c r="C58" s="6" t="str">
        <f t="shared" si="1"/>
        <v>ID57_Collection_Raymond_Wahis_Pompilidae_Entypus</v>
      </c>
      <c r="D58" s="6" t="s">
        <v>177</v>
      </c>
      <c r="E58" s="6" t="str">
        <f t="shared" si="3"/>
        <v>ID57 https://docs.google.com/spreadsheets/d/12xbWnwp7WGbaGnvlaVOwooZaxCV_nfKGvFbBFc182X4/edit#gid=56</v>
      </c>
      <c r="G58" s="6" t="s">
        <v>61</v>
      </c>
      <c r="H58" s="6" t="s">
        <v>36</v>
      </c>
      <c r="J58" s="6" t="s">
        <v>37</v>
      </c>
      <c r="K58" s="6" t="s">
        <v>47</v>
      </c>
      <c r="M58" s="6" t="s">
        <v>80</v>
      </c>
      <c r="N58" s="6" t="s">
        <v>102</v>
      </c>
      <c r="AG58" s="6" t="s">
        <v>38</v>
      </c>
      <c r="AH58" s="6" t="s">
        <v>73</v>
      </c>
      <c r="AI58" s="6">
        <v>2021</v>
      </c>
      <c r="AJ58" s="6" t="s">
        <v>94</v>
      </c>
      <c r="AK58" s="6" t="s">
        <v>103</v>
      </c>
    </row>
    <row r="59" spans="1:37" ht="227" customHeight="1">
      <c r="A59" s="4">
        <v>58</v>
      </c>
      <c r="B59" s="4" t="str">
        <f t="shared" si="0"/>
        <v>ID58</v>
      </c>
      <c r="C59" s="6" t="str">
        <f t="shared" si="1"/>
        <v>ID58_Collection_Raymond_Wahis_Pompilidae_Dicyrtomellus</v>
      </c>
      <c r="D59" s="6" t="s">
        <v>178</v>
      </c>
      <c r="E59" s="6" t="str">
        <f t="shared" si="3"/>
        <v>ID58 https://docs.google.com/spreadsheets/d/12xbWnwp7WGbaGnvlaVOwooZaxCV_nfKGvFbBFc182X4/edit#gid=57</v>
      </c>
      <c r="G59" s="6" t="s">
        <v>61</v>
      </c>
      <c r="H59" s="6" t="s">
        <v>36</v>
      </c>
      <c r="J59" s="6" t="s">
        <v>37</v>
      </c>
      <c r="K59" s="6" t="s">
        <v>54</v>
      </c>
      <c r="M59" s="6" t="s">
        <v>84</v>
      </c>
      <c r="N59" s="6" t="s">
        <v>584</v>
      </c>
      <c r="AG59" s="6" t="s">
        <v>38</v>
      </c>
      <c r="AH59" s="6" t="s">
        <v>73</v>
      </c>
      <c r="AI59" s="6">
        <v>2021</v>
      </c>
      <c r="AJ59" s="6" t="s">
        <v>94</v>
      </c>
      <c r="AK59" s="6" t="s">
        <v>103</v>
      </c>
    </row>
    <row r="60" spans="1:37" ht="227" customHeight="1">
      <c r="A60" s="4">
        <v>59</v>
      </c>
      <c r="B60" s="4" t="str">
        <f t="shared" si="0"/>
        <v>ID59</v>
      </c>
      <c r="C60" s="6" t="str">
        <f t="shared" si="1"/>
        <v>ID59_Collection_Raymond_Wahis_Pompilidae_Aetheopompilus</v>
      </c>
      <c r="D60" s="6" t="s">
        <v>179</v>
      </c>
      <c r="E60" s="6" t="str">
        <f t="shared" si="3"/>
        <v>ID59 https://docs.google.com/spreadsheets/d/12xbWnwp7WGbaGnvlaVOwooZaxCV_nfKGvFbBFc182X4/edit#gid=58</v>
      </c>
      <c r="G60" s="6" t="s">
        <v>61</v>
      </c>
      <c r="H60" s="6" t="s">
        <v>36</v>
      </c>
      <c r="J60" s="6" t="s">
        <v>37</v>
      </c>
      <c r="K60" s="6" t="s">
        <v>54</v>
      </c>
      <c r="M60" s="6" t="s">
        <v>106</v>
      </c>
      <c r="N60" s="6" t="s">
        <v>108</v>
      </c>
      <c r="P60" s="6" t="s">
        <v>107</v>
      </c>
      <c r="V60" s="6">
        <v>4</v>
      </c>
      <c r="AG60" s="6" t="s">
        <v>38</v>
      </c>
      <c r="AH60" s="6" t="s">
        <v>73</v>
      </c>
      <c r="AI60" s="6">
        <v>2021</v>
      </c>
      <c r="AJ60" s="6" t="s">
        <v>109</v>
      </c>
    </row>
    <row r="61" spans="1:37" ht="227" customHeight="1">
      <c r="A61" s="4">
        <v>60</v>
      </c>
      <c r="B61" s="4" t="str">
        <f t="shared" si="0"/>
        <v>ID60</v>
      </c>
      <c r="C61" s="6" t="str">
        <f t="shared" si="1"/>
        <v>ID60_Collection_Raymond_Wahis_Pompilidae_Agenioideus</v>
      </c>
      <c r="D61" s="6" t="s">
        <v>180</v>
      </c>
      <c r="E61" s="6" t="str">
        <f t="shared" si="3"/>
        <v>ID60 https://docs.google.com/spreadsheets/d/12xbWnwp7WGbaGnvlaVOwooZaxCV_nfKGvFbBFc182X4/edit#gid=59</v>
      </c>
      <c r="G61" s="6" t="s">
        <v>61</v>
      </c>
      <c r="H61" s="6" t="s">
        <v>36</v>
      </c>
      <c r="J61" s="6" t="s">
        <v>37</v>
      </c>
      <c r="K61" s="6" t="s">
        <v>54</v>
      </c>
      <c r="M61" s="8" t="s">
        <v>41</v>
      </c>
      <c r="N61" s="6" t="s">
        <v>110</v>
      </c>
      <c r="V61" s="6">
        <v>1</v>
      </c>
      <c r="AG61" s="6" t="s">
        <v>38</v>
      </c>
      <c r="AH61" s="6" t="s">
        <v>73</v>
      </c>
      <c r="AI61" s="6">
        <v>2021</v>
      </c>
      <c r="AJ61" s="6" t="s">
        <v>109</v>
      </c>
    </row>
    <row r="62" spans="1:37" ht="227" customHeight="1">
      <c r="A62" s="4">
        <v>61</v>
      </c>
      <c r="B62" s="4" t="str">
        <f t="shared" si="0"/>
        <v>ID61</v>
      </c>
      <c r="C62" s="6" t="str">
        <f t="shared" si="1"/>
        <v>ID61_Collection_Raymond_Wahis_Pompilidae_Agenioideus</v>
      </c>
      <c r="D62" s="6" t="s">
        <v>181</v>
      </c>
      <c r="E62" s="6" t="str">
        <f t="shared" si="3"/>
        <v>ID61 https://docs.google.com/spreadsheets/d/12xbWnwp7WGbaGnvlaVOwooZaxCV_nfKGvFbBFc182X4/edit#gid=60</v>
      </c>
      <c r="G62" s="6" t="s">
        <v>61</v>
      </c>
      <c r="H62" s="6" t="s">
        <v>36</v>
      </c>
      <c r="J62" s="6" t="s">
        <v>37</v>
      </c>
      <c r="K62" s="6" t="s">
        <v>54</v>
      </c>
      <c r="M62" s="8" t="s">
        <v>41</v>
      </c>
      <c r="N62" s="6" t="s">
        <v>110</v>
      </c>
      <c r="V62" s="6">
        <v>2</v>
      </c>
      <c r="AG62" s="6" t="s">
        <v>38</v>
      </c>
      <c r="AH62" s="6" t="s">
        <v>73</v>
      </c>
      <c r="AI62" s="6">
        <v>2021</v>
      </c>
      <c r="AJ62" s="6" t="s">
        <v>109</v>
      </c>
    </row>
    <row r="63" spans="1:37" ht="227" customHeight="1">
      <c r="A63" s="4">
        <v>62</v>
      </c>
      <c r="B63" s="4" t="str">
        <f t="shared" si="0"/>
        <v>ID62</v>
      </c>
      <c r="C63" s="6" t="str">
        <f t="shared" si="1"/>
        <v>ID62_Collection_Raymond_Wahis_Pompilidae_Agenioideus</v>
      </c>
      <c r="D63" s="6" t="s">
        <v>182</v>
      </c>
      <c r="E63" s="6" t="str">
        <f t="shared" si="3"/>
        <v>ID62 https://docs.google.com/spreadsheets/d/12xbWnwp7WGbaGnvlaVOwooZaxCV_nfKGvFbBFc182X4/edit#gid=61</v>
      </c>
      <c r="G63" s="6" t="s">
        <v>61</v>
      </c>
      <c r="H63" s="6" t="s">
        <v>36</v>
      </c>
      <c r="J63" s="6" t="s">
        <v>37</v>
      </c>
      <c r="K63" s="6" t="s">
        <v>54</v>
      </c>
      <c r="M63" s="8" t="s">
        <v>41</v>
      </c>
      <c r="N63" s="6" t="s">
        <v>110</v>
      </c>
      <c r="AG63" s="6" t="s">
        <v>38</v>
      </c>
      <c r="AH63" s="6" t="s">
        <v>73</v>
      </c>
      <c r="AI63" s="6">
        <v>2021</v>
      </c>
      <c r="AJ63" s="6" t="s">
        <v>109</v>
      </c>
    </row>
    <row r="64" spans="1:37" ht="227" customHeight="1">
      <c r="A64" s="4">
        <v>63</v>
      </c>
      <c r="B64" s="4" t="str">
        <f t="shared" si="0"/>
        <v>ID63</v>
      </c>
      <c r="C64" s="6" t="str">
        <f t="shared" si="1"/>
        <v>ID63_Collection_Raymond_Wahis_Pompilidae_Amblyellus</v>
      </c>
      <c r="D64" s="6" t="s">
        <v>183</v>
      </c>
      <c r="E64" s="6" t="str">
        <f t="shared" si="3"/>
        <v>ID63 https://docs.google.com/spreadsheets/d/12xbWnwp7WGbaGnvlaVOwooZaxCV_nfKGvFbBFc182X4/edit#gid=62</v>
      </c>
      <c r="G64" s="6" t="s">
        <v>61</v>
      </c>
      <c r="H64" s="6" t="s">
        <v>36</v>
      </c>
      <c r="J64" s="6" t="s">
        <v>37</v>
      </c>
      <c r="K64" s="6" t="s">
        <v>54</v>
      </c>
      <c r="M64" s="8" t="s">
        <v>111</v>
      </c>
      <c r="N64" s="6" t="s">
        <v>113</v>
      </c>
      <c r="P64" s="6" t="s">
        <v>112</v>
      </c>
      <c r="AG64" s="6" t="s">
        <v>38</v>
      </c>
      <c r="AH64" s="6" t="s">
        <v>73</v>
      </c>
      <c r="AI64" s="6">
        <v>2021</v>
      </c>
      <c r="AJ64" s="6" t="s">
        <v>109</v>
      </c>
    </row>
    <row r="65" spans="1:36" ht="227" customHeight="1">
      <c r="A65" s="4">
        <v>64</v>
      </c>
      <c r="B65" s="4" t="str">
        <f t="shared" si="0"/>
        <v>ID64</v>
      </c>
      <c r="C65" s="6" t="str">
        <f t="shared" si="1"/>
        <v>ID64_Collection_Raymond_Wahis_Pompilidae_Anospilus</v>
      </c>
      <c r="D65" s="6" t="s">
        <v>184</v>
      </c>
      <c r="E65" s="6" t="str">
        <f t="shared" si="3"/>
        <v>ID64 https://docs.google.com/spreadsheets/d/12xbWnwp7WGbaGnvlaVOwooZaxCV_nfKGvFbBFc182X4/edit#gid=63</v>
      </c>
      <c r="G65" s="6" t="s">
        <v>61</v>
      </c>
      <c r="H65" s="6" t="s">
        <v>36</v>
      </c>
      <c r="J65" s="6" t="s">
        <v>37</v>
      </c>
      <c r="K65" s="6" t="s">
        <v>54</v>
      </c>
      <c r="M65" s="6" t="s">
        <v>114</v>
      </c>
      <c r="N65" s="6" t="s">
        <v>78</v>
      </c>
      <c r="V65" s="6">
        <v>1</v>
      </c>
      <c r="AC65" s="6">
        <v>1</v>
      </c>
      <c r="AG65" s="6" t="s">
        <v>38</v>
      </c>
      <c r="AH65" s="6" t="s">
        <v>73</v>
      </c>
      <c r="AI65" s="6">
        <v>2021</v>
      </c>
      <c r="AJ65" s="6" t="s">
        <v>109</v>
      </c>
    </row>
    <row r="66" spans="1:36" ht="227" customHeight="1">
      <c r="A66" s="4">
        <v>65</v>
      </c>
      <c r="B66" s="4" t="str">
        <f t="shared" ref="B66:B129" si="4">"ID"&amp;A66</f>
        <v>ID65</v>
      </c>
      <c r="C66" s="6" t="str">
        <f t="shared" ref="C66:C129" si="5">"ID"&amp;A66&amp;"_Collection_"&amp;AG66&amp;"_"&amp;J66&amp;"_"&amp;M66</f>
        <v>ID65_Collection_Raymond_Wahis_Pompilidae_Anospilus</v>
      </c>
      <c r="D66" s="6" t="s">
        <v>185</v>
      </c>
      <c r="E66" s="6" t="str">
        <f t="shared" ref="E66:E77" si="6">_xlfn.CONCAT("ID",A66," ",D66)</f>
        <v>ID65 https://docs.google.com/spreadsheets/d/12xbWnwp7WGbaGnvlaVOwooZaxCV_nfKGvFbBFc182X4/edit#gid=64</v>
      </c>
      <c r="G66" s="6" t="s">
        <v>61</v>
      </c>
      <c r="H66" s="6" t="s">
        <v>36</v>
      </c>
      <c r="J66" s="6" t="s">
        <v>37</v>
      </c>
      <c r="K66" s="6" t="s">
        <v>54</v>
      </c>
      <c r="M66" s="6" t="s">
        <v>114</v>
      </c>
      <c r="N66" s="6" t="s">
        <v>78</v>
      </c>
      <c r="V66" s="6">
        <v>1</v>
      </c>
      <c r="AC66" s="6">
        <v>2</v>
      </c>
      <c r="AG66" s="6" t="s">
        <v>38</v>
      </c>
      <c r="AH66" s="6" t="s">
        <v>73</v>
      </c>
      <c r="AI66" s="6">
        <v>2021</v>
      </c>
      <c r="AJ66" s="6" t="s">
        <v>109</v>
      </c>
    </row>
    <row r="67" spans="1:36" ht="227" customHeight="1">
      <c r="A67" s="4">
        <v>66</v>
      </c>
      <c r="B67" s="4" t="str">
        <f t="shared" si="4"/>
        <v>ID66</v>
      </c>
      <c r="C67" s="6" t="str">
        <f t="shared" si="5"/>
        <v>ID66_Collection_Raymond_Wahis_Pompilidae_Anospilus</v>
      </c>
      <c r="D67" s="6" t="s">
        <v>186</v>
      </c>
      <c r="E67" s="6" t="str">
        <f t="shared" si="6"/>
        <v>ID66 https://docs.google.com/spreadsheets/d/12xbWnwp7WGbaGnvlaVOwooZaxCV_nfKGvFbBFc182X4/edit#gid=65</v>
      </c>
      <c r="G67" s="6" t="s">
        <v>61</v>
      </c>
      <c r="H67" s="6" t="s">
        <v>36</v>
      </c>
      <c r="J67" s="6" t="s">
        <v>37</v>
      </c>
      <c r="K67" s="6" t="s">
        <v>54</v>
      </c>
      <c r="M67" s="6" t="s">
        <v>114</v>
      </c>
      <c r="N67" s="6" t="s">
        <v>78</v>
      </c>
      <c r="V67" s="6">
        <v>1</v>
      </c>
      <c r="AC67" s="6">
        <v>3</v>
      </c>
      <c r="AG67" s="6" t="s">
        <v>38</v>
      </c>
      <c r="AH67" s="6" t="s">
        <v>73</v>
      </c>
      <c r="AI67" s="6">
        <v>2021</v>
      </c>
      <c r="AJ67" s="6" t="s">
        <v>109</v>
      </c>
    </row>
    <row r="68" spans="1:36" ht="227" customHeight="1">
      <c r="A68" s="4">
        <v>67</v>
      </c>
      <c r="B68" s="4" t="str">
        <f t="shared" si="4"/>
        <v>ID67</v>
      </c>
      <c r="C68" s="6" t="str">
        <f t="shared" si="5"/>
        <v>ID67_Collection_Raymond_Wahis_Pompilidae_Anospilus</v>
      </c>
      <c r="D68" s="6" t="s">
        <v>187</v>
      </c>
      <c r="E68" s="6" t="str">
        <f t="shared" si="6"/>
        <v>ID67 https://docs.google.com/spreadsheets/d/12xbWnwp7WGbaGnvlaVOwooZaxCV_nfKGvFbBFc182X4/edit#gid=66</v>
      </c>
      <c r="G68" s="6" t="s">
        <v>61</v>
      </c>
      <c r="H68" s="6" t="s">
        <v>36</v>
      </c>
      <c r="J68" s="6" t="s">
        <v>37</v>
      </c>
      <c r="K68" s="6" t="s">
        <v>54</v>
      </c>
      <c r="M68" s="6" t="s">
        <v>114</v>
      </c>
      <c r="N68" s="6" t="s">
        <v>78</v>
      </c>
      <c r="V68" s="6">
        <v>3</v>
      </c>
      <c r="AC68" s="6">
        <v>5</v>
      </c>
      <c r="AG68" s="6" t="s">
        <v>38</v>
      </c>
      <c r="AH68" s="6" t="s">
        <v>73</v>
      </c>
      <c r="AI68" s="6">
        <v>2021</v>
      </c>
      <c r="AJ68" s="6" t="s">
        <v>109</v>
      </c>
    </row>
    <row r="69" spans="1:36" ht="227" customHeight="1">
      <c r="A69" s="4">
        <v>68</v>
      </c>
      <c r="B69" s="4" t="str">
        <f t="shared" si="4"/>
        <v>ID68</v>
      </c>
      <c r="C69" s="6" t="str">
        <f t="shared" si="5"/>
        <v>ID68_Collection_Raymond_Wahis_Pompilidae_Anospilus</v>
      </c>
      <c r="D69" s="6" t="s">
        <v>188</v>
      </c>
      <c r="E69" s="6" t="str">
        <f t="shared" si="6"/>
        <v>ID68 https://docs.google.com/spreadsheets/d/12xbWnwp7WGbaGnvlaVOwooZaxCV_nfKGvFbBFc182X4/edit#gid=67</v>
      </c>
      <c r="G69" s="6" t="s">
        <v>61</v>
      </c>
      <c r="H69" s="6" t="s">
        <v>36</v>
      </c>
      <c r="J69" s="6" t="s">
        <v>37</v>
      </c>
      <c r="K69" s="6" t="s">
        <v>54</v>
      </c>
      <c r="M69" s="6" t="s">
        <v>114</v>
      </c>
      <c r="N69" s="6" t="s">
        <v>78</v>
      </c>
      <c r="AC69" s="6">
        <v>7</v>
      </c>
      <c r="AG69" s="6" t="s">
        <v>38</v>
      </c>
      <c r="AH69" s="6" t="s">
        <v>73</v>
      </c>
      <c r="AI69" s="6">
        <v>2021</v>
      </c>
      <c r="AJ69" s="6" t="s">
        <v>109</v>
      </c>
    </row>
    <row r="70" spans="1:36" ht="227" customHeight="1">
      <c r="A70" s="4">
        <v>69</v>
      </c>
      <c r="B70" s="4" t="str">
        <f t="shared" si="4"/>
        <v>ID69</v>
      </c>
      <c r="C70" s="6" t="str">
        <f t="shared" si="5"/>
        <v>ID69_Collection_Raymond_Wahis_Pompilidae_Anospilus</v>
      </c>
      <c r="D70" s="6" t="s">
        <v>189</v>
      </c>
      <c r="E70" s="6" t="str">
        <f t="shared" si="6"/>
        <v>ID69 https://docs.google.com/spreadsheets/d/12xbWnwp7WGbaGnvlaVOwooZaxCV_nfKGvFbBFc182X4/edit#gid=68</v>
      </c>
      <c r="G70" s="6" t="s">
        <v>61</v>
      </c>
      <c r="H70" s="6" t="s">
        <v>36</v>
      </c>
      <c r="J70" s="6" t="s">
        <v>37</v>
      </c>
      <c r="K70" s="6" t="s">
        <v>54</v>
      </c>
      <c r="M70" s="6" t="s">
        <v>114</v>
      </c>
      <c r="N70" s="6" t="s">
        <v>78</v>
      </c>
      <c r="AC70" s="6">
        <v>8</v>
      </c>
      <c r="AG70" s="6" t="s">
        <v>38</v>
      </c>
      <c r="AH70" s="6" t="s">
        <v>73</v>
      </c>
      <c r="AI70" s="6">
        <v>2021</v>
      </c>
      <c r="AJ70" s="6" t="s">
        <v>109</v>
      </c>
    </row>
    <row r="71" spans="1:36" ht="227" customHeight="1">
      <c r="A71" s="4">
        <v>70</v>
      </c>
      <c r="B71" s="4" t="str">
        <f t="shared" si="4"/>
        <v>ID70</v>
      </c>
      <c r="C71" s="6" t="str">
        <f t="shared" si="5"/>
        <v>ID70_Collection_Raymond_Wahis_Pompilidae_Anospilus</v>
      </c>
      <c r="D71" s="6" t="s">
        <v>190</v>
      </c>
      <c r="E71" s="6" t="str">
        <f t="shared" si="6"/>
        <v>ID70 https://docs.google.com/spreadsheets/d/12xbWnwp7WGbaGnvlaVOwooZaxCV_nfKGvFbBFc182X4/edit#gid=69</v>
      </c>
      <c r="G71" s="6" t="s">
        <v>61</v>
      </c>
      <c r="H71" s="6" t="s">
        <v>36</v>
      </c>
      <c r="J71" s="6" t="s">
        <v>37</v>
      </c>
      <c r="K71" s="6" t="s">
        <v>54</v>
      </c>
      <c r="M71" s="6" t="s">
        <v>114</v>
      </c>
      <c r="N71" s="6" t="s">
        <v>78</v>
      </c>
      <c r="V71" s="6">
        <v>1</v>
      </c>
      <c r="AC71" s="6">
        <v>9</v>
      </c>
      <c r="AG71" s="6" t="s">
        <v>38</v>
      </c>
      <c r="AH71" s="6" t="s">
        <v>73</v>
      </c>
      <c r="AI71" s="6">
        <v>2021</v>
      </c>
      <c r="AJ71" s="6" t="s">
        <v>109</v>
      </c>
    </row>
    <row r="72" spans="1:36" ht="227" customHeight="1">
      <c r="A72" s="4">
        <v>71</v>
      </c>
      <c r="B72" s="4" t="str">
        <f t="shared" si="4"/>
        <v>ID71</v>
      </c>
      <c r="C72" s="6" t="str">
        <f t="shared" si="5"/>
        <v>ID71_Collection_Raymond_Wahis_Pompilidae_Anospilus</v>
      </c>
      <c r="D72" s="6" t="s">
        <v>191</v>
      </c>
      <c r="E72" s="6" t="str">
        <f t="shared" si="6"/>
        <v>ID71 https://docs.google.com/spreadsheets/d/12xbWnwp7WGbaGnvlaVOwooZaxCV_nfKGvFbBFc182X4/edit#gid=70</v>
      </c>
      <c r="G72" s="6" t="s">
        <v>61</v>
      </c>
      <c r="H72" s="6" t="s">
        <v>36</v>
      </c>
      <c r="J72" s="6" t="s">
        <v>37</v>
      </c>
      <c r="K72" s="6" t="s">
        <v>54</v>
      </c>
      <c r="M72" s="6" t="s">
        <v>114</v>
      </c>
      <c r="N72" s="6" t="s">
        <v>78</v>
      </c>
      <c r="AG72" s="6" t="s">
        <v>38</v>
      </c>
      <c r="AH72" s="6" t="s">
        <v>73</v>
      </c>
      <c r="AI72" s="6">
        <v>2021</v>
      </c>
      <c r="AJ72" s="6" t="s">
        <v>109</v>
      </c>
    </row>
    <row r="73" spans="1:36" ht="227" customHeight="1">
      <c r="A73" s="4">
        <v>72</v>
      </c>
      <c r="B73" s="4" t="str">
        <f t="shared" si="4"/>
        <v>ID72</v>
      </c>
      <c r="C73" s="6" t="str">
        <f t="shared" si="5"/>
        <v>ID72_Collection_Raymond_Wahis_Pompilidae_Anoplius</v>
      </c>
      <c r="D73" s="6" t="s">
        <v>192</v>
      </c>
      <c r="E73" s="6" t="str">
        <f t="shared" si="6"/>
        <v>ID72 https://docs.google.com/spreadsheets/d/12xbWnwp7WGbaGnvlaVOwooZaxCV_nfKGvFbBFc182X4/edit#gid=71</v>
      </c>
      <c r="G73" s="6" t="s">
        <v>61</v>
      </c>
      <c r="H73" s="6" t="s">
        <v>36</v>
      </c>
      <c r="J73" s="6" t="s">
        <v>37</v>
      </c>
      <c r="K73" s="6" t="s">
        <v>54</v>
      </c>
      <c r="M73" s="6" t="s">
        <v>115</v>
      </c>
      <c r="N73" s="6" t="s">
        <v>117</v>
      </c>
      <c r="P73" s="6" t="s">
        <v>118</v>
      </c>
      <c r="Q73" s="6" t="s">
        <v>116</v>
      </c>
      <c r="AG73" s="6" t="s">
        <v>38</v>
      </c>
      <c r="AH73" s="6" t="s">
        <v>73</v>
      </c>
      <c r="AI73" s="6">
        <v>2021</v>
      </c>
      <c r="AJ73" s="6" t="s">
        <v>109</v>
      </c>
    </row>
    <row r="74" spans="1:36" ht="227" customHeight="1">
      <c r="A74" s="4">
        <v>73</v>
      </c>
      <c r="B74" s="4" t="str">
        <f t="shared" si="4"/>
        <v>ID73</v>
      </c>
      <c r="C74" s="6" t="str">
        <f t="shared" si="5"/>
        <v>ID73_Collection_Raymond_Wahis_Pompilidae_Anoplius</v>
      </c>
      <c r="D74" s="6" t="s">
        <v>193</v>
      </c>
      <c r="E74" s="6" t="str">
        <f t="shared" si="6"/>
        <v>ID73 https://docs.google.com/spreadsheets/d/12xbWnwp7WGbaGnvlaVOwooZaxCV_nfKGvFbBFc182X4/edit#gid=72</v>
      </c>
      <c r="G74" s="6" t="s">
        <v>61</v>
      </c>
      <c r="H74" s="6" t="s">
        <v>36</v>
      </c>
      <c r="J74" s="6" t="s">
        <v>37</v>
      </c>
      <c r="K74" s="6" t="s">
        <v>54</v>
      </c>
      <c r="M74" s="6" t="s">
        <v>115</v>
      </c>
      <c r="N74" s="6" t="s">
        <v>117</v>
      </c>
      <c r="AG74" s="6" t="s">
        <v>38</v>
      </c>
      <c r="AH74" s="6" t="s">
        <v>73</v>
      </c>
      <c r="AI74" s="6">
        <v>2021</v>
      </c>
      <c r="AJ74" s="6" t="s">
        <v>109</v>
      </c>
    </row>
    <row r="75" spans="1:36" ht="227" customHeight="1">
      <c r="A75" s="4">
        <v>74</v>
      </c>
      <c r="B75" s="4" t="str">
        <f t="shared" si="4"/>
        <v>ID74</v>
      </c>
      <c r="C75" s="6" t="str">
        <f t="shared" si="5"/>
        <v>ID74_Collection_Raymond_Wahis_Pompilidae_Anoplius</v>
      </c>
      <c r="D75" s="6" t="s">
        <v>194</v>
      </c>
      <c r="E75" s="6" t="str">
        <f t="shared" si="6"/>
        <v>ID74 https://docs.google.com/spreadsheets/d/12xbWnwp7WGbaGnvlaVOwooZaxCV_nfKGvFbBFc182X4/edit#gid=73</v>
      </c>
      <c r="G75" s="6" t="s">
        <v>61</v>
      </c>
      <c r="H75" s="6" t="s">
        <v>36</v>
      </c>
      <c r="J75" s="6" t="s">
        <v>37</v>
      </c>
      <c r="K75" s="6" t="s">
        <v>54</v>
      </c>
      <c r="M75" s="6" t="s">
        <v>115</v>
      </c>
      <c r="N75" s="6" t="s">
        <v>117</v>
      </c>
      <c r="AG75" s="6" t="s">
        <v>38</v>
      </c>
      <c r="AH75" s="6" t="s">
        <v>73</v>
      </c>
      <c r="AI75" s="6">
        <v>2021</v>
      </c>
      <c r="AJ75" s="6" t="s">
        <v>109</v>
      </c>
    </row>
    <row r="76" spans="1:36" ht="227" customHeight="1">
      <c r="A76" s="4">
        <v>75</v>
      </c>
      <c r="B76" s="4" t="str">
        <f t="shared" si="4"/>
        <v>ID75</v>
      </c>
      <c r="C76" s="6" t="str">
        <f t="shared" si="5"/>
        <v>ID75_Collection_Raymond_Wahis_Pompilidae_Anoplius</v>
      </c>
      <c r="D76" s="6" t="s">
        <v>195</v>
      </c>
      <c r="E76" s="6" t="str">
        <f t="shared" si="6"/>
        <v>ID75 https://docs.google.com/spreadsheets/d/12xbWnwp7WGbaGnvlaVOwooZaxCV_nfKGvFbBFc182X4/edit#gid=74</v>
      </c>
      <c r="G76" s="6" t="s">
        <v>61</v>
      </c>
      <c r="H76" s="6" t="s">
        <v>36</v>
      </c>
      <c r="J76" s="6" t="s">
        <v>37</v>
      </c>
      <c r="K76" s="6" t="s">
        <v>54</v>
      </c>
      <c r="M76" s="6" t="s">
        <v>115</v>
      </c>
      <c r="N76" s="6" t="s">
        <v>117</v>
      </c>
      <c r="AG76" s="6" t="s">
        <v>38</v>
      </c>
      <c r="AH76" s="6" t="s">
        <v>73</v>
      </c>
      <c r="AI76" s="6">
        <v>2021</v>
      </c>
      <c r="AJ76" s="6" t="s">
        <v>109</v>
      </c>
    </row>
    <row r="77" spans="1:36" ht="227.4" customHeight="1">
      <c r="A77" s="4">
        <v>76</v>
      </c>
      <c r="B77" s="4" t="str">
        <f t="shared" si="4"/>
        <v>ID76</v>
      </c>
      <c r="C77" s="6" t="str">
        <f t="shared" si="5"/>
        <v>ID76_Collection_Raymond_Wahis_Pompilidae_Anoplius</v>
      </c>
      <c r="D77" s="6" t="s">
        <v>196</v>
      </c>
      <c r="E77" s="6" t="str">
        <f t="shared" si="6"/>
        <v>ID76 https://docs.google.com/spreadsheets/d/12xbWnwp7WGbaGnvlaVOwooZaxCV_nfKGvFbBFc182X4/edit#gid=75</v>
      </c>
      <c r="G77" s="6" t="s">
        <v>61</v>
      </c>
      <c r="H77" s="6" t="s">
        <v>36</v>
      </c>
      <c r="J77" s="6" t="s">
        <v>37</v>
      </c>
      <c r="K77" s="6" t="s">
        <v>54</v>
      </c>
      <c r="M77" s="6" t="s">
        <v>115</v>
      </c>
      <c r="N77" s="6" t="s">
        <v>117</v>
      </c>
      <c r="AG77" s="6" t="s">
        <v>38</v>
      </c>
      <c r="AH77" s="6" t="s">
        <v>73</v>
      </c>
      <c r="AI77" s="6">
        <v>2021</v>
      </c>
      <c r="AJ77" s="6" t="s">
        <v>109</v>
      </c>
    </row>
    <row r="78" spans="1:36">
      <c r="A78" s="4">
        <v>77</v>
      </c>
      <c r="B78" s="4" t="str">
        <f t="shared" si="4"/>
        <v>ID77</v>
      </c>
      <c r="C78" s="6" t="str">
        <f t="shared" si="5"/>
        <v>ID77_Collection_Raymond_Wahis_Pompilidae_Anoplius</v>
      </c>
      <c r="G78" s="6" t="s">
        <v>61</v>
      </c>
      <c r="H78" s="6" t="s">
        <v>36</v>
      </c>
      <c r="J78" s="6" t="s">
        <v>37</v>
      </c>
      <c r="K78" s="6" t="s">
        <v>54</v>
      </c>
      <c r="M78" s="6" t="s">
        <v>115</v>
      </c>
      <c r="N78" s="6" t="s">
        <v>117</v>
      </c>
      <c r="P78" s="6" t="s">
        <v>198</v>
      </c>
      <c r="AG78" s="6" t="s">
        <v>38</v>
      </c>
      <c r="AH78" s="6" t="s">
        <v>73</v>
      </c>
      <c r="AI78" s="6">
        <v>2021</v>
      </c>
      <c r="AJ78" s="6" t="s">
        <v>197</v>
      </c>
    </row>
    <row r="79" spans="1:36">
      <c r="A79" s="4">
        <v>78</v>
      </c>
      <c r="B79" s="4" t="str">
        <f t="shared" si="4"/>
        <v>ID78</v>
      </c>
      <c r="C79" s="6" t="str">
        <f t="shared" si="5"/>
        <v>ID78_Collection_Raymond_Wahis_Pompilidae_Anoplius</v>
      </c>
      <c r="G79" s="6" t="s">
        <v>61</v>
      </c>
      <c r="H79" s="6" t="s">
        <v>36</v>
      </c>
      <c r="J79" s="6" t="s">
        <v>37</v>
      </c>
      <c r="K79" s="6" t="s">
        <v>54</v>
      </c>
      <c r="M79" s="6" t="s">
        <v>115</v>
      </c>
      <c r="N79" s="6" t="s">
        <v>117</v>
      </c>
      <c r="AG79" s="6" t="s">
        <v>38</v>
      </c>
      <c r="AH79" s="6" t="s">
        <v>73</v>
      </c>
      <c r="AI79" s="6">
        <v>2021</v>
      </c>
      <c r="AJ79" s="6" t="s">
        <v>197</v>
      </c>
    </row>
    <row r="80" spans="1:36">
      <c r="A80" s="4">
        <v>79</v>
      </c>
      <c r="B80" s="4" t="str">
        <f t="shared" si="4"/>
        <v>ID79</v>
      </c>
      <c r="C80" s="6" t="str">
        <f t="shared" si="5"/>
        <v>ID79_Collection_Raymond_Wahis_Pompilidae_Anoplius</v>
      </c>
      <c r="G80" s="6" t="s">
        <v>61</v>
      </c>
      <c r="H80" s="6" t="s">
        <v>36</v>
      </c>
      <c r="J80" s="6" t="s">
        <v>37</v>
      </c>
      <c r="K80" s="6" t="s">
        <v>54</v>
      </c>
      <c r="M80" s="6" t="s">
        <v>115</v>
      </c>
      <c r="N80" s="6" t="s">
        <v>117</v>
      </c>
      <c r="V80" s="6">
        <v>1</v>
      </c>
      <c r="AG80" s="6" t="s">
        <v>38</v>
      </c>
      <c r="AH80" s="6" t="s">
        <v>73</v>
      </c>
      <c r="AI80" s="6">
        <v>2021</v>
      </c>
      <c r="AJ80" s="6" t="s">
        <v>197</v>
      </c>
    </row>
    <row r="81" spans="1:36">
      <c r="A81" s="4">
        <v>80</v>
      </c>
      <c r="B81" s="4" t="str">
        <f t="shared" si="4"/>
        <v>ID80</v>
      </c>
      <c r="C81" s="6" t="str">
        <f t="shared" si="5"/>
        <v>ID80_Collection_Raymond_Wahis_Pompilidae_Anoplius</v>
      </c>
      <c r="G81" s="6" t="s">
        <v>61</v>
      </c>
      <c r="H81" s="6" t="s">
        <v>36</v>
      </c>
      <c r="J81" s="6" t="s">
        <v>37</v>
      </c>
      <c r="K81" s="6" t="s">
        <v>54</v>
      </c>
      <c r="M81" s="6" t="s">
        <v>115</v>
      </c>
      <c r="N81" s="6" t="s">
        <v>117</v>
      </c>
      <c r="AG81" s="6" t="s">
        <v>38</v>
      </c>
      <c r="AH81" s="6" t="s">
        <v>73</v>
      </c>
      <c r="AI81" s="6">
        <v>2021</v>
      </c>
      <c r="AJ81" s="6" t="s">
        <v>197</v>
      </c>
    </row>
    <row r="82" spans="1:36">
      <c r="A82" s="4">
        <v>81</v>
      </c>
      <c r="B82" s="4" t="str">
        <f t="shared" si="4"/>
        <v>ID81</v>
      </c>
      <c r="C82" s="6" t="str">
        <f t="shared" si="5"/>
        <v>ID81_Collection_Raymond_Wahis_Pompilidae_Anoplius</v>
      </c>
      <c r="G82" s="6" t="s">
        <v>61</v>
      </c>
      <c r="H82" s="6" t="s">
        <v>36</v>
      </c>
      <c r="J82" s="6" t="s">
        <v>37</v>
      </c>
      <c r="K82" s="6" t="s">
        <v>54</v>
      </c>
      <c r="M82" s="6" t="s">
        <v>115</v>
      </c>
      <c r="N82" s="6" t="s">
        <v>117</v>
      </c>
      <c r="AG82" s="6" t="s">
        <v>38</v>
      </c>
      <c r="AH82" s="6" t="s">
        <v>73</v>
      </c>
      <c r="AI82" s="6">
        <v>2021</v>
      </c>
      <c r="AJ82" s="6" t="s">
        <v>197</v>
      </c>
    </row>
    <row r="83" spans="1:36">
      <c r="A83" s="4">
        <v>82</v>
      </c>
      <c r="B83" s="4" t="str">
        <f t="shared" si="4"/>
        <v>ID82</v>
      </c>
      <c r="C83" s="6" t="str">
        <f t="shared" si="5"/>
        <v>ID82_Collection_Raymond_Wahis_Pompilidae_Anoplius</v>
      </c>
      <c r="G83" s="6" t="s">
        <v>61</v>
      </c>
      <c r="H83" s="6" t="s">
        <v>36</v>
      </c>
      <c r="J83" s="6" t="s">
        <v>37</v>
      </c>
      <c r="K83" s="6" t="s">
        <v>54</v>
      </c>
      <c r="M83" s="6" t="s">
        <v>115</v>
      </c>
      <c r="N83" s="6" t="s">
        <v>117</v>
      </c>
      <c r="AG83" s="6" t="s">
        <v>38</v>
      </c>
      <c r="AH83" s="6" t="s">
        <v>73</v>
      </c>
      <c r="AI83" s="6">
        <v>2021</v>
      </c>
      <c r="AJ83" s="6" t="s">
        <v>197</v>
      </c>
    </row>
    <row r="84" spans="1:36">
      <c r="A84" s="4">
        <v>83</v>
      </c>
      <c r="B84" s="4" t="str">
        <f t="shared" si="4"/>
        <v>ID83</v>
      </c>
      <c r="C84" s="6" t="str">
        <f t="shared" si="5"/>
        <v>ID83_Collection_Raymond_Wahis_Pompilidae_Anoplius</v>
      </c>
      <c r="G84" s="6" t="s">
        <v>61</v>
      </c>
      <c r="H84" s="6" t="s">
        <v>36</v>
      </c>
      <c r="J84" s="6" t="s">
        <v>37</v>
      </c>
      <c r="K84" s="6" t="s">
        <v>54</v>
      </c>
      <c r="M84" s="6" t="s">
        <v>115</v>
      </c>
      <c r="N84" s="6" t="s">
        <v>117</v>
      </c>
      <c r="AG84" s="6" t="s">
        <v>38</v>
      </c>
      <c r="AH84" s="6" t="s">
        <v>73</v>
      </c>
      <c r="AI84" s="6">
        <v>2021</v>
      </c>
      <c r="AJ84" s="6" t="s">
        <v>197</v>
      </c>
    </row>
    <row r="85" spans="1:36">
      <c r="A85" s="4">
        <v>84</v>
      </c>
      <c r="B85" s="4" t="str">
        <f t="shared" si="4"/>
        <v>ID84</v>
      </c>
      <c r="C85" s="6" t="str">
        <f t="shared" si="5"/>
        <v>ID84_Collection_Raymond_Wahis_Pompilidae_Anoplius</v>
      </c>
      <c r="G85" s="6" t="s">
        <v>61</v>
      </c>
      <c r="H85" s="6" t="s">
        <v>36</v>
      </c>
      <c r="J85" s="6" t="s">
        <v>37</v>
      </c>
      <c r="K85" s="6" t="s">
        <v>54</v>
      </c>
      <c r="M85" s="6" t="s">
        <v>115</v>
      </c>
      <c r="N85" s="6" t="s">
        <v>117</v>
      </c>
      <c r="V85" s="6">
        <v>1</v>
      </c>
      <c r="AG85" s="6" t="s">
        <v>38</v>
      </c>
      <c r="AH85" s="6" t="s">
        <v>73</v>
      </c>
      <c r="AI85" s="6">
        <v>2021</v>
      </c>
      <c r="AJ85" s="6" t="s">
        <v>197</v>
      </c>
    </row>
    <row r="86" spans="1:36">
      <c r="A86" s="4">
        <v>85</v>
      </c>
      <c r="B86" s="4" t="str">
        <f t="shared" si="4"/>
        <v>ID85</v>
      </c>
      <c r="C86" s="6" t="str">
        <f t="shared" si="5"/>
        <v>ID85_Collection_Raymond_Wahis_Pompilidae_Anoplius</v>
      </c>
      <c r="G86" s="6" t="s">
        <v>61</v>
      </c>
      <c r="H86" s="6" t="s">
        <v>36</v>
      </c>
      <c r="J86" s="6" t="s">
        <v>37</v>
      </c>
      <c r="K86" s="6" t="s">
        <v>54</v>
      </c>
      <c r="M86" s="6" t="s">
        <v>115</v>
      </c>
      <c r="N86" s="6" t="s">
        <v>117</v>
      </c>
      <c r="P86" s="6" t="s">
        <v>199</v>
      </c>
      <c r="AG86" s="6" t="s">
        <v>38</v>
      </c>
      <c r="AH86" s="6" t="s">
        <v>73</v>
      </c>
      <c r="AI86" s="6">
        <v>2021</v>
      </c>
      <c r="AJ86" s="6" t="s">
        <v>197</v>
      </c>
    </row>
    <row r="87" spans="1:36">
      <c r="A87" s="4">
        <v>86</v>
      </c>
      <c r="B87" s="4" t="str">
        <f t="shared" si="4"/>
        <v>ID86</v>
      </c>
      <c r="C87" s="6" t="str">
        <f t="shared" si="5"/>
        <v>ID86_Collection_Raymond_Wahis_Pompilidae_Anoplius</v>
      </c>
      <c r="G87" s="6" t="s">
        <v>61</v>
      </c>
      <c r="H87" s="6" t="s">
        <v>36</v>
      </c>
      <c r="J87" s="6" t="s">
        <v>37</v>
      </c>
      <c r="K87" s="6" t="s">
        <v>54</v>
      </c>
      <c r="M87" s="6" t="s">
        <v>115</v>
      </c>
      <c r="N87" s="6" t="s">
        <v>117</v>
      </c>
      <c r="P87" s="6" t="s">
        <v>199</v>
      </c>
      <c r="AG87" s="6" t="s">
        <v>38</v>
      </c>
      <c r="AH87" s="6" t="s">
        <v>73</v>
      </c>
      <c r="AI87" s="6">
        <v>2021</v>
      </c>
      <c r="AJ87" s="6" t="s">
        <v>197</v>
      </c>
    </row>
    <row r="88" spans="1:36">
      <c r="A88" s="4">
        <v>87</v>
      </c>
      <c r="B88" s="4" t="str">
        <f t="shared" si="4"/>
        <v>ID87</v>
      </c>
      <c r="C88" s="6" t="str">
        <f t="shared" si="5"/>
        <v>ID87_Collection_Raymond_Wahis_Pompilidae_Anoplius</v>
      </c>
      <c r="G88" s="6" t="s">
        <v>61</v>
      </c>
      <c r="H88" s="6" t="s">
        <v>36</v>
      </c>
      <c r="J88" s="6" t="s">
        <v>37</v>
      </c>
      <c r="K88" s="6" t="s">
        <v>54</v>
      </c>
      <c r="M88" s="6" t="s">
        <v>115</v>
      </c>
      <c r="N88" s="6" t="s">
        <v>117</v>
      </c>
      <c r="P88" s="6" t="s">
        <v>199</v>
      </c>
      <c r="V88" s="6">
        <v>1</v>
      </c>
      <c r="AG88" s="6" t="s">
        <v>38</v>
      </c>
      <c r="AH88" s="6" t="s">
        <v>73</v>
      </c>
      <c r="AI88" s="6">
        <v>2021</v>
      </c>
      <c r="AJ88" s="6" t="s">
        <v>197</v>
      </c>
    </row>
    <row r="89" spans="1:36">
      <c r="A89" s="4">
        <v>88</v>
      </c>
      <c r="B89" s="4" t="str">
        <f t="shared" si="4"/>
        <v>ID88</v>
      </c>
      <c r="C89" s="6" t="str">
        <f t="shared" si="5"/>
        <v>ID88_Collection_Raymond_Wahis_Pompilidae_Anoplius</v>
      </c>
      <c r="G89" s="6" t="s">
        <v>61</v>
      </c>
      <c r="H89" s="6" t="s">
        <v>36</v>
      </c>
      <c r="J89" s="6" t="s">
        <v>37</v>
      </c>
      <c r="K89" s="6" t="s">
        <v>54</v>
      </c>
      <c r="M89" s="6" t="s">
        <v>115</v>
      </c>
      <c r="N89" s="6" t="s">
        <v>117</v>
      </c>
      <c r="P89" s="6" t="s">
        <v>199</v>
      </c>
      <c r="V89" s="6">
        <v>1</v>
      </c>
      <c r="AG89" s="6" t="s">
        <v>38</v>
      </c>
      <c r="AH89" s="6" t="s">
        <v>73</v>
      </c>
      <c r="AI89" s="6">
        <v>2021</v>
      </c>
      <c r="AJ89" s="6" t="s">
        <v>197</v>
      </c>
    </row>
    <row r="90" spans="1:36">
      <c r="A90" s="4">
        <v>89</v>
      </c>
      <c r="B90" s="4" t="str">
        <f t="shared" si="4"/>
        <v>ID89</v>
      </c>
      <c r="C90" s="6" t="str">
        <f t="shared" si="5"/>
        <v>ID89_Collection_Raymond_Wahis_Pompilidae_Anoplius</v>
      </c>
      <c r="G90" s="6" t="s">
        <v>61</v>
      </c>
      <c r="H90" s="6" t="s">
        <v>36</v>
      </c>
      <c r="J90" s="6" t="s">
        <v>37</v>
      </c>
      <c r="K90" s="6" t="s">
        <v>54</v>
      </c>
      <c r="M90" s="6" t="s">
        <v>115</v>
      </c>
      <c r="N90" s="6" t="s">
        <v>117</v>
      </c>
      <c r="P90" s="6" t="s">
        <v>199</v>
      </c>
      <c r="AG90" s="6" t="s">
        <v>38</v>
      </c>
      <c r="AH90" s="6" t="s">
        <v>73</v>
      </c>
      <c r="AI90" s="6">
        <v>2021</v>
      </c>
      <c r="AJ90" s="6" t="s">
        <v>197</v>
      </c>
    </row>
    <row r="91" spans="1:36">
      <c r="A91" s="4">
        <v>90</v>
      </c>
      <c r="B91" s="4" t="str">
        <f t="shared" si="4"/>
        <v>ID90</v>
      </c>
      <c r="C91" s="6" t="str">
        <f t="shared" si="5"/>
        <v>ID90_Collection_Raymond_Wahis_Pompilidae_Anoplius</v>
      </c>
      <c r="G91" s="6" t="s">
        <v>61</v>
      </c>
      <c r="H91" s="6" t="s">
        <v>36</v>
      </c>
      <c r="J91" s="6" t="s">
        <v>37</v>
      </c>
      <c r="K91" s="6" t="s">
        <v>54</v>
      </c>
      <c r="M91" s="6" t="s">
        <v>115</v>
      </c>
      <c r="N91" s="6" t="s">
        <v>117</v>
      </c>
      <c r="P91" s="6" t="s">
        <v>199</v>
      </c>
      <c r="V91" s="6">
        <v>1</v>
      </c>
      <c r="AG91" s="6" t="s">
        <v>38</v>
      </c>
      <c r="AH91" s="6" t="s">
        <v>73</v>
      </c>
      <c r="AI91" s="6">
        <v>2021</v>
      </c>
      <c r="AJ91" s="6" t="s">
        <v>197</v>
      </c>
    </row>
    <row r="92" spans="1:36">
      <c r="A92" s="4">
        <v>91</v>
      </c>
      <c r="B92" s="4" t="str">
        <f t="shared" si="4"/>
        <v>ID91</v>
      </c>
      <c r="C92" s="6" t="str">
        <f t="shared" si="5"/>
        <v>ID91_Collection_Raymond_Wahis_Pompilidae_Anoplius</v>
      </c>
      <c r="G92" s="6" t="s">
        <v>61</v>
      </c>
      <c r="H92" s="6" t="s">
        <v>36</v>
      </c>
      <c r="J92" s="6" t="s">
        <v>37</v>
      </c>
      <c r="K92" s="6" t="s">
        <v>54</v>
      </c>
      <c r="M92" s="6" t="s">
        <v>115</v>
      </c>
      <c r="N92" s="6" t="s">
        <v>117</v>
      </c>
      <c r="P92" s="6" t="s">
        <v>199</v>
      </c>
      <c r="AG92" s="6" t="s">
        <v>38</v>
      </c>
      <c r="AH92" s="6" t="s">
        <v>73</v>
      </c>
      <c r="AI92" s="6">
        <v>2021</v>
      </c>
      <c r="AJ92" s="6" t="s">
        <v>197</v>
      </c>
    </row>
    <row r="93" spans="1:36">
      <c r="A93" s="4">
        <v>92</v>
      </c>
      <c r="B93" s="4" t="str">
        <f t="shared" si="4"/>
        <v>ID92</v>
      </c>
      <c r="C93" s="6" t="str">
        <f t="shared" si="5"/>
        <v>ID92_Collection_Raymond_Wahis_Pompilidae_Anoplius</v>
      </c>
      <c r="G93" s="6" t="s">
        <v>61</v>
      </c>
      <c r="H93" s="6" t="s">
        <v>36</v>
      </c>
      <c r="J93" s="6" t="s">
        <v>37</v>
      </c>
      <c r="K93" s="6" t="s">
        <v>54</v>
      </c>
      <c r="M93" s="6" t="s">
        <v>115</v>
      </c>
      <c r="N93" s="6" t="s">
        <v>117</v>
      </c>
      <c r="P93" s="6" t="s">
        <v>118</v>
      </c>
      <c r="V93" s="6">
        <v>1</v>
      </c>
      <c r="AG93" s="6" t="s">
        <v>38</v>
      </c>
      <c r="AH93" s="6" t="s">
        <v>73</v>
      </c>
      <c r="AI93" s="6">
        <v>2021</v>
      </c>
      <c r="AJ93" s="6" t="s">
        <v>197</v>
      </c>
    </row>
    <row r="94" spans="1:36">
      <c r="A94" s="4">
        <v>93</v>
      </c>
      <c r="B94" s="4" t="str">
        <f t="shared" si="4"/>
        <v>ID93</v>
      </c>
      <c r="C94" s="6" t="str">
        <f t="shared" si="5"/>
        <v>ID93_Collection_Raymond_Wahis_Pompilidae_Anoplius</v>
      </c>
      <c r="G94" s="6" t="s">
        <v>61</v>
      </c>
      <c r="H94" s="6" t="s">
        <v>36</v>
      </c>
      <c r="J94" s="6" t="s">
        <v>37</v>
      </c>
      <c r="K94" s="6" t="s">
        <v>54</v>
      </c>
      <c r="M94" s="6" t="s">
        <v>115</v>
      </c>
      <c r="N94" s="6" t="s">
        <v>117</v>
      </c>
      <c r="P94" s="6" t="s">
        <v>200</v>
      </c>
      <c r="AG94" s="6" t="s">
        <v>38</v>
      </c>
      <c r="AH94" s="6" t="s">
        <v>73</v>
      </c>
      <c r="AI94" s="6">
        <v>2021</v>
      </c>
      <c r="AJ94" s="6" t="s">
        <v>197</v>
      </c>
    </row>
    <row r="95" spans="1:36">
      <c r="A95" s="4">
        <v>94</v>
      </c>
      <c r="B95" s="4" t="str">
        <f t="shared" si="4"/>
        <v>ID94</v>
      </c>
      <c r="C95" s="6" t="str">
        <f t="shared" si="5"/>
        <v>ID94_Collection_Raymond_Wahis_Pompilidae_Anoplius</v>
      </c>
      <c r="G95" s="6" t="s">
        <v>61</v>
      </c>
      <c r="H95" s="6" t="s">
        <v>36</v>
      </c>
      <c r="J95" s="6" t="s">
        <v>37</v>
      </c>
      <c r="K95" s="6" t="s">
        <v>54</v>
      </c>
      <c r="M95" s="6" t="s">
        <v>115</v>
      </c>
      <c r="N95" s="6" t="s">
        <v>117</v>
      </c>
      <c r="AG95" s="6" t="s">
        <v>38</v>
      </c>
      <c r="AH95" s="6" t="s">
        <v>73</v>
      </c>
      <c r="AI95" s="6">
        <v>2021</v>
      </c>
      <c r="AJ95" s="6" t="s">
        <v>197</v>
      </c>
    </row>
    <row r="96" spans="1:36">
      <c r="A96" s="4">
        <v>95</v>
      </c>
      <c r="B96" s="4" t="str">
        <f t="shared" si="4"/>
        <v>ID95</v>
      </c>
      <c r="C96" s="6" t="str">
        <f t="shared" si="5"/>
        <v>ID95_Collection_Raymond_Wahis_Pompilidae_Anoplius</v>
      </c>
      <c r="G96" s="6" t="s">
        <v>61</v>
      </c>
      <c r="H96" s="6" t="s">
        <v>36</v>
      </c>
      <c r="J96" s="6" t="s">
        <v>37</v>
      </c>
      <c r="K96" s="6" t="s">
        <v>54</v>
      </c>
      <c r="M96" s="6" t="s">
        <v>115</v>
      </c>
      <c r="N96" s="6" t="s">
        <v>117</v>
      </c>
      <c r="AG96" s="6" t="s">
        <v>38</v>
      </c>
      <c r="AH96" s="6" t="s">
        <v>73</v>
      </c>
      <c r="AI96" s="6">
        <v>2021</v>
      </c>
      <c r="AJ96" s="6" t="s">
        <v>197</v>
      </c>
    </row>
    <row r="97" spans="1:36">
      <c r="A97" s="4">
        <v>96</v>
      </c>
      <c r="B97" s="4" t="str">
        <f t="shared" si="4"/>
        <v>ID96</v>
      </c>
      <c r="C97" s="6" t="str">
        <f t="shared" si="5"/>
        <v>ID96_Collection_Raymond_Wahis_Pompilidae_Anoplius</v>
      </c>
      <c r="G97" s="6" t="s">
        <v>61</v>
      </c>
      <c r="H97" s="6" t="s">
        <v>36</v>
      </c>
      <c r="J97" s="6" t="s">
        <v>37</v>
      </c>
      <c r="K97" s="6" t="s">
        <v>54</v>
      </c>
      <c r="M97" s="6" t="s">
        <v>115</v>
      </c>
      <c r="N97" s="6" t="s">
        <v>117</v>
      </c>
      <c r="AG97" s="6" t="s">
        <v>38</v>
      </c>
      <c r="AH97" s="6" t="s">
        <v>73</v>
      </c>
      <c r="AI97" s="6">
        <v>2021</v>
      </c>
      <c r="AJ97" s="6" t="s">
        <v>197</v>
      </c>
    </row>
    <row r="98" spans="1:36">
      <c r="A98" s="4">
        <v>97</v>
      </c>
      <c r="B98" s="4" t="str">
        <f t="shared" si="4"/>
        <v>ID97</v>
      </c>
      <c r="C98" s="6" t="str">
        <f t="shared" si="5"/>
        <v>ID97_Collection_Raymond_Wahis_Pompilidae_Apareia</v>
      </c>
      <c r="G98" s="6" t="s">
        <v>61</v>
      </c>
      <c r="H98" s="6" t="s">
        <v>36</v>
      </c>
      <c r="J98" s="6" t="s">
        <v>37</v>
      </c>
      <c r="K98" s="6" t="s">
        <v>54</v>
      </c>
      <c r="M98" s="6" t="s">
        <v>201</v>
      </c>
      <c r="N98" s="6" t="s">
        <v>78</v>
      </c>
      <c r="AG98" s="6" t="s">
        <v>38</v>
      </c>
      <c r="AH98" s="6" t="s">
        <v>73</v>
      </c>
      <c r="AI98" s="6">
        <v>2021</v>
      </c>
      <c r="AJ98" s="6" t="s">
        <v>197</v>
      </c>
    </row>
    <row r="99" spans="1:36">
      <c r="A99" s="4">
        <v>98</v>
      </c>
      <c r="B99" s="4" t="str">
        <f t="shared" si="4"/>
        <v>ID98</v>
      </c>
      <c r="C99" s="6" t="str">
        <f t="shared" si="5"/>
        <v>ID98_Collection_Raymond_Wahis_Pompilidae_Aporinellus</v>
      </c>
      <c r="G99" s="6" t="s">
        <v>61</v>
      </c>
      <c r="H99" s="6" t="s">
        <v>36</v>
      </c>
      <c r="J99" s="6" t="s">
        <v>37</v>
      </c>
      <c r="K99" s="6" t="s">
        <v>54</v>
      </c>
      <c r="M99" s="6" t="s">
        <v>202</v>
      </c>
      <c r="N99" s="6" t="s">
        <v>203</v>
      </c>
      <c r="AG99" s="6" t="s">
        <v>38</v>
      </c>
      <c r="AH99" s="6" t="s">
        <v>73</v>
      </c>
      <c r="AI99" s="6">
        <v>2021</v>
      </c>
      <c r="AJ99" s="6" t="s">
        <v>197</v>
      </c>
    </row>
    <row r="100" spans="1:36">
      <c r="A100" s="4">
        <v>99</v>
      </c>
      <c r="B100" s="4" t="str">
        <f t="shared" si="4"/>
        <v>ID99</v>
      </c>
      <c r="C100" s="6" t="str">
        <f t="shared" si="5"/>
        <v>ID99_Collection_Raymond_Wahis_Pompilidae_Aporinellus</v>
      </c>
      <c r="G100" s="6" t="s">
        <v>61</v>
      </c>
      <c r="H100" s="6" t="s">
        <v>36</v>
      </c>
      <c r="J100" s="6" t="s">
        <v>37</v>
      </c>
      <c r="K100" s="6" t="s">
        <v>54</v>
      </c>
      <c r="M100" s="6" t="s">
        <v>202</v>
      </c>
      <c r="N100" s="6" t="s">
        <v>203</v>
      </c>
      <c r="AG100" s="6" t="s">
        <v>38</v>
      </c>
      <c r="AH100" s="6" t="s">
        <v>73</v>
      </c>
      <c r="AI100" s="6">
        <v>2021</v>
      </c>
      <c r="AJ100" s="6" t="s">
        <v>197</v>
      </c>
    </row>
    <row r="101" spans="1:36">
      <c r="A101" s="4">
        <v>100</v>
      </c>
      <c r="B101" s="4" t="str">
        <f t="shared" si="4"/>
        <v>ID100</v>
      </c>
      <c r="C101" s="6" t="str">
        <f t="shared" si="5"/>
        <v>ID100_Collection_Raymond_Wahis_Pompilidae_Aporinellus</v>
      </c>
      <c r="G101" s="6" t="s">
        <v>61</v>
      </c>
      <c r="H101" s="6" t="s">
        <v>36</v>
      </c>
      <c r="J101" s="6" t="s">
        <v>37</v>
      </c>
      <c r="K101" s="6" t="s">
        <v>54</v>
      </c>
      <c r="M101" s="6" t="s">
        <v>202</v>
      </c>
      <c r="N101" s="6" t="s">
        <v>203</v>
      </c>
      <c r="AG101" s="6" t="s">
        <v>38</v>
      </c>
      <c r="AH101" s="6" t="s">
        <v>73</v>
      </c>
      <c r="AI101" s="6">
        <v>2021</v>
      </c>
      <c r="AJ101" s="6" t="s">
        <v>197</v>
      </c>
    </row>
    <row r="102" spans="1:36">
      <c r="A102" s="4">
        <v>101</v>
      </c>
      <c r="B102" s="4" t="str">
        <f t="shared" si="4"/>
        <v>ID101</v>
      </c>
      <c r="C102" s="6" t="str">
        <f t="shared" si="5"/>
        <v>ID101_Collection_Raymond_Wahis_Pompilidae_Aporinellus</v>
      </c>
      <c r="G102" s="6" t="s">
        <v>61</v>
      </c>
      <c r="H102" s="6" t="s">
        <v>36</v>
      </c>
      <c r="J102" s="6" t="s">
        <v>37</v>
      </c>
      <c r="K102" s="6" t="s">
        <v>54</v>
      </c>
      <c r="M102" s="6" t="s">
        <v>202</v>
      </c>
      <c r="N102" s="6" t="s">
        <v>203</v>
      </c>
      <c r="AG102" s="6" t="s">
        <v>38</v>
      </c>
      <c r="AH102" s="6" t="s">
        <v>73</v>
      </c>
      <c r="AI102" s="6">
        <v>2021</v>
      </c>
      <c r="AJ102" s="6" t="s">
        <v>197</v>
      </c>
    </row>
    <row r="103" spans="1:36">
      <c r="A103" s="4">
        <v>102</v>
      </c>
      <c r="B103" s="4" t="str">
        <f t="shared" si="4"/>
        <v>ID102</v>
      </c>
      <c r="C103" s="6" t="str">
        <f t="shared" si="5"/>
        <v>ID102_Collection_Raymond_Wahis_Pompilidae_Aporinellus</v>
      </c>
      <c r="G103" s="6" t="s">
        <v>61</v>
      </c>
      <c r="H103" s="6" t="s">
        <v>36</v>
      </c>
      <c r="J103" s="6" t="s">
        <v>37</v>
      </c>
      <c r="K103" s="6" t="s">
        <v>54</v>
      </c>
      <c r="M103" s="6" t="s">
        <v>202</v>
      </c>
      <c r="N103" s="6" t="s">
        <v>203</v>
      </c>
      <c r="AG103" s="6" t="s">
        <v>38</v>
      </c>
      <c r="AH103" s="6" t="s">
        <v>73</v>
      </c>
      <c r="AI103" s="6">
        <v>2021</v>
      </c>
      <c r="AJ103" s="6" t="s">
        <v>197</v>
      </c>
    </row>
    <row r="104" spans="1:36">
      <c r="A104" s="4">
        <v>103</v>
      </c>
      <c r="B104" s="4" t="str">
        <f t="shared" si="4"/>
        <v>ID103</v>
      </c>
      <c r="C104" s="6" t="str">
        <f t="shared" si="5"/>
        <v>ID103_Collection_Raymond_Wahis_Pompilidae_Aporinellus</v>
      </c>
      <c r="G104" s="6" t="s">
        <v>61</v>
      </c>
      <c r="H104" s="6" t="s">
        <v>36</v>
      </c>
      <c r="J104" s="6" t="s">
        <v>37</v>
      </c>
      <c r="K104" s="6" t="s">
        <v>54</v>
      </c>
      <c r="M104" s="6" t="s">
        <v>202</v>
      </c>
      <c r="N104" s="6" t="s">
        <v>203</v>
      </c>
      <c r="AC104" s="6">
        <v>1</v>
      </c>
      <c r="AG104" s="6" t="s">
        <v>38</v>
      </c>
      <c r="AH104" s="6" t="s">
        <v>73</v>
      </c>
      <c r="AI104" s="6">
        <v>2021</v>
      </c>
      <c r="AJ104" s="6" t="s">
        <v>197</v>
      </c>
    </row>
    <row r="105" spans="1:36">
      <c r="A105" s="4">
        <v>104</v>
      </c>
      <c r="B105" s="4" t="str">
        <f t="shared" si="4"/>
        <v>ID104</v>
      </c>
      <c r="C105" s="6" t="str">
        <f t="shared" si="5"/>
        <v>ID104_Collection_Raymond_Wahis_Pompilidae_Aporinellus</v>
      </c>
      <c r="G105" s="6" t="s">
        <v>61</v>
      </c>
      <c r="H105" s="6" t="s">
        <v>36</v>
      </c>
      <c r="J105" s="6" t="s">
        <v>37</v>
      </c>
      <c r="K105" s="6" t="s">
        <v>54</v>
      </c>
      <c r="M105" s="6" t="s">
        <v>202</v>
      </c>
      <c r="N105" s="6" t="s">
        <v>203</v>
      </c>
      <c r="V105" s="6">
        <v>2</v>
      </c>
      <c r="AG105" s="6" t="s">
        <v>38</v>
      </c>
      <c r="AH105" s="6" t="s">
        <v>73</v>
      </c>
      <c r="AI105" s="6">
        <v>2021</v>
      </c>
      <c r="AJ105" s="6" t="s">
        <v>197</v>
      </c>
    </row>
    <row r="106" spans="1:36">
      <c r="A106" s="4">
        <v>105</v>
      </c>
      <c r="B106" s="4" t="str">
        <f t="shared" si="4"/>
        <v>ID105</v>
      </c>
      <c r="C106" s="6" t="str">
        <f t="shared" si="5"/>
        <v>ID105_Collection_Raymond_Wahis_Pompilidae_Aporinellus</v>
      </c>
      <c r="G106" s="6" t="s">
        <v>61</v>
      </c>
      <c r="H106" s="6" t="s">
        <v>36</v>
      </c>
      <c r="J106" s="6" t="s">
        <v>37</v>
      </c>
      <c r="K106" s="6" t="s">
        <v>54</v>
      </c>
      <c r="M106" s="6" t="s">
        <v>202</v>
      </c>
      <c r="N106" s="6" t="s">
        <v>203</v>
      </c>
      <c r="AG106" s="6" t="s">
        <v>38</v>
      </c>
      <c r="AH106" s="6" t="s">
        <v>73</v>
      </c>
      <c r="AI106" s="6">
        <v>2021</v>
      </c>
      <c r="AJ106" s="6" t="s">
        <v>197</v>
      </c>
    </row>
    <row r="107" spans="1:36">
      <c r="A107" s="4">
        <v>106</v>
      </c>
      <c r="B107" s="4" t="str">
        <f t="shared" si="4"/>
        <v>ID106</v>
      </c>
      <c r="C107" s="6" t="str">
        <f t="shared" si="5"/>
        <v>ID106_Collection_Raymond_Wahis_Pompilidae_Aporinellus</v>
      </c>
      <c r="G107" s="6" t="s">
        <v>61</v>
      </c>
      <c r="H107" s="6" t="s">
        <v>36</v>
      </c>
      <c r="J107" s="6" t="s">
        <v>37</v>
      </c>
      <c r="K107" s="6" t="s">
        <v>54</v>
      </c>
      <c r="M107" s="6" t="s">
        <v>202</v>
      </c>
      <c r="N107" s="6" t="s">
        <v>203</v>
      </c>
      <c r="AG107" s="6" t="s">
        <v>38</v>
      </c>
      <c r="AH107" s="6" t="s">
        <v>73</v>
      </c>
      <c r="AI107" s="6">
        <v>2021</v>
      </c>
      <c r="AJ107" s="6" t="s">
        <v>197</v>
      </c>
    </row>
    <row r="108" spans="1:36">
      <c r="A108" s="4">
        <v>107</v>
      </c>
      <c r="B108" s="4" t="str">
        <f t="shared" si="4"/>
        <v>ID107</v>
      </c>
      <c r="C108" s="6" t="str">
        <f t="shared" si="5"/>
        <v>ID107_Collection_Raymond_Wahis_Pompilidae_Aporinellus</v>
      </c>
      <c r="G108" s="6" t="s">
        <v>61</v>
      </c>
      <c r="H108" s="6" t="s">
        <v>36</v>
      </c>
      <c r="J108" s="6" t="s">
        <v>37</v>
      </c>
      <c r="K108" s="6" t="s">
        <v>54</v>
      </c>
      <c r="M108" s="6" t="s">
        <v>202</v>
      </c>
      <c r="N108" s="6" t="s">
        <v>203</v>
      </c>
      <c r="AG108" s="6" t="s">
        <v>38</v>
      </c>
      <c r="AH108" s="6" t="s">
        <v>73</v>
      </c>
      <c r="AI108" s="6">
        <v>2021</v>
      </c>
      <c r="AJ108" s="6" t="s">
        <v>197</v>
      </c>
    </row>
    <row r="109" spans="1:36">
      <c r="A109" s="4">
        <v>108</v>
      </c>
      <c r="B109" s="4" t="str">
        <f t="shared" si="4"/>
        <v>ID108</v>
      </c>
      <c r="C109" s="6" t="str">
        <f t="shared" si="5"/>
        <v>ID108_Collection_Raymond_Wahis_Pompilidae_Aporus</v>
      </c>
      <c r="G109" s="6" t="s">
        <v>61</v>
      </c>
      <c r="H109" s="6" t="s">
        <v>36</v>
      </c>
      <c r="J109" s="6" t="s">
        <v>37</v>
      </c>
      <c r="K109" s="6" t="s">
        <v>54</v>
      </c>
      <c r="M109" s="6" t="s">
        <v>204</v>
      </c>
      <c r="N109" s="6" t="s">
        <v>205</v>
      </c>
      <c r="AG109" s="6" t="s">
        <v>38</v>
      </c>
      <c r="AH109" s="6" t="s">
        <v>73</v>
      </c>
      <c r="AI109" s="6">
        <v>2021</v>
      </c>
      <c r="AJ109" s="6" t="s">
        <v>197</v>
      </c>
    </row>
    <row r="110" spans="1:36">
      <c r="A110" s="4">
        <v>109</v>
      </c>
      <c r="B110" s="4" t="str">
        <f t="shared" si="4"/>
        <v>ID109</v>
      </c>
      <c r="C110" s="6" t="str">
        <f t="shared" si="5"/>
        <v>ID109_Collection_Raymond_Wahis_Pompilidae_Aporus</v>
      </c>
      <c r="G110" s="6" t="s">
        <v>61</v>
      </c>
      <c r="H110" s="6" t="s">
        <v>36</v>
      </c>
      <c r="J110" s="6" t="s">
        <v>37</v>
      </c>
      <c r="K110" s="6" t="s">
        <v>54</v>
      </c>
      <c r="M110" s="6" t="s">
        <v>204</v>
      </c>
      <c r="N110" s="6" t="s">
        <v>205</v>
      </c>
      <c r="AG110" s="6" t="s">
        <v>38</v>
      </c>
      <c r="AH110" s="6" t="s">
        <v>73</v>
      </c>
      <c r="AI110" s="6">
        <v>2021</v>
      </c>
      <c r="AJ110" s="6" t="s">
        <v>197</v>
      </c>
    </row>
    <row r="111" spans="1:36">
      <c r="A111" s="4">
        <v>110</v>
      </c>
      <c r="B111" s="4" t="str">
        <f t="shared" si="4"/>
        <v>ID110</v>
      </c>
      <c r="C111" s="6" t="str">
        <f t="shared" si="5"/>
        <v>ID110_Collection_Raymond_Wahis_Pompilidae_Aporus</v>
      </c>
      <c r="G111" s="6" t="s">
        <v>61</v>
      </c>
      <c r="H111" s="6" t="s">
        <v>36</v>
      </c>
      <c r="J111" s="6" t="s">
        <v>37</v>
      </c>
      <c r="K111" s="6" t="s">
        <v>54</v>
      </c>
      <c r="M111" s="6" t="s">
        <v>204</v>
      </c>
      <c r="N111" s="6" t="s">
        <v>205</v>
      </c>
      <c r="AG111" s="6" t="s">
        <v>38</v>
      </c>
      <c r="AH111" s="6" t="s">
        <v>73</v>
      </c>
      <c r="AI111" s="6">
        <v>2021</v>
      </c>
      <c r="AJ111" s="6" t="s">
        <v>197</v>
      </c>
    </row>
    <row r="112" spans="1:36">
      <c r="A112" s="4">
        <v>111</v>
      </c>
      <c r="B112" s="4" t="str">
        <f t="shared" si="4"/>
        <v>ID111</v>
      </c>
      <c r="C112" s="6" t="str">
        <f t="shared" si="5"/>
        <v>ID111_Collection_Raymond_Wahis_Pompilidae_Aporus</v>
      </c>
      <c r="G112" s="6" t="s">
        <v>61</v>
      </c>
      <c r="H112" s="6" t="s">
        <v>36</v>
      </c>
      <c r="J112" s="6" t="s">
        <v>37</v>
      </c>
      <c r="K112" s="6" t="s">
        <v>54</v>
      </c>
      <c r="M112" s="6" t="s">
        <v>204</v>
      </c>
      <c r="N112" s="6" t="s">
        <v>205</v>
      </c>
      <c r="AG112" s="6" t="s">
        <v>38</v>
      </c>
      <c r="AH112" s="6" t="s">
        <v>73</v>
      </c>
      <c r="AI112" s="6">
        <v>2021</v>
      </c>
      <c r="AJ112" s="6" t="s">
        <v>197</v>
      </c>
    </row>
    <row r="113" spans="1:36">
      <c r="A113" s="4">
        <v>112</v>
      </c>
      <c r="B113" s="4" t="str">
        <f t="shared" si="4"/>
        <v>ID112</v>
      </c>
      <c r="C113" s="6" t="str">
        <f t="shared" si="5"/>
        <v>ID112_Collection_Raymond_Wahis_Pompilidae_Arachnospila</v>
      </c>
      <c r="G113" s="6" t="s">
        <v>61</v>
      </c>
      <c r="H113" s="6" t="s">
        <v>36</v>
      </c>
      <c r="J113" s="6" t="s">
        <v>37</v>
      </c>
      <c r="K113" s="6" t="s">
        <v>54</v>
      </c>
      <c r="M113" s="6" t="s">
        <v>206</v>
      </c>
      <c r="N113" s="6" t="s">
        <v>207</v>
      </c>
      <c r="P113" s="6" t="s">
        <v>208</v>
      </c>
      <c r="Q113" s="6" t="s">
        <v>209</v>
      </c>
      <c r="AG113" s="6" t="s">
        <v>38</v>
      </c>
      <c r="AH113" s="6" t="s">
        <v>73</v>
      </c>
      <c r="AI113" s="6">
        <v>2021</v>
      </c>
      <c r="AJ113" s="6" t="s">
        <v>197</v>
      </c>
    </row>
    <row r="114" spans="1:36">
      <c r="A114" s="4">
        <v>113</v>
      </c>
      <c r="B114" s="4" t="str">
        <f t="shared" si="4"/>
        <v>ID113</v>
      </c>
      <c r="C114" s="6" t="str">
        <f t="shared" si="5"/>
        <v>ID113_Collection_Raymond_Wahis_Pompilidae_Arachnospila</v>
      </c>
      <c r="G114" s="6" t="s">
        <v>61</v>
      </c>
      <c r="H114" s="6" t="s">
        <v>36</v>
      </c>
      <c r="J114" s="6" t="s">
        <v>37</v>
      </c>
      <c r="K114" s="6" t="s">
        <v>54</v>
      </c>
      <c r="M114" s="6" t="s">
        <v>206</v>
      </c>
      <c r="N114" s="6" t="s">
        <v>207</v>
      </c>
      <c r="P114" s="6" t="s">
        <v>208</v>
      </c>
      <c r="Q114" s="6" t="s">
        <v>209</v>
      </c>
      <c r="AG114" s="6" t="s">
        <v>38</v>
      </c>
      <c r="AH114" s="6" t="s">
        <v>73</v>
      </c>
      <c r="AI114" s="6">
        <v>2021</v>
      </c>
      <c r="AJ114" s="6" t="s">
        <v>197</v>
      </c>
    </row>
    <row r="115" spans="1:36">
      <c r="A115" s="4">
        <v>114</v>
      </c>
      <c r="B115" s="4" t="str">
        <f t="shared" si="4"/>
        <v>ID114</v>
      </c>
      <c r="C115" s="6" t="str">
        <f t="shared" si="5"/>
        <v>ID114_Collection_Raymond_Wahis_Pompilidae_Arachnospila</v>
      </c>
      <c r="G115" s="6" t="s">
        <v>61</v>
      </c>
      <c r="H115" s="6" t="s">
        <v>36</v>
      </c>
      <c r="J115" s="6" t="s">
        <v>37</v>
      </c>
      <c r="K115" s="6" t="s">
        <v>54</v>
      </c>
      <c r="M115" s="6" t="s">
        <v>206</v>
      </c>
      <c r="N115" s="6" t="s">
        <v>207</v>
      </c>
      <c r="P115" s="6" t="s">
        <v>208</v>
      </c>
      <c r="Q115" s="6" t="s">
        <v>209</v>
      </c>
      <c r="AG115" s="6" t="s">
        <v>38</v>
      </c>
      <c r="AH115" s="6" t="s">
        <v>73</v>
      </c>
      <c r="AI115" s="6">
        <v>2021</v>
      </c>
      <c r="AJ115" s="6" t="s">
        <v>197</v>
      </c>
    </row>
    <row r="116" spans="1:36">
      <c r="A116" s="4">
        <v>115</v>
      </c>
      <c r="B116" s="4" t="str">
        <f t="shared" si="4"/>
        <v>ID115</v>
      </c>
      <c r="C116" s="6" t="str">
        <f t="shared" si="5"/>
        <v>ID115_Collection_Raymond_Wahis_Pompilidae_Arachnospila</v>
      </c>
      <c r="G116" s="6" t="s">
        <v>61</v>
      </c>
      <c r="H116" s="6" t="s">
        <v>36</v>
      </c>
      <c r="J116" s="6" t="s">
        <v>37</v>
      </c>
      <c r="K116" s="6" t="s">
        <v>54</v>
      </c>
      <c r="M116" s="6" t="s">
        <v>206</v>
      </c>
      <c r="N116" s="6" t="s">
        <v>207</v>
      </c>
      <c r="P116" s="6" t="s">
        <v>208</v>
      </c>
      <c r="Q116" s="6" t="s">
        <v>209</v>
      </c>
      <c r="AG116" s="6" t="s">
        <v>38</v>
      </c>
      <c r="AH116" s="6" t="s">
        <v>73</v>
      </c>
      <c r="AI116" s="6">
        <v>2021</v>
      </c>
      <c r="AJ116" s="6" t="s">
        <v>197</v>
      </c>
    </row>
    <row r="117" spans="1:36">
      <c r="A117" s="4">
        <v>116</v>
      </c>
      <c r="B117" s="4" t="str">
        <f t="shared" si="4"/>
        <v>ID116</v>
      </c>
      <c r="C117" s="6" t="str">
        <f t="shared" si="5"/>
        <v>ID116_Collection_Raymond_Wahis_Pompilidae_Arachnospila</v>
      </c>
      <c r="G117" s="6" t="s">
        <v>61</v>
      </c>
      <c r="H117" s="6" t="s">
        <v>36</v>
      </c>
      <c r="J117" s="6" t="s">
        <v>37</v>
      </c>
      <c r="K117" s="6" t="s">
        <v>54</v>
      </c>
      <c r="M117" s="6" t="s">
        <v>206</v>
      </c>
      <c r="N117" s="6" t="s">
        <v>207</v>
      </c>
      <c r="P117" s="6" t="s">
        <v>210</v>
      </c>
      <c r="Q117" s="6" t="s">
        <v>203</v>
      </c>
      <c r="AG117" s="6" t="s">
        <v>38</v>
      </c>
      <c r="AH117" s="6" t="s">
        <v>73</v>
      </c>
      <c r="AI117" s="6">
        <v>2021</v>
      </c>
      <c r="AJ117" s="6" t="s">
        <v>197</v>
      </c>
    </row>
    <row r="118" spans="1:36">
      <c r="A118" s="4">
        <v>117</v>
      </c>
      <c r="B118" s="4" t="str">
        <f t="shared" si="4"/>
        <v>ID117</v>
      </c>
      <c r="C118" s="6" t="str">
        <f t="shared" si="5"/>
        <v>ID117_Collection_Raymond_Wahis_Pompilidae_Arachnospila</v>
      </c>
      <c r="G118" s="6" t="s">
        <v>61</v>
      </c>
      <c r="H118" s="6" t="s">
        <v>36</v>
      </c>
      <c r="J118" s="6" t="s">
        <v>37</v>
      </c>
      <c r="K118" s="6" t="s">
        <v>54</v>
      </c>
      <c r="M118" s="6" t="s">
        <v>206</v>
      </c>
      <c r="N118" s="6" t="s">
        <v>207</v>
      </c>
      <c r="P118" s="6" t="s">
        <v>210</v>
      </c>
      <c r="Q118" s="6" t="s">
        <v>203</v>
      </c>
      <c r="W118" s="6">
        <v>3</v>
      </c>
      <c r="AG118" s="6" t="s">
        <v>38</v>
      </c>
      <c r="AH118" s="6" t="s">
        <v>73</v>
      </c>
      <c r="AI118" s="6">
        <v>2021</v>
      </c>
      <c r="AJ118" s="6" t="s">
        <v>197</v>
      </c>
    </row>
    <row r="119" spans="1:36">
      <c r="A119" s="4">
        <v>118</v>
      </c>
      <c r="B119" s="4" t="str">
        <f t="shared" si="4"/>
        <v>ID118</v>
      </c>
      <c r="C119" s="6" t="str">
        <f t="shared" si="5"/>
        <v>ID118_Collection_Raymond_Wahis_Pompilidae_Arachnospila</v>
      </c>
      <c r="G119" s="6" t="s">
        <v>61</v>
      </c>
      <c r="H119" s="6" t="s">
        <v>36</v>
      </c>
      <c r="J119" s="6" t="s">
        <v>37</v>
      </c>
      <c r="K119" s="6" t="s">
        <v>54</v>
      </c>
      <c r="M119" s="6" t="s">
        <v>206</v>
      </c>
      <c r="N119" s="6" t="s">
        <v>207</v>
      </c>
      <c r="P119" s="6" t="s">
        <v>210</v>
      </c>
      <c r="Q119" s="6" t="s">
        <v>203</v>
      </c>
      <c r="AG119" s="6" t="s">
        <v>38</v>
      </c>
      <c r="AH119" s="6" t="s">
        <v>73</v>
      </c>
      <c r="AI119" s="6">
        <v>2021</v>
      </c>
      <c r="AJ119" s="6" t="s">
        <v>197</v>
      </c>
    </row>
    <row r="120" spans="1:36">
      <c r="A120" s="4">
        <v>119</v>
      </c>
      <c r="B120" s="4" t="str">
        <f t="shared" si="4"/>
        <v>ID119</v>
      </c>
      <c r="C120" s="6" t="str">
        <f t="shared" si="5"/>
        <v>ID119_Collection_Raymond_Wahis_Pompilidae_Arachnospila</v>
      </c>
      <c r="G120" s="6" t="s">
        <v>61</v>
      </c>
      <c r="H120" s="6" t="s">
        <v>36</v>
      </c>
      <c r="J120" s="6" t="s">
        <v>37</v>
      </c>
      <c r="K120" s="6" t="s">
        <v>54</v>
      </c>
      <c r="M120" s="6" t="s">
        <v>206</v>
      </c>
      <c r="N120" s="6" t="s">
        <v>207</v>
      </c>
      <c r="P120" s="6" t="s">
        <v>208</v>
      </c>
      <c r="Q120" s="6" t="s">
        <v>209</v>
      </c>
      <c r="V120" s="6">
        <v>1</v>
      </c>
      <c r="W120" s="6">
        <v>4</v>
      </c>
      <c r="AG120" s="6" t="s">
        <v>38</v>
      </c>
      <c r="AH120" s="6" t="s">
        <v>73</v>
      </c>
      <c r="AI120" s="6">
        <v>2021</v>
      </c>
      <c r="AJ120" s="6" t="s">
        <v>197</v>
      </c>
    </row>
    <row r="121" spans="1:36">
      <c r="A121" s="4">
        <v>120</v>
      </c>
      <c r="B121" s="4" t="str">
        <f t="shared" si="4"/>
        <v>ID120</v>
      </c>
      <c r="C121" s="6" t="str">
        <f t="shared" si="5"/>
        <v>ID120_Collection_Raymond_Wahis_Pompilidae_Arachnospila</v>
      </c>
      <c r="G121" s="6" t="s">
        <v>61</v>
      </c>
      <c r="H121" s="6" t="s">
        <v>36</v>
      </c>
      <c r="J121" s="6" t="s">
        <v>37</v>
      </c>
      <c r="K121" s="6" t="s">
        <v>54</v>
      </c>
      <c r="M121" s="6" t="s">
        <v>206</v>
      </c>
      <c r="N121" s="6" t="s">
        <v>207</v>
      </c>
      <c r="P121" s="6" t="s">
        <v>208</v>
      </c>
      <c r="Q121" s="6" t="s">
        <v>209</v>
      </c>
      <c r="V121" s="6">
        <v>7</v>
      </c>
      <c r="W121" s="6">
        <v>7</v>
      </c>
      <c r="AG121" s="6" t="s">
        <v>38</v>
      </c>
      <c r="AH121" s="6" t="s">
        <v>73</v>
      </c>
      <c r="AI121" s="6">
        <v>2021</v>
      </c>
      <c r="AJ121" s="6" t="s">
        <v>197</v>
      </c>
    </row>
    <row r="122" spans="1:36">
      <c r="A122" s="4">
        <v>121</v>
      </c>
      <c r="B122" s="4" t="str">
        <f t="shared" si="4"/>
        <v>ID121</v>
      </c>
      <c r="C122" s="6" t="str">
        <f t="shared" si="5"/>
        <v>ID121_Collection_Raymond_Wahis_Pompilidae_Arachnospila</v>
      </c>
      <c r="G122" s="6" t="s">
        <v>61</v>
      </c>
      <c r="H122" s="6" t="s">
        <v>36</v>
      </c>
      <c r="J122" s="6" t="s">
        <v>37</v>
      </c>
      <c r="K122" s="6" t="s">
        <v>54</v>
      </c>
      <c r="M122" s="6" t="s">
        <v>206</v>
      </c>
      <c r="N122" s="6" t="s">
        <v>207</v>
      </c>
      <c r="P122" s="6" t="s">
        <v>208</v>
      </c>
      <c r="Q122" s="6" t="s">
        <v>209</v>
      </c>
      <c r="V122" s="6">
        <v>1</v>
      </c>
      <c r="AG122" s="6" t="s">
        <v>38</v>
      </c>
      <c r="AH122" s="6" t="s">
        <v>73</v>
      </c>
      <c r="AI122" s="6">
        <v>2021</v>
      </c>
      <c r="AJ122" s="6" t="s">
        <v>197</v>
      </c>
    </row>
    <row r="123" spans="1:36">
      <c r="A123" s="4">
        <v>122</v>
      </c>
      <c r="B123" s="4" t="str">
        <f t="shared" si="4"/>
        <v>ID122</v>
      </c>
      <c r="C123" s="6" t="str">
        <f t="shared" si="5"/>
        <v>ID122_Collection_Raymond_Wahis_Pompilidae_Arachnospila</v>
      </c>
      <c r="G123" s="6" t="s">
        <v>61</v>
      </c>
      <c r="H123" s="6" t="s">
        <v>36</v>
      </c>
      <c r="J123" s="6" t="s">
        <v>37</v>
      </c>
      <c r="K123" s="6" t="s">
        <v>54</v>
      </c>
      <c r="M123" s="6" t="s">
        <v>206</v>
      </c>
      <c r="N123" s="6" t="s">
        <v>207</v>
      </c>
      <c r="P123" s="6" t="s">
        <v>208</v>
      </c>
      <c r="Q123" s="6" t="s">
        <v>209</v>
      </c>
      <c r="AG123" s="6" t="s">
        <v>38</v>
      </c>
      <c r="AH123" s="6" t="s">
        <v>73</v>
      </c>
      <c r="AI123" s="6">
        <v>2021</v>
      </c>
      <c r="AJ123" s="6" t="s">
        <v>197</v>
      </c>
    </row>
    <row r="124" spans="1:36">
      <c r="A124" s="4">
        <v>123</v>
      </c>
      <c r="B124" s="4" t="str">
        <f t="shared" si="4"/>
        <v>ID123</v>
      </c>
      <c r="C124" s="6" t="str">
        <f t="shared" si="5"/>
        <v>ID123_Collection_Raymond_Wahis_Pompilidae_Arachnospila</v>
      </c>
      <c r="G124" s="6" t="s">
        <v>61</v>
      </c>
      <c r="H124" s="6" t="s">
        <v>36</v>
      </c>
      <c r="J124" s="6" t="s">
        <v>37</v>
      </c>
      <c r="K124" s="6" t="s">
        <v>54</v>
      </c>
      <c r="M124" s="6" t="s">
        <v>206</v>
      </c>
      <c r="N124" s="6" t="s">
        <v>207</v>
      </c>
      <c r="P124" s="6" t="s">
        <v>208</v>
      </c>
      <c r="Q124" s="6" t="s">
        <v>209</v>
      </c>
      <c r="AG124" s="6" t="s">
        <v>38</v>
      </c>
      <c r="AH124" s="6" t="s">
        <v>73</v>
      </c>
      <c r="AI124" s="6">
        <v>2021</v>
      </c>
      <c r="AJ124" s="6" t="s">
        <v>197</v>
      </c>
    </row>
    <row r="125" spans="1:36">
      <c r="A125" s="4">
        <v>124</v>
      </c>
      <c r="B125" s="4" t="str">
        <f t="shared" si="4"/>
        <v>ID124</v>
      </c>
      <c r="C125" s="6" t="str">
        <f t="shared" si="5"/>
        <v>ID124_Collection_Raymond_Wahis_Pompilidae_Arachnospila</v>
      </c>
      <c r="G125" s="6" t="s">
        <v>61</v>
      </c>
      <c r="H125" s="6" t="s">
        <v>36</v>
      </c>
      <c r="J125" s="6" t="s">
        <v>37</v>
      </c>
      <c r="K125" s="6" t="s">
        <v>54</v>
      </c>
      <c r="M125" s="6" t="s">
        <v>206</v>
      </c>
      <c r="N125" s="6" t="s">
        <v>207</v>
      </c>
      <c r="P125" s="6" t="s">
        <v>208</v>
      </c>
      <c r="Q125" s="6" t="s">
        <v>209</v>
      </c>
      <c r="AG125" s="6" t="s">
        <v>38</v>
      </c>
      <c r="AH125" s="6" t="s">
        <v>73</v>
      </c>
      <c r="AI125" s="6">
        <v>2021</v>
      </c>
      <c r="AJ125" s="6" t="s">
        <v>197</v>
      </c>
    </row>
    <row r="126" spans="1:36">
      <c r="A126" s="4">
        <v>125</v>
      </c>
      <c r="B126" s="4" t="str">
        <f t="shared" si="4"/>
        <v>ID125</v>
      </c>
      <c r="C126" s="6" t="str">
        <f t="shared" si="5"/>
        <v>ID125_Collection_Raymond_Wahis_Pompilidae_Arachnospila</v>
      </c>
      <c r="G126" s="6" t="s">
        <v>61</v>
      </c>
      <c r="H126" s="6" t="s">
        <v>36</v>
      </c>
      <c r="J126" s="6" t="s">
        <v>37</v>
      </c>
      <c r="K126" s="6" t="s">
        <v>54</v>
      </c>
      <c r="M126" s="6" t="s">
        <v>206</v>
      </c>
      <c r="N126" s="6" t="s">
        <v>207</v>
      </c>
      <c r="AG126" s="6" t="s">
        <v>38</v>
      </c>
      <c r="AH126" s="6" t="s">
        <v>73</v>
      </c>
      <c r="AI126" s="6">
        <v>2021</v>
      </c>
      <c r="AJ126" s="6" t="s">
        <v>197</v>
      </c>
    </row>
    <row r="127" spans="1:36">
      <c r="A127" s="4">
        <v>126</v>
      </c>
      <c r="B127" s="4" t="str">
        <f t="shared" si="4"/>
        <v>ID126</v>
      </c>
      <c r="C127" s="6" t="str">
        <f t="shared" si="5"/>
        <v>ID126_Collection_Raymond_Wahis_Pompilidae_Arachnospila</v>
      </c>
      <c r="G127" s="6" t="s">
        <v>61</v>
      </c>
      <c r="H127" s="6" t="s">
        <v>36</v>
      </c>
      <c r="J127" s="6" t="s">
        <v>37</v>
      </c>
      <c r="K127" s="6" t="s">
        <v>54</v>
      </c>
      <c r="M127" s="6" t="s">
        <v>206</v>
      </c>
      <c r="N127" s="6" t="s">
        <v>207</v>
      </c>
      <c r="P127" s="6" t="s">
        <v>212</v>
      </c>
      <c r="Q127" s="6" t="s">
        <v>60</v>
      </c>
      <c r="V127" s="6">
        <v>1</v>
      </c>
      <c r="AG127" s="6" t="s">
        <v>38</v>
      </c>
      <c r="AH127" s="6" t="s">
        <v>73</v>
      </c>
      <c r="AI127" s="6">
        <v>2021</v>
      </c>
      <c r="AJ127" s="6" t="s">
        <v>197</v>
      </c>
    </row>
    <row r="128" spans="1:36">
      <c r="A128" s="4">
        <v>127</v>
      </c>
      <c r="B128" s="4" t="str">
        <f t="shared" si="4"/>
        <v>ID127</v>
      </c>
      <c r="C128" s="6" t="str">
        <f t="shared" si="5"/>
        <v>ID127_Collection_Raymond_Wahis_Pompilidae_Arachnospila</v>
      </c>
      <c r="G128" s="6" t="s">
        <v>61</v>
      </c>
      <c r="H128" s="6" t="s">
        <v>36</v>
      </c>
      <c r="J128" s="6" t="s">
        <v>37</v>
      </c>
      <c r="K128" s="6" t="s">
        <v>54</v>
      </c>
      <c r="M128" s="6" t="s">
        <v>206</v>
      </c>
      <c r="N128" s="6" t="s">
        <v>207</v>
      </c>
      <c r="P128" s="6" t="s">
        <v>213</v>
      </c>
      <c r="Q128" s="6" t="s">
        <v>214</v>
      </c>
      <c r="V128" s="6">
        <v>1</v>
      </c>
      <c r="AG128" s="6" t="s">
        <v>38</v>
      </c>
      <c r="AH128" s="6" t="s">
        <v>73</v>
      </c>
      <c r="AI128" s="6">
        <v>2021</v>
      </c>
      <c r="AJ128" s="6" t="s">
        <v>197</v>
      </c>
    </row>
    <row r="129" spans="1:36">
      <c r="A129" s="4">
        <v>128</v>
      </c>
      <c r="B129" s="4" t="str">
        <f t="shared" si="4"/>
        <v>ID128</v>
      </c>
      <c r="C129" s="6" t="str">
        <f t="shared" si="5"/>
        <v>ID128_Collection_Raymond_Wahis_Pompilidae_Arachnospila</v>
      </c>
      <c r="G129" s="6" t="s">
        <v>61</v>
      </c>
      <c r="H129" s="6" t="s">
        <v>36</v>
      </c>
      <c r="J129" s="6" t="s">
        <v>37</v>
      </c>
      <c r="K129" s="6" t="s">
        <v>54</v>
      </c>
      <c r="M129" s="6" t="s">
        <v>206</v>
      </c>
      <c r="N129" s="6" t="s">
        <v>207</v>
      </c>
      <c r="P129" s="6" t="s">
        <v>213</v>
      </c>
      <c r="Q129" s="6" t="s">
        <v>214</v>
      </c>
      <c r="W129" s="6">
        <v>8</v>
      </c>
      <c r="AG129" s="6" t="s">
        <v>38</v>
      </c>
      <c r="AH129" s="6" t="s">
        <v>73</v>
      </c>
      <c r="AI129" s="6">
        <v>2021</v>
      </c>
      <c r="AJ129" s="6" t="s">
        <v>197</v>
      </c>
    </row>
    <row r="130" spans="1:36">
      <c r="A130" s="4">
        <v>129</v>
      </c>
      <c r="B130" s="4" t="str">
        <f t="shared" ref="B130:B193" si="7">"ID"&amp;A130</f>
        <v>ID129</v>
      </c>
      <c r="C130" s="6" t="str">
        <f t="shared" ref="C130:C193" si="8">"ID"&amp;A130&amp;"_Collection_"&amp;AG130&amp;"_"&amp;J130&amp;"_"&amp;M130</f>
        <v>ID129_Collection_Raymond_Wahis_Pompilidae_Arachnospila</v>
      </c>
      <c r="G130" s="6" t="s">
        <v>61</v>
      </c>
      <c r="H130" s="6" t="s">
        <v>36</v>
      </c>
      <c r="J130" s="6" t="s">
        <v>37</v>
      </c>
      <c r="K130" s="6" t="s">
        <v>54</v>
      </c>
      <c r="M130" s="6" t="s">
        <v>206</v>
      </c>
      <c r="N130" s="6" t="s">
        <v>207</v>
      </c>
      <c r="V130" s="6">
        <v>2</v>
      </c>
      <c r="AG130" s="6" t="s">
        <v>38</v>
      </c>
      <c r="AH130" s="6" t="s">
        <v>73</v>
      </c>
      <c r="AI130" s="6">
        <v>2021</v>
      </c>
      <c r="AJ130" s="6" t="s">
        <v>216</v>
      </c>
    </row>
    <row r="131" spans="1:36">
      <c r="A131" s="4">
        <v>130</v>
      </c>
      <c r="B131" s="4" t="str">
        <f t="shared" si="7"/>
        <v>ID130</v>
      </c>
      <c r="C131" s="6" t="str">
        <f t="shared" si="8"/>
        <v>ID130_Collection_Raymond_Wahis_Pompilidae_Arachnospila</v>
      </c>
      <c r="G131" s="6" t="s">
        <v>61</v>
      </c>
      <c r="H131" s="6" t="s">
        <v>36</v>
      </c>
      <c r="J131" s="6" t="s">
        <v>37</v>
      </c>
      <c r="K131" s="6" t="s">
        <v>54</v>
      </c>
      <c r="M131" s="6" t="s">
        <v>206</v>
      </c>
      <c r="N131" s="6" t="s">
        <v>207</v>
      </c>
      <c r="AG131" s="6" t="s">
        <v>38</v>
      </c>
      <c r="AH131" s="6" t="s">
        <v>73</v>
      </c>
      <c r="AI131" s="6">
        <v>2021</v>
      </c>
      <c r="AJ131" s="6" t="s">
        <v>216</v>
      </c>
    </row>
    <row r="132" spans="1:36">
      <c r="A132" s="4">
        <v>131</v>
      </c>
      <c r="B132" s="4" t="str">
        <f t="shared" si="7"/>
        <v>ID131</v>
      </c>
      <c r="C132" s="6" t="str">
        <f t="shared" si="8"/>
        <v>ID131_Collection_Raymond_Wahis_Pompilidae_Arachnotheutes</v>
      </c>
      <c r="G132" s="6" t="s">
        <v>61</v>
      </c>
      <c r="H132" s="6" t="s">
        <v>36</v>
      </c>
      <c r="J132" s="6" t="s">
        <v>37</v>
      </c>
      <c r="K132" s="6" t="s">
        <v>54</v>
      </c>
      <c r="M132" s="6" t="s">
        <v>215</v>
      </c>
      <c r="N132" s="6" t="s">
        <v>78</v>
      </c>
      <c r="V132" s="6">
        <v>1</v>
      </c>
      <c r="W132" s="6">
        <v>3</v>
      </c>
      <c r="AG132" s="6" t="s">
        <v>38</v>
      </c>
      <c r="AH132" s="6" t="s">
        <v>73</v>
      </c>
      <c r="AI132" s="6">
        <v>2021</v>
      </c>
      <c r="AJ132" s="6" t="s">
        <v>216</v>
      </c>
    </row>
    <row r="133" spans="1:36">
      <c r="A133" s="4">
        <v>132</v>
      </c>
      <c r="B133" s="4" t="str">
        <f t="shared" si="7"/>
        <v>ID132</v>
      </c>
      <c r="C133" s="6" t="str">
        <f t="shared" si="8"/>
        <v>ID132_Collection_Raymond_Wahis_Pompilidae_Arachnotheutes</v>
      </c>
      <c r="G133" s="6" t="s">
        <v>61</v>
      </c>
      <c r="H133" s="6" t="s">
        <v>36</v>
      </c>
      <c r="J133" s="6" t="s">
        <v>37</v>
      </c>
      <c r="K133" s="6" t="s">
        <v>54</v>
      </c>
      <c r="M133" s="6" t="s">
        <v>215</v>
      </c>
      <c r="N133" s="6" t="s">
        <v>78</v>
      </c>
      <c r="W133" s="6">
        <v>1</v>
      </c>
      <c r="AG133" s="6" t="s">
        <v>38</v>
      </c>
      <c r="AH133" s="6" t="s">
        <v>73</v>
      </c>
      <c r="AI133" s="6">
        <v>2021</v>
      </c>
      <c r="AJ133" s="6" t="s">
        <v>216</v>
      </c>
    </row>
    <row r="134" spans="1:36">
      <c r="A134" s="4">
        <v>133</v>
      </c>
      <c r="B134" s="4" t="str">
        <f t="shared" si="7"/>
        <v>ID133</v>
      </c>
      <c r="C134" s="6" t="str">
        <f t="shared" si="8"/>
        <v>ID133_Collection_Raymond_Wahis_Pompilidae_Argyroclitus</v>
      </c>
      <c r="G134" s="6" t="s">
        <v>61</v>
      </c>
      <c r="H134" s="6" t="s">
        <v>36</v>
      </c>
      <c r="J134" s="6" t="s">
        <v>37</v>
      </c>
      <c r="K134" s="6" t="s">
        <v>54</v>
      </c>
      <c r="M134" s="6" t="s">
        <v>217</v>
      </c>
      <c r="N134" s="6" t="s">
        <v>218</v>
      </c>
      <c r="V134" s="6">
        <v>1</v>
      </c>
      <c r="AG134" s="6" t="s">
        <v>38</v>
      </c>
      <c r="AH134" s="6" t="s">
        <v>73</v>
      </c>
      <c r="AI134" s="6">
        <v>2021</v>
      </c>
      <c r="AJ134" s="6" t="s">
        <v>216</v>
      </c>
    </row>
    <row r="135" spans="1:36">
      <c r="A135" s="4">
        <v>134</v>
      </c>
      <c r="B135" s="4" t="str">
        <f t="shared" si="7"/>
        <v>ID134</v>
      </c>
      <c r="C135" s="6" t="str">
        <f t="shared" si="8"/>
        <v>ID134_Collection_Raymond_Wahis_Pompilidae_Atopopompilus</v>
      </c>
      <c r="G135" s="6" t="s">
        <v>61</v>
      </c>
      <c r="H135" s="6" t="s">
        <v>36</v>
      </c>
      <c r="J135" s="6" t="s">
        <v>37</v>
      </c>
      <c r="K135" s="6" t="s">
        <v>54</v>
      </c>
      <c r="M135" s="6" t="s">
        <v>219</v>
      </c>
      <c r="N135" s="6" t="s">
        <v>218</v>
      </c>
      <c r="AG135" s="6" t="s">
        <v>38</v>
      </c>
      <c r="AH135" s="6" t="s">
        <v>73</v>
      </c>
      <c r="AI135" s="6">
        <v>2021</v>
      </c>
      <c r="AJ135" s="6" t="s">
        <v>216</v>
      </c>
    </row>
    <row r="136" spans="1:36">
      <c r="A136" s="4">
        <v>135</v>
      </c>
      <c r="B136" s="4" t="str">
        <f t="shared" si="7"/>
        <v>ID135</v>
      </c>
      <c r="C136" s="6" t="str">
        <f t="shared" si="8"/>
        <v>ID135_Collection_Raymond_Wahis_Pompilidae_Atopopompilus</v>
      </c>
      <c r="G136" s="6" t="s">
        <v>61</v>
      </c>
      <c r="H136" s="6" t="s">
        <v>36</v>
      </c>
      <c r="J136" s="6" t="s">
        <v>37</v>
      </c>
      <c r="K136" s="6" t="s">
        <v>54</v>
      </c>
      <c r="M136" s="6" t="s">
        <v>219</v>
      </c>
      <c r="N136" s="6" t="s">
        <v>218</v>
      </c>
      <c r="W136" s="6">
        <v>1</v>
      </c>
      <c r="AG136" s="6" t="s">
        <v>38</v>
      </c>
      <c r="AH136" s="6" t="s">
        <v>73</v>
      </c>
      <c r="AI136" s="6">
        <v>2021</v>
      </c>
      <c r="AJ136" s="6" t="s">
        <v>216</v>
      </c>
    </row>
    <row r="137" spans="1:36">
      <c r="A137" s="4">
        <v>136</v>
      </c>
      <c r="B137" s="4" t="str">
        <f t="shared" si="7"/>
        <v>ID136</v>
      </c>
      <c r="C137" s="6" t="str">
        <f t="shared" si="8"/>
        <v>ID136_Collection_Raymond_Wahis_Pompilidae_Atopopompilus</v>
      </c>
      <c r="G137" s="6" t="s">
        <v>61</v>
      </c>
      <c r="H137" s="6" t="s">
        <v>36</v>
      </c>
      <c r="J137" s="6" t="s">
        <v>37</v>
      </c>
      <c r="K137" s="6" t="s">
        <v>54</v>
      </c>
      <c r="M137" s="6" t="s">
        <v>219</v>
      </c>
      <c r="N137" s="6" t="s">
        <v>218</v>
      </c>
      <c r="AG137" s="6" t="s">
        <v>38</v>
      </c>
      <c r="AH137" s="6" t="s">
        <v>73</v>
      </c>
      <c r="AI137" s="6">
        <v>2021</v>
      </c>
      <c r="AJ137" s="6" t="s">
        <v>216</v>
      </c>
    </row>
    <row r="138" spans="1:36">
      <c r="A138" s="4">
        <v>137</v>
      </c>
      <c r="B138" s="4" t="str">
        <f t="shared" si="7"/>
        <v>ID137</v>
      </c>
      <c r="C138" s="6" t="str">
        <f t="shared" si="8"/>
        <v>ID137_Collection_Raymond_Wahis_Pompilidae_Austrochares</v>
      </c>
      <c r="G138" s="6" t="s">
        <v>61</v>
      </c>
      <c r="H138" s="6" t="s">
        <v>36</v>
      </c>
      <c r="J138" s="6" t="s">
        <v>37</v>
      </c>
      <c r="K138" s="6" t="s">
        <v>54</v>
      </c>
      <c r="M138" s="6" t="s">
        <v>220</v>
      </c>
      <c r="N138" s="6" t="s">
        <v>203</v>
      </c>
      <c r="AG138" s="6" t="s">
        <v>38</v>
      </c>
      <c r="AH138" s="6" t="s">
        <v>73</v>
      </c>
      <c r="AI138" s="6">
        <v>2021</v>
      </c>
      <c r="AJ138" s="6" t="s">
        <v>216</v>
      </c>
    </row>
    <row r="139" spans="1:36">
      <c r="A139" s="4">
        <v>138</v>
      </c>
      <c r="B139" s="4" t="str">
        <f t="shared" si="7"/>
        <v>ID138</v>
      </c>
      <c r="C139" s="6" t="str">
        <f t="shared" si="8"/>
        <v>ID138_Collection_Raymond_Wahis_Pompilidae_Balboana</v>
      </c>
      <c r="G139" s="6" t="s">
        <v>61</v>
      </c>
      <c r="H139" s="6" t="s">
        <v>36</v>
      </c>
      <c r="J139" s="6" t="s">
        <v>37</v>
      </c>
      <c r="K139" s="6" t="s">
        <v>54</v>
      </c>
      <c r="M139" s="6" t="s">
        <v>221</v>
      </c>
      <c r="N139" s="6" t="s">
        <v>203</v>
      </c>
      <c r="AG139" s="6" t="s">
        <v>38</v>
      </c>
      <c r="AH139" s="6" t="s">
        <v>73</v>
      </c>
      <c r="AI139" s="6">
        <v>2021</v>
      </c>
      <c r="AJ139" s="6" t="s">
        <v>216</v>
      </c>
    </row>
    <row r="140" spans="1:36">
      <c r="A140" s="4">
        <v>139</v>
      </c>
      <c r="B140" s="4" t="str">
        <f t="shared" si="7"/>
        <v>ID139</v>
      </c>
      <c r="C140" s="6" t="str">
        <f t="shared" si="8"/>
        <v>ID139_Collection_Raymond_Wahis_Pompilidae_Batozonellus</v>
      </c>
      <c r="G140" s="6" t="s">
        <v>61</v>
      </c>
      <c r="H140" s="6" t="s">
        <v>36</v>
      </c>
      <c r="J140" s="6" t="s">
        <v>37</v>
      </c>
      <c r="K140" s="6" t="s">
        <v>54</v>
      </c>
      <c r="M140" s="6" t="s">
        <v>222</v>
      </c>
      <c r="N140" s="6" t="s">
        <v>218</v>
      </c>
      <c r="AG140" s="6" t="s">
        <v>38</v>
      </c>
      <c r="AH140" s="6" t="s">
        <v>73</v>
      </c>
      <c r="AI140" s="6">
        <v>2021</v>
      </c>
      <c r="AJ140" s="6" t="s">
        <v>216</v>
      </c>
    </row>
    <row r="141" spans="1:36">
      <c r="A141" s="4">
        <v>140</v>
      </c>
      <c r="B141" s="4" t="str">
        <f t="shared" si="7"/>
        <v>ID140</v>
      </c>
      <c r="C141" s="6" t="str">
        <f t="shared" si="8"/>
        <v>ID140_Collection_Raymond_Wahis_Pompilidae_Batozonellus</v>
      </c>
      <c r="G141" s="6" t="s">
        <v>61</v>
      </c>
      <c r="H141" s="6" t="s">
        <v>36</v>
      </c>
      <c r="J141" s="6" t="s">
        <v>37</v>
      </c>
      <c r="K141" s="6" t="s">
        <v>54</v>
      </c>
      <c r="M141" s="6" t="s">
        <v>222</v>
      </c>
      <c r="N141" s="6" t="s">
        <v>218</v>
      </c>
      <c r="AG141" s="6" t="s">
        <v>38</v>
      </c>
      <c r="AH141" s="6" t="s">
        <v>73</v>
      </c>
      <c r="AI141" s="6">
        <v>2021</v>
      </c>
      <c r="AJ141" s="6" t="s">
        <v>216</v>
      </c>
    </row>
    <row r="142" spans="1:36">
      <c r="A142" s="4">
        <v>141</v>
      </c>
      <c r="B142" s="4" t="str">
        <f t="shared" si="7"/>
        <v>ID141</v>
      </c>
      <c r="C142" s="6" t="str">
        <f t="shared" si="8"/>
        <v>ID141_Collection_Raymond_Wahis_Pompilidae_Batozonellus</v>
      </c>
      <c r="G142" s="6" t="s">
        <v>61</v>
      </c>
      <c r="H142" s="6" t="s">
        <v>36</v>
      </c>
      <c r="J142" s="6" t="s">
        <v>37</v>
      </c>
      <c r="K142" s="6" t="s">
        <v>54</v>
      </c>
      <c r="M142" s="6" t="s">
        <v>222</v>
      </c>
      <c r="N142" s="6" t="s">
        <v>218</v>
      </c>
      <c r="AG142" s="6" t="s">
        <v>38</v>
      </c>
      <c r="AH142" s="6" t="s">
        <v>73</v>
      </c>
      <c r="AI142" s="6">
        <v>2021</v>
      </c>
      <c r="AJ142" s="6" t="s">
        <v>216</v>
      </c>
    </row>
    <row r="143" spans="1:36">
      <c r="A143" s="4">
        <v>142</v>
      </c>
      <c r="B143" s="4" t="str">
        <f t="shared" si="7"/>
        <v>ID142</v>
      </c>
      <c r="C143" s="6" t="str">
        <f t="shared" si="8"/>
        <v>ID142_Collection_Raymond_Wahis_Pompilidae_Ctenagenia</v>
      </c>
      <c r="G143" s="6" t="s">
        <v>61</v>
      </c>
      <c r="H143" s="6" t="s">
        <v>36</v>
      </c>
      <c r="J143" s="6" t="s">
        <v>37</v>
      </c>
      <c r="K143" s="6" t="s">
        <v>54</v>
      </c>
      <c r="M143" s="6" t="s">
        <v>223</v>
      </c>
      <c r="N143" s="6" t="s">
        <v>224</v>
      </c>
      <c r="AG143" s="6" t="s">
        <v>38</v>
      </c>
      <c r="AH143" s="6" t="s">
        <v>73</v>
      </c>
      <c r="AI143" s="6">
        <v>2021</v>
      </c>
      <c r="AJ143" s="6" t="s">
        <v>216</v>
      </c>
    </row>
    <row r="144" spans="1:36">
      <c r="A144" s="4">
        <v>143</v>
      </c>
      <c r="B144" s="4" t="str">
        <f t="shared" si="7"/>
        <v>ID143</v>
      </c>
      <c r="C144" s="6" t="str">
        <f t="shared" si="8"/>
        <v>ID143_Collection_Raymond_Wahis_Pompilidae_Dicranoplius</v>
      </c>
      <c r="G144" s="6" t="s">
        <v>61</v>
      </c>
      <c r="H144" s="6" t="s">
        <v>36</v>
      </c>
      <c r="J144" s="6" t="s">
        <v>37</v>
      </c>
      <c r="K144" s="6" t="s">
        <v>54</v>
      </c>
      <c r="M144" s="6" t="s">
        <v>225</v>
      </c>
      <c r="N144" s="6" t="s">
        <v>78</v>
      </c>
      <c r="AG144" s="6" t="s">
        <v>38</v>
      </c>
      <c r="AH144" s="6" t="s">
        <v>73</v>
      </c>
      <c r="AI144" s="6">
        <v>2021</v>
      </c>
      <c r="AJ144" s="6" t="s">
        <v>216</v>
      </c>
    </row>
    <row r="145" spans="1:36">
      <c r="A145" s="4">
        <v>144</v>
      </c>
      <c r="B145" s="4" t="str">
        <f t="shared" si="7"/>
        <v>ID144</v>
      </c>
      <c r="C145" s="6" t="str">
        <f t="shared" si="8"/>
        <v>ID144_Collection_Raymond_Wahis_Pompilidae_Eidopompilus</v>
      </c>
      <c r="G145" s="6" t="s">
        <v>61</v>
      </c>
      <c r="H145" s="6" t="s">
        <v>36</v>
      </c>
      <c r="J145" s="6" t="s">
        <v>37</v>
      </c>
      <c r="K145" s="6" t="s">
        <v>54</v>
      </c>
      <c r="M145" s="6" t="s">
        <v>229</v>
      </c>
      <c r="N145" s="6" t="s">
        <v>226</v>
      </c>
      <c r="V145" s="6">
        <v>1</v>
      </c>
      <c r="W145" s="6">
        <v>8</v>
      </c>
      <c r="AG145" s="6" t="s">
        <v>38</v>
      </c>
      <c r="AH145" s="6" t="s">
        <v>73</v>
      </c>
      <c r="AI145" s="6">
        <v>2021</v>
      </c>
      <c r="AJ145" s="6" t="s">
        <v>216</v>
      </c>
    </row>
    <row r="146" spans="1:36">
      <c r="A146" s="4">
        <v>145</v>
      </c>
      <c r="B146" s="4" t="str">
        <f t="shared" si="7"/>
        <v>ID145</v>
      </c>
      <c r="C146" s="6" t="str">
        <f t="shared" si="8"/>
        <v>ID145_Collection_Raymond_Wahis_Pompilidae_Entomobora</v>
      </c>
      <c r="G146" s="6" t="s">
        <v>61</v>
      </c>
      <c r="H146" s="6" t="s">
        <v>36</v>
      </c>
      <c r="J146" s="6" t="s">
        <v>37</v>
      </c>
      <c r="K146" s="6" t="s">
        <v>54</v>
      </c>
      <c r="M146" s="6" t="s">
        <v>227</v>
      </c>
      <c r="N146" s="6" t="s">
        <v>228</v>
      </c>
      <c r="V146" s="6">
        <v>1</v>
      </c>
      <c r="AG146" s="6" t="s">
        <v>38</v>
      </c>
      <c r="AH146" s="6" t="s">
        <v>73</v>
      </c>
      <c r="AI146" s="6">
        <v>2021</v>
      </c>
      <c r="AJ146" s="6" t="s">
        <v>216</v>
      </c>
    </row>
    <row r="147" spans="1:36">
      <c r="A147" s="4">
        <v>146</v>
      </c>
      <c r="B147" s="4" t="str">
        <f t="shared" si="7"/>
        <v>ID146</v>
      </c>
      <c r="C147" s="6" t="str">
        <f t="shared" si="8"/>
        <v>ID146_Collection_Raymond_Wahis_Pompilidae_Entomobora</v>
      </c>
      <c r="G147" s="6" t="s">
        <v>61</v>
      </c>
      <c r="H147" s="6" t="s">
        <v>36</v>
      </c>
      <c r="J147" s="6" t="s">
        <v>37</v>
      </c>
      <c r="K147" s="6" t="s">
        <v>54</v>
      </c>
      <c r="M147" s="6" t="s">
        <v>227</v>
      </c>
      <c r="N147" s="6" t="s">
        <v>228</v>
      </c>
      <c r="AG147" s="6" t="s">
        <v>38</v>
      </c>
      <c r="AH147" s="6" t="s">
        <v>73</v>
      </c>
      <c r="AI147" s="6">
        <v>2021</v>
      </c>
      <c r="AJ147" s="6" t="s">
        <v>216</v>
      </c>
    </row>
    <row r="148" spans="1:36">
      <c r="A148" s="4">
        <v>147</v>
      </c>
      <c r="B148" s="4" t="str">
        <f t="shared" si="7"/>
        <v>ID147</v>
      </c>
      <c r="C148" s="6" t="str">
        <f t="shared" si="8"/>
        <v>ID147_Collection_Raymond_Wahis_Pompilidae_Entomobora</v>
      </c>
      <c r="G148" s="6" t="s">
        <v>61</v>
      </c>
      <c r="H148" s="6" t="s">
        <v>36</v>
      </c>
      <c r="J148" s="6" t="s">
        <v>37</v>
      </c>
      <c r="K148" s="6" t="s">
        <v>54</v>
      </c>
      <c r="M148" s="6" t="s">
        <v>227</v>
      </c>
      <c r="N148" s="6" t="s">
        <v>228</v>
      </c>
      <c r="V148" s="6">
        <v>1</v>
      </c>
      <c r="AG148" s="6" t="s">
        <v>38</v>
      </c>
      <c r="AH148" s="6" t="s">
        <v>73</v>
      </c>
      <c r="AI148" s="6">
        <v>2021</v>
      </c>
      <c r="AJ148" s="6" t="s">
        <v>216</v>
      </c>
    </row>
    <row r="149" spans="1:36">
      <c r="A149" s="4">
        <v>148</v>
      </c>
      <c r="B149" s="4" t="str">
        <f t="shared" si="7"/>
        <v>ID148</v>
      </c>
      <c r="C149" s="6" t="str">
        <f t="shared" si="8"/>
        <v>ID148_Collection_Raymond_Wahis_Pompilidae_Eoferreola</v>
      </c>
      <c r="G149" s="6" t="s">
        <v>61</v>
      </c>
      <c r="H149" s="6" t="s">
        <v>36</v>
      </c>
      <c r="J149" s="6" t="s">
        <v>37</v>
      </c>
      <c r="K149" s="6" t="s">
        <v>54</v>
      </c>
      <c r="M149" s="6" t="s">
        <v>230</v>
      </c>
      <c r="N149" s="6" t="s">
        <v>218</v>
      </c>
      <c r="AG149" s="6" t="s">
        <v>38</v>
      </c>
      <c r="AH149" s="6" t="s">
        <v>73</v>
      </c>
      <c r="AI149" s="6">
        <v>2021</v>
      </c>
      <c r="AJ149" s="6" t="s">
        <v>216</v>
      </c>
    </row>
    <row r="150" spans="1:36">
      <c r="A150" s="4">
        <v>149</v>
      </c>
      <c r="B150" s="4" t="str">
        <f t="shared" si="7"/>
        <v>ID149</v>
      </c>
      <c r="C150" s="6" t="str">
        <f t="shared" si="8"/>
        <v>ID149_Collection_Raymond_Wahis_Pompilidae_Eoferreola</v>
      </c>
      <c r="G150" s="6" t="s">
        <v>61</v>
      </c>
      <c r="H150" s="6" t="s">
        <v>36</v>
      </c>
      <c r="J150" s="6" t="s">
        <v>37</v>
      </c>
      <c r="K150" s="6" t="s">
        <v>54</v>
      </c>
      <c r="M150" s="6" t="s">
        <v>230</v>
      </c>
      <c r="N150" s="6" t="s">
        <v>218</v>
      </c>
      <c r="W150" s="6">
        <v>2</v>
      </c>
      <c r="AG150" s="6" t="s">
        <v>38</v>
      </c>
      <c r="AH150" s="6" t="s">
        <v>73</v>
      </c>
      <c r="AI150" s="6">
        <v>2021</v>
      </c>
      <c r="AJ150" s="6" t="s">
        <v>216</v>
      </c>
    </row>
    <row r="151" spans="1:36">
      <c r="A151" s="4">
        <v>150</v>
      </c>
      <c r="B151" s="4" t="str">
        <f t="shared" si="7"/>
        <v>ID150</v>
      </c>
      <c r="C151" s="6" t="str">
        <f t="shared" si="8"/>
        <v>ID150_Collection_Raymond_Wahis_Pompilidae_Eoferreola</v>
      </c>
      <c r="G151" s="6" t="s">
        <v>61</v>
      </c>
      <c r="H151" s="6" t="s">
        <v>36</v>
      </c>
      <c r="J151" s="6" t="s">
        <v>37</v>
      </c>
      <c r="K151" s="6" t="s">
        <v>54</v>
      </c>
      <c r="M151" s="6" t="s">
        <v>230</v>
      </c>
      <c r="N151" s="6" t="s">
        <v>231</v>
      </c>
      <c r="W151" s="6">
        <v>2</v>
      </c>
      <c r="AG151" s="6" t="s">
        <v>38</v>
      </c>
      <c r="AH151" s="6" t="s">
        <v>73</v>
      </c>
      <c r="AI151" s="6">
        <v>2021</v>
      </c>
      <c r="AJ151" s="6" t="s">
        <v>216</v>
      </c>
    </row>
    <row r="152" spans="1:36">
      <c r="A152" s="4">
        <v>151</v>
      </c>
      <c r="B152" s="4" t="str">
        <f t="shared" si="7"/>
        <v>ID151</v>
      </c>
      <c r="C152" s="6" t="str">
        <f t="shared" si="8"/>
        <v>ID151_Collection_Raymond_Wahis_Pompilidae_Eohomonotus</v>
      </c>
      <c r="G152" s="6" t="s">
        <v>61</v>
      </c>
      <c r="H152" s="6" t="s">
        <v>36</v>
      </c>
      <c r="J152" s="6" t="s">
        <v>37</v>
      </c>
      <c r="K152" s="6" t="s">
        <v>54</v>
      </c>
      <c r="M152" s="6" t="s">
        <v>232</v>
      </c>
      <c r="N152" s="6" t="s">
        <v>233</v>
      </c>
      <c r="O152" s="6" t="s">
        <v>423</v>
      </c>
      <c r="W152" s="6">
        <v>1</v>
      </c>
      <c r="AG152" s="6" t="s">
        <v>38</v>
      </c>
      <c r="AH152" s="6" t="s">
        <v>73</v>
      </c>
      <c r="AI152" s="6">
        <v>2021</v>
      </c>
      <c r="AJ152" s="6" t="s">
        <v>216</v>
      </c>
    </row>
    <row r="153" spans="1:36">
      <c r="A153" s="4">
        <v>152</v>
      </c>
      <c r="B153" s="4" t="str">
        <f t="shared" si="7"/>
        <v>ID152</v>
      </c>
      <c r="C153" s="6" t="str">
        <f t="shared" si="8"/>
        <v>ID152_Collection_Raymond_Wahis_Pompilidae_Episyron</v>
      </c>
      <c r="G153" s="6" t="s">
        <v>61</v>
      </c>
      <c r="H153" s="6" t="s">
        <v>36</v>
      </c>
      <c r="J153" s="6" t="s">
        <v>37</v>
      </c>
      <c r="K153" s="6" t="s">
        <v>54</v>
      </c>
      <c r="M153" s="6" t="s">
        <v>234</v>
      </c>
      <c r="N153" s="6" t="s">
        <v>235</v>
      </c>
      <c r="V153" s="6">
        <v>2</v>
      </c>
      <c r="W153" s="6">
        <v>10</v>
      </c>
      <c r="AG153" s="6" t="s">
        <v>38</v>
      </c>
      <c r="AH153" s="6" t="s">
        <v>73</v>
      </c>
      <c r="AI153" s="6">
        <v>2021</v>
      </c>
      <c r="AJ153" s="6" t="s">
        <v>216</v>
      </c>
    </row>
    <row r="154" spans="1:36">
      <c r="A154" s="4">
        <v>153</v>
      </c>
      <c r="B154" s="4" t="str">
        <f t="shared" si="7"/>
        <v>ID153</v>
      </c>
      <c r="C154" s="6" t="str">
        <f t="shared" si="8"/>
        <v>ID153_Collection_Raymond_Wahis_Pompilidae_Episyron</v>
      </c>
      <c r="G154" s="6" t="s">
        <v>61</v>
      </c>
      <c r="H154" s="6" t="s">
        <v>36</v>
      </c>
      <c r="J154" s="6" t="s">
        <v>37</v>
      </c>
      <c r="K154" s="6" t="s">
        <v>54</v>
      </c>
      <c r="M154" s="6" t="s">
        <v>234</v>
      </c>
      <c r="N154" s="6" t="s">
        <v>235</v>
      </c>
      <c r="AG154" s="6" t="s">
        <v>38</v>
      </c>
      <c r="AH154" s="6" t="s">
        <v>73</v>
      </c>
      <c r="AI154" s="6">
        <v>2021</v>
      </c>
      <c r="AJ154" s="6" t="s">
        <v>216</v>
      </c>
    </row>
    <row r="155" spans="1:36">
      <c r="A155" s="4">
        <v>154</v>
      </c>
      <c r="B155" s="4" t="str">
        <f t="shared" si="7"/>
        <v>ID154</v>
      </c>
      <c r="C155" s="6" t="str">
        <f t="shared" si="8"/>
        <v>ID154_Collection_Raymond_Wahis_Pompilidae_Episyron</v>
      </c>
      <c r="G155" s="6" t="s">
        <v>61</v>
      </c>
      <c r="H155" s="6" t="s">
        <v>36</v>
      </c>
      <c r="J155" s="6" t="s">
        <v>37</v>
      </c>
      <c r="K155" s="6" t="s">
        <v>54</v>
      </c>
      <c r="M155" s="6" t="s">
        <v>234</v>
      </c>
      <c r="N155" s="6" t="s">
        <v>235</v>
      </c>
      <c r="AG155" s="6" t="s">
        <v>38</v>
      </c>
      <c r="AH155" s="6" t="s">
        <v>73</v>
      </c>
      <c r="AI155" s="6">
        <v>2021</v>
      </c>
      <c r="AJ155" s="6" t="s">
        <v>216</v>
      </c>
    </row>
    <row r="156" spans="1:36">
      <c r="A156" s="4">
        <v>155</v>
      </c>
      <c r="B156" s="4" t="str">
        <f t="shared" si="7"/>
        <v>ID155</v>
      </c>
      <c r="C156" s="6" t="str">
        <f t="shared" si="8"/>
        <v>ID155_Collection_Raymond_Wahis_Pompilidae_Episyron</v>
      </c>
      <c r="G156" s="6" t="s">
        <v>61</v>
      </c>
      <c r="H156" s="6" t="s">
        <v>36</v>
      </c>
      <c r="J156" s="6" t="s">
        <v>37</v>
      </c>
      <c r="K156" s="6" t="s">
        <v>54</v>
      </c>
      <c r="M156" s="6" t="s">
        <v>234</v>
      </c>
      <c r="N156" s="6" t="s">
        <v>235</v>
      </c>
      <c r="W156" s="6">
        <v>3</v>
      </c>
      <c r="AG156" s="6" t="s">
        <v>38</v>
      </c>
      <c r="AH156" s="6" t="s">
        <v>73</v>
      </c>
      <c r="AI156" s="6">
        <v>2021</v>
      </c>
      <c r="AJ156" s="6" t="s">
        <v>216</v>
      </c>
    </row>
    <row r="157" spans="1:36">
      <c r="A157" s="4">
        <v>156</v>
      </c>
      <c r="B157" s="4" t="str">
        <f t="shared" si="7"/>
        <v>ID156</v>
      </c>
      <c r="C157" s="6" t="str">
        <f t="shared" si="8"/>
        <v>ID156_Collection_Raymond_Wahis_Pompilidae_Episyron</v>
      </c>
      <c r="G157" s="6" t="s">
        <v>61</v>
      </c>
      <c r="H157" s="6" t="s">
        <v>36</v>
      </c>
      <c r="J157" s="6" t="s">
        <v>37</v>
      </c>
      <c r="K157" s="6" t="s">
        <v>54</v>
      </c>
      <c r="M157" s="6" t="s">
        <v>234</v>
      </c>
      <c r="N157" s="6" t="s">
        <v>235</v>
      </c>
      <c r="W157" s="6">
        <v>4</v>
      </c>
      <c r="AG157" s="6" t="s">
        <v>38</v>
      </c>
      <c r="AH157" s="6" t="s">
        <v>73</v>
      </c>
      <c r="AI157" s="6">
        <v>2021</v>
      </c>
      <c r="AJ157" s="6" t="s">
        <v>216</v>
      </c>
    </row>
    <row r="158" spans="1:36">
      <c r="A158" s="4">
        <v>157</v>
      </c>
      <c r="B158" s="4" t="str">
        <f t="shared" si="7"/>
        <v>ID157</v>
      </c>
      <c r="C158" s="6" t="str">
        <f t="shared" si="8"/>
        <v>ID157_Collection_Raymond_Wahis_Pompilidae_Episyron</v>
      </c>
      <c r="G158" s="6" t="s">
        <v>61</v>
      </c>
      <c r="H158" s="6" t="s">
        <v>36</v>
      </c>
      <c r="J158" s="6" t="s">
        <v>37</v>
      </c>
      <c r="K158" s="6" t="s">
        <v>54</v>
      </c>
      <c r="M158" s="6" t="s">
        <v>234</v>
      </c>
      <c r="N158" s="6" t="s">
        <v>235</v>
      </c>
      <c r="V158" s="6">
        <v>1</v>
      </c>
      <c r="AG158" s="6" t="s">
        <v>38</v>
      </c>
      <c r="AH158" s="6" t="s">
        <v>73</v>
      </c>
      <c r="AI158" s="6">
        <v>2021</v>
      </c>
      <c r="AJ158" s="6" t="s">
        <v>216</v>
      </c>
    </row>
    <row r="159" spans="1:36">
      <c r="A159" s="4">
        <v>158</v>
      </c>
      <c r="B159" s="4" t="str">
        <f t="shared" si="7"/>
        <v>ID158</v>
      </c>
      <c r="C159" s="6" t="str">
        <f t="shared" si="8"/>
        <v>ID158_Collection_Raymond_Wahis_Pompilidae_Episyron</v>
      </c>
      <c r="G159" s="6" t="s">
        <v>61</v>
      </c>
      <c r="H159" s="6" t="s">
        <v>36</v>
      </c>
      <c r="J159" s="6" t="s">
        <v>37</v>
      </c>
      <c r="K159" s="6" t="s">
        <v>54</v>
      </c>
      <c r="M159" s="6" t="s">
        <v>234</v>
      </c>
      <c r="N159" s="6" t="s">
        <v>235</v>
      </c>
      <c r="W159" s="6">
        <v>11</v>
      </c>
      <c r="AG159" s="6" t="s">
        <v>38</v>
      </c>
      <c r="AH159" s="6" t="s">
        <v>73</v>
      </c>
      <c r="AI159" s="6">
        <v>2021</v>
      </c>
      <c r="AJ159" s="6" t="s">
        <v>216</v>
      </c>
    </row>
    <row r="160" spans="1:36">
      <c r="A160" s="4">
        <v>159</v>
      </c>
      <c r="B160" s="4" t="str">
        <f t="shared" si="7"/>
        <v>ID159</v>
      </c>
      <c r="C160" s="6" t="str">
        <f t="shared" si="8"/>
        <v>ID159_Collection_Raymond_Wahis_Pompilidae_Episyron</v>
      </c>
      <c r="G160" s="6" t="s">
        <v>61</v>
      </c>
      <c r="H160" s="6" t="s">
        <v>36</v>
      </c>
      <c r="J160" s="6" t="s">
        <v>37</v>
      </c>
      <c r="K160" s="6" t="s">
        <v>54</v>
      </c>
      <c r="M160" s="6" t="s">
        <v>234</v>
      </c>
      <c r="N160" s="6" t="s">
        <v>235</v>
      </c>
      <c r="AG160" s="6" t="s">
        <v>38</v>
      </c>
      <c r="AH160" s="6" t="s">
        <v>73</v>
      </c>
      <c r="AI160" s="6">
        <v>2021</v>
      </c>
      <c r="AJ160" s="6" t="s">
        <v>216</v>
      </c>
    </row>
    <row r="161" spans="1:36">
      <c r="A161" s="4">
        <v>160</v>
      </c>
      <c r="B161" s="4" t="str">
        <f t="shared" si="7"/>
        <v>ID160</v>
      </c>
      <c r="C161" s="6" t="str">
        <f t="shared" si="8"/>
        <v>ID160_Collection_Raymond_Wahis_Pompilidae_Episyron</v>
      </c>
      <c r="G161" s="6" t="s">
        <v>61</v>
      </c>
      <c r="H161" s="6" t="s">
        <v>36</v>
      </c>
      <c r="J161" s="6" t="s">
        <v>37</v>
      </c>
      <c r="K161" s="6" t="s">
        <v>54</v>
      </c>
      <c r="M161" s="6" t="s">
        <v>234</v>
      </c>
      <c r="N161" s="6" t="s">
        <v>235</v>
      </c>
      <c r="AG161" s="6" t="s">
        <v>38</v>
      </c>
      <c r="AH161" s="6" t="s">
        <v>73</v>
      </c>
      <c r="AI161" s="6">
        <v>2021</v>
      </c>
      <c r="AJ161" s="6" t="s">
        <v>216</v>
      </c>
    </row>
    <row r="162" spans="1:36">
      <c r="A162" s="4">
        <v>161</v>
      </c>
      <c r="B162" s="4" t="str">
        <f t="shared" si="7"/>
        <v>ID161</v>
      </c>
      <c r="C162" s="6" t="str">
        <f t="shared" si="8"/>
        <v>ID161_Collection_Raymond_Wahis_Pompilidae_Episyron</v>
      </c>
      <c r="G162" s="6" t="s">
        <v>61</v>
      </c>
      <c r="H162" s="6" t="s">
        <v>36</v>
      </c>
      <c r="J162" s="6" t="s">
        <v>37</v>
      </c>
      <c r="K162" s="6" t="s">
        <v>54</v>
      </c>
      <c r="M162" s="6" t="s">
        <v>234</v>
      </c>
      <c r="N162" s="6" t="s">
        <v>235</v>
      </c>
      <c r="V162" s="6">
        <v>1</v>
      </c>
      <c r="AG162" s="6" t="s">
        <v>38</v>
      </c>
      <c r="AH162" s="6" t="s">
        <v>73</v>
      </c>
      <c r="AI162" s="6">
        <v>2021</v>
      </c>
      <c r="AJ162" s="6" t="s">
        <v>216</v>
      </c>
    </row>
    <row r="163" spans="1:36">
      <c r="A163" s="4">
        <v>162</v>
      </c>
      <c r="B163" s="4" t="str">
        <f t="shared" si="7"/>
        <v>ID162</v>
      </c>
      <c r="C163" s="6" t="str">
        <f t="shared" si="8"/>
        <v>ID162_Collection_Raymond_Wahis_Pompilidae_Episyron</v>
      </c>
      <c r="G163" s="6" t="s">
        <v>61</v>
      </c>
      <c r="H163" s="6" t="s">
        <v>36</v>
      </c>
      <c r="J163" s="6" t="s">
        <v>37</v>
      </c>
      <c r="K163" s="6" t="s">
        <v>54</v>
      </c>
      <c r="M163" s="6" t="s">
        <v>234</v>
      </c>
      <c r="N163" s="6" t="s">
        <v>235</v>
      </c>
      <c r="AG163" s="6" t="s">
        <v>38</v>
      </c>
      <c r="AH163" s="6" t="s">
        <v>73</v>
      </c>
      <c r="AI163" s="6">
        <v>2021</v>
      </c>
      <c r="AJ163" s="6" t="s">
        <v>216</v>
      </c>
    </row>
    <row r="164" spans="1:36">
      <c r="A164" s="4">
        <v>163</v>
      </c>
      <c r="B164" s="4" t="str">
        <f t="shared" si="7"/>
        <v>ID163</v>
      </c>
      <c r="C164" s="6" t="str">
        <f t="shared" si="8"/>
        <v>ID163_Collection_Raymond_Wahis_Pompilidae_Euryzonotulus</v>
      </c>
      <c r="G164" s="6" t="s">
        <v>61</v>
      </c>
      <c r="H164" s="6" t="s">
        <v>36</v>
      </c>
      <c r="J164" s="6" t="s">
        <v>37</v>
      </c>
      <c r="K164" s="6" t="s">
        <v>54</v>
      </c>
      <c r="M164" s="6" t="s">
        <v>236</v>
      </c>
      <c r="N164" s="6" t="s">
        <v>218</v>
      </c>
      <c r="AG164" s="6" t="s">
        <v>38</v>
      </c>
      <c r="AH164" s="6" t="s">
        <v>73</v>
      </c>
      <c r="AI164" s="6">
        <v>2021</v>
      </c>
      <c r="AJ164" s="6" t="s">
        <v>216</v>
      </c>
    </row>
    <row r="165" spans="1:36">
      <c r="A165" s="4">
        <v>164</v>
      </c>
      <c r="B165" s="4" t="str">
        <f t="shared" si="7"/>
        <v>ID164</v>
      </c>
      <c r="C165" s="6" t="str">
        <f t="shared" si="8"/>
        <v>ID164_Collection_Raymond_Wahis_Pompilidae_Evagetes</v>
      </c>
      <c r="G165" s="6" t="s">
        <v>61</v>
      </c>
      <c r="H165" s="6" t="s">
        <v>36</v>
      </c>
      <c r="J165" s="6" t="s">
        <v>37</v>
      </c>
      <c r="K165" s="6" t="s">
        <v>54</v>
      </c>
      <c r="M165" s="6" t="s">
        <v>237</v>
      </c>
      <c r="N165" s="6" t="s">
        <v>238</v>
      </c>
      <c r="P165" s="6" t="s">
        <v>239</v>
      </c>
      <c r="Q165" s="6" t="s">
        <v>226</v>
      </c>
      <c r="V165" s="6">
        <v>1</v>
      </c>
      <c r="AG165" s="6" t="s">
        <v>38</v>
      </c>
      <c r="AH165" s="6" t="s">
        <v>73</v>
      </c>
      <c r="AI165" s="6">
        <v>2021</v>
      </c>
      <c r="AJ165" s="6" t="s">
        <v>216</v>
      </c>
    </row>
    <row r="166" spans="1:36">
      <c r="A166" s="4">
        <v>165</v>
      </c>
      <c r="B166" s="4" t="str">
        <f t="shared" si="7"/>
        <v>ID165</v>
      </c>
      <c r="C166" s="6" t="str">
        <f t="shared" si="8"/>
        <v>ID165_Collection_Raymond_Wahis_Pompilidae_Evagetes</v>
      </c>
      <c r="G166" s="6" t="s">
        <v>61</v>
      </c>
      <c r="H166" s="6" t="s">
        <v>36</v>
      </c>
      <c r="J166" s="6" t="s">
        <v>37</v>
      </c>
      <c r="K166" s="6" t="s">
        <v>54</v>
      </c>
      <c r="M166" s="6" t="s">
        <v>237</v>
      </c>
      <c r="N166" s="6" t="s">
        <v>240</v>
      </c>
      <c r="V166" s="6">
        <v>1</v>
      </c>
      <c r="AC166" s="6">
        <v>2</v>
      </c>
      <c r="AG166" s="6" t="s">
        <v>38</v>
      </c>
      <c r="AH166" s="6" t="s">
        <v>73</v>
      </c>
      <c r="AI166" s="6">
        <v>2021</v>
      </c>
      <c r="AJ166" s="6" t="s">
        <v>216</v>
      </c>
    </row>
    <row r="167" spans="1:36">
      <c r="A167" s="4">
        <v>166</v>
      </c>
      <c r="B167" s="4" t="str">
        <f t="shared" si="7"/>
        <v>ID166</v>
      </c>
      <c r="C167" s="6" t="str">
        <f t="shared" si="8"/>
        <v>ID166_Collection_Raymond_Wahis_Pompilidae_Evagetes</v>
      </c>
      <c r="G167" s="6" t="s">
        <v>61</v>
      </c>
      <c r="H167" s="6" t="s">
        <v>36</v>
      </c>
      <c r="J167" s="6" t="s">
        <v>37</v>
      </c>
      <c r="K167" s="6" t="s">
        <v>54</v>
      </c>
      <c r="M167" s="6" t="s">
        <v>237</v>
      </c>
      <c r="N167" s="6" t="s">
        <v>240</v>
      </c>
      <c r="V167" s="6">
        <v>1</v>
      </c>
      <c r="W167" s="6">
        <v>1</v>
      </c>
      <c r="AC167" s="6">
        <v>3</v>
      </c>
      <c r="AG167" s="6" t="s">
        <v>38</v>
      </c>
      <c r="AH167" s="6" t="s">
        <v>73</v>
      </c>
      <c r="AI167" s="6">
        <v>2021</v>
      </c>
      <c r="AJ167" s="6" t="s">
        <v>216</v>
      </c>
    </row>
    <row r="168" spans="1:36">
      <c r="A168" s="4">
        <v>167</v>
      </c>
      <c r="B168" s="4" t="str">
        <f t="shared" si="7"/>
        <v>ID167</v>
      </c>
      <c r="C168" s="6" t="str">
        <f t="shared" si="8"/>
        <v>ID167_Collection_Raymond_Wahis_Pompilidae_Evagetes</v>
      </c>
      <c r="G168" s="6" t="s">
        <v>61</v>
      </c>
      <c r="H168" s="6" t="s">
        <v>36</v>
      </c>
      <c r="J168" s="6" t="s">
        <v>37</v>
      </c>
      <c r="K168" s="6" t="s">
        <v>54</v>
      </c>
      <c r="M168" s="6" t="s">
        <v>237</v>
      </c>
      <c r="N168" s="6" t="s">
        <v>240</v>
      </c>
      <c r="AG168" s="6" t="s">
        <v>38</v>
      </c>
      <c r="AH168" s="6" t="s">
        <v>73</v>
      </c>
      <c r="AI168" s="6">
        <v>2021</v>
      </c>
      <c r="AJ168" s="6" t="s">
        <v>216</v>
      </c>
    </row>
    <row r="169" spans="1:36">
      <c r="A169" s="4">
        <v>168</v>
      </c>
      <c r="B169" s="4" t="str">
        <f t="shared" si="7"/>
        <v>ID168</v>
      </c>
      <c r="C169" s="6" t="str">
        <f t="shared" si="8"/>
        <v>ID168_Collection_Raymond_Wahis_Pompilidae_Evagetes</v>
      </c>
      <c r="G169" s="6" t="s">
        <v>61</v>
      </c>
      <c r="H169" s="6" t="s">
        <v>36</v>
      </c>
      <c r="J169" s="6" t="s">
        <v>37</v>
      </c>
      <c r="K169" s="6" t="s">
        <v>54</v>
      </c>
      <c r="M169" s="6" t="s">
        <v>237</v>
      </c>
      <c r="N169" s="6" t="s">
        <v>240</v>
      </c>
      <c r="V169" s="6">
        <v>2</v>
      </c>
      <c r="AC169" s="6">
        <v>6</v>
      </c>
      <c r="AG169" s="6" t="s">
        <v>38</v>
      </c>
      <c r="AH169" s="6" t="s">
        <v>73</v>
      </c>
      <c r="AI169" s="6">
        <v>2021</v>
      </c>
      <c r="AJ169" s="6" t="s">
        <v>216</v>
      </c>
    </row>
    <row r="170" spans="1:36">
      <c r="A170" s="4">
        <v>169</v>
      </c>
      <c r="B170" s="4" t="str">
        <f t="shared" si="7"/>
        <v>ID169</v>
      </c>
      <c r="C170" s="6" t="str">
        <f t="shared" si="8"/>
        <v>ID169_Collection_Raymond_Wahis_Pompilidae_Evagetes</v>
      </c>
      <c r="G170" s="6" t="s">
        <v>61</v>
      </c>
      <c r="H170" s="6" t="s">
        <v>36</v>
      </c>
      <c r="J170" s="6" t="s">
        <v>37</v>
      </c>
      <c r="K170" s="6" t="s">
        <v>54</v>
      </c>
      <c r="M170" s="6" t="s">
        <v>237</v>
      </c>
      <c r="N170" s="6" t="s">
        <v>240</v>
      </c>
      <c r="W170" s="6">
        <v>4</v>
      </c>
      <c r="AC170" s="6">
        <v>5</v>
      </c>
      <c r="AG170" s="6" t="s">
        <v>38</v>
      </c>
      <c r="AH170" s="6" t="s">
        <v>73</v>
      </c>
      <c r="AI170" s="6">
        <v>2021</v>
      </c>
      <c r="AJ170" s="6" t="s">
        <v>216</v>
      </c>
    </row>
    <row r="171" spans="1:36">
      <c r="A171" s="4">
        <v>170</v>
      </c>
      <c r="B171" s="4" t="str">
        <f t="shared" si="7"/>
        <v>ID170</v>
      </c>
      <c r="C171" s="6" t="str">
        <f t="shared" si="8"/>
        <v>ID170_Collection_Raymond_Wahis_Pompilidae_Evagetes</v>
      </c>
      <c r="G171" s="6" t="s">
        <v>61</v>
      </c>
      <c r="H171" s="6" t="s">
        <v>36</v>
      </c>
      <c r="J171" s="6" t="s">
        <v>37</v>
      </c>
      <c r="K171" s="6" t="s">
        <v>54</v>
      </c>
      <c r="M171" s="6" t="s">
        <v>237</v>
      </c>
      <c r="N171" s="6" t="s">
        <v>240</v>
      </c>
      <c r="AC171" s="6">
        <v>7</v>
      </c>
      <c r="AG171" s="6" t="s">
        <v>38</v>
      </c>
      <c r="AH171" s="6" t="s">
        <v>73</v>
      </c>
      <c r="AI171" s="6">
        <v>2021</v>
      </c>
      <c r="AJ171" s="6" t="s">
        <v>216</v>
      </c>
    </row>
    <row r="172" spans="1:36">
      <c r="A172" s="4">
        <v>171</v>
      </c>
      <c r="B172" s="4" t="str">
        <f t="shared" si="7"/>
        <v>ID171</v>
      </c>
      <c r="C172" s="6" t="str">
        <f t="shared" si="8"/>
        <v>ID171_Collection_Raymond_Wahis_Pompilidae_Evagetes</v>
      </c>
      <c r="G172" s="6" t="s">
        <v>61</v>
      </c>
      <c r="H172" s="6" t="s">
        <v>36</v>
      </c>
      <c r="J172" s="6" t="s">
        <v>37</v>
      </c>
      <c r="K172" s="6" t="s">
        <v>54</v>
      </c>
      <c r="M172" s="6" t="s">
        <v>237</v>
      </c>
      <c r="N172" s="6" t="s">
        <v>240</v>
      </c>
      <c r="AC172" s="6">
        <v>1</v>
      </c>
      <c r="AG172" s="6" t="s">
        <v>38</v>
      </c>
      <c r="AH172" s="6" t="s">
        <v>73</v>
      </c>
      <c r="AI172" s="6">
        <v>2021</v>
      </c>
      <c r="AJ172" s="6" t="s">
        <v>216</v>
      </c>
    </row>
    <row r="173" spans="1:36">
      <c r="A173" s="4">
        <v>172</v>
      </c>
      <c r="B173" s="4" t="str">
        <f t="shared" si="7"/>
        <v>ID172</v>
      </c>
      <c r="C173" s="6" t="str">
        <f t="shared" si="8"/>
        <v>ID172_Collection_Raymond_Wahis_Pompilidae_Evagetes</v>
      </c>
      <c r="G173" s="6" t="s">
        <v>61</v>
      </c>
      <c r="H173" s="6" t="s">
        <v>36</v>
      </c>
      <c r="J173" s="6" t="s">
        <v>37</v>
      </c>
      <c r="K173" s="6" t="s">
        <v>54</v>
      </c>
      <c r="M173" s="6" t="s">
        <v>237</v>
      </c>
      <c r="N173" s="6" t="s">
        <v>240</v>
      </c>
      <c r="V173" s="6">
        <v>1</v>
      </c>
      <c r="AG173" s="6" t="s">
        <v>38</v>
      </c>
      <c r="AH173" s="6" t="s">
        <v>73</v>
      </c>
      <c r="AI173" s="6">
        <v>2021</v>
      </c>
      <c r="AJ173" s="6" t="s">
        <v>216</v>
      </c>
    </row>
    <row r="174" spans="1:36">
      <c r="A174" s="4">
        <v>173</v>
      </c>
      <c r="B174" s="4" t="str">
        <f t="shared" si="7"/>
        <v>ID173</v>
      </c>
      <c r="C174" s="6" t="str">
        <f t="shared" si="8"/>
        <v>ID173_Collection_Raymond_Wahis_Pompilidae_Evagetes</v>
      </c>
      <c r="G174" s="6" t="s">
        <v>61</v>
      </c>
      <c r="H174" s="6" t="s">
        <v>36</v>
      </c>
      <c r="J174" s="6" t="s">
        <v>37</v>
      </c>
      <c r="K174" s="6" t="s">
        <v>54</v>
      </c>
      <c r="M174" s="6" t="s">
        <v>237</v>
      </c>
      <c r="N174" s="6" t="s">
        <v>240</v>
      </c>
      <c r="V174" s="6">
        <v>3</v>
      </c>
      <c r="W174" s="6">
        <v>4</v>
      </c>
      <c r="AC174" s="6">
        <v>4</v>
      </c>
      <c r="AG174" s="6" t="s">
        <v>38</v>
      </c>
      <c r="AH174" s="6" t="s">
        <v>73</v>
      </c>
      <c r="AI174" s="6">
        <v>2021</v>
      </c>
      <c r="AJ174" s="6" t="s">
        <v>216</v>
      </c>
    </row>
    <row r="175" spans="1:36">
      <c r="A175" s="4">
        <v>174</v>
      </c>
      <c r="B175" s="4" t="str">
        <f t="shared" si="7"/>
        <v>ID174</v>
      </c>
      <c r="C175" s="6" t="str">
        <f t="shared" si="8"/>
        <v>ID174_Collection_Raymond_Wahis_Pompilidae_Evagetes</v>
      </c>
      <c r="G175" s="6" t="s">
        <v>61</v>
      </c>
      <c r="H175" s="6" t="s">
        <v>36</v>
      </c>
      <c r="J175" s="6" t="s">
        <v>37</v>
      </c>
      <c r="K175" s="6" t="s">
        <v>54</v>
      </c>
      <c r="M175" s="6" t="s">
        <v>237</v>
      </c>
      <c r="N175" s="6" t="s">
        <v>240</v>
      </c>
      <c r="P175" s="6" t="s">
        <v>239</v>
      </c>
      <c r="Q175" s="6" t="s">
        <v>226</v>
      </c>
      <c r="W175" s="6">
        <v>1</v>
      </c>
      <c r="AG175" s="6" t="s">
        <v>38</v>
      </c>
      <c r="AH175" s="6" t="s">
        <v>73</v>
      </c>
      <c r="AI175" s="6">
        <v>2021</v>
      </c>
      <c r="AJ175" s="6" t="s">
        <v>216</v>
      </c>
    </row>
    <row r="176" spans="1:36">
      <c r="A176" s="4">
        <v>175</v>
      </c>
      <c r="B176" s="4" t="str">
        <f t="shared" si="7"/>
        <v>ID175</v>
      </c>
      <c r="C176" s="6" t="str">
        <f t="shared" si="8"/>
        <v>ID175_Collection_Raymond_Wahis_Pompilidae_Ferreola</v>
      </c>
      <c r="G176" s="6" t="s">
        <v>61</v>
      </c>
      <c r="H176" s="6" t="s">
        <v>36</v>
      </c>
      <c r="J176" s="6" t="s">
        <v>37</v>
      </c>
      <c r="K176" s="6" t="s">
        <v>54</v>
      </c>
      <c r="M176" s="6" t="s">
        <v>241</v>
      </c>
      <c r="N176" s="6" t="s">
        <v>238</v>
      </c>
      <c r="W176" s="6">
        <v>41</v>
      </c>
      <c r="AG176" s="6" t="s">
        <v>38</v>
      </c>
      <c r="AH176" s="6" t="s">
        <v>73</v>
      </c>
      <c r="AI176" s="6">
        <v>2021</v>
      </c>
      <c r="AJ176" s="6" t="s">
        <v>216</v>
      </c>
    </row>
    <row r="177" spans="1:36">
      <c r="A177" s="4">
        <v>176</v>
      </c>
      <c r="B177" s="4" t="str">
        <f t="shared" si="7"/>
        <v>ID176</v>
      </c>
      <c r="C177" s="6" t="str">
        <f t="shared" si="8"/>
        <v>ID176_Collection_Raymond_Wahis_Pompilidae_Ferreola</v>
      </c>
      <c r="G177" s="6" t="s">
        <v>61</v>
      </c>
      <c r="H177" s="6" t="s">
        <v>36</v>
      </c>
      <c r="J177" s="6" t="s">
        <v>37</v>
      </c>
      <c r="K177" s="6" t="s">
        <v>54</v>
      </c>
      <c r="M177" s="6" t="s">
        <v>241</v>
      </c>
      <c r="N177" s="6" t="s">
        <v>240</v>
      </c>
      <c r="W177" s="6">
        <v>1</v>
      </c>
      <c r="AG177" s="6" t="s">
        <v>38</v>
      </c>
      <c r="AH177" s="6" t="s">
        <v>73</v>
      </c>
      <c r="AI177" s="6">
        <v>2021</v>
      </c>
      <c r="AJ177" s="6" t="s">
        <v>216</v>
      </c>
    </row>
    <row r="178" spans="1:36">
      <c r="A178" s="4">
        <v>177</v>
      </c>
      <c r="B178" s="4" t="str">
        <f t="shared" si="7"/>
        <v>ID177</v>
      </c>
      <c r="C178" s="6" t="str">
        <f t="shared" si="8"/>
        <v>ID177_Collection_Raymond_Wahis_Pompilidae_Ferreola</v>
      </c>
      <c r="G178" s="6" t="s">
        <v>61</v>
      </c>
      <c r="H178" s="6" t="s">
        <v>36</v>
      </c>
      <c r="J178" s="6" t="s">
        <v>37</v>
      </c>
      <c r="K178" s="6" t="s">
        <v>54</v>
      </c>
      <c r="M178" s="6" t="s">
        <v>241</v>
      </c>
      <c r="N178" s="6" t="s">
        <v>240</v>
      </c>
      <c r="W178" s="6">
        <v>1</v>
      </c>
      <c r="AG178" s="6" t="s">
        <v>38</v>
      </c>
      <c r="AH178" s="6" t="s">
        <v>73</v>
      </c>
      <c r="AI178" s="6">
        <v>2021</v>
      </c>
      <c r="AJ178" s="6" t="s">
        <v>216</v>
      </c>
    </row>
    <row r="179" spans="1:36">
      <c r="A179" s="4">
        <v>178</v>
      </c>
      <c r="B179" s="4" t="str">
        <f t="shared" si="7"/>
        <v>ID178</v>
      </c>
      <c r="C179" s="6" t="str">
        <f t="shared" si="8"/>
        <v>ID178_Collection_Raymond_Wahis_Pompilidae_Ferreola</v>
      </c>
      <c r="G179" s="6" t="s">
        <v>61</v>
      </c>
      <c r="H179" s="6" t="s">
        <v>36</v>
      </c>
      <c r="J179" s="6" t="s">
        <v>37</v>
      </c>
      <c r="K179" s="6" t="s">
        <v>54</v>
      </c>
      <c r="M179" s="6" t="s">
        <v>241</v>
      </c>
      <c r="N179" s="6" t="s">
        <v>238</v>
      </c>
      <c r="V179" s="6">
        <v>3</v>
      </c>
      <c r="W179" s="6">
        <v>2</v>
      </c>
      <c r="AG179" s="6" t="s">
        <v>38</v>
      </c>
      <c r="AH179" s="6" t="s">
        <v>73</v>
      </c>
      <c r="AI179" s="6">
        <v>2021</v>
      </c>
      <c r="AJ179" s="6" t="s">
        <v>216</v>
      </c>
    </row>
    <row r="180" spans="1:36">
      <c r="A180" s="4">
        <v>179</v>
      </c>
      <c r="B180" s="4" t="str">
        <f t="shared" si="7"/>
        <v>ID179</v>
      </c>
      <c r="C180" s="6" t="str">
        <f t="shared" si="8"/>
        <v>ID179_Collection_Raymond_Wahis_Pompilidae_Ferreola</v>
      </c>
      <c r="G180" s="6" t="s">
        <v>61</v>
      </c>
      <c r="H180" s="6" t="s">
        <v>36</v>
      </c>
      <c r="J180" s="6" t="s">
        <v>37</v>
      </c>
      <c r="K180" s="6" t="s">
        <v>54</v>
      </c>
      <c r="M180" s="6" t="s">
        <v>241</v>
      </c>
      <c r="N180" s="6" t="s">
        <v>238</v>
      </c>
      <c r="W180" s="6">
        <v>17</v>
      </c>
      <c r="AG180" s="6" t="s">
        <v>38</v>
      </c>
      <c r="AH180" s="6" t="s">
        <v>73</v>
      </c>
      <c r="AI180" s="6">
        <v>2021</v>
      </c>
      <c r="AJ180" s="6" t="s">
        <v>216</v>
      </c>
    </row>
    <row r="181" spans="1:36">
      <c r="A181" s="4">
        <v>180</v>
      </c>
      <c r="B181" s="4" t="str">
        <f t="shared" si="7"/>
        <v>ID180</v>
      </c>
      <c r="C181" s="6" t="str">
        <f t="shared" si="8"/>
        <v>ID180_Collection_Raymond_Wahis_Pompilidae_Gonaporus</v>
      </c>
      <c r="G181" s="6" t="s">
        <v>61</v>
      </c>
      <c r="H181" s="6" t="s">
        <v>36</v>
      </c>
      <c r="J181" s="6" t="s">
        <v>37</v>
      </c>
      <c r="K181" s="6" t="s">
        <v>54</v>
      </c>
      <c r="M181" s="6" t="s">
        <v>242</v>
      </c>
      <c r="N181" s="6" t="s">
        <v>110</v>
      </c>
      <c r="V181" s="6">
        <v>4</v>
      </c>
      <c r="W181" s="6">
        <v>2</v>
      </c>
      <c r="AG181" s="6" t="s">
        <v>38</v>
      </c>
      <c r="AH181" s="6" t="s">
        <v>73</v>
      </c>
      <c r="AI181" s="6">
        <v>2021</v>
      </c>
      <c r="AJ181" s="6" t="s">
        <v>216</v>
      </c>
    </row>
    <row r="182" spans="1:36">
      <c r="A182" s="4">
        <v>181</v>
      </c>
      <c r="B182" s="4" t="str">
        <f t="shared" si="7"/>
        <v>ID181</v>
      </c>
      <c r="C182" s="6" t="str">
        <f t="shared" si="8"/>
        <v>ID181_Collection_Raymond_Wahis_Pompilidae_Gonaporus</v>
      </c>
      <c r="G182" s="6" t="s">
        <v>61</v>
      </c>
      <c r="H182" s="6" t="s">
        <v>36</v>
      </c>
      <c r="J182" s="6" t="s">
        <v>37</v>
      </c>
      <c r="K182" s="6" t="s">
        <v>54</v>
      </c>
      <c r="M182" s="6" t="s">
        <v>242</v>
      </c>
      <c r="N182" s="6" t="s">
        <v>110</v>
      </c>
      <c r="T182" s="6" t="s">
        <v>424</v>
      </c>
      <c r="V182" s="6">
        <v>2</v>
      </c>
      <c r="W182" s="6">
        <v>1</v>
      </c>
      <c r="AG182" s="6" t="s">
        <v>38</v>
      </c>
      <c r="AH182" s="6" t="s">
        <v>73</v>
      </c>
      <c r="AI182" s="6">
        <v>2021</v>
      </c>
      <c r="AJ182" s="6" t="s">
        <v>245</v>
      </c>
    </row>
    <row r="183" spans="1:36">
      <c r="A183" s="4">
        <v>182</v>
      </c>
      <c r="B183" s="4" t="str">
        <f t="shared" si="7"/>
        <v>ID182</v>
      </c>
      <c r="C183" s="6" t="str">
        <f t="shared" si="8"/>
        <v>ID182_Collection_Raymond_Wahis_Pompilidae_Homonotus</v>
      </c>
      <c r="G183" s="6" t="s">
        <v>61</v>
      </c>
      <c r="H183" s="6" t="s">
        <v>36</v>
      </c>
      <c r="J183" s="6" t="s">
        <v>37</v>
      </c>
      <c r="K183" s="6" t="s">
        <v>54</v>
      </c>
      <c r="M183" s="6" t="s">
        <v>243</v>
      </c>
      <c r="N183" s="6" t="s">
        <v>102</v>
      </c>
      <c r="V183" s="6">
        <v>2</v>
      </c>
      <c r="AG183" s="6" t="s">
        <v>38</v>
      </c>
      <c r="AH183" s="6" t="s">
        <v>73</v>
      </c>
      <c r="AI183" s="6">
        <v>2021</v>
      </c>
      <c r="AJ183" s="6" t="s">
        <v>245</v>
      </c>
    </row>
    <row r="184" spans="1:36">
      <c r="A184" s="4">
        <v>183</v>
      </c>
      <c r="B184" s="4" t="str">
        <f t="shared" si="7"/>
        <v>ID183</v>
      </c>
      <c r="C184" s="6" t="str">
        <f t="shared" si="8"/>
        <v>ID183_Collection_Raymond_Wahis_Pompilidae_Homonotus</v>
      </c>
      <c r="G184" s="6" t="s">
        <v>61</v>
      </c>
      <c r="H184" s="6" t="s">
        <v>36</v>
      </c>
      <c r="J184" s="6" t="s">
        <v>37</v>
      </c>
      <c r="K184" s="6" t="s">
        <v>54</v>
      </c>
      <c r="M184" s="6" t="s">
        <v>243</v>
      </c>
      <c r="N184" s="6" t="s">
        <v>244</v>
      </c>
      <c r="V184" s="6">
        <v>3</v>
      </c>
      <c r="W184" s="6">
        <v>3</v>
      </c>
      <c r="AG184" s="6" t="s">
        <v>38</v>
      </c>
      <c r="AH184" s="6" t="s">
        <v>73</v>
      </c>
      <c r="AI184" s="6">
        <v>2021</v>
      </c>
      <c r="AJ184" s="6" t="s">
        <v>245</v>
      </c>
    </row>
    <row r="185" spans="1:36">
      <c r="A185" s="4">
        <v>184</v>
      </c>
      <c r="B185" s="4" t="str">
        <f t="shared" si="7"/>
        <v>ID184</v>
      </c>
      <c r="C185" s="6" t="str">
        <f t="shared" si="8"/>
        <v>ID184_Collection_Raymond_Wahis_Pompilidae_Homonotus</v>
      </c>
      <c r="G185" s="6" t="s">
        <v>61</v>
      </c>
      <c r="H185" s="6" t="s">
        <v>36</v>
      </c>
      <c r="J185" s="6" t="s">
        <v>37</v>
      </c>
      <c r="K185" s="6" t="s">
        <v>54</v>
      </c>
      <c r="M185" s="6" t="s">
        <v>243</v>
      </c>
      <c r="N185" s="6" t="s">
        <v>244</v>
      </c>
      <c r="T185" s="6" t="s">
        <v>425</v>
      </c>
      <c r="V185" s="6">
        <v>4</v>
      </c>
      <c r="AG185" s="6" t="s">
        <v>38</v>
      </c>
      <c r="AH185" s="6" t="s">
        <v>73</v>
      </c>
      <c r="AI185" s="6">
        <v>2021</v>
      </c>
      <c r="AJ185" s="6" t="s">
        <v>245</v>
      </c>
    </row>
    <row r="186" spans="1:36">
      <c r="A186" s="4">
        <v>185</v>
      </c>
      <c r="B186" s="4" t="str">
        <f t="shared" si="7"/>
        <v>ID185</v>
      </c>
      <c r="C186" s="6" t="str">
        <f t="shared" si="8"/>
        <v>ID185_Collection_Raymond_Wahis_Pompilidae_Kyphopompilus</v>
      </c>
      <c r="G186" s="6" t="s">
        <v>61</v>
      </c>
      <c r="H186" s="6" t="s">
        <v>36</v>
      </c>
      <c r="J186" s="6" t="s">
        <v>37</v>
      </c>
      <c r="K186" s="6" t="s">
        <v>54</v>
      </c>
      <c r="M186" s="6" t="s">
        <v>246</v>
      </c>
      <c r="N186" s="6" t="s">
        <v>247</v>
      </c>
      <c r="V186" s="6">
        <v>4</v>
      </c>
      <c r="W186" s="6">
        <v>29</v>
      </c>
      <c r="AG186" s="6" t="s">
        <v>38</v>
      </c>
      <c r="AH186" s="6" t="s">
        <v>73</v>
      </c>
      <c r="AI186" s="6">
        <v>2021</v>
      </c>
      <c r="AJ186" s="6" t="s">
        <v>245</v>
      </c>
    </row>
    <row r="187" spans="1:36">
      <c r="A187" s="4">
        <v>186</v>
      </c>
      <c r="B187" s="4" t="str">
        <f t="shared" si="7"/>
        <v>ID186</v>
      </c>
      <c r="C187" s="6" t="str">
        <f t="shared" si="8"/>
        <v>ID186_Collection_Raymond_Wahis_Pompilidae_Machaerothrix</v>
      </c>
      <c r="G187" s="6" t="s">
        <v>61</v>
      </c>
      <c r="H187" s="6" t="s">
        <v>36</v>
      </c>
      <c r="J187" s="6" t="s">
        <v>37</v>
      </c>
      <c r="K187" s="6" t="s">
        <v>54</v>
      </c>
      <c r="M187" s="6" t="s">
        <v>248</v>
      </c>
      <c r="N187" s="6" t="s">
        <v>78</v>
      </c>
      <c r="T187" s="6" t="s">
        <v>426</v>
      </c>
      <c r="V187" s="6">
        <v>5</v>
      </c>
      <c r="W187" s="6">
        <v>33</v>
      </c>
      <c r="AG187" s="6" t="s">
        <v>38</v>
      </c>
      <c r="AH187" s="6" t="s">
        <v>73</v>
      </c>
      <c r="AI187" s="6">
        <v>2021</v>
      </c>
      <c r="AJ187" s="6" t="s">
        <v>245</v>
      </c>
    </row>
    <row r="188" spans="1:36">
      <c r="A188" s="4">
        <v>187</v>
      </c>
      <c r="B188" s="4" t="str">
        <f t="shared" si="7"/>
        <v>ID187</v>
      </c>
      <c r="C188" s="6" t="str">
        <f t="shared" si="8"/>
        <v>ID187_Collection_Raymond_Wahis_Pompilidae_Malgaporus</v>
      </c>
      <c r="G188" s="6" t="s">
        <v>61</v>
      </c>
      <c r="H188" s="6" t="s">
        <v>36</v>
      </c>
      <c r="J188" s="6" t="s">
        <v>37</v>
      </c>
      <c r="K188" s="6" t="s">
        <v>54</v>
      </c>
      <c r="M188" s="6" t="s">
        <v>249</v>
      </c>
      <c r="N188" s="6" t="s">
        <v>250</v>
      </c>
      <c r="V188" s="6">
        <v>14</v>
      </c>
      <c r="W188" s="6">
        <v>82</v>
      </c>
      <c r="AG188" s="6" t="s">
        <v>38</v>
      </c>
      <c r="AH188" s="6" t="s">
        <v>73</v>
      </c>
      <c r="AI188" s="6">
        <v>2021</v>
      </c>
      <c r="AJ188" s="6" t="s">
        <v>245</v>
      </c>
    </row>
    <row r="189" spans="1:36">
      <c r="A189" s="4">
        <v>188</v>
      </c>
      <c r="B189" s="4" t="str">
        <f t="shared" si="7"/>
        <v>ID188</v>
      </c>
      <c r="C189" s="6" t="str">
        <f t="shared" si="8"/>
        <v>ID188_Collection_Raymond_Wahis_Pompilidae_Microphadnus</v>
      </c>
      <c r="G189" s="6" t="s">
        <v>61</v>
      </c>
      <c r="H189" s="6" t="s">
        <v>36</v>
      </c>
      <c r="J189" s="6" t="s">
        <v>37</v>
      </c>
      <c r="K189" s="6" t="s">
        <v>54</v>
      </c>
      <c r="M189" s="6" t="s">
        <v>251</v>
      </c>
      <c r="N189" s="6" t="s">
        <v>252</v>
      </c>
      <c r="AG189" s="6" t="s">
        <v>38</v>
      </c>
      <c r="AH189" s="6" t="s">
        <v>73</v>
      </c>
      <c r="AI189" s="6">
        <v>2021</v>
      </c>
      <c r="AJ189" s="6" t="s">
        <v>245</v>
      </c>
    </row>
    <row r="190" spans="1:36">
      <c r="A190" s="4">
        <v>189</v>
      </c>
      <c r="B190" s="4" t="str">
        <f t="shared" si="7"/>
        <v>ID189</v>
      </c>
      <c r="C190" s="6" t="str">
        <f t="shared" si="8"/>
        <v>ID189_Collection_Raymond_Wahis_Pompilidae_Microphadnus</v>
      </c>
      <c r="G190" s="6" t="s">
        <v>61</v>
      </c>
      <c r="H190" s="6" t="s">
        <v>36</v>
      </c>
      <c r="J190" s="6" t="s">
        <v>37</v>
      </c>
      <c r="K190" s="6" t="s">
        <v>54</v>
      </c>
      <c r="M190" s="6" t="s">
        <v>251</v>
      </c>
      <c r="N190" s="6" t="s">
        <v>252</v>
      </c>
      <c r="T190" s="6" t="s">
        <v>427</v>
      </c>
      <c r="V190" s="6">
        <v>1</v>
      </c>
      <c r="W190" s="6">
        <v>39</v>
      </c>
      <c r="AG190" s="6" t="s">
        <v>38</v>
      </c>
      <c r="AH190" s="6" t="s">
        <v>73</v>
      </c>
      <c r="AI190" s="6">
        <v>2021</v>
      </c>
      <c r="AJ190" s="6" t="s">
        <v>245</v>
      </c>
    </row>
    <row r="191" spans="1:36">
      <c r="A191" s="4">
        <v>190</v>
      </c>
      <c r="B191" s="4" t="str">
        <f t="shared" si="7"/>
        <v>ID190</v>
      </c>
      <c r="C191" s="6" t="str">
        <f t="shared" si="8"/>
        <v>ID190_Collection_Raymond_Wahis_Pompilidae_Microphadnus</v>
      </c>
      <c r="G191" s="6" t="s">
        <v>61</v>
      </c>
      <c r="H191" s="6" t="s">
        <v>36</v>
      </c>
      <c r="J191" s="6" t="s">
        <v>37</v>
      </c>
      <c r="K191" s="6" t="s">
        <v>54</v>
      </c>
      <c r="M191" s="6" t="s">
        <v>251</v>
      </c>
      <c r="N191" s="6" t="s">
        <v>252</v>
      </c>
      <c r="T191" s="6" t="s">
        <v>428</v>
      </c>
      <c r="V191" s="6">
        <v>2</v>
      </c>
      <c r="AG191" s="6" t="s">
        <v>38</v>
      </c>
      <c r="AH191" s="6" t="s">
        <v>73</v>
      </c>
      <c r="AI191" s="6">
        <v>2021</v>
      </c>
      <c r="AJ191" s="6" t="s">
        <v>245</v>
      </c>
    </row>
    <row r="192" spans="1:36">
      <c r="A192" s="4">
        <v>191</v>
      </c>
      <c r="B192" s="4" t="str">
        <f t="shared" si="7"/>
        <v>ID191</v>
      </c>
      <c r="C192" s="6" t="str">
        <f t="shared" si="8"/>
        <v>ID191_Collection_Raymond_Wahis_Pompilidae_Microphadnus</v>
      </c>
      <c r="G192" s="6" t="s">
        <v>61</v>
      </c>
      <c r="H192" s="6" t="s">
        <v>36</v>
      </c>
      <c r="J192" s="6" t="s">
        <v>37</v>
      </c>
      <c r="K192" s="6" t="s">
        <v>54</v>
      </c>
      <c r="M192" s="6" t="s">
        <v>251</v>
      </c>
      <c r="N192" s="6" t="s">
        <v>252</v>
      </c>
      <c r="T192" s="6" t="s">
        <v>429</v>
      </c>
      <c r="AG192" s="6" t="s">
        <v>38</v>
      </c>
      <c r="AH192" s="6" t="s">
        <v>73</v>
      </c>
      <c r="AI192" s="6">
        <v>2021</v>
      </c>
      <c r="AJ192" s="6" t="s">
        <v>245</v>
      </c>
    </row>
    <row r="193" spans="1:36">
      <c r="A193" s="4">
        <v>192</v>
      </c>
      <c r="B193" s="4" t="str">
        <f t="shared" si="7"/>
        <v>ID192</v>
      </c>
      <c r="C193" s="6" t="str">
        <f t="shared" si="8"/>
        <v>ID192_Collection_Raymond_Wahis_Pompilidae_Minotocyphus</v>
      </c>
      <c r="G193" s="6" t="s">
        <v>61</v>
      </c>
      <c r="H193" s="6" t="s">
        <v>36</v>
      </c>
      <c r="J193" s="6" t="s">
        <v>37</v>
      </c>
      <c r="K193" s="6" t="s">
        <v>54</v>
      </c>
      <c r="M193" s="6" t="s">
        <v>253</v>
      </c>
      <c r="N193" s="6" t="s">
        <v>203</v>
      </c>
      <c r="T193" s="6" t="s">
        <v>425</v>
      </c>
      <c r="V193" s="6">
        <v>6</v>
      </c>
      <c r="W193" s="6">
        <v>11</v>
      </c>
      <c r="AG193" s="6" t="s">
        <v>38</v>
      </c>
      <c r="AH193" s="6" t="s">
        <v>73</v>
      </c>
      <c r="AI193" s="6">
        <v>2021</v>
      </c>
      <c r="AJ193" s="6" t="s">
        <v>245</v>
      </c>
    </row>
    <row r="194" spans="1:36">
      <c r="A194" s="4">
        <v>193</v>
      </c>
      <c r="B194" s="4" t="str">
        <f t="shared" ref="B194:B257" si="9">"ID"&amp;A194</f>
        <v>ID193</v>
      </c>
      <c r="C194" s="6" t="str">
        <f t="shared" ref="C194:C257" si="10">"ID"&amp;A194&amp;"_Collection_"&amp;AG194&amp;"_"&amp;J194&amp;"_"&amp;M194</f>
        <v>ID193_Collection_Raymond_Wahis_Pompilidae_Morochares</v>
      </c>
      <c r="G194" s="6" t="s">
        <v>61</v>
      </c>
      <c r="H194" s="6" t="s">
        <v>36</v>
      </c>
      <c r="J194" s="6" t="s">
        <v>37</v>
      </c>
      <c r="K194" s="6" t="s">
        <v>54</v>
      </c>
      <c r="M194" s="6" t="s">
        <v>254</v>
      </c>
      <c r="N194" s="6" t="s">
        <v>93</v>
      </c>
      <c r="T194" s="6" t="s">
        <v>430</v>
      </c>
      <c r="W194" s="6">
        <v>25</v>
      </c>
      <c r="AG194" s="6" t="s">
        <v>38</v>
      </c>
      <c r="AH194" s="6" t="s">
        <v>73</v>
      </c>
      <c r="AI194" s="6">
        <v>2021</v>
      </c>
      <c r="AJ194" s="6" t="s">
        <v>245</v>
      </c>
    </row>
    <row r="195" spans="1:36">
      <c r="A195" s="4">
        <v>194</v>
      </c>
      <c r="B195" s="4" t="str">
        <f t="shared" si="9"/>
        <v>ID194</v>
      </c>
      <c r="C195" s="6" t="str">
        <f t="shared" si="10"/>
        <v>ID194_Collection_Raymond_Wahis_Pompilidae_Morochares</v>
      </c>
      <c r="G195" s="6" t="s">
        <v>61</v>
      </c>
      <c r="H195" s="6" t="s">
        <v>36</v>
      </c>
      <c r="J195" s="6" t="s">
        <v>37</v>
      </c>
      <c r="K195" s="6" t="s">
        <v>54</v>
      </c>
      <c r="M195" s="6" t="s">
        <v>254</v>
      </c>
      <c r="N195" s="6" t="s">
        <v>93</v>
      </c>
      <c r="R195" s="6" t="s">
        <v>255</v>
      </c>
      <c r="W195" s="6" t="s">
        <v>256</v>
      </c>
      <c r="AG195" s="6" t="s">
        <v>38</v>
      </c>
      <c r="AH195" s="6" t="s">
        <v>73</v>
      </c>
      <c r="AI195" s="6">
        <v>2021</v>
      </c>
      <c r="AJ195" s="6" t="s">
        <v>245</v>
      </c>
    </row>
    <row r="196" spans="1:36">
      <c r="A196" s="4">
        <v>195</v>
      </c>
      <c r="B196" s="4" t="str">
        <f t="shared" si="9"/>
        <v>ID195</v>
      </c>
      <c r="C196" s="6" t="str">
        <f t="shared" si="10"/>
        <v>ID195_Collection_Raymond_Wahis_Pompilidae_H_Q</v>
      </c>
      <c r="G196" s="6" t="s">
        <v>61</v>
      </c>
      <c r="H196" s="6" t="s">
        <v>36</v>
      </c>
      <c r="J196" s="6" t="s">
        <v>37</v>
      </c>
      <c r="K196" s="6" t="s">
        <v>54</v>
      </c>
      <c r="M196" s="6" t="s">
        <v>431</v>
      </c>
      <c r="AG196" s="6" t="s">
        <v>38</v>
      </c>
      <c r="AH196" s="6" t="s">
        <v>73</v>
      </c>
      <c r="AI196" s="6">
        <v>2021</v>
      </c>
      <c r="AJ196" s="6" t="s">
        <v>245</v>
      </c>
    </row>
    <row r="197" spans="1:36">
      <c r="A197" s="4">
        <v>196</v>
      </c>
      <c r="B197" s="4" t="str">
        <f t="shared" si="9"/>
        <v>ID196</v>
      </c>
      <c r="C197" s="6" t="str">
        <f t="shared" si="10"/>
        <v>ID196_Collection_Raymond_Wahis_Pompilidae_Notocyphus</v>
      </c>
      <c r="G197" s="6" t="s">
        <v>61</v>
      </c>
      <c r="H197" s="6" t="s">
        <v>36</v>
      </c>
      <c r="J197" s="6" t="s">
        <v>37</v>
      </c>
      <c r="K197" s="6" t="s">
        <v>54</v>
      </c>
      <c r="M197" s="6" t="s">
        <v>257</v>
      </c>
      <c r="N197" s="6" t="s">
        <v>258</v>
      </c>
      <c r="AG197" s="6" t="s">
        <v>38</v>
      </c>
      <c r="AH197" s="6" t="s">
        <v>73</v>
      </c>
      <c r="AI197" s="6">
        <v>2021</v>
      </c>
      <c r="AJ197" s="6" t="s">
        <v>245</v>
      </c>
    </row>
    <row r="198" spans="1:36">
      <c r="A198" s="4">
        <v>197</v>
      </c>
      <c r="B198" s="4" t="str">
        <f t="shared" si="9"/>
        <v>ID197</v>
      </c>
      <c r="C198" s="6" t="str">
        <f t="shared" si="10"/>
        <v>ID197_Collection_Raymond_Wahis_Pompilidae_Paracyphononyx</v>
      </c>
      <c r="G198" s="6" t="s">
        <v>61</v>
      </c>
      <c r="H198" s="6" t="s">
        <v>36</v>
      </c>
      <c r="J198" s="6" t="s">
        <v>37</v>
      </c>
      <c r="K198" s="6" t="s">
        <v>54</v>
      </c>
      <c r="M198" s="6" t="s">
        <v>259</v>
      </c>
      <c r="N198" s="6" t="s">
        <v>260</v>
      </c>
      <c r="T198" s="6" t="s">
        <v>261</v>
      </c>
      <c r="AG198" s="6" t="s">
        <v>38</v>
      </c>
      <c r="AH198" s="6" t="s">
        <v>73</v>
      </c>
      <c r="AI198" s="6">
        <v>2021</v>
      </c>
      <c r="AJ198" s="6" t="s">
        <v>245</v>
      </c>
    </row>
    <row r="199" spans="1:36">
      <c r="A199" s="4">
        <v>198</v>
      </c>
      <c r="B199" s="4" t="str">
        <f t="shared" si="9"/>
        <v>ID198</v>
      </c>
      <c r="C199" s="6" t="str">
        <f t="shared" si="10"/>
        <v>ID198_Collection_Raymond_Wahis_Pompilidae_Paracyphononyx</v>
      </c>
      <c r="G199" s="6" t="s">
        <v>61</v>
      </c>
      <c r="H199" s="6" t="s">
        <v>36</v>
      </c>
      <c r="J199" s="6" t="s">
        <v>37</v>
      </c>
      <c r="K199" s="6" t="s">
        <v>54</v>
      </c>
      <c r="M199" s="6" t="s">
        <v>259</v>
      </c>
      <c r="N199" s="6" t="s">
        <v>260</v>
      </c>
      <c r="T199" s="6" t="s">
        <v>432</v>
      </c>
      <c r="V199" s="6">
        <v>2</v>
      </c>
      <c r="W199" s="6">
        <v>5</v>
      </c>
      <c r="AG199" s="6" t="s">
        <v>38</v>
      </c>
      <c r="AH199" s="6" t="s">
        <v>73</v>
      </c>
      <c r="AI199" s="6">
        <v>2021</v>
      </c>
      <c r="AJ199" s="6" t="s">
        <v>245</v>
      </c>
    </row>
    <row r="200" spans="1:36">
      <c r="A200" s="4">
        <v>199</v>
      </c>
      <c r="B200" s="4" t="str">
        <f t="shared" si="9"/>
        <v>ID199</v>
      </c>
      <c r="C200" s="6" t="str">
        <f t="shared" si="10"/>
        <v>ID199_Collection_Raymond_Wahis_Pompilidae_Paracyphononyx</v>
      </c>
      <c r="G200" s="6" t="s">
        <v>61</v>
      </c>
      <c r="H200" s="6" t="s">
        <v>36</v>
      </c>
      <c r="J200" s="6" t="s">
        <v>37</v>
      </c>
      <c r="K200" s="6" t="s">
        <v>54</v>
      </c>
      <c r="M200" s="6" t="s">
        <v>259</v>
      </c>
      <c r="N200" s="6" t="s">
        <v>260</v>
      </c>
      <c r="T200" s="6" t="s">
        <v>433</v>
      </c>
      <c r="W200" s="6">
        <v>2</v>
      </c>
      <c r="AG200" s="6" t="s">
        <v>38</v>
      </c>
      <c r="AH200" s="6" t="s">
        <v>73</v>
      </c>
      <c r="AI200" s="6">
        <v>2021</v>
      </c>
      <c r="AJ200" s="6" t="s">
        <v>245</v>
      </c>
    </row>
    <row r="201" spans="1:36">
      <c r="A201" s="4">
        <v>200</v>
      </c>
      <c r="B201" s="4" t="str">
        <f t="shared" si="9"/>
        <v>ID200</v>
      </c>
      <c r="C201" s="6" t="str">
        <f t="shared" si="10"/>
        <v>ID200_Collection_Raymond_Wahis_Pompilidae_Paracyphononyx</v>
      </c>
      <c r="G201" s="6" t="s">
        <v>61</v>
      </c>
      <c r="H201" s="6" t="s">
        <v>36</v>
      </c>
      <c r="J201" s="6" t="s">
        <v>37</v>
      </c>
      <c r="K201" s="6" t="s">
        <v>54</v>
      </c>
      <c r="M201" s="6" t="s">
        <v>259</v>
      </c>
      <c r="N201" s="6" t="s">
        <v>260</v>
      </c>
      <c r="R201" s="6" t="s">
        <v>262</v>
      </c>
      <c r="AG201" s="6" t="s">
        <v>38</v>
      </c>
      <c r="AH201" s="6" t="s">
        <v>73</v>
      </c>
      <c r="AI201" s="6">
        <v>2021</v>
      </c>
      <c r="AJ201" s="6" t="s">
        <v>245</v>
      </c>
    </row>
    <row r="202" spans="1:36">
      <c r="A202" s="4">
        <v>201</v>
      </c>
      <c r="B202" s="4" t="str">
        <f t="shared" si="9"/>
        <v>ID201</v>
      </c>
      <c r="C202" s="6" t="str">
        <f t="shared" si="10"/>
        <v>ID201_Collection_Raymond_Wahis_Pompilidae_Paracyphononyx</v>
      </c>
      <c r="G202" s="6" t="s">
        <v>61</v>
      </c>
      <c r="H202" s="6" t="s">
        <v>36</v>
      </c>
      <c r="J202" s="6" t="s">
        <v>37</v>
      </c>
      <c r="K202" s="6" t="s">
        <v>54</v>
      </c>
      <c r="M202" s="6" t="s">
        <v>259</v>
      </c>
      <c r="N202" s="6" t="s">
        <v>260</v>
      </c>
      <c r="R202" s="6" t="s">
        <v>262</v>
      </c>
      <c r="T202" s="6" t="s">
        <v>262</v>
      </c>
      <c r="AG202" s="6" t="s">
        <v>38</v>
      </c>
      <c r="AH202" s="6" t="s">
        <v>73</v>
      </c>
      <c r="AI202" s="6">
        <v>2021</v>
      </c>
      <c r="AJ202" s="6" t="s">
        <v>245</v>
      </c>
    </row>
    <row r="203" spans="1:36">
      <c r="A203" s="4">
        <v>202</v>
      </c>
      <c r="B203" s="4" t="str">
        <f t="shared" si="9"/>
        <v>ID202</v>
      </c>
      <c r="C203" s="6" t="str">
        <f t="shared" si="10"/>
        <v>ID202_Collection_Raymond_Wahis_Pompilidae_Paracyphononyx</v>
      </c>
      <c r="G203" s="6" t="s">
        <v>61</v>
      </c>
      <c r="H203" s="6" t="s">
        <v>36</v>
      </c>
      <c r="J203" s="6" t="s">
        <v>37</v>
      </c>
      <c r="K203" s="6" t="s">
        <v>54</v>
      </c>
      <c r="M203" s="6" t="s">
        <v>259</v>
      </c>
      <c r="N203" s="6" t="s">
        <v>260</v>
      </c>
      <c r="T203" s="6" t="s">
        <v>263</v>
      </c>
      <c r="AG203" s="6" t="s">
        <v>38</v>
      </c>
      <c r="AH203" s="6" t="s">
        <v>73</v>
      </c>
      <c r="AI203" s="6">
        <v>2021</v>
      </c>
      <c r="AJ203" s="6" t="s">
        <v>245</v>
      </c>
    </row>
    <row r="204" spans="1:36">
      <c r="A204" s="4">
        <v>203</v>
      </c>
      <c r="B204" s="4" t="str">
        <f t="shared" si="9"/>
        <v>ID203</v>
      </c>
      <c r="C204" s="6" t="str">
        <f t="shared" si="10"/>
        <v>ID203_Collection_Raymond_Wahis_Pompilidae_Paracyphononyx</v>
      </c>
      <c r="G204" s="6" t="s">
        <v>61</v>
      </c>
      <c r="H204" s="6" t="s">
        <v>36</v>
      </c>
      <c r="J204" s="6" t="s">
        <v>37</v>
      </c>
      <c r="K204" s="6" t="s">
        <v>54</v>
      </c>
      <c r="M204" s="6" t="s">
        <v>259</v>
      </c>
      <c r="N204" s="6" t="s">
        <v>260</v>
      </c>
      <c r="T204" s="6" t="s">
        <v>434</v>
      </c>
      <c r="AG204" s="6" t="s">
        <v>38</v>
      </c>
      <c r="AH204" s="6" t="s">
        <v>73</v>
      </c>
      <c r="AI204" s="6">
        <v>2021</v>
      </c>
      <c r="AJ204" s="6" t="s">
        <v>245</v>
      </c>
    </row>
    <row r="205" spans="1:36">
      <c r="A205" s="4">
        <v>204</v>
      </c>
      <c r="B205" s="4" t="str">
        <f t="shared" si="9"/>
        <v>ID204</v>
      </c>
      <c r="C205" s="6" t="str">
        <f t="shared" si="10"/>
        <v>ID204_Collection_Raymond_Wahis_Pompilidae_Paracyphononyx</v>
      </c>
      <c r="G205" s="6" t="s">
        <v>61</v>
      </c>
      <c r="H205" s="6" t="s">
        <v>36</v>
      </c>
      <c r="J205" s="6" t="s">
        <v>37</v>
      </c>
      <c r="K205" s="6" t="s">
        <v>54</v>
      </c>
      <c r="M205" s="6" t="s">
        <v>259</v>
      </c>
      <c r="N205" s="6" t="s">
        <v>260</v>
      </c>
      <c r="R205" s="6" t="s">
        <v>262</v>
      </c>
      <c r="AG205" s="6" t="s">
        <v>38</v>
      </c>
      <c r="AH205" s="6" t="s">
        <v>73</v>
      </c>
      <c r="AI205" s="6">
        <v>2021</v>
      </c>
      <c r="AJ205" s="6" t="s">
        <v>245</v>
      </c>
    </row>
    <row r="206" spans="1:36">
      <c r="A206" s="4">
        <v>205</v>
      </c>
      <c r="B206" s="4" t="str">
        <f t="shared" si="9"/>
        <v>ID205</v>
      </c>
      <c r="C206" s="6" t="str">
        <f t="shared" si="10"/>
        <v>ID205_Collection_Raymond_Wahis_Pompilidae_Paracyphononyx</v>
      </c>
      <c r="G206" s="6" t="s">
        <v>61</v>
      </c>
      <c r="H206" s="6" t="s">
        <v>36</v>
      </c>
      <c r="J206" s="6" t="s">
        <v>37</v>
      </c>
      <c r="K206" s="6" t="s">
        <v>54</v>
      </c>
      <c r="M206" s="6" t="s">
        <v>259</v>
      </c>
      <c r="N206" s="6" t="s">
        <v>260</v>
      </c>
      <c r="R206" s="6" t="s">
        <v>265</v>
      </c>
      <c r="W206" s="6">
        <v>1</v>
      </c>
      <c r="AG206" s="6" t="s">
        <v>38</v>
      </c>
      <c r="AH206" s="6" t="s">
        <v>73</v>
      </c>
      <c r="AI206" s="6">
        <v>2021</v>
      </c>
      <c r="AJ206" s="6" t="s">
        <v>245</v>
      </c>
    </row>
    <row r="207" spans="1:36">
      <c r="A207" s="4">
        <v>206</v>
      </c>
      <c r="B207" s="4" t="str">
        <f t="shared" si="9"/>
        <v>ID206</v>
      </c>
      <c r="C207" s="6" t="str">
        <f t="shared" si="10"/>
        <v>ID206_Collection_Raymond_Wahis_Pompilidae_Paracyphononyx</v>
      </c>
      <c r="G207" s="6" t="s">
        <v>61</v>
      </c>
      <c r="H207" s="6" t="s">
        <v>36</v>
      </c>
      <c r="J207" s="6" t="s">
        <v>37</v>
      </c>
      <c r="K207" s="6" t="s">
        <v>54</v>
      </c>
      <c r="M207" s="6" t="s">
        <v>259</v>
      </c>
      <c r="N207" s="6" t="s">
        <v>260</v>
      </c>
      <c r="R207" s="6" t="s">
        <v>264</v>
      </c>
      <c r="AG207" s="6" t="s">
        <v>38</v>
      </c>
      <c r="AH207" s="6" t="s">
        <v>73</v>
      </c>
      <c r="AI207" s="6">
        <v>2021</v>
      </c>
      <c r="AJ207" s="6" t="s">
        <v>245</v>
      </c>
    </row>
    <row r="208" spans="1:36">
      <c r="A208" s="4">
        <v>207</v>
      </c>
      <c r="B208" s="4" t="str">
        <f t="shared" si="9"/>
        <v>ID207</v>
      </c>
      <c r="C208" s="6" t="str">
        <f t="shared" si="10"/>
        <v>ID207_Collection_Raymond_Wahis_Pompilidae_Paracyphononyx</v>
      </c>
      <c r="G208" s="6" t="s">
        <v>61</v>
      </c>
      <c r="H208" s="6" t="s">
        <v>36</v>
      </c>
      <c r="J208" s="6" t="s">
        <v>37</v>
      </c>
      <c r="K208" s="6" t="s">
        <v>54</v>
      </c>
      <c r="M208" s="6" t="s">
        <v>259</v>
      </c>
      <c r="N208" s="6" t="s">
        <v>260</v>
      </c>
      <c r="T208" s="6" t="s">
        <v>435</v>
      </c>
      <c r="AG208" s="6" t="s">
        <v>38</v>
      </c>
      <c r="AH208" s="6" t="s">
        <v>73</v>
      </c>
      <c r="AI208" s="6">
        <v>2021</v>
      </c>
      <c r="AJ208" s="6" t="s">
        <v>245</v>
      </c>
    </row>
    <row r="209" spans="1:36">
      <c r="A209" s="4">
        <v>208</v>
      </c>
      <c r="B209" s="4" t="str">
        <f t="shared" si="9"/>
        <v>ID208</v>
      </c>
      <c r="C209" s="6" t="str">
        <f t="shared" si="10"/>
        <v>ID208_Collection_Raymond_Wahis_Pompilidae_Paracyphononyx</v>
      </c>
      <c r="G209" s="6" t="s">
        <v>61</v>
      </c>
      <c r="H209" s="6" t="s">
        <v>36</v>
      </c>
      <c r="J209" s="6" t="s">
        <v>37</v>
      </c>
      <c r="K209" s="6" t="s">
        <v>54</v>
      </c>
      <c r="M209" s="6" t="s">
        <v>259</v>
      </c>
      <c r="N209" s="6" t="s">
        <v>260</v>
      </c>
      <c r="R209" s="6" t="s">
        <v>266</v>
      </c>
      <c r="AG209" s="6" t="s">
        <v>38</v>
      </c>
      <c r="AH209" s="6" t="s">
        <v>73</v>
      </c>
      <c r="AI209" s="6">
        <v>2021</v>
      </c>
      <c r="AJ209" s="6" t="s">
        <v>245</v>
      </c>
    </row>
    <row r="210" spans="1:36">
      <c r="A210" s="4">
        <v>209</v>
      </c>
      <c r="B210" s="4" t="str">
        <f t="shared" si="9"/>
        <v>ID209</v>
      </c>
      <c r="C210" s="6" t="str">
        <f t="shared" si="10"/>
        <v>ID209_Collection_Raymond_Wahis_Pompilidae_Paracyphononyx</v>
      </c>
      <c r="G210" s="6" t="s">
        <v>61</v>
      </c>
      <c r="H210" s="6" t="s">
        <v>36</v>
      </c>
      <c r="J210" s="6" t="s">
        <v>37</v>
      </c>
      <c r="K210" s="6" t="s">
        <v>54</v>
      </c>
      <c r="M210" s="6" t="s">
        <v>259</v>
      </c>
      <c r="N210" s="6" t="s">
        <v>260</v>
      </c>
      <c r="AG210" s="6" t="s">
        <v>38</v>
      </c>
      <c r="AH210" s="6" t="s">
        <v>73</v>
      </c>
      <c r="AI210" s="6">
        <v>2021</v>
      </c>
      <c r="AJ210" s="6" t="s">
        <v>245</v>
      </c>
    </row>
    <row r="211" spans="1:36">
      <c r="A211" s="4">
        <v>210</v>
      </c>
      <c r="B211" s="4" t="str">
        <f t="shared" si="9"/>
        <v>ID210</v>
      </c>
      <c r="C211" s="6" t="str">
        <f t="shared" si="10"/>
        <v>ID210_Collection_Raymond_Wahis_Pompilidae_Paracyphononyx</v>
      </c>
      <c r="G211" s="6" t="s">
        <v>61</v>
      </c>
      <c r="H211" s="6" t="s">
        <v>36</v>
      </c>
      <c r="J211" s="6" t="s">
        <v>37</v>
      </c>
      <c r="K211" s="6" t="s">
        <v>54</v>
      </c>
      <c r="M211" s="6" t="s">
        <v>259</v>
      </c>
      <c r="N211" s="6" t="s">
        <v>260</v>
      </c>
      <c r="AG211" s="6" t="s">
        <v>38</v>
      </c>
      <c r="AH211" s="6" t="s">
        <v>73</v>
      </c>
      <c r="AI211" s="6">
        <v>2021</v>
      </c>
      <c r="AJ211" s="6" t="s">
        <v>245</v>
      </c>
    </row>
    <row r="212" spans="1:36">
      <c r="A212" s="4">
        <v>211</v>
      </c>
      <c r="B212" s="4" t="str">
        <f t="shared" si="9"/>
        <v>ID211</v>
      </c>
      <c r="C212" s="6" t="str">
        <f t="shared" si="10"/>
        <v>ID211_Collection_Raymond_Wahis_Pompilidae_Paracyphononyx</v>
      </c>
      <c r="G212" s="6" t="s">
        <v>61</v>
      </c>
      <c r="H212" s="6" t="s">
        <v>36</v>
      </c>
      <c r="J212" s="6" t="s">
        <v>37</v>
      </c>
      <c r="K212" s="6" t="s">
        <v>54</v>
      </c>
      <c r="M212" s="6" t="s">
        <v>259</v>
      </c>
      <c r="N212" s="6" t="s">
        <v>260</v>
      </c>
      <c r="R212" s="6" t="s">
        <v>267</v>
      </c>
      <c r="AG212" s="6" t="s">
        <v>38</v>
      </c>
      <c r="AH212" s="6" t="s">
        <v>73</v>
      </c>
      <c r="AI212" s="6">
        <v>2021</v>
      </c>
      <c r="AJ212" s="6" t="s">
        <v>245</v>
      </c>
    </row>
    <row r="213" spans="1:36">
      <c r="A213" s="4">
        <v>212</v>
      </c>
      <c r="B213" s="4" t="str">
        <f t="shared" si="9"/>
        <v>ID212</v>
      </c>
      <c r="C213" s="6" t="str">
        <f t="shared" si="10"/>
        <v>ID212_Collection_Raymond_Wahis_Pompilidae_Paracyphononyx</v>
      </c>
      <c r="G213" s="6" t="s">
        <v>61</v>
      </c>
      <c r="H213" s="6" t="s">
        <v>36</v>
      </c>
      <c r="J213" s="6" t="s">
        <v>37</v>
      </c>
      <c r="K213" s="6" t="s">
        <v>54</v>
      </c>
      <c r="M213" s="6" t="s">
        <v>259</v>
      </c>
      <c r="N213" s="6" t="s">
        <v>260</v>
      </c>
      <c r="AG213" s="6" t="s">
        <v>38</v>
      </c>
      <c r="AH213" s="6" t="s">
        <v>73</v>
      </c>
      <c r="AI213" s="6">
        <v>2021</v>
      </c>
      <c r="AJ213" s="6" t="s">
        <v>245</v>
      </c>
    </row>
    <row r="214" spans="1:36">
      <c r="A214" s="4">
        <v>213</v>
      </c>
      <c r="B214" s="4" t="str">
        <f t="shared" si="9"/>
        <v>ID213</v>
      </c>
      <c r="C214" s="6" t="str">
        <f t="shared" si="10"/>
        <v>ID213_Collection_Raymond_Wahis_Pompilidae_Paracyphononyx</v>
      </c>
      <c r="G214" s="6" t="s">
        <v>61</v>
      </c>
      <c r="H214" s="6" t="s">
        <v>36</v>
      </c>
      <c r="J214" s="6" t="s">
        <v>37</v>
      </c>
      <c r="K214" s="6" t="s">
        <v>54</v>
      </c>
      <c r="M214" s="6" t="s">
        <v>259</v>
      </c>
      <c r="N214" s="6" t="s">
        <v>260</v>
      </c>
      <c r="AG214" s="6" t="s">
        <v>38</v>
      </c>
      <c r="AH214" s="6" t="s">
        <v>73</v>
      </c>
      <c r="AI214" s="6">
        <v>2021</v>
      </c>
      <c r="AJ214" s="6" t="s">
        <v>245</v>
      </c>
    </row>
    <row r="215" spans="1:36">
      <c r="A215" s="4">
        <v>214</v>
      </c>
      <c r="B215" s="4" t="str">
        <f t="shared" si="9"/>
        <v>ID214</v>
      </c>
      <c r="C215" s="6" t="str">
        <f t="shared" si="10"/>
        <v>ID214_Collection_Raymond_Wahis_Pompilidae_Paracyphononyx</v>
      </c>
      <c r="G215" s="6" t="s">
        <v>61</v>
      </c>
      <c r="H215" s="6" t="s">
        <v>36</v>
      </c>
      <c r="J215" s="6" t="s">
        <v>37</v>
      </c>
      <c r="K215" s="6" t="s">
        <v>54</v>
      </c>
      <c r="M215" s="6" t="s">
        <v>259</v>
      </c>
      <c r="N215" s="6" t="s">
        <v>260</v>
      </c>
      <c r="AG215" s="6" t="s">
        <v>38</v>
      </c>
      <c r="AH215" s="6" t="s">
        <v>73</v>
      </c>
      <c r="AI215" s="6">
        <v>2021</v>
      </c>
      <c r="AJ215" s="6" t="s">
        <v>245</v>
      </c>
    </row>
    <row r="216" spans="1:36">
      <c r="A216" s="4">
        <v>215</v>
      </c>
      <c r="B216" s="4" t="str">
        <f t="shared" si="9"/>
        <v>ID215</v>
      </c>
      <c r="C216" s="6" t="str">
        <f t="shared" si="10"/>
        <v>ID215_Collection_Raymond_Wahis_Pompilidae_Paracyphononyx</v>
      </c>
      <c r="G216" s="6" t="s">
        <v>61</v>
      </c>
      <c r="H216" s="6" t="s">
        <v>36</v>
      </c>
      <c r="J216" s="6" t="s">
        <v>37</v>
      </c>
      <c r="K216" s="6" t="s">
        <v>54</v>
      </c>
      <c r="M216" s="6" t="s">
        <v>259</v>
      </c>
      <c r="N216" s="6" t="s">
        <v>260</v>
      </c>
      <c r="T216" s="6" t="s">
        <v>436</v>
      </c>
      <c r="AG216" s="6" t="s">
        <v>38</v>
      </c>
      <c r="AH216" s="6" t="s">
        <v>73</v>
      </c>
      <c r="AI216" s="6">
        <v>2021</v>
      </c>
      <c r="AJ216" s="6" t="s">
        <v>245</v>
      </c>
    </row>
    <row r="217" spans="1:36">
      <c r="A217" s="4">
        <v>216</v>
      </c>
      <c r="B217" s="4" t="str">
        <f t="shared" si="9"/>
        <v>ID216</v>
      </c>
      <c r="C217" s="6" t="str">
        <f t="shared" si="10"/>
        <v>ID216_Collection_Raymond_Wahis_Pompilidae_Pedinpompilus</v>
      </c>
      <c r="G217" s="6" t="s">
        <v>61</v>
      </c>
      <c r="H217" s="6" t="s">
        <v>36</v>
      </c>
      <c r="J217" s="6" t="s">
        <v>37</v>
      </c>
      <c r="K217" s="6" t="s">
        <v>54</v>
      </c>
      <c r="M217" s="6" t="s">
        <v>268</v>
      </c>
      <c r="N217" s="6" t="s">
        <v>214</v>
      </c>
      <c r="T217" s="6" t="s">
        <v>425</v>
      </c>
      <c r="V217" s="6">
        <v>2</v>
      </c>
      <c r="W217" s="6">
        <v>3</v>
      </c>
      <c r="AG217" s="6" t="s">
        <v>38</v>
      </c>
      <c r="AH217" s="6" t="s">
        <v>73</v>
      </c>
      <c r="AI217" s="6">
        <v>2021</v>
      </c>
      <c r="AJ217" s="6" t="s">
        <v>245</v>
      </c>
    </row>
    <row r="218" spans="1:36">
      <c r="A218" s="4">
        <v>217</v>
      </c>
      <c r="B218" s="4" t="str">
        <f t="shared" si="9"/>
        <v>ID217</v>
      </c>
      <c r="C218" s="6" t="str">
        <f t="shared" si="10"/>
        <v>ID217_Collection_Raymond_Wahis_Pompilidae_Pedinpompilus</v>
      </c>
      <c r="G218" s="6" t="s">
        <v>61</v>
      </c>
      <c r="H218" s="6" t="s">
        <v>36</v>
      </c>
      <c r="J218" s="6" t="s">
        <v>37</v>
      </c>
      <c r="K218" s="6" t="s">
        <v>54</v>
      </c>
      <c r="M218" s="6" t="s">
        <v>268</v>
      </c>
      <c r="N218" s="6" t="s">
        <v>214</v>
      </c>
      <c r="T218" s="6" t="s">
        <v>437</v>
      </c>
      <c r="V218" s="6">
        <v>1</v>
      </c>
      <c r="AG218" s="6" t="s">
        <v>38</v>
      </c>
      <c r="AH218" s="6" t="s">
        <v>73</v>
      </c>
      <c r="AI218" s="6">
        <v>2021</v>
      </c>
      <c r="AJ218" s="6" t="s">
        <v>245</v>
      </c>
    </row>
    <row r="219" spans="1:36">
      <c r="A219" s="4">
        <v>218</v>
      </c>
      <c r="B219" s="4" t="str">
        <f t="shared" si="9"/>
        <v>ID218</v>
      </c>
      <c r="C219" s="6" t="str">
        <f t="shared" si="10"/>
        <v>ID218_Collection_Raymond_Wahis_Pompilidae_Poecilopompilus</v>
      </c>
      <c r="G219" s="6" t="s">
        <v>61</v>
      </c>
      <c r="H219" s="6" t="s">
        <v>36</v>
      </c>
      <c r="J219" s="6" t="s">
        <v>37</v>
      </c>
      <c r="K219" s="6" t="s">
        <v>54</v>
      </c>
      <c r="M219" s="6" t="s">
        <v>269</v>
      </c>
      <c r="N219" s="6" t="s">
        <v>43</v>
      </c>
      <c r="AG219" s="6" t="s">
        <v>38</v>
      </c>
      <c r="AH219" s="6" t="s">
        <v>73</v>
      </c>
      <c r="AI219" s="6">
        <v>2021</v>
      </c>
      <c r="AJ219" s="6" t="s">
        <v>245</v>
      </c>
    </row>
    <row r="220" spans="1:36">
      <c r="A220" s="4">
        <v>219</v>
      </c>
      <c r="B220" s="4" t="str">
        <f t="shared" si="9"/>
        <v>ID219</v>
      </c>
      <c r="C220" s="6" t="str">
        <f t="shared" si="10"/>
        <v>ID219_Collection_Raymond_Wahis_Pompilidae_Poecilopompilus</v>
      </c>
      <c r="G220" s="6" t="s">
        <v>61</v>
      </c>
      <c r="H220" s="6" t="s">
        <v>36</v>
      </c>
      <c r="J220" s="6" t="s">
        <v>37</v>
      </c>
      <c r="K220" s="6" t="s">
        <v>54</v>
      </c>
      <c r="M220" s="6" t="s">
        <v>269</v>
      </c>
      <c r="N220" s="6" t="s">
        <v>43</v>
      </c>
      <c r="T220" s="6" t="s">
        <v>438</v>
      </c>
      <c r="AG220" s="6" t="s">
        <v>38</v>
      </c>
      <c r="AH220" s="6" t="s">
        <v>73</v>
      </c>
      <c r="AI220" s="6">
        <v>2021</v>
      </c>
      <c r="AJ220" s="6" t="s">
        <v>245</v>
      </c>
    </row>
    <row r="221" spans="1:36">
      <c r="A221" s="4">
        <v>220</v>
      </c>
      <c r="B221" s="4" t="str">
        <f t="shared" si="9"/>
        <v>ID220</v>
      </c>
      <c r="C221" s="6" t="str">
        <f t="shared" si="10"/>
        <v>ID220_Collection_Raymond_Wahis_Pompilidae_Poecilopompilus</v>
      </c>
      <c r="G221" s="6" t="s">
        <v>61</v>
      </c>
      <c r="H221" s="6" t="s">
        <v>36</v>
      </c>
      <c r="J221" s="6" t="s">
        <v>37</v>
      </c>
      <c r="K221" s="6" t="s">
        <v>54</v>
      </c>
      <c r="M221" s="6" t="s">
        <v>269</v>
      </c>
      <c r="N221" s="6" t="s">
        <v>43</v>
      </c>
      <c r="T221" s="6" t="s">
        <v>439</v>
      </c>
      <c r="AG221" s="6" t="s">
        <v>38</v>
      </c>
      <c r="AH221" s="6" t="s">
        <v>73</v>
      </c>
      <c r="AI221" s="6">
        <v>2021</v>
      </c>
      <c r="AJ221" s="6" t="s">
        <v>245</v>
      </c>
    </row>
    <row r="222" spans="1:36">
      <c r="A222" s="4">
        <v>221</v>
      </c>
      <c r="B222" s="4" t="str">
        <f t="shared" si="9"/>
        <v>ID221</v>
      </c>
      <c r="C222" s="6" t="str">
        <f t="shared" si="10"/>
        <v>ID221_Collection_Raymond_Wahis_Pompilidae_Poecilopompilus</v>
      </c>
      <c r="G222" s="6" t="s">
        <v>61</v>
      </c>
      <c r="H222" s="6" t="s">
        <v>36</v>
      </c>
      <c r="J222" s="6" t="s">
        <v>37</v>
      </c>
      <c r="K222" s="6" t="s">
        <v>54</v>
      </c>
      <c r="M222" s="6" t="s">
        <v>269</v>
      </c>
      <c r="N222" s="6" t="s">
        <v>43</v>
      </c>
      <c r="T222" s="6" t="s">
        <v>440</v>
      </c>
      <c r="AG222" s="6" t="s">
        <v>38</v>
      </c>
      <c r="AH222" s="6" t="s">
        <v>73</v>
      </c>
      <c r="AI222" s="6">
        <v>2021</v>
      </c>
      <c r="AJ222" s="6" t="s">
        <v>245</v>
      </c>
    </row>
    <row r="223" spans="1:36">
      <c r="A223" s="4">
        <v>222</v>
      </c>
      <c r="B223" s="4" t="str">
        <f t="shared" si="9"/>
        <v>ID222</v>
      </c>
      <c r="C223" s="6" t="str">
        <f t="shared" si="10"/>
        <v>ID222_Collection_Raymond_Wahis_Pompilidae_Pompilus</v>
      </c>
      <c r="G223" s="6" t="s">
        <v>61</v>
      </c>
      <c r="H223" s="6" t="s">
        <v>36</v>
      </c>
      <c r="J223" s="6" t="s">
        <v>37</v>
      </c>
      <c r="K223" s="6" t="s">
        <v>54</v>
      </c>
      <c r="M223" s="6" t="s">
        <v>270</v>
      </c>
      <c r="N223" s="6" t="s">
        <v>271</v>
      </c>
      <c r="T223" s="6" t="s">
        <v>272</v>
      </c>
      <c r="W223" s="6">
        <v>2</v>
      </c>
      <c r="AG223" s="6" t="s">
        <v>38</v>
      </c>
      <c r="AH223" s="6" t="s">
        <v>73</v>
      </c>
      <c r="AI223" s="6">
        <v>2021</v>
      </c>
      <c r="AJ223" s="6" t="s">
        <v>245</v>
      </c>
    </row>
    <row r="224" spans="1:36">
      <c r="A224" s="4">
        <v>223</v>
      </c>
      <c r="B224" s="4" t="str">
        <f t="shared" si="9"/>
        <v>ID223</v>
      </c>
      <c r="C224" s="6" t="str">
        <f t="shared" si="10"/>
        <v>ID223_Collection_Raymond_Wahis_Pompilidae_Pompilus</v>
      </c>
      <c r="G224" s="6" t="s">
        <v>61</v>
      </c>
      <c r="H224" s="6" t="s">
        <v>36</v>
      </c>
      <c r="J224" s="6" t="s">
        <v>37</v>
      </c>
      <c r="K224" s="6" t="s">
        <v>54</v>
      </c>
      <c r="M224" s="6" t="s">
        <v>270</v>
      </c>
      <c r="N224" s="6" t="s">
        <v>271</v>
      </c>
      <c r="T224" s="6" t="s">
        <v>441</v>
      </c>
      <c r="AG224" s="6" t="s">
        <v>38</v>
      </c>
      <c r="AH224" s="6" t="s">
        <v>73</v>
      </c>
      <c r="AI224" s="6">
        <v>2021</v>
      </c>
      <c r="AJ224" s="6" t="s">
        <v>245</v>
      </c>
    </row>
    <row r="225" spans="1:36">
      <c r="A225" s="4">
        <v>224</v>
      </c>
      <c r="B225" s="4" t="str">
        <f t="shared" si="9"/>
        <v>ID224</v>
      </c>
      <c r="C225" s="6" t="str">
        <f t="shared" si="10"/>
        <v>ID224_Collection_Raymond_Wahis_Pompilidae_Pompilus</v>
      </c>
      <c r="G225" s="6" t="s">
        <v>61</v>
      </c>
      <c r="H225" s="6" t="s">
        <v>36</v>
      </c>
      <c r="J225" s="6" t="s">
        <v>37</v>
      </c>
      <c r="K225" s="6" t="s">
        <v>54</v>
      </c>
      <c r="M225" s="6" t="s">
        <v>270</v>
      </c>
      <c r="N225" s="6" t="s">
        <v>271</v>
      </c>
      <c r="R225" s="6" t="s">
        <v>274</v>
      </c>
      <c r="AG225" s="6" t="s">
        <v>38</v>
      </c>
      <c r="AH225" s="6" t="s">
        <v>73</v>
      </c>
      <c r="AI225" s="6">
        <v>2021</v>
      </c>
      <c r="AJ225" s="6" t="s">
        <v>245</v>
      </c>
    </row>
    <row r="226" spans="1:36">
      <c r="A226" s="4">
        <v>225</v>
      </c>
      <c r="B226" s="4" t="str">
        <f t="shared" si="9"/>
        <v>ID225</v>
      </c>
      <c r="C226" s="6" t="str">
        <f t="shared" si="10"/>
        <v>ID225_Collection_Raymond_Wahis_Pompilidae_Pygmachus</v>
      </c>
      <c r="G226" s="6" t="s">
        <v>61</v>
      </c>
      <c r="H226" s="6" t="s">
        <v>36</v>
      </c>
      <c r="J226" s="6" t="s">
        <v>37</v>
      </c>
      <c r="K226" s="6" t="s">
        <v>54</v>
      </c>
      <c r="M226" s="6" t="s">
        <v>273</v>
      </c>
      <c r="N226" s="6" t="s">
        <v>78</v>
      </c>
      <c r="T226" s="6" t="s">
        <v>442</v>
      </c>
      <c r="V226" s="6">
        <v>1</v>
      </c>
      <c r="AG226" s="6" t="s">
        <v>38</v>
      </c>
      <c r="AH226" s="6" t="s">
        <v>73</v>
      </c>
      <c r="AI226" s="6">
        <v>2021</v>
      </c>
      <c r="AJ226" s="6" t="s">
        <v>245</v>
      </c>
    </row>
    <row r="227" spans="1:36">
      <c r="A227" s="4">
        <v>226</v>
      </c>
      <c r="B227" s="4" t="str">
        <f t="shared" si="9"/>
        <v>ID226</v>
      </c>
      <c r="C227" s="6" t="str">
        <f t="shared" si="10"/>
        <v>ID226_Collection_Raymond_Wahis_Pompilidae_Schistonyx</v>
      </c>
      <c r="G227" s="6" t="s">
        <v>61</v>
      </c>
      <c r="H227" s="6" t="s">
        <v>36</v>
      </c>
      <c r="J227" s="6" t="s">
        <v>37</v>
      </c>
      <c r="K227" s="6" t="s">
        <v>54</v>
      </c>
      <c r="M227" s="6" t="s">
        <v>275</v>
      </c>
      <c r="N227" s="6" t="s">
        <v>224</v>
      </c>
      <c r="T227" s="6" t="s">
        <v>425</v>
      </c>
      <c r="AG227" s="6" t="s">
        <v>38</v>
      </c>
      <c r="AH227" s="6" t="s">
        <v>73</v>
      </c>
      <c r="AI227" s="6">
        <v>2021</v>
      </c>
      <c r="AJ227" s="6" t="s">
        <v>245</v>
      </c>
    </row>
    <row r="228" spans="1:36">
      <c r="A228" s="4">
        <v>227</v>
      </c>
      <c r="B228" s="4" t="str">
        <f t="shared" si="9"/>
        <v>ID227</v>
      </c>
      <c r="C228" s="6" t="str">
        <f t="shared" si="10"/>
        <v>ID227_Collection_Raymond_Wahis_Pompilidae_Schistonyx</v>
      </c>
      <c r="G228" s="6" t="s">
        <v>61</v>
      </c>
      <c r="H228" s="6" t="s">
        <v>36</v>
      </c>
      <c r="J228" s="6" t="s">
        <v>37</v>
      </c>
      <c r="K228" s="6" t="s">
        <v>54</v>
      </c>
      <c r="M228" s="6" t="s">
        <v>275</v>
      </c>
      <c r="N228" s="6" t="s">
        <v>224</v>
      </c>
      <c r="T228" s="6" t="s">
        <v>70</v>
      </c>
      <c r="AG228" s="6" t="s">
        <v>38</v>
      </c>
      <c r="AH228" s="6" t="s">
        <v>73</v>
      </c>
      <c r="AI228" s="6">
        <v>2021</v>
      </c>
      <c r="AJ228" s="6" t="s">
        <v>245</v>
      </c>
    </row>
    <row r="229" spans="1:36">
      <c r="A229" s="4">
        <v>228</v>
      </c>
      <c r="B229" s="4" t="str">
        <f t="shared" si="9"/>
        <v>ID228</v>
      </c>
      <c r="C229" s="6" t="str">
        <f t="shared" si="10"/>
        <v>ID228_Collection_Raymond_Wahis_Pompilidae_Schistonyx</v>
      </c>
      <c r="G229" s="6" t="s">
        <v>61</v>
      </c>
      <c r="H229" s="6" t="s">
        <v>36</v>
      </c>
      <c r="J229" s="6" t="s">
        <v>37</v>
      </c>
      <c r="K229" s="6" t="s">
        <v>54</v>
      </c>
      <c r="M229" s="6" t="s">
        <v>275</v>
      </c>
      <c r="N229" s="6" t="s">
        <v>224</v>
      </c>
      <c r="R229" s="6" t="s">
        <v>277</v>
      </c>
      <c r="AG229" s="6" t="s">
        <v>38</v>
      </c>
      <c r="AH229" s="6" t="s">
        <v>73</v>
      </c>
      <c r="AI229" s="6">
        <v>2021</v>
      </c>
      <c r="AJ229" s="6" t="s">
        <v>245</v>
      </c>
    </row>
    <row r="230" spans="1:36">
      <c r="A230" s="4">
        <v>229</v>
      </c>
      <c r="B230" s="4" t="str">
        <f t="shared" si="9"/>
        <v>ID229</v>
      </c>
      <c r="C230" s="6" t="str">
        <f t="shared" si="10"/>
        <v>ID229_Collection_Raymond_Wahis_Pompilidae_Schistonyx</v>
      </c>
      <c r="G230" s="6" t="s">
        <v>61</v>
      </c>
      <c r="H230" s="6" t="s">
        <v>36</v>
      </c>
      <c r="J230" s="6" t="s">
        <v>37</v>
      </c>
      <c r="K230" s="6" t="s">
        <v>54</v>
      </c>
      <c r="M230" s="6" t="s">
        <v>275</v>
      </c>
      <c r="N230" s="6" t="s">
        <v>224</v>
      </c>
      <c r="T230" s="6" t="s">
        <v>443</v>
      </c>
      <c r="W230" s="6">
        <v>5</v>
      </c>
      <c r="AG230" s="6" t="s">
        <v>38</v>
      </c>
      <c r="AH230" s="6" t="s">
        <v>73</v>
      </c>
      <c r="AI230" s="6">
        <v>2021</v>
      </c>
      <c r="AJ230" s="6" t="s">
        <v>245</v>
      </c>
    </row>
    <row r="231" spans="1:36">
      <c r="A231" s="4">
        <v>230</v>
      </c>
      <c r="B231" s="4" t="str">
        <f t="shared" si="9"/>
        <v>ID230</v>
      </c>
      <c r="C231" s="6" t="str">
        <f t="shared" si="10"/>
        <v>ID230_Collection_Raymond_Wahis_Pompilidae_Tachyagetes</v>
      </c>
      <c r="G231" s="6" t="s">
        <v>61</v>
      </c>
      <c r="H231" s="6" t="s">
        <v>36</v>
      </c>
      <c r="J231" s="6" t="s">
        <v>37</v>
      </c>
      <c r="K231" s="6" t="s">
        <v>54</v>
      </c>
      <c r="M231" s="6" t="s">
        <v>276</v>
      </c>
      <c r="N231" s="6" t="s">
        <v>78</v>
      </c>
      <c r="T231" s="6" t="s">
        <v>278</v>
      </c>
      <c r="V231" s="6">
        <v>1</v>
      </c>
      <c r="AG231" s="6" t="s">
        <v>38</v>
      </c>
      <c r="AH231" s="6" t="s">
        <v>73</v>
      </c>
      <c r="AI231" s="6">
        <v>2021</v>
      </c>
      <c r="AJ231" s="6" t="s">
        <v>245</v>
      </c>
    </row>
    <row r="232" spans="1:36">
      <c r="A232" s="4">
        <v>231</v>
      </c>
      <c r="B232" s="4" t="str">
        <f t="shared" si="9"/>
        <v>ID231</v>
      </c>
      <c r="C232" s="6" t="str">
        <f t="shared" si="10"/>
        <v>ID231_Collection_Raymond_Wahis_Pompilidae_Tachyagetes</v>
      </c>
      <c r="G232" s="6" t="s">
        <v>61</v>
      </c>
      <c r="H232" s="6" t="s">
        <v>36</v>
      </c>
      <c r="J232" s="6" t="s">
        <v>37</v>
      </c>
      <c r="K232" s="6" t="s">
        <v>54</v>
      </c>
      <c r="M232" s="6" t="s">
        <v>276</v>
      </c>
      <c r="N232" s="6" t="s">
        <v>78</v>
      </c>
      <c r="V232" s="6">
        <v>2</v>
      </c>
      <c r="AG232" s="6" t="s">
        <v>38</v>
      </c>
      <c r="AH232" s="6" t="s">
        <v>73</v>
      </c>
      <c r="AI232" s="6">
        <v>2021</v>
      </c>
      <c r="AJ232" s="6" t="s">
        <v>245</v>
      </c>
    </row>
    <row r="233" spans="1:36">
      <c r="A233" s="4">
        <v>232</v>
      </c>
      <c r="B233" s="4" t="str">
        <f t="shared" si="9"/>
        <v>ID232</v>
      </c>
      <c r="C233" s="6" t="str">
        <f t="shared" si="10"/>
        <v>ID232_Collection_Raymond_Wahis_Pompilidae_Tachyagetes</v>
      </c>
      <c r="G233" s="6" t="s">
        <v>61</v>
      </c>
      <c r="H233" s="6" t="s">
        <v>36</v>
      </c>
      <c r="J233" s="6" t="s">
        <v>37</v>
      </c>
      <c r="K233" s="6" t="s">
        <v>54</v>
      </c>
      <c r="M233" s="6" t="s">
        <v>276</v>
      </c>
      <c r="N233" s="6" t="s">
        <v>78</v>
      </c>
      <c r="V233" s="6">
        <v>3</v>
      </c>
      <c r="AG233" s="6" t="s">
        <v>38</v>
      </c>
      <c r="AH233" s="6" t="s">
        <v>73</v>
      </c>
      <c r="AI233" s="6">
        <v>2021</v>
      </c>
      <c r="AJ233" s="6" t="s">
        <v>245</v>
      </c>
    </row>
    <row r="234" spans="1:36">
      <c r="A234" s="4">
        <v>233</v>
      </c>
      <c r="B234" s="4" t="str">
        <f t="shared" si="9"/>
        <v>ID233</v>
      </c>
      <c r="C234" s="6" t="str">
        <f t="shared" si="10"/>
        <v>ID233_Collection_Raymond_Wahis_Pompilidae_Tachyagetes</v>
      </c>
      <c r="G234" s="6" t="s">
        <v>61</v>
      </c>
      <c r="H234" s="6" t="s">
        <v>36</v>
      </c>
      <c r="J234" s="6" t="s">
        <v>37</v>
      </c>
      <c r="K234" s="6" t="s">
        <v>54</v>
      </c>
      <c r="M234" s="6" t="s">
        <v>276</v>
      </c>
      <c r="N234" s="6" t="s">
        <v>78</v>
      </c>
      <c r="T234" s="6" t="s">
        <v>444</v>
      </c>
      <c r="V234" s="6">
        <v>2</v>
      </c>
      <c r="W234" s="6">
        <v>1</v>
      </c>
      <c r="AG234" s="6" t="s">
        <v>38</v>
      </c>
      <c r="AH234" s="6" t="s">
        <v>73</v>
      </c>
      <c r="AI234" s="6">
        <v>2021</v>
      </c>
      <c r="AJ234" s="6" t="s">
        <v>245</v>
      </c>
    </row>
    <row r="235" spans="1:36">
      <c r="A235" s="4">
        <v>234</v>
      </c>
      <c r="B235" s="4" t="str">
        <f t="shared" si="9"/>
        <v>ID234</v>
      </c>
      <c r="C235" s="6" t="str">
        <f t="shared" si="10"/>
        <v>ID234_Collection_Raymond_Wahis_Pompilidae_Tachyagetes</v>
      </c>
      <c r="G235" s="6" t="s">
        <v>61</v>
      </c>
      <c r="H235" s="6" t="s">
        <v>36</v>
      </c>
      <c r="J235" s="6" t="s">
        <v>37</v>
      </c>
      <c r="K235" s="6" t="s">
        <v>54</v>
      </c>
      <c r="M235" s="6" t="s">
        <v>276</v>
      </c>
      <c r="N235" s="6" t="s">
        <v>78</v>
      </c>
      <c r="T235" s="6" t="s">
        <v>445</v>
      </c>
      <c r="V235" s="6">
        <v>1</v>
      </c>
      <c r="W235" s="6">
        <v>1</v>
      </c>
      <c r="AG235" s="6" t="s">
        <v>38</v>
      </c>
      <c r="AH235" s="6" t="s">
        <v>73</v>
      </c>
      <c r="AI235" s="6">
        <v>2021</v>
      </c>
      <c r="AJ235" s="6" t="s">
        <v>281</v>
      </c>
    </row>
    <row r="236" spans="1:36">
      <c r="A236" s="4">
        <v>235</v>
      </c>
      <c r="B236" s="4" t="str">
        <f t="shared" si="9"/>
        <v>ID235</v>
      </c>
      <c r="C236" s="6" t="str">
        <f t="shared" si="10"/>
        <v>ID235_Collection_Raymond_Wahis_Pompilidae_Tachyagetes</v>
      </c>
      <c r="G236" s="6" t="s">
        <v>61</v>
      </c>
      <c r="H236" s="6" t="s">
        <v>36</v>
      </c>
      <c r="J236" s="6" t="s">
        <v>37</v>
      </c>
      <c r="K236" s="6" t="s">
        <v>54</v>
      </c>
      <c r="M236" s="6" t="s">
        <v>276</v>
      </c>
      <c r="N236" s="6" t="s">
        <v>78</v>
      </c>
      <c r="T236" s="6" t="s">
        <v>441</v>
      </c>
      <c r="V236" s="6">
        <v>1</v>
      </c>
      <c r="AG236" s="6" t="s">
        <v>38</v>
      </c>
      <c r="AH236" s="6" t="s">
        <v>73</v>
      </c>
      <c r="AI236" s="6">
        <v>2021</v>
      </c>
      <c r="AJ236" s="6" t="s">
        <v>281</v>
      </c>
    </row>
    <row r="237" spans="1:36">
      <c r="A237" s="4">
        <v>236</v>
      </c>
      <c r="B237" s="4" t="str">
        <f t="shared" si="9"/>
        <v>ID236</v>
      </c>
      <c r="C237" s="6" t="str">
        <f t="shared" si="10"/>
        <v>ID236_Collection_Raymond_Wahis_Pompilidae_Tachyagetes</v>
      </c>
      <c r="G237" s="6" t="s">
        <v>61</v>
      </c>
      <c r="H237" s="6" t="s">
        <v>36</v>
      </c>
      <c r="J237" s="6" t="s">
        <v>37</v>
      </c>
      <c r="K237" s="6" t="s">
        <v>54</v>
      </c>
      <c r="M237" s="6" t="s">
        <v>276</v>
      </c>
      <c r="N237" s="6" t="s">
        <v>78</v>
      </c>
      <c r="AG237" s="6" t="s">
        <v>38</v>
      </c>
      <c r="AH237" s="6" t="s">
        <v>73</v>
      </c>
      <c r="AI237" s="6">
        <v>2021</v>
      </c>
      <c r="AJ237" s="6" t="s">
        <v>281</v>
      </c>
    </row>
    <row r="238" spans="1:36">
      <c r="A238" s="4">
        <v>237</v>
      </c>
      <c r="B238" s="4" t="str">
        <f t="shared" si="9"/>
        <v>ID237</v>
      </c>
      <c r="C238" s="6" t="str">
        <f t="shared" si="10"/>
        <v>ID237_Collection_Raymond_Wahis_Pompilidae_Tachypompilus</v>
      </c>
      <c r="G238" s="6" t="s">
        <v>61</v>
      </c>
      <c r="H238" s="6" t="s">
        <v>36</v>
      </c>
      <c r="J238" s="6" t="s">
        <v>37</v>
      </c>
      <c r="K238" s="6" t="s">
        <v>54</v>
      </c>
      <c r="M238" s="6" t="s">
        <v>279</v>
      </c>
      <c r="N238" s="6" t="s">
        <v>280</v>
      </c>
      <c r="T238" s="6" t="s">
        <v>446</v>
      </c>
      <c r="AC238" s="6">
        <v>1</v>
      </c>
      <c r="AG238" s="6" t="s">
        <v>38</v>
      </c>
      <c r="AH238" s="6" t="s">
        <v>73</v>
      </c>
      <c r="AI238" s="6">
        <v>2021</v>
      </c>
      <c r="AJ238" s="6" t="s">
        <v>281</v>
      </c>
    </row>
    <row r="239" spans="1:36">
      <c r="A239" s="4">
        <v>238</v>
      </c>
      <c r="B239" s="4" t="str">
        <f t="shared" si="9"/>
        <v>ID238</v>
      </c>
      <c r="C239" s="6" t="str">
        <f t="shared" si="10"/>
        <v>ID238_Collection_Raymond_Wahis_Pompilidae_Tachypompilus</v>
      </c>
      <c r="G239" s="6" t="s">
        <v>61</v>
      </c>
      <c r="H239" s="6" t="s">
        <v>36</v>
      </c>
      <c r="J239" s="6" t="s">
        <v>37</v>
      </c>
      <c r="K239" s="6" t="s">
        <v>54</v>
      </c>
      <c r="M239" s="6" t="s">
        <v>279</v>
      </c>
      <c r="N239" s="6" t="s">
        <v>280</v>
      </c>
      <c r="T239" s="6" t="s">
        <v>447</v>
      </c>
      <c r="AC239" s="6">
        <v>2</v>
      </c>
      <c r="AG239" s="6" t="s">
        <v>38</v>
      </c>
      <c r="AH239" s="6" t="s">
        <v>73</v>
      </c>
      <c r="AI239" s="6">
        <v>2021</v>
      </c>
      <c r="AJ239" s="6" t="s">
        <v>281</v>
      </c>
    </row>
    <row r="240" spans="1:36">
      <c r="A240" s="4">
        <v>239</v>
      </c>
      <c r="B240" s="4" t="str">
        <f t="shared" si="9"/>
        <v>ID239</v>
      </c>
      <c r="C240" s="6" t="str">
        <f t="shared" si="10"/>
        <v>ID239_Collection_Raymond_Wahis_Pompilidae_Telostegus</v>
      </c>
      <c r="G240" s="6" t="s">
        <v>61</v>
      </c>
      <c r="H240" s="6" t="s">
        <v>36</v>
      </c>
      <c r="J240" s="6" t="s">
        <v>37</v>
      </c>
      <c r="K240" s="6" t="s">
        <v>54</v>
      </c>
      <c r="M240" s="6" t="s">
        <v>82</v>
      </c>
      <c r="N240" s="6" t="s">
        <v>83</v>
      </c>
      <c r="W240" s="6">
        <v>2</v>
      </c>
      <c r="AG240" s="6" t="s">
        <v>38</v>
      </c>
      <c r="AH240" s="6" t="s">
        <v>73</v>
      </c>
      <c r="AI240" s="6">
        <v>2021</v>
      </c>
      <c r="AJ240" s="6" t="s">
        <v>281</v>
      </c>
    </row>
    <row r="241" spans="1:36">
      <c r="A241" s="4">
        <v>240</v>
      </c>
      <c r="B241" s="4" t="str">
        <f t="shared" si="9"/>
        <v>ID240</v>
      </c>
      <c r="C241" s="6" t="str">
        <f t="shared" si="10"/>
        <v>ID240_Collection_Raymond_Wahis_Pompilidae_Telostholus</v>
      </c>
      <c r="G241" s="6" t="s">
        <v>61</v>
      </c>
      <c r="H241" s="6" t="s">
        <v>36</v>
      </c>
      <c r="J241" s="6" t="s">
        <v>37</v>
      </c>
      <c r="K241" s="6" t="s">
        <v>54</v>
      </c>
      <c r="M241" s="6" t="s">
        <v>282</v>
      </c>
      <c r="N241" s="6" t="s">
        <v>78</v>
      </c>
      <c r="T241" s="6" t="s">
        <v>430</v>
      </c>
      <c r="V241" s="6">
        <v>4</v>
      </c>
      <c r="W241" s="6">
        <v>5</v>
      </c>
      <c r="AG241" s="6" t="s">
        <v>38</v>
      </c>
      <c r="AH241" s="6" t="s">
        <v>73</v>
      </c>
      <c r="AI241" s="6">
        <v>2021</v>
      </c>
      <c r="AJ241" s="6" t="s">
        <v>281</v>
      </c>
    </row>
    <row r="242" spans="1:36">
      <c r="A242" s="4">
        <v>241</v>
      </c>
      <c r="B242" s="4" t="str">
        <f t="shared" si="9"/>
        <v>ID241</v>
      </c>
      <c r="C242" s="6" t="str">
        <f t="shared" si="10"/>
        <v>ID241_Collection_Raymond_Wahis_Pompilidae_Xenaporus</v>
      </c>
      <c r="G242" s="6" t="s">
        <v>61</v>
      </c>
      <c r="H242" s="6" t="s">
        <v>36</v>
      </c>
      <c r="J242" s="6" t="s">
        <v>37</v>
      </c>
      <c r="K242" s="6" t="s">
        <v>54</v>
      </c>
      <c r="M242" s="6" t="s">
        <v>283</v>
      </c>
      <c r="N242" s="6" t="s">
        <v>280</v>
      </c>
      <c r="AG242" s="6" t="s">
        <v>38</v>
      </c>
      <c r="AH242" s="6" t="s">
        <v>73</v>
      </c>
      <c r="AI242" s="6">
        <v>2021</v>
      </c>
      <c r="AJ242" s="6" t="s">
        <v>281</v>
      </c>
    </row>
    <row r="243" spans="1:36">
      <c r="A243" s="4">
        <v>242</v>
      </c>
      <c r="B243" s="4" t="str">
        <f t="shared" si="9"/>
        <v>ID242</v>
      </c>
      <c r="C243" s="6" t="str">
        <f t="shared" si="10"/>
        <v>ID242_Collection_Raymond_Wahis_Pompilidae_Xenaporus</v>
      </c>
      <c r="G243" s="6" t="s">
        <v>61</v>
      </c>
      <c r="H243" s="6" t="s">
        <v>36</v>
      </c>
      <c r="J243" s="6" t="s">
        <v>37</v>
      </c>
      <c r="K243" s="6" t="s">
        <v>54</v>
      </c>
      <c r="M243" s="6" t="s">
        <v>283</v>
      </c>
      <c r="N243" s="6" t="s">
        <v>280</v>
      </c>
      <c r="T243" s="6" t="s">
        <v>425</v>
      </c>
      <c r="AG243" s="6" t="s">
        <v>38</v>
      </c>
      <c r="AH243" s="6" t="s">
        <v>73</v>
      </c>
      <c r="AI243" s="6">
        <v>2021</v>
      </c>
      <c r="AJ243" s="6" t="s">
        <v>281</v>
      </c>
    </row>
    <row r="244" spans="1:36">
      <c r="A244" s="4">
        <v>243</v>
      </c>
      <c r="B244" s="4" t="str">
        <f t="shared" si="9"/>
        <v>ID243</v>
      </c>
      <c r="C244" s="6" t="str">
        <f t="shared" si="10"/>
        <v>ID243_Collection_Raymond_Wahis_Pompilidae_Auplopus</v>
      </c>
      <c r="G244" s="6" t="s">
        <v>61</v>
      </c>
      <c r="H244" s="6" t="s">
        <v>36</v>
      </c>
      <c r="J244" s="6" t="s">
        <v>37</v>
      </c>
      <c r="K244" s="6" t="s">
        <v>47</v>
      </c>
      <c r="M244" s="6" t="s">
        <v>284</v>
      </c>
      <c r="N244" s="6" t="s">
        <v>205</v>
      </c>
      <c r="V244" s="6">
        <v>2</v>
      </c>
      <c r="W244" s="6">
        <v>33</v>
      </c>
      <c r="AG244" s="6" t="s">
        <v>38</v>
      </c>
      <c r="AH244" s="6" t="s">
        <v>73</v>
      </c>
      <c r="AI244" s="6">
        <v>2021</v>
      </c>
      <c r="AJ244" s="6" t="s">
        <v>281</v>
      </c>
    </row>
    <row r="245" spans="1:36">
      <c r="A245" s="4">
        <v>244</v>
      </c>
      <c r="B245" s="4" t="str">
        <f t="shared" si="9"/>
        <v>ID244</v>
      </c>
      <c r="C245" s="6" t="str">
        <f t="shared" si="10"/>
        <v>ID244_Collection_Raymond_Wahis_Pompilidae_Auplopus</v>
      </c>
      <c r="G245" s="6" t="s">
        <v>61</v>
      </c>
      <c r="H245" s="6" t="s">
        <v>36</v>
      </c>
      <c r="J245" s="6" t="s">
        <v>37</v>
      </c>
      <c r="K245" s="6" t="s">
        <v>47</v>
      </c>
      <c r="M245" s="6" t="s">
        <v>284</v>
      </c>
      <c r="N245" s="6" t="s">
        <v>205</v>
      </c>
      <c r="AG245" s="6" t="s">
        <v>38</v>
      </c>
      <c r="AH245" s="6" t="s">
        <v>73</v>
      </c>
      <c r="AI245" s="6">
        <v>2021</v>
      </c>
      <c r="AJ245" s="6" t="s">
        <v>281</v>
      </c>
    </row>
    <row r="246" spans="1:36">
      <c r="A246" s="4">
        <v>245</v>
      </c>
      <c r="B246" s="4" t="str">
        <f t="shared" si="9"/>
        <v>ID245</v>
      </c>
      <c r="C246" s="6" t="str">
        <f t="shared" si="10"/>
        <v>ID245_Collection_Raymond_Wahis_Pompilidae_Auplopus</v>
      </c>
      <c r="G246" s="6" t="s">
        <v>61</v>
      </c>
      <c r="H246" s="6" t="s">
        <v>36</v>
      </c>
      <c r="J246" s="6" t="s">
        <v>37</v>
      </c>
      <c r="K246" s="6" t="s">
        <v>47</v>
      </c>
      <c r="M246" s="6" t="s">
        <v>284</v>
      </c>
      <c r="N246" s="6" t="s">
        <v>205</v>
      </c>
      <c r="T246" s="6" t="s">
        <v>426</v>
      </c>
      <c r="W246" s="6">
        <v>3</v>
      </c>
      <c r="AG246" s="6" t="s">
        <v>38</v>
      </c>
      <c r="AH246" s="6" t="s">
        <v>73</v>
      </c>
      <c r="AI246" s="6">
        <v>2021</v>
      </c>
      <c r="AJ246" s="6" t="s">
        <v>281</v>
      </c>
    </row>
    <row r="247" spans="1:36">
      <c r="A247" s="4">
        <v>246</v>
      </c>
      <c r="B247" s="4" t="str">
        <f t="shared" si="9"/>
        <v>ID246</v>
      </c>
      <c r="C247" s="6" t="str">
        <f t="shared" si="10"/>
        <v>ID246_Collection_Raymond_Wahis_Pompilidae_Auplopus</v>
      </c>
      <c r="G247" s="6" t="s">
        <v>61</v>
      </c>
      <c r="H247" s="6" t="s">
        <v>36</v>
      </c>
      <c r="J247" s="6" t="s">
        <v>37</v>
      </c>
      <c r="K247" s="6" t="s">
        <v>47</v>
      </c>
      <c r="M247" s="6" t="s">
        <v>284</v>
      </c>
      <c r="N247" s="6" t="s">
        <v>205</v>
      </c>
      <c r="V247" s="6">
        <v>3</v>
      </c>
      <c r="AG247" s="6" t="s">
        <v>38</v>
      </c>
      <c r="AH247" s="6" t="s">
        <v>73</v>
      </c>
      <c r="AI247" s="6">
        <v>2021</v>
      </c>
      <c r="AJ247" s="6" t="s">
        <v>281</v>
      </c>
    </row>
    <row r="248" spans="1:36">
      <c r="A248" s="4">
        <v>247</v>
      </c>
      <c r="B248" s="4" t="str">
        <f t="shared" si="9"/>
        <v>ID247</v>
      </c>
      <c r="C248" s="6" t="str">
        <f t="shared" si="10"/>
        <v>ID247_Collection_Raymond_Wahis_Pompilidae_Auplopus</v>
      </c>
      <c r="G248" s="6" t="s">
        <v>61</v>
      </c>
      <c r="H248" s="6" t="s">
        <v>36</v>
      </c>
      <c r="J248" s="6" t="s">
        <v>37</v>
      </c>
      <c r="K248" s="6" t="s">
        <v>47</v>
      </c>
      <c r="M248" s="6" t="s">
        <v>284</v>
      </c>
      <c r="N248" s="6" t="s">
        <v>205</v>
      </c>
      <c r="V248" s="6">
        <v>2</v>
      </c>
      <c r="AG248" s="6" t="s">
        <v>38</v>
      </c>
      <c r="AH248" s="6" t="s">
        <v>73</v>
      </c>
      <c r="AI248" s="6">
        <v>2021</v>
      </c>
      <c r="AJ248" s="6" t="s">
        <v>281</v>
      </c>
    </row>
    <row r="249" spans="1:36">
      <c r="A249" s="4">
        <v>248</v>
      </c>
      <c r="B249" s="4" t="str">
        <f t="shared" si="9"/>
        <v>ID248</v>
      </c>
      <c r="C249" s="6" t="str">
        <f t="shared" si="10"/>
        <v>ID248_Collection_Raymond_Wahis_Pompilidae_Auplopus</v>
      </c>
      <c r="G249" s="6" t="s">
        <v>61</v>
      </c>
      <c r="H249" s="6" t="s">
        <v>36</v>
      </c>
      <c r="J249" s="6" t="s">
        <v>37</v>
      </c>
      <c r="K249" s="6" t="s">
        <v>47</v>
      </c>
      <c r="M249" s="6" t="s">
        <v>284</v>
      </c>
      <c r="N249" s="6" t="s">
        <v>205</v>
      </c>
      <c r="T249" s="6" t="s">
        <v>448</v>
      </c>
      <c r="AG249" s="6" t="s">
        <v>38</v>
      </c>
      <c r="AH249" s="6" t="s">
        <v>73</v>
      </c>
      <c r="AI249" s="6">
        <v>2021</v>
      </c>
      <c r="AJ249" s="6" t="s">
        <v>281</v>
      </c>
    </row>
    <row r="250" spans="1:36">
      <c r="A250" s="4">
        <v>249</v>
      </c>
      <c r="B250" s="4" t="str">
        <f t="shared" si="9"/>
        <v>ID249</v>
      </c>
      <c r="C250" s="6" t="str">
        <f t="shared" si="10"/>
        <v>ID249_Collection_Raymond_Wahis_Pompilidae_Auplopus</v>
      </c>
      <c r="G250" s="6" t="s">
        <v>61</v>
      </c>
      <c r="H250" s="6" t="s">
        <v>36</v>
      </c>
      <c r="J250" s="6" t="s">
        <v>37</v>
      </c>
      <c r="K250" s="6" t="s">
        <v>47</v>
      </c>
      <c r="M250" s="6" t="s">
        <v>284</v>
      </c>
      <c r="N250" s="6" t="s">
        <v>205</v>
      </c>
      <c r="AG250" s="6" t="s">
        <v>38</v>
      </c>
      <c r="AH250" s="6" t="s">
        <v>73</v>
      </c>
      <c r="AI250" s="6">
        <v>2021</v>
      </c>
      <c r="AJ250" s="6" t="s">
        <v>281</v>
      </c>
    </row>
    <row r="251" spans="1:36">
      <c r="A251" s="4">
        <v>250</v>
      </c>
      <c r="B251" s="4" t="str">
        <f t="shared" si="9"/>
        <v>ID250</v>
      </c>
      <c r="C251" s="6" t="str">
        <f t="shared" si="10"/>
        <v>ID250_Collection_Raymond_Wahis_Pompilidae_Auplopus</v>
      </c>
      <c r="G251" s="6" t="s">
        <v>61</v>
      </c>
      <c r="H251" s="6" t="s">
        <v>36</v>
      </c>
      <c r="J251" s="6" t="s">
        <v>37</v>
      </c>
      <c r="K251" s="6" t="s">
        <v>47</v>
      </c>
      <c r="M251" s="6" t="s">
        <v>284</v>
      </c>
      <c r="N251" s="6" t="s">
        <v>205</v>
      </c>
      <c r="V251" s="6">
        <v>1</v>
      </c>
      <c r="AG251" s="6" t="s">
        <v>38</v>
      </c>
      <c r="AH251" s="6" t="s">
        <v>73</v>
      </c>
      <c r="AI251" s="6">
        <v>2021</v>
      </c>
      <c r="AJ251" s="6" t="s">
        <v>281</v>
      </c>
    </row>
    <row r="252" spans="1:36">
      <c r="A252" s="4">
        <v>251</v>
      </c>
      <c r="B252" s="4" t="str">
        <f t="shared" si="9"/>
        <v>ID251</v>
      </c>
      <c r="C252" s="6" t="str">
        <f t="shared" si="10"/>
        <v>ID251_Collection_Raymond_Wahis_Pompilidae_Auplopus</v>
      </c>
      <c r="G252" s="6" t="s">
        <v>61</v>
      </c>
      <c r="H252" s="6" t="s">
        <v>36</v>
      </c>
      <c r="J252" s="6" t="s">
        <v>37</v>
      </c>
      <c r="K252" s="6" t="s">
        <v>47</v>
      </c>
      <c r="M252" s="6" t="s">
        <v>284</v>
      </c>
      <c r="N252" s="6" t="s">
        <v>205</v>
      </c>
      <c r="V252" s="6">
        <v>3</v>
      </c>
      <c r="AG252" s="6" t="s">
        <v>38</v>
      </c>
      <c r="AH252" s="6" t="s">
        <v>73</v>
      </c>
      <c r="AI252" s="6">
        <v>2021</v>
      </c>
      <c r="AJ252" s="6" t="s">
        <v>281</v>
      </c>
    </row>
    <row r="253" spans="1:36">
      <c r="A253" s="4">
        <v>252</v>
      </c>
      <c r="B253" s="4" t="str">
        <f t="shared" si="9"/>
        <v>ID252</v>
      </c>
      <c r="C253" s="6" t="str">
        <f t="shared" si="10"/>
        <v>ID252_Collection_Raymond_Wahis_Pompilidae_Auplopus</v>
      </c>
      <c r="G253" s="6" t="s">
        <v>61</v>
      </c>
      <c r="H253" s="6" t="s">
        <v>36</v>
      </c>
      <c r="J253" s="6" t="s">
        <v>37</v>
      </c>
      <c r="K253" s="6" t="s">
        <v>47</v>
      </c>
      <c r="M253" s="6" t="s">
        <v>284</v>
      </c>
      <c r="N253" s="6" t="s">
        <v>205</v>
      </c>
      <c r="V253" s="6">
        <v>2</v>
      </c>
      <c r="AG253" s="6" t="s">
        <v>38</v>
      </c>
      <c r="AH253" s="6" t="s">
        <v>73</v>
      </c>
      <c r="AI253" s="6">
        <v>2021</v>
      </c>
      <c r="AJ253" s="6" t="s">
        <v>281</v>
      </c>
    </row>
    <row r="254" spans="1:36">
      <c r="A254" s="4">
        <v>253</v>
      </c>
      <c r="B254" s="4" t="str">
        <f t="shared" si="9"/>
        <v>ID253</v>
      </c>
      <c r="C254" s="6" t="str">
        <f t="shared" si="10"/>
        <v>ID253_Collection_Raymond_Wahis_Pompilidae_Auplopus</v>
      </c>
      <c r="G254" s="6" t="s">
        <v>61</v>
      </c>
      <c r="H254" s="6" t="s">
        <v>36</v>
      </c>
      <c r="J254" s="6" t="s">
        <v>37</v>
      </c>
      <c r="K254" s="6" t="s">
        <v>47</v>
      </c>
      <c r="M254" s="6" t="s">
        <v>284</v>
      </c>
      <c r="N254" s="6" t="s">
        <v>205</v>
      </c>
      <c r="V254" s="6">
        <v>4</v>
      </c>
      <c r="W254" s="6">
        <v>22</v>
      </c>
      <c r="AG254" s="6" t="s">
        <v>38</v>
      </c>
      <c r="AH254" s="6" t="s">
        <v>73</v>
      </c>
      <c r="AI254" s="6">
        <v>2021</v>
      </c>
      <c r="AJ254" s="6" t="s">
        <v>281</v>
      </c>
    </row>
    <row r="255" spans="1:36">
      <c r="A255" s="4">
        <v>254</v>
      </c>
      <c r="B255" s="4" t="str">
        <f t="shared" si="9"/>
        <v>ID254</v>
      </c>
      <c r="C255" s="6" t="str">
        <f t="shared" si="10"/>
        <v>ID254_Collection_Raymond_Wahis_Pompilidae_Auplopus</v>
      </c>
      <c r="G255" s="6" t="s">
        <v>61</v>
      </c>
      <c r="H255" s="6" t="s">
        <v>36</v>
      </c>
      <c r="J255" s="6" t="s">
        <v>37</v>
      </c>
      <c r="K255" s="6" t="s">
        <v>47</v>
      </c>
      <c r="M255" s="6" t="s">
        <v>284</v>
      </c>
      <c r="N255" s="6" t="s">
        <v>205</v>
      </c>
      <c r="V255" s="6">
        <v>3</v>
      </c>
      <c r="W255" s="6">
        <v>19</v>
      </c>
      <c r="AG255" s="6" t="s">
        <v>38</v>
      </c>
      <c r="AH255" s="6" t="s">
        <v>73</v>
      </c>
      <c r="AI255" s="6">
        <v>2021</v>
      </c>
      <c r="AJ255" s="6" t="s">
        <v>281</v>
      </c>
    </row>
    <row r="256" spans="1:36">
      <c r="A256" s="4">
        <v>255</v>
      </c>
      <c r="B256" s="4" t="str">
        <f t="shared" si="9"/>
        <v>ID255</v>
      </c>
      <c r="C256" s="6" t="str">
        <f t="shared" si="10"/>
        <v>ID255_Collection_Raymond_Wahis_Pompilidae_Auplopus</v>
      </c>
      <c r="G256" s="6" t="s">
        <v>61</v>
      </c>
      <c r="H256" s="6" t="s">
        <v>36</v>
      </c>
      <c r="J256" s="6" t="s">
        <v>37</v>
      </c>
      <c r="K256" s="6" t="s">
        <v>47</v>
      </c>
      <c r="M256" s="6" t="s">
        <v>284</v>
      </c>
      <c r="N256" s="6" t="s">
        <v>205</v>
      </c>
      <c r="V256" s="6">
        <v>1</v>
      </c>
      <c r="W256" s="6">
        <v>3</v>
      </c>
      <c r="AG256" s="6" t="s">
        <v>38</v>
      </c>
      <c r="AH256" s="6" t="s">
        <v>73</v>
      </c>
      <c r="AI256" s="6">
        <v>2021</v>
      </c>
      <c r="AJ256" s="6" t="s">
        <v>281</v>
      </c>
    </row>
    <row r="257" spans="1:36">
      <c r="A257" s="4">
        <v>256</v>
      </c>
      <c r="B257" s="4" t="str">
        <f t="shared" si="9"/>
        <v>ID256</v>
      </c>
      <c r="C257" s="6" t="str">
        <f t="shared" si="10"/>
        <v>ID256_Collection_Raymond_Wahis_Pompilidae_Auplopus</v>
      </c>
      <c r="G257" s="6" t="s">
        <v>61</v>
      </c>
      <c r="H257" s="6" t="s">
        <v>36</v>
      </c>
      <c r="J257" s="6" t="s">
        <v>37</v>
      </c>
      <c r="K257" s="6" t="s">
        <v>47</v>
      </c>
      <c r="M257" s="6" t="s">
        <v>284</v>
      </c>
      <c r="N257" s="6" t="s">
        <v>205</v>
      </c>
      <c r="AG257" s="6" t="s">
        <v>38</v>
      </c>
      <c r="AH257" s="6" t="s">
        <v>73</v>
      </c>
      <c r="AI257" s="6">
        <v>2021</v>
      </c>
      <c r="AJ257" s="6" t="s">
        <v>281</v>
      </c>
    </row>
    <row r="258" spans="1:36">
      <c r="A258" s="4">
        <v>257</v>
      </c>
      <c r="B258" s="4" t="str">
        <f t="shared" ref="B258:B321" si="11">"ID"&amp;A258</f>
        <v>ID257</v>
      </c>
      <c r="C258" s="6" t="str">
        <f t="shared" ref="C258:C321" si="12">"ID"&amp;A258&amp;"_Collection_"&amp;AG258&amp;"_"&amp;J258&amp;"_"&amp;M258</f>
        <v>ID257_Collection_Raymond_Wahis_Pompilidae_Auplopus</v>
      </c>
      <c r="G258" s="6" t="s">
        <v>61</v>
      </c>
      <c r="H258" s="6" t="s">
        <v>36</v>
      </c>
      <c r="J258" s="6" t="s">
        <v>37</v>
      </c>
      <c r="K258" s="6" t="s">
        <v>47</v>
      </c>
      <c r="M258" s="6" t="s">
        <v>284</v>
      </c>
      <c r="N258" s="6" t="s">
        <v>205</v>
      </c>
      <c r="AG258" s="6" t="s">
        <v>38</v>
      </c>
      <c r="AH258" s="6" t="s">
        <v>73</v>
      </c>
      <c r="AI258" s="6">
        <v>2021</v>
      </c>
      <c r="AJ258" s="6" t="s">
        <v>281</v>
      </c>
    </row>
    <row r="259" spans="1:36">
      <c r="A259" s="4">
        <v>258</v>
      </c>
      <c r="B259" s="4" t="str">
        <f t="shared" si="11"/>
        <v>ID258</v>
      </c>
      <c r="C259" s="6" t="str">
        <f t="shared" si="12"/>
        <v>ID258_Collection_Raymond_Wahis_Pompilidae_Auplopus</v>
      </c>
      <c r="G259" s="6" t="s">
        <v>61</v>
      </c>
      <c r="H259" s="6" t="s">
        <v>36</v>
      </c>
      <c r="J259" s="6" t="s">
        <v>37</v>
      </c>
      <c r="K259" s="6" t="s">
        <v>47</v>
      </c>
      <c r="M259" s="6" t="s">
        <v>284</v>
      </c>
      <c r="N259" s="6" t="s">
        <v>205</v>
      </c>
      <c r="V259" s="6">
        <v>1</v>
      </c>
      <c r="AG259" s="6" t="s">
        <v>38</v>
      </c>
      <c r="AH259" s="6" t="s">
        <v>73</v>
      </c>
      <c r="AI259" s="6">
        <v>2021</v>
      </c>
      <c r="AJ259" s="6" t="s">
        <v>281</v>
      </c>
    </row>
    <row r="260" spans="1:36">
      <c r="A260" s="4">
        <v>259</v>
      </c>
      <c r="B260" s="4" t="str">
        <f t="shared" si="11"/>
        <v>ID259</v>
      </c>
      <c r="C260" s="6" t="str">
        <f t="shared" si="12"/>
        <v>ID259_Collection_Raymond_Wahis_Pompilidae_Caliadurgus</v>
      </c>
      <c r="G260" s="6" t="s">
        <v>61</v>
      </c>
      <c r="H260" s="6" t="s">
        <v>36</v>
      </c>
      <c r="J260" s="6" t="s">
        <v>37</v>
      </c>
      <c r="K260" s="6" t="s">
        <v>47</v>
      </c>
      <c r="M260" s="6" t="s">
        <v>285</v>
      </c>
      <c r="N260" s="6" t="s">
        <v>286</v>
      </c>
      <c r="AG260" s="6" t="s">
        <v>38</v>
      </c>
      <c r="AH260" s="6" t="s">
        <v>73</v>
      </c>
      <c r="AI260" s="6">
        <v>2021</v>
      </c>
      <c r="AJ260" s="6" t="s">
        <v>281</v>
      </c>
    </row>
    <row r="261" spans="1:36">
      <c r="A261" s="4">
        <v>260</v>
      </c>
      <c r="B261" s="4" t="str">
        <f t="shared" si="11"/>
        <v>ID260</v>
      </c>
      <c r="C261" s="6" t="str">
        <f t="shared" si="12"/>
        <v>ID260_Collection_Raymond_Wahis_Pompilidae_Caliadurgus</v>
      </c>
      <c r="G261" s="6" t="s">
        <v>61</v>
      </c>
      <c r="H261" s="6" t="s">
        <v>36</v>
      </c>
      <c r="J261" s="6" t="s">
        <v>37</v>
      </c>
      <c r="K261" s="6" t="s">
        <v>47</v>
      </c>
      <c r="M261" s="6" t="s">
        <v>285</v>
      </c>
      <c r="N261" s="6" t="s">
        <v>286</v>
      </c>
      <c r="T261" s="6" t="s">
        <v>449</v>
      </c>
      <c r="AG261" s="6" t="s">
        <v>38</v>
      </c>
      <c r="AH261" s="6" t="s">
        <v>73</v>
      </c>
      <c r="AI261" s="6">
        <v>2021</v>
      </c>
      <c r="AJ261" s="6" t="s">
        <v>281</v>
      </c>
    </row>
    <row r="262" spans="1:36">
      <c r="A262" s="4">
        <v>261</v>
      </c>
      <c r="B262" s="4" t="str">
        <f t="shared" si="11"/>
        <v>ID261</v>
      </c>
      <c r="C262" s="6" t="str">
        <f t="shared" si="12"/>
        <v>ID261_Collection_Raymond_Wahis_Pompilidae_Caliadurgus</v>
      </c>
      <c r="G262" s="6" t="s">
        <v>61</v>
      </c>
      <c r="H262" s="6" t="s">
        <v>36</v>
      </c>
      <c r="J262" s="6" t="s">
        <v>37</v>
      </c>
      <c r="K262" s="6" t="s">
        <v>47</v>
      </c>
      <c r="M262" s="6" t="s">
        <v>285</v>
      </c>
      <c r="N262" s="6" t="s">
        <v>286</v>
      </c>
      <c r="AG262" s="6" t="s">
        <v>38</v>
      </c>
      <c r="AH262" s="6" t="s">
        <v>73</v>
      </c>
      <c r="AI262" s="6">
        <v>2021</v>
      </c>
      <c r="AJ262" s="6" t="s">
        <v>281</v>
      </c>
    </row>
    <row r="263" spans="1:36">
      <c r="A263" s="4">
        <v>262</v>
      </c>
      <c r="B263" s="4" t="str">
        <f t="shared" si="11"/>
        <v>ID262</v>
      </c>
      <c r="C263" s="6" t="str">
        <f t="shared" si="12"/>
        <v>ID262_Collection_Raymond_Wahis_Pompilidae_Cryptocheilus</v>
      </c>
      <c r="G263" s="6" t="s">
        <v>61</v>
      </c>
      <c r="H263" s="6" t="s">
        <v>36</v>
      </c>
      <c r="J263" s="6" t="s">
        <v>37</v>
      </c>
      <c r="K263" s="6" t="s">
        <v>47</v>
      </c>
      <c r="M263" s="6" t="s">
        <v>287</v>
      </c>
      <c r="N263" s="6" t="s">
        <v>288</v>
      </c>
      <c r="R263" s="6" t="s">
        <v>289</v>
      </c>
      <c r="AG263" s="6" t="s">
        <v>38</v>
      </c>
      <c r="AH263" s="6" t="s">
        <v>73</v>
      </c>
      <c r="AI263" s="6">
        <v>2021</v>
      </c>
      <c r="AJ263" s="6" t="s">
        <v>281</v>
      </c>
    </row>
    <row r="264" spans="1:36">
      <c r="A264" s="4">
        <v>263</v>
      </c>
      <c r="B264" s="4" t="str">
        <f t="shared" si="11"/>
        <v>ID263</v>
      </c>
      <c r="C264" s="6" t="str">
        <f t="shared" si="12"/>
        <v>ID263_Collection_Raymond_Wahis_Pompilidae_Cryptocheilus</v>
      </c>
      <c r="G264" s="6" t="s">
        <v>61</v>
      </c>
      <c r="H264" s="6" t="s">
        <v>36</v>
      </c>
      <c r="J264" s="6" t="s">
        <v>37</v>
      </c>
      <c r="K264" s="6" t="s">
        <v>47</v>
      </c>
      <c r="M264" s="6" t="s">
        <v>287</v>
      </c>
      <c r="N264" s="6" t="s">
        <v>288</v>
      </c>
      <c r="T264" s="6" t="s">
        <v>450</v>
      </c>
      <c r="W264" s="6">
        <v>1</v>
      </c>
      <c r="AG264" s="6" t="s">
        <v>38</v>
      </c>
      <c r="AH264" s="6" t="s">
        <v>73</v>
      </c>
      <c r="AI264" s="6">
        <v>2021</v>
      </c>
      <c r="AJ264" s="6" t="s">
        <v>281</v>
      </c>
    </row>
    <row r="265" spans="1:36">
      <c r="A265" s="4">
        <v>264</v>
      </c>
      <c r="B265" s="4" t="str">
        <f t="shared" si="11"/>
        <v>ID264</v>
      </c>
      <c r="C265" s="6" t="str">
        <f t="shared" si="12"/>
        <v>ID264_Collection_Raymond_Wahis_Pompilidae_Cryptocheilus</v>
      </c>
      <c r="G265" s="6" t="s">
        <v>61</v>
      </c>
      <c r="H265" s="6" t="s">
        <v>36</v>
      </c>
      <c r="J265" s="6" t="s">
        <v>37</v>
      </c>
      <c r="K265" s="6" t="s">
        <v>47</v>
      </c>
      <c r="M265" s="6" t="s">
        <v>287</v>
      </c>
      <c r="N265" s="6" t="s">
        <v>288</v>
      </c>
      <c r="AG265" s="6" t="s">
        <v>38</v>
      </c>
      <c r="AH265" s="6" t="s">
        <v>73</v>
      </c>
      <c r="AI265" s="6">
        <v>2021</v>
      </c>
      <c r="AJ265" s="6" t="s">
        <v>281</v>
      </c>
    </row>
    <row r="266" spans="1:36">
      <c r="A266" s="4">
        <v>265</v>
      </c>
      <c r="B266" s="4" t="str">
        <f t="shared" si="11"/>
        <v>ID265</v>
      </c>
      <c r="C266" s="6" t="str">
        <f t="shared" si="12"/>
        <v>ID265_Collection_Raymond_Wahis_Pompilidae_Cryptocheilus</v>
      </c>
      <c r="G266" s="6" t="s">
        <v>61</v>
      </c>
      <c r="H266" s="6" t="s">
        <v>36</v>
      </c>
      <c r="J266" s="6" t="s">
        <v>37</v>
      </c>
      <c r="K266" s="6" t="s">
        <v>47</v>
      </c>
      <c r="M266" s="6" t="s">
        <v>287</v>
      </c>
      <c r="N266" s="6" t="s">
        <v>288</v>
      </c>
      <c r="V266" s="6">
        <v>1</v>
      </c>
      <c r="AG266" s="6" t="s">
        <v>38</v>
      </c>
      <c r="AH266" s="6" t="s">
        <v>73</v>
      </c>
      <c r="AI266" s="6">
        <v>2021</v>
      </c>
      <c r="AJ266" s="6" t="s">
        <v>281</v>
      </c>
    </row>
    <row r="267" spans="1:36">
      <c r="A267" s="4">
        <v>266</v>
      </c>
      <c r="B267" s="4" t="str">
        <f t="shared" si="11"/>
        <v>ID266</v>
      </c>
      <c r="C267" s="6" t="str">
        <f t="shared" si="12"/>
        <v>ID266_Collection_Raymond_Wahis_Pompilidae_Cryptocheilus</v>
      </c>
      <c r="G267" s="6" t="s">
        <v>61</v>
      </c>
      <c r="H267" s="6" t="s">
        <v>36</v>
      </c>
      <c r="J267" s="6" t="s">
        <v>37</v>
      </c>
      <c r="K267" s="6" t="s">
        <v>47</v>
      </c>
      <c r="M267" s="6" t="s">
        <v>287</v>
      </c>
      <c r="N267" s="6" t="s">
        <v>288</v>
      </c>
      <c r="AG267" s="6" t="s">
        <v>38</v>
      </c>
      <c r="AH267" s="6" t="s">
        <v>73</v>
      </c>
      <c r="AI267" s="6">
        <v>2021</v>
      </c>
      <c r="AJ267" s="6" t="s">
        <v>281</v>
      </c>
    </row>
    <row r="268" spans="1:36">
      <c r="A268" s="4">
        <v>267</v>
      </c>
      <c r="B268" s="4" t="str">
        <f t="shared" si="11"/>
        <v>ID267</v>
      </c>
      <c r="C268" s="6" t="str">
        <f t="shared" si="12"/>
        <v>ID267_Collection_Raymond_Wahis_Pompilidae_Cryptocheilus</v>
      </c>
      <c r="G268" s="6" t="s">
        <v>61</v>
      </c>
      <c r="H268" s="6" t="s">
        <v>36</v>
      </c>
      <c r="J268" s="6" t="s">
        <v>37</v>
      </c>
      <c r="K268" s="6" t="s">
        <v>47</v>
      </c>
      <c r="M268" s="6" t="s">
        <v>287</v>
      </c>
      <c r="N268" s="6" t="s">
        <v>288</v>
      </c>
      <c r="T268" s="6" t="s">
        <v>451</v>
      </c>
      <c r="AG268" s="6" t="s">
        <v>38</v>
      </c>
      <c r="AH268" s="6" t="s">
        <v>73</v>
      </c>
      <c r="AI268" s="6">
        <v>2021</v>
      </c>
      <c r="AJ268" s="6" t="s">
        <v>281</v>
      </c>
    </row>
    <row r="269" spans="1:36">
      <c r="A269" s="4">
        <v>268</v>
      </c>
      <c r="B269" s="4" t="str">
        <f t="shared" si="11"/>
        <v>ID268</v>
      </c>
      <c r="C269" s="6" t="str">
        <f t="shared" si="12"/>
        <v>ID268_Collection_Raymond_Wahis_Pompilidae_Cryptocheilus</v>
      </c>
      <c r="G269" s="6" t="s">
        <v>61</v>
      </c>
      <c r="H269" s="6" t="s">
        <v>36</v>
      </c>
      <c r="J269" s="6" t="s">
        <v>37</v>
      </c>
      <c r="K269" s="6" t="s">
        <v>47</v>
      </c>
      <c r="M269" s="6" t="s">
        <v>287</v>
      </c>
      <c r="N269" s="6" t="s">
        <v>288</v>
      </c>
      <c r="T269" s="6" t="s">
        <v>452</v>
      </c>
      <c r="AG269" s="6" t="s">
        <v>38</v>
      </c>
      <c r="AH269" s="6" t="s">
        <v>73</v>
      </c>
      <c r="AI269" s="6">
        <v>2021</v>
      </c>
      <c r="AJ269" s="6" t="s">
        <v>281</v>
      </c>
    </row>
    <row r="270" spans="1:36">
      <c r="A270" s="4">
        <v>269</v>
      </c>
      <c r="B270" s="4" t="str">
        <f t="shared" si="11"/>
        <v>ID269</v>
      </c>
      <c r="C270" s="6" t="str">
        <f t="shared" si="12"/>
        <v>ID269_Collection_Raymond_Wahis_Pompilidae_Cryptocheilus</v>
      </c>
      <c r="G270" s="6" t="s">
        <v>61</v>
      </c>
      <c r="H270" s="6" t="s">
        <v>36</v>
      </c>
      <c r="J270" s="6" t="s">
        <v>37</v>
      </c>
      <c r="K270" s="6" t="s">
        <v>47</v>
      </c>
      <c r="M270" s="6" t="s">
        <v>287</v>
      </c>
      <c r="N270" s="6" t="s">
        <v>288</v>
      </c>
      <c r="T270" s="6" t="s">
        <v>278</v>
      </c>
      <c r="AG270" s="6" t="s">
        <v>38</v>
      </c>
      <c r="AH270" s="6" t="s">
        <v>73</v>
      </c>
      <c r="AI270" s="6">
        <v>2021</v>
      </c>
      <c r="AJ270" s="6" t="s">
        <v>281</v>
      </c>
    </row>
    <row r="271" spans="1:36">
      <c r="A271" s="4">
        <v>270</v>
      </c>
      <c r="B271" s="4" t="str">
        <f t="shared" si="11"/>
        <v>ID270</v>
      </c>
      <c r="C271" s="6" t="str">
        <f t="shared" si="12"/>
        <v>ID270_Collection_Raymond_Wahis_Pompilidae_Cryptocheilus</v>
      </c>
      <c r="G271" s="6" t="s">
        <v>61</v>
      </c>
      <c r="H271" s="6" t="s">
        <v>36</v>
      </c>
      <c r="J271" s="6" t="s">
        <v>37</v>
      </c>
      <c r="K271" s="6" t="s">
        <v>47</v>
      </c>
      <c r="M271" s="6" t="s">
        <v>287</v>
      </c>
      <c r="N271" s="6" t="s">
        <v>288</v>
      </c>
      <c r="T271" s="6" t="s">
        <v>453</v>
      </c>
      <c r="AG271" s="6" t="s">
        <v>38</v>
      </c>
      <c r="AH271" s="6" t="s">
        <v>73</v>
      </c>
      <c r="AI271" s="6">
        <v>2021</v>
      </c>
      <c r="AJ271" s="6" t="s">
        <v>281</v>
      </c>
    </row>
    <row r="272" spans="1:36">
      <c r="A272" s="4">
        <v>271</v>
      </c>
      <c r="B272" s="4" t="str">
        <f t="shared" si="11"/>
        <v>ID271</v>
      </c>
      <c r="C272" s="6" t="str">
        <f t="shared" si="12"/>
        <v>ID271_Collection_Raymond_Wahis_Pompilidae_Cryptocheilus</v>
      </c>
      <c r="G272" s="6" t="s">
        <v>61</v>
      </c>
      <c r="H272" s="6" t="s">
        <v>36</v>
      </c>
      <c r="J272" s="6" t="s">
        <v>37</v>
      </c>
      <c r="K272" s="6" t="s">
        <v>47</v>
      </c>
      <c r="M272" s="6" t="s">
        <v>287</v>
      </c>
      <c r="N272" s="6" t="s">
        <v>288</v>
      </c>
      <c r="T272" s="6" t="s">
        <v>290</v>
      </c>
      <c r="AG272" s="6" t="s">
        <v>38</v>
      </c>
      <c r="AH272" s="6" t="s">
        <v>73</v>
      </c>
      <c r="AI272" s="6">
        <v>2021</v>
      </c>
      <c r="AJ272" s="6" t="s">
        <v>281</v>
      </c>
    </row>
    <row r="273" spans="1:36">
      <c r="A273" s="4">
        <v>272</v>
      </c>
      <c r="B273" s="4" t="str">
        <f t="shared" si="11"/>
        <v>ID272</v>
      </c>
      <c r="C273" s="6" t="str">
        <f t="shared" si="12"/>
        <v>ID272_Collection_Raymond_Wahis_Pompilidae_Cryptocheilus</v>
      </c>
      <c r="G273" s="6" t="s">
        <v>61</v>
      </c>
      <c r="H273" s="6" t="s">
        <v>36</v>
      </c>
      <c r="J273" s="6" t="s">
        <v>37</v>
      </c>
      <c r="K273" s="6" t="s">
        <v>47</v>
      </c>
      <c r="M273" s="6" t="s">
        <v>287</v>
      </c>
      <c r="N273" s="6" t="s">
        <v>288</v>
      </c>
      <c r="T273" s="6" t="s">
        <v>454</v>
      </c>
      <c r="W273" s="6">
        <v>1</v>
      </c>
      <c r="AG273" s="6" t="s">
        <v>38</v>
      </c>
      <c r="AH273" s="6" t="s">
        <v>73</v>
      </c>
      <c r="AI273" s="6">
        <v>2021</v>
      </c>
      <c r="AJ273" s="6" t="s">
        <v>281</v>
      </c>
    </row>
    <row r="274" spans="1:36">
      <c r="A274" s="4">
        <v>273</v>
      </c>
      <c r="B274" s="4" t="str">
        <f t="shared" si="11"/>
        <v>ID273</v>
      </c>
      <c r="C274" s="6" t="str">
        <f t="shared" si="12"/>
        <v>ID273_Collection_Raymond_Wahis_Pompilidae_Cyemagenia</v>
      </c>
      <c r="G274" s="6" t="s">
        <v>61</v>
      </c>
      <c r="H274" s="6" t="s">
        <v>36</v>
      </c>
      <c r="J274" s="6" t="s">
        <v>37</v>
      </c>
      <c r="K274" s="6" t="s">
        <v>47</v>
      </c>
      <c r="M274" s="6" t="s">
        <v>291</v>
      </c>
      <c r="N274" s="6" t="s">
        <v>218</v>
      </c>
      <c r="V274" s="6">
        <v>3</v>
      </c>
      <c r="W274" s="6">
        <v>10</v>
      </c>
      <c r="AG274" s="6" t="s">
        <v>38</v>
      </c>
      <c r="AH274" s="6" t="s">
        <v>73</v>
      </c>
      <c r="AI274" s="6">
        <v>2021</v>
      </c>
      <c r="AJ274" s="6" t="s">
        <v>281</v>
      </c>
    </row>
    <row r="275" spans="1:36">
      <c r="A275" s="4">
        <v>274</v>
      </c>
      <c r="B275" s="4" t="str">
        <f t="shared" si="11"/>
        <v>ID274</v>
      </c>
      <c r="C275" s="6" t="str">
        <f t="shared" si="12"/>
        <v>ID274_Collection_Raymond_Wahis_Pompilidae_Cyemagenia</v>
      </c>
      <c r="G275" s="6" t="s">
        <v>61</v>
      </c>
      <c r="H275" s="6" t="s">
        <v>36</v>
      </c>
      <c r="J275" s="6" t="s">
        <v>37</v>
      </c>
      <c r="K275" s="6" t="s">
        <v>47</v>
      </c>
      <c r="M275" s="6" t="s">
        <v>291</v>
      </c>
      <c r="N275" s="6" t="s">
        <v>218</v>
      </c>
      <c r="R275" s="6" t="s">
        <v>292</v>
      </c>
      <c r="AG275" s="6" t="s">
        <v>38</v>
      </c>
      <c r="AH275" s="6" t="s">
        <v>73</v>
      </c>
      <c r="AI275" s="6">
        <v>2021</v>
      </c>
      <c r="AJ275" s="6" t="s">
        <v>281</v>
      </c>
    </row>
    <row r="276" spans="1:36">
      <c r="A276" s="4">
        <v>275</v>
      </c>
      <c r="B276" s="4" t="str">
        <f t="shared" si="11"/>
        <v>ID275</v>
      </c>
      <c r="C276" s="6" t="str">
        <f t="shared" si="12"/>
        <v>ID275_Collection_Raymond_Wahis_Pompilidae_Cyemagenia</v>
      </c>
      <c r="G276" s="6" t="s">
        <v>61</v>
      </c>
      <c r="H276" s="6" t="s">
        <v>36</v>
      </c>
      <c r="J276" s="6" t="s">
        <v>37</v>
      </c>
      <c r="K276" s="6" t="s">
        <v>47</v>
      </c>
      <c r="M276" s="6" t="s">
        <v>291</v>
      </c>
      <c r="N276" s="6" t="s">
        <v>218</v>
      </c>
      <c r="V276" s="6">
        <v>3</v>
      </c>
      <c r="W276" s="6">
        <v>3</v>
      </c>
      <c r="AG276" s="6" t="s">
        <v>38</v>
      </c>
      <c r="AH276" s="6" t="s">
        <v>73</v>
      </c>
      <c r="AI276" s="6">
        <v>2021</v>
      </c>
      <c r="AJ276" s="6" t="s">
        <v>281</v>
      </c>
    </row>
    <row r="277" spans="1:36">
      <c r="A277" s="4">
        <v>276</v>
      </c>
      <c r="B277" s="4" t="str">
        <f t="shared" si="11"/>
        <v>ID276</v>
      </c>
      <c r="C277" s="6" t="str">
        <f t="shared" si="12"/>
        <v>ID276_Collection_Raymond_Wahis_Pompilidae_Cyphononyx</v>
      </c>
      <c r="G277" s="6" t="s">
        <v>61</v>
      </c>
      <c r="H277" s="6" t="s">
        <v>36</v>
      </c>
      <c r="J277" s="6" t="s">
        <v>37</v>
      </c>
      <c r="K277" s="6" t="s">
        <v>47</v>
      </c>
      <c r="M277" s="6" t="s">
        <v>293</v>
      </c>
      <c r="N277" s="6" t="s">
        <v>81</v>
      </c>
      <c r="T277" s="6" t="s">
        <v>294</v>
      </c>
      <c r="AC277" s="6">
        <v>1</v>
      </c>
      <c r="AG277" s="6" t="s">
        <v>38</v>
      </c>
      <c r="AH277" s="6" t="s">
        <v>73</v>
      </c>
      <c r="AI277" s="6">
        <v>2021</v>
      </c>
      <c r="AJ277" s="6" t="s">
        <v>281</v>
      </c>
    </row>
    <row r="278" spans="1:36">
      <c r="A278" s="4">
        <v>277</v>
      </c>
      <c r="B278" s="4" t="str">
        <f t="shared" si="11"/>
        <v>ID277</v>
      </c>
      <c r="C278" s="6" t="str">
        <f t="shared" si="12"/>
        <v>ID277_Collection_Raymond_Wahis_Pompilidae_Cyphononyx</v>
      </c>
      <c r="G278" s="6" t="s">
        <v>61</v>
      </c>
      <c r="H278" s="6" t="s">
        <v>36</v>
      </c>
      <c r="J278" s="6" t="s">
        <v>37</v>
      </c>
      <c r="K278" s="6" t="s">
        <v>47</v>
      </c>
      <c r="M278" s="6" t="s">
        <v>293</v>
      </c>
      <c r="N278" s="6" t="s">
        <v>81</v>
      </c>
      <c r="R278" s="6" t="s">
        <v>295</v>
      </c>
      <c r="AC278" s="6">
        <v>2</v>
      </c>
      <c r="AG278" s="6" t="s">
        <v>38</v>
      </c>
      <c r="AH278" s="6" t="s">
        <v>73</v>
      </c>
      <c r="AI278" s="6">
        <v>2021</v>
      </c>
      <c r="AJ278" s="6" t="s">
        <v>281</v>
      </c>
    </row>
    <row r="279" spans="1:36">
      <c r="A279" s="4">
        <v>278</v>
      </c>
      <c r="B279" s="4" t="str">
        <f t="shared" si="11"/>
        <v>ID278</v>
      </c>
      <c r="C279" s="6" t="str">
        <f t="shared" si="12"/>
        <v>ID278_Collection_Raymond_Wahis_Pompilidae_Cyphononyx</v>
      </c>
      <c r="G279" s="6" t="s">
        <v>61</v>
      </c>
      <c r="H279" s="6" t="s">
        <v>36</v>
      </c>
      <c r="J279" s="6" t="s">
        <v>37</v>
      </c>
      <c r="K279" s="6" t="s">
        <v>47</v>
      </c>
      <c r="M279" s="6" t="s">
        <v>293</v>
      </c>
      <c r="N279" s="6" t="s">
        <v>81</v>
      </c>
      <c r="T279" s="6" t="s">
        <v>455</v>
      </c>
      <c r="W279" s="6">
        <v>1</v>
      </c>
      <c r="AC279" s="6">
        <v>3</v>
      </c>
      <c r="AG279" s="6" t="s">
        <v>38</v>
      </c>
      <c r="AH279" s="6" t="s">
        <v>73</v>
      </c>
      <c r="AI279" s="6">
        <v>2021</v>
      </c>
      <c r="AJ279" s="6" t="s">
        <v>296</v>
      </c>
    </row>
    <row r="280" spans="1:36">
      <c r="A280" s="4">
        <v>279</v>
      </c>
      <c r="B280" s="4" t="str">
        <f t="shared" si="11"/>
        <v>ID279</v>
      </c>
      <c r="C280" s="6" t="str">
        <f t="shared" si="12"/>
        <v>ID279_Collection_Raymond_Wahis_Pompilidae_Cyphononyx</v>
      </c>
      <c r="G280" s="6" t="s">
        <v>61</v>
      </c>
      <c r="H280" s="6" t="s">
        <v>36</v>
      </c>
      <c r="J280" s="6" t="s">
        <v>37</v>
      </c>
      <c r="K280" s="6" t="s">
        <v>47</v>
      </c>
      <c r="M280" s="6" t="s">
        <v>293</v>
      </c>
      <c r="N280" s="6" t="s">
        <v>81</v>
      </c>
      <c r="T280" s="6" t="s">
        <v>456</v>
      </c>
      <c r="V280" s="6">
        <v>1</v>
      </c>
      <c r="W280" s="6">
        <v>3</v>
      </c>
      <c r="AC280" s="6">
        <v>4</v>
      </c>
      <c r="AG280" s="6" t="s">
        <v>38</v>
      </c>
      <c r="AH280" s="6" t="s">
        <v>73</v>
      </c>
      <c r="AI280" s="6">
        <v>2021</v>
      </c>
      <c r="AJ280" s="6" t="s">
        <v>296</v>
      </c>
    </row>
    <row r="281" spans="1:36">
      <c r="A281" s="4">
        <v>280</v>
      </c>
      <c r="B281" s="4" t="str">
        <f t="shared" si="11"/>
        <v>ID280</v>
      </c>
      <c r="C281" s="6" t="str">
        <f t="shared" si="12"/>
        <v>ID280_Collection_Raymond_Wahis_Pompilidae_Cyphononyx</v>
      </c>
      <c r="G281" s="6" t="s">
        <v>61</v>
      </c>
      <c r="H281" s="6" t="s">
        <v>36</v>
      </c>
      <c r="J281" s="6" t="s">
        <v>37</v>
      </c>
      <c r="K281" s="6" t="s">
        <v>47</v>
      </c>
      <c r="M281" s="6" t="s">
        <v>293</v>
      </c>
      <c r="N281" s="6" t="s">
        <v>81</v>
      </c>
      <c r="V281" s="6">
        <v>1</v>
      </c>
      <c r="W281" s="6">
        <v>2</v>
      </c>
      <c r="AG281" s="6" t="s">
        <v>38</v>
      </c>
      <c r="AH281" s="6" t="s">
        <v>73</v>
      </c>
      <c r="AI281" s="6">
        <v>2021</v>
      </c>
      <c r="AJ281" s="6" t="s">
        <v>296</v>
      </c>
    </row>
    <row r="282" spans="1:36">
      <c r="A282" s="4">
        <v>281</v>
      </c>
      <c r="B282" s="4" t="str">
        <f t="shared" si="11"/>
        <v>ID281</v>
      </c>
      <c r="C282" s="6" t="str">
        <f t="shared" si="12"/>
        <v>ID281_Collection_Raymond_Wahis_Pompilidae_Cyphononyx</v>
      </c>
      <c r="G282" s="6" t="s">
        <v>61</v>
      </c>
      <c r="H282" s="6" t="s">
        <v>36</v>
      </c>
      <c r="J282" s="6" t="s">
        <v>37</v>
      </c>
      <c r="K282" s="6" t="s">
        <v>47</v>
      </c>
      <c r="M282" s="6" t="s">
        <v>293</v>
      </c>
      <c r="N282" s="6" t="s">
        <v>81</v>
      </c>
      <c r="R282" s="6" t="s">
        <v>299</v>
      </c>
      <c r="V282" s="6">
        <v>1</v>
      </c>
      <c r="W282" s="6">
        <v>1</v>
      </c>
      <c r="AG282" s="6" t="s">
        <v>38</v>
      </c>
      <c r="AH282" s="6" t="s">
        <v>73</v>
      </c>
      <c r="AI282" s="6">
        <v>2021</v>
      </c>
      <c r="AJ282" s="6" t="s">
        <v>296</v>
      </c>
    </row>
    <row r="283" spans="1:36">
      <c r="A283" s="4">
        <v>282</v>
      </c>
      <c r="B283" s="4" t="str">
        <f t="shared" si="11"/>
        <v>ID282</v>
      </c>
      <c r="C283" s="6" t="str">
        <f t="shared" si="12"/>
        <v>ID282_Collection_Raymond_Wahis_Pompilidae_Dichragenia</v>
      </c>
      <c r="G283" s="6" t="s">
        <v>61</v>
      </c>
      <c r="H283" s="6" t="s">
        <v>36</v>
      </c>
      <c r="J283" s="6" t="s">
        <v>37</v>
      </c>
      <c r="K283" s="6" t="s">
        <v>47</v>
      </c>
      <c r="M283" s="6" t="s">
        <v>297</v>
      </c>
      <c r="N283" s="6" t="s">
        <v>78</v>
      </c>
      <c r="T283" s="6" t="s">
        <v>457</v>
      </c>
      <c r="AG283" s="6" t="s">
        <v>38</v>
      </c>
      <c r="AH283" s="6" t="s">
        <v>73</v>
      </c>
      <c r="AI283" s="6">
        <v>2021</v>
      </c>
      <c r="AJ283" s="6" t="s">
        <v>296</v>
      </c>
    </row>
    <row r="284" spans="1:36">
      <c r="A284" s="4">
        <v>283</v>
      </c>
      <c r="B284" s="4" t="str">
        <f t="shared" si="11"/>
        <v>ID283</v>
      </c>
      <c r="C284" s="6" t="str">
        <f t="shared" si="12"/>
        <v>ID283_Collection_Raymond_Wahis_Pompilidae_Diplonyx</v>
      </c>
      <c r="G284" s="6" t="s">
        <v>61</v>
      </c>
      <c r="H284" s="6" t="s">
        <v>36</v>
      </c>
      <c r="J284" s="6" t="s">
        <v>37</v>
      </c>
      <c r="K284" s="6" t="s">
        <v>47</v>
      </c>
      <c r="M284" s="6" t="s">
        <v>298</v>
      </c>
      <c r="N284" s="6" t="s">
        <v>224</v>
      </c>
      <c r="T284" s="6" t="s">
        <v>458</v>
      </c>
      <c r="V284" s="6">
        <v>2</v>
      </c>
      <c r="AG284" s="6" t="s">
        <v>38</v>
      </c>
      <c r="AH284" s="6" t="s">
        <v>73</v>
      </c>
      <c r="AI284" s="6">
        <v>2021</v>
      </c>
      <c r="AJ284" s="6" t="s">
        <v>296</v>
      </c>
    </row>
    <row r="285" spans="1:36">
      <c r="A285" s="4">
        <v>284</v>
      </c>
      <c r="B285" s="4" t="str">
        <f t="shared" si="11"/>
        <v>ID284</v>
      </c>
      <c r="C285" s="6" t="str">
        <f t="shared" si="12"/>
        <v>ID284_Collection_Raymond_Wahis_Pompilidae_Diplonyx</v>
      </c>
      <c r="G285" s="6" t="s">
        <v>61</v>
      </c>
      <c r="H285" s="6" t="s">
        <v>36</v>
      </c>
      <c r="J285" s="6" t="s">
        <v>37</v>
      </c>
      <c r="K285" s="6" t="s">
        <v>47</v>
      </c>
      <c r="M285" s="6" t="s">
        <v>298</v>
      </c>
      <c r="N285" s="6" t="s">
        <v>224</v>
      </c>
      <c r="R285" s="6" t="s">
        <v>300</v>
      </c>
      <c r="AG285" s="6" t="s">
        <v>38</v>
      </c>
      <c r="AH285" s="6" t="s">
        <v>73</v>
      </c>
      <c r="AI285" s="6">
        <v>2021</v>
      </c>
      <c r="AJ285" s="6" t="s">
        <v>296</v>
      </c>
    </row>
    <row r="286" spans="1:36">
      <c r="A286" s="4">
        <v>285</v>
      </c>
      <c r="B286" s="4" t="str">
        <f t="shared" si="11"/>
        <v>ID285</v>
      </c>
      <c r="C286" s="6" t="str">
        <f t="shared" si="12"/>
        <v>ID285_Collection_Raymond_Wahis_Pompilidae_Diplonyx</v>
      </c>
      <c r="G286" s="6" t="s">
        <v>61</v>
      </c>
      <c r="H286" s="6" t="s">
        <v>36</v>
      </c>
      <c r="J286" s="6" t="s">
        <v>37</v>
      </c>
      <c r="K286" s="6" t="s">
        <v>47</v>
      </c>
      <c r="M286" s="6" t="s">
        <v>298</v>
      </c>
      <c r="N286" s="6" t="s">
        <v>224</v>
      </c>
      <c r="T286" s="6" t="s">
        <v>459</v>
      </c>
      <c r="AG286" s="6" t="s">
        <v>38</v>
      </c>
      <c r="AH286" s="6" t="s">
        <v>73</v>
      </c>
      <c r="AI286" s="6">
        <v>2021</v>
      </c>
      <c r="AJ286" s="6" t="s">
        <v>296</v>
      </c>
    </row>
    <row r="287" spans="1:36">
      <c r="A287" s="4">
        <v>286</v>
      </c>
      <c r="B287" s="4" t="str">
        <f t="shared" si="11"/>
        <v>ID286</v>
      </c>
      <c r="C287" s="6" t="str">
        <f t="shared" si="12"/>
        <v>ID286_Collection_Raymond_Wahis_Pompilidae_Diplonyx</v>
      </c>
      <c r="G287" s="6" t="s">
        <v>61</v>
      </c>
      <c r="H287" s="6" t="s">
        <v>36</v>
      </c>
      <c r="J287" s="6" t="s">
        <v>37</v>
      </c>
      <c r="K287" s="6" t="s">
        <v>47</v>
      </c>
      <c r="M287" s="6" t="s">
        <v>298</v>
      </c>
      <c r="N287" s="6" t="s">
        <v>224</v>
      </c>
      <c r="R287" s="6" t="s">
        <v>301</v>
      </c>
      <c r="AG287" s="6" t="s">
        <v>38</v>
      </c>
      <c r="AH287" s="6" t="s">
        <v>73</v>
      </c>
      <c r="AI287" s="6">
        <v>2021</v>
      </c>
      <c r="AJ287" s="6" t="s">
        <v>296</v>
      </c>
    </row>
    <row r="288" spans="1:36">
      <c r="A288" s="4">
        <v>287</v>
      </c>
      <c r="B288" s="4" t="str">
        <f t="shared" si="11"/>
        <v>ID287</v>
      </c>
      <c r="C288" s="6" t="str">
        <f t="shared" si="12"/>
        <v>ID287_Collection_Raymond_Wahis_Pompilidae_Dipogon</v>
      </c>
      <c r="G288" s="6" t="s">
        <v>61</v>
      </c>
      <c r="H288" s="6" t="s">
        <v>36</v>
      </c>
      <c r="J288" s="6" t="s">
        <v>37</v>
      </c>
      <c r="K288" s="6" t="s">
        <v>47</v>
      </c>
      <c r="M288" s="6" t="s">
        <v>302</v>
      </c>
      <c r="N288" s="6" t="s">
        <v>303</v>
      </c>
      <c r="T288" s="6" t="s">
        <v>425</v>
      </c>
      <c r="W288" s="6">
        <v>1</v>
      </c>
      <c r="AG288" s="6" t="s">
        <v>38</v>
      </c>
      <c r="AH288" s="6" t="s">
        <v>73</v>
      </c>
      <c r="AI288" s="6">
        <v>2021</v>
      </c>
      <c r="AJ288" s="6" t="s">
        <v>296</v>
      </c>
    </row>
    <row r="289" spans="1:36">
      <c r="A289" s="4">
        <v>288</v>
      </c>
      <c r="B289" s="4" t="str">
        <f t="shared" si="11"/>
        <v>ID288</v>
      </c>
      <c r="C289" s="6" t="str">
        <f t="shared" si="12"/>
        <v>ID288_Collection_Raymond_Wahis_Pompilidae_Dipogon</v>
      </c>
      <c r="G289" s="6" t="s">
        <v>61</v>
      </c>
      <c r="H289" s="6" t="s">
        <v>36</v>
      </c>
      <c r="J289" s="6" t="s">
        <v>37</v>
      </c>
      <c r="K289" s="6" t="s">
        <v>47</v>
      </c>
      <c r="M289" s="6" t="s">
        <v>302</v>
      </c>
      <c r="N289" s="6" t="s">
        <v>303</v>
      </c>
      <c r="T289" s="6" t="s">
        <v>425</v>
      </c>
      <c r="V289" s="6">
        <v>1</v>
      </c>
      <c r="W289" s="6">
        <v>1</v>
      </c>
      <c r="AG289" s="6" t="s">
        <v>38</v>
      </c>
      <c r="AH289" s="6" t="s">
        <v>73</v>
      </c>
      <c r="AI289" s="6">
        <v>2021</v>
      </c>
      <c r="AJ289" s="6" t="s">
        <v>296</v>
      </c>
    </row>
    <row r="290" spans="1:36">
      <c r="A290" s="4">
        <v>289</v>
      </c>
      <c r="B290" s="4" t="str">
        <f t="shared" si="11"/>
        <v>ID289</v>
      </c>
      <c r="C290" s="6" t="str">
        <f t="shared" si="12"/>
        <v>ID289_Collection_Raymond_Wahis_Pompilidae_Dipogon</v>
      </c>
      <c r="G290" s="6" t="s">
        <v>61</v>
      </c>
      <c r="H290" s="6" t="s">
        <v>36</v>
      </c>
      <c r="J290" s="6" t="s">
        <v>37</v>
      </c>
      <c r="K290" s="6" t="s">
        <v>47</v>
      </c>
      <c r="M290" s="6" t="s">
        <v>302</v>
      </c>
      <c r="N290" s="6" t="s">
        <v>303</v>
      </c>
      <c r="P290" s="6" t="s">
        <v>305</v>
      </c>
      <c r="W290" s="6">
        <v>3</v>
      </c>
      <c r="AG290" s="6" t="s">
        <v>38</v>
      </c>
      <c r="AH290" s="6" t="s">
        <v>73</v>
      </c>
      <c r="AI290" s="6">
        <v>2021</v>
      </c>
      <c r="AJ290" s="6" t="s">
        <v>296</v>
      </c>
    </row>
    <row r="291" spans="1:36">
      <c r="A291" s="4">
        <v>290</v>
      </c>
      <c r="B291" s="4" t="str">
        <f t="shared" si="11"/>
        <v>ID290</v>
      </c>
      <c r="C291" s="6" t="str">
        <f t="shared" si="12"/>
        <v>ID290_Collection_Raymond_Wahis_Pompilidae_Dipogon</v>
      </c>
      <c r="G291" s="6" t="s">
        <v>61</v>
      </c>
      <c r="H291" s="6" t="s">
        <v>36</v>
      </c>
      <c r="J291" s="6" t="s">
        <v>37</v>
      </c>
      <c r="K291" s="6" t="s">
        <v>47</v>
      </c>
      <c r="M291" s="6" t="s">
        <v>302</v>
      </c>
      <c r="N291" s="6" t="s">
        <v>303</v>
      </c>
      <c r="T291" s="6" t="s">
        <v>290</v>
      </c>
      <c r="AG291" s="6" t="s">
        <v>38</v>
      </c>
      <c r="AH291" s="6" t="s">
        <v>73</v>
      </c>
      <c r="AI291" s="6">
        <v>2021</v>
      </c>
      <c r="AJ291" s="6" t="s">
        <v>296</v>
      </c>
    </row>
    <row r="292" spans="1:36">
      <c r="A292" s="4">
        <v>291</v>
      </c>
      <c r="B292" s="4" t="str">
        <f t="shared" si="11"/>
        <v>ID291</v>
      </c>
      <c r="C292" s="6" t="str">
        <f t="shared" si="12"/>
        <v>ID291_Collection_Raymond_Wahis_Pompilidae_Dipogon</v>
      </c>
      <c r="G292" s="6" t="s">
        <v>61</v>
      </c>
      <c r="H292" s="6" t="s">
        <v>36</v>
      </c>
      <c r="J292" s="6" t="s">
        <v>37</v>
      </c>
      <c r="K292" s="6" t="s">
        <v>47</v>
      </c>
      <c r="M292" s="6" t="s">
        <v>302</v>
      </c>
      <c r="N292" s="6" t="s">
        <v>303</v>
      </c>
      <c r="V292" s="6">
        <v>2</v>
      </c>
      <c r="AG292" s="6" t="s">
        <v>38</v>
      </c>
      <c r="AH292" s="6" t="s">
        <v>73</v>
      </c>
      <c r="AI292" s="6">
        <v>2021</v>
      </c>
      <c r="AJ292" s="6" t="s">
        <v>296</v>
      </c>
    </row>
    <row r="293" spans="1:36">
      <c r="A293" s="4">
        <v>292</v>
      </c>
      <c r="B293" s="4" t="str">
        <f t="shared" si="11"/>
        <v>ID292</v>
      </c>
      <c r="C293" s="6" t="str">
        <f t="shared" si="12"/>
        <v>ID292_Collection_Raymond_Wahis_Pompilidae_Dipogon</v>
      </c>
      <c r="G293" s="6" t="s">
        <v>61</v>
      </c>
      <c r="H293" s="6" t="s">
        <v>36</v>
      </c>
      <c r="J293" s="6" t="s">
        <v>37</v>
      </c>
      <c r="K293" s="6" t="s">
        <v>47</v>
      </c>
      <c r="M293" s="6" t="s">
        <v>302</v>
      </c>
      <c r="N293" s="6" t="s">
        <v>304</v>
      </c>
      <c r="V293" s="6">
        <v>3</v>
      </c>
      <c r="AG293" s="6" t="s">
        <v>38</v>
      </c>
      <c r="AH293" s="6" t="s">
        <v>73</v>
      </c>
      <c r="AI293" s="6">
        <v>2021</v>
      </c>
      <c r="AJ293" s="6" t="s">
        <v>296</v>
      </c>
    </row>
    <row r="294" spans="1:36">
      <c r="A294" s="4">
        <v>293</v>
      </c>
      <c r="B294" s="4" t="str">
        <f t="shared" si="11"/>
        <v>ID293</v>
      </c>
      <c r="C294" s="6" t="str">
        <f t="shared" si="12"/>
        <v>ID293_Collection_Raymond_Wahis_Pompilidae_Eopompilus</v>
      </c>
      <c r="G294" s="6" t="s">
        <v>61</v>
      </c>
      <c r="H294" s="6" t="s">
        <v>36</v>
      </c>
      <c r="J294" s="6" t="s">
        <v>37</v>
      </c>
      <c r="K294" s="6" t="s">
        <v>47</v>
      </c>
      <c r="M294" s="6" t="s">
        <v>306</v>
      </c>
      <c r="N294" s="6" t="s">
        <v>307</v>
      </c>
      <c r="AG294" s="6" t="s">
        <v>38</v>
      </c>
      <c r="AH294" s="6" t="s">
        <v>73</v>
      </c>
      <c r="AI294" s="6">
        <v>2021</v>
      </c>
      <c r="AJ294" s="6" t="s">
        <v>296</v>
      </c>
    </row>
    <row r="295" spans="1:36">
      <c r="A295" s="4">
        <v>294</v>
      </c>
      <c r="B295" s="4" t="str">
        <f t="shared" si="11"/>
        <v>ID294</v>
      </c>
      <c r="C295" s="6" t="str">
        <f t="shared" si="12"/>
        <v>ID294_Collection_Raymond_Wahis_Pompilidae_Eragenia</v>
      </c>
      <c r="G295" s="6" t="s">
        <v>61</v>
      </c>
      <c r="H295" s="6" t="s">
        <v>36</v>
      </c>
      <c r="J295" s="6" t="s">
        <v>37</v>
      </c>
      <c r="K295" s="6" t="s">
        <v>47</v>
      </c>
      <c r="M295" s="6" t="s">
        <v>308</v>
      </c>
      <c r="N295" s="6" t="s">
        <v>309</v>
      </c>
      <c r="T295" s="6" t="s">
        <v>460</v>
      </c>
      <c r="AG295" s="6" t="s">
        <v>38</v>
      </c>
      <c r="AH295" s="6" t="s">
        <v>73</v>
      </c>
      <c r="AI295" s="6">
        <v>2021</v>
      </c>
      <c r="AJ295" s="6" t="s">
        <v>296</v>
      </c>
    </row>
    <row r="296" spans="1:36">
      <c r="A296" s="4">
        <v>295</v>
      </c>
      <c r="B296" s="4" t="str">
        <f t="shared" si="11"/>
        <v>ID295</v>
      </c>
      <c r="C296" s="6" t="str">
        <f t="shared" si="12"/>
        <v>ID295_Collection_Raymond_Wahis_Pompilidae_Hemipepsis</v>
      </c>
      <c r="G296" s="6" t="s">
        <v>61</v>
      </c>
      <c r="H296" s="6" t="s">
        <v>36</v>
      </c>
      <c r="J296" s="6" t="s">
        <v>37</v>
      </c>
      <c r="K296" s="6" t="s">
        <v>47</v>
      </c>
      <c r="M296" s="6" t="s">
        <v>99</v>
      </c>
      <c r="N296" s="6" t="s">
        <v>81</v>
      </c>
      <c r="W296" s="6">
        <v>1</v>
      </c>
      <c r="AG296" s="6" t="s">
        <v>38</v>
      </c>
      <c r="AH296" s="6" t="s">
        <v>73</v>
      </c>
      <c r="AI296" s="6">
        <v>2021</v>
      </c>
      <c r="AJ296" s="6" t="s">
        <v>296</v>
      </c>
    </row>
    <row r="297" spans="1:36">
      <c r="A297" s="4">
        <v>296</v>
      </c>
      <c r="B297" s="4" t="str">
        <f t="shared" si="11"/>
        <v>ID296</v>
      </c>
      <c r="C297" s="6" t="str">
        <f t="shared" si="12"/>
        <v>ID296_Collection_Raymond_Wahis_Pompilidae_Hemipepsis</v>
      </c>
      <c r="G297" s="6" t="s">
        <v>61</v>
      </c>
      <c r="H297" s="6" t="s">
        <v>36</v>
      </c>
      <c r="J297" s="6" t="s">
        <v>37</v>
      </c>
      <c r="K297" s="6" t="s">
        <v>47</v>
      </c>
      <c r="M297" s="6" t="s">
        <v>99</v>
      </c>
      <c r="N297" s="6" t="s">
        <v>81</v>
      </c>
      <c r="T297" s="6" t="s">
        <v>71</v>
      </c>
      <c r="AG297" s="6" t="s">
        <v>38</v>
      </c>
      <c r="AH297" s="6" t="s">
        <v>73</v>
      </c>
      <c r="AI297" s="6">
        <v>2021</v>
      </c>
      <c r="AJ297" s="6" t="s">
        <v>296</v>
      </c>
    </row>
    <row r="298" spans="1:36">
      <c r="A298" s="4">
        <v>297</v>
      </c>
      <c r="B298" s="4" t="str">
        <f t="shared" si="11"/>
        <v>ID297</v>
      </c>
      <c r="C298" s="6" t="str">
        <f t="shared" si="12"/>
        <v>ID297_Collection_Raymond_Wahis_Pompilidae_Hemipepsis</v>
      </c>
      <c r="G298" s="6" t="s">
        <v>61</v>
      </c>
      <c r="H298" s="6" t="s">
        <v>36</v>
      </c>
      <c r="J298" s="6" t="s">
        <v>37</v>
      </c>
      <c r="K298" s="6" t="s">
        <v>47</v>
      </c>
      <c r="M298" s="6" t="s">
        <v>99</v>
      </c>
      <c r="N298" s="6" t="s">
        <v>81</v>
      </c>
      <c r="V298" s="6">
        <v>1</v>
      </c>
      <c r="W298" s="6">
        <v>12</v>
      </c>
      <c r="AG298" s="6" t="s">
        <v>38</v>
      </c>
      <c r="AH298" s="6" t="s">
        <v>73</v>
      </c>
      <c r="AI298" s="6">
        <v>2021</v>
      </c>
      <c r="AJ298" s="6" t="s">
        <v>296</v>
      </c>
    </row>
    <row r="299" spans="1:36">
      <c r="A299" s="4">
        <v>298</v>
      </c>
      <c r="B299" s="4" t="str">
        <f t="shared" si="11"/>
        <v>ID298</v>
      </c>
      <c r="C299" s="6" t="str">
        <f t="shared" si="12"/>
        <v>ID298_Collection_Raymond_Wahis_Pompilidae_Hemipepsis</v>
      </c>
      <c r="G299" s="6" t="s">
        <v>61</v>
      </c>
      <c r="H299" s="6" t="s">
        <v>36</v>
      </c>
      <c r="J299" s="6" t="s">
        <v>37</v>
      </c>
      <c r="K299" s="6" t="s">
        <v>47</v>
      </c>
      <c r="M299" s="6" t="s">
        <v>99</v>
      </c>
      <c r="N299" s="6" t="s">
        <v>81</v>
      </c>
      <c r="T299" s="6" t="s">
        <v>461</v>
      </c>
      <c r="V299" s="6">
        <v>1</v>
      </c>
      <c r="W299" s="6">
        <v>1</v>
      </c>
      <c r="AG299" s="6" t="s">
        <v>38</v>
      </c>
      <c r="AH299" s="6" t="s">
        <v>73</v>
      </c>
      <c r="AI299" s="6">
        <v>2021</v>
      </c>
      <c r="AJ299" s="6" t="s">
        <v>296</v>
      </c>
    </row>
    <row r="300" spans="1:36">
      <c r="A300" s="4">
        <v>299</v>
      </c>
      <c r="B300" s="4" t="str">
        <f t="shared" si="11"/>
        <v>ID299</v>
      </c>
      <c r="C300" s="6" t="str">
        <f t="shared" si="12"/>
        <v>ID299_Collection_Raymond_Wahis_Pompilidae_Hemipepsis</v>
      </c>
      <c r="G300" s="6" t="s">
        <v>61</v>
      </c>
      <c r="H300" s="6" t="s">
        <v>36</v>
      </c>
      <c r="J300" s="6" t="s">
        <v>37</v>
      </c>
      <c r="K300" s="6" t="s">
        <v>47</v>
      </c>
      <c r="M300" s="6" t="s">
        <v>99</v>
      </c>
      <c r="N300" s="6" t="s">
        <v>81</v>
      </c>
      <c r="T300" s="6" t="s">
        <v>424</v>
      </c>
      <c r="V300" s="6">
        <v>4</v>
      </c>
      <c r="W300" s="6">
        <v>1</v>
      </c>
      <c r="AG300" s="6" t="s">
        <v>38</v>
      </c>
      <c r="AH300" s="6" t="s">
        <v>73</v>
      </c>
      <c r="AI300" s="6">
        <v>2021</v>
      </c>
      <c r="AJ300" s="6" t="s">
        <v>296</v>
      </c>
    </row>
    <row r="301" spans="1:36">
      <c r="A301" s="4">
        <v>300</v>
      </c>
      <c r="B301" s="4" t="str">
        <f t="shared" si="11"/>
        <v>ID300</v>
      </c>
      <c r="C301" s="6" t="str">
        <f t="shared" si="12"/>
        <v>ID300_Collection_Raymond_Wahis_Pompilidae_Hemipepsis</v>
      </c>
      <c r="G301" s="6" t="s">
        <v>61</v>
      </c>
      <c r="H301" s="6" t="s">
        <v>36</v>
      </c>
      <c r="J301" s="6" t="s">
        <v>37</v>
      </c>
      <c r="K301" s="6" t="s">
        <v>47</v>
      </c>
      <c r="M301" s="6" t="s">
        <v>99</v>
      </c>
      <c r="N301" s="6" t="s">
        <v>81</v>
      </c>
      <c r="AG301" s="6" t="s">
        <v>38</v>
      </c>
      <c r="AH301" s="6" t="s">
        <v>73</v>
      </c>
      <c r="AI301" s="6">
        <v>2021</v>
      </c>
      <c r="AJ301" s="6" t="s">
        <v>296</v>
      </c>
    </row>
    <row r="302" spans="1:36">
      <c r="A302" s="4">
        <v>301</v>
      </c>
      <c r="B302" s="4" t="str">
        <f t="shared" si="11"/>
        <v>ID301</v>
      </c>
      <c r="C302" s="6" t="str">
        <f t="shared" si="12"/>
        <v>ID301_Collection_Raymond_Wahis_Pompilidae_Hemipepsis</v>
      </c>
      <c r="G302" s="6" t="s">
        <v>61</v>
      </c>
      <c r="H302" s="6" t="s">
        <v>36</v>
      </c>
      <c r="J302" s="6" t="s">
        <v>37</v>
      </c>
      <c r="K302" s="6" t="s">
        <v>47</v>
      </c>
      <c r="M302" s="6" t="s">
        <v>99</v>
      </c>
      <c r="N302" s="6" t="s">
        <v>310</v>
      </c>
      <c r="AG302" s="6" t="s">
        <v>38</v>
      </c>
      <c r="AH302" s="6" t="s">
        <v>73</v>
      </c>
      <c r="AI302" s="6">
        <v>2021</v>
      </c>
      <c r="AJ302" s="6" t="s">
        <v>296</v>
      </c>
    </row>
    <row r="303" spans="1:36">
      <c r="A303" s="4">
        <v>302</v>
      </c>
      <c r="B303" s="4" t="str">
        <f t="shared" si="11"/>
        <v>ID302</v>
      </c>
      <c r="C303" s="6" t="str">
        <f t="shared" si="12"/>
        <v>ID302_Collection_Raymond_Wahis_Pompilidae_Hemipepsis</v>
      </c>
      <c r="G303" s="6" t="s">
        <v>61</v>
      </c>
      <c r="H303" s="6" t="s">
        <v>36</v>
      </c>
      <c r="J303" s="6" t="s">
        <v>37</v>
      </c>
      <c r="K303" s="6" t="s">
        <v>47</v>
      </c>
      <c r="M303" s="6" t="s">
        <v>99</v>
      </c>
      <c r="N303" s="6" t="s">
        <v>81</v>
      </c>
      <c r="T303" s="6" t="s">
        <v>462</v>
      </c>
      <c r="V303" s="6">
        <v>3</v>
      </c>
      <c r="W303" s="6">
        <v>7</v>
      </c>
      <c r="AG303" s="6" t="s">
        <v>38</v>
      </c>
      <c r="AH303" s="6" t="s">
        <v>73</v>
      </c>
      <c r="AI303" s="6">
        <v>2021</v>
      </c>
      <c r="AJ303" s="6" t="s">
        <v>296</v>
      </c>
    </row>
    <row r="304" spans="1:36">
      <c r="A304" s="4">
        <v>303</v>
      </c>
      <c r="B304" s="4" t="str">
        <f t="shared" si="11"/>
        <v>ID303</v>
      </c>
      <c r="C304" s="6" t="str">
        <f t="shared" si="12"/>
        <v>ID303_Collection_Raymond_Wahis_Pompilidae_Hemipepsis</v>
      </c>
      <c r="G304" s="6" t="s">
        <v>61</v>
      </c>
      <c r="H304" s="6" t="s">
        <v>36</v>
      </c>
      <c r="J304" s="6" t="s">
        <v>37</v>
      </c>
      <c r="K304" s="6" t="s">
        <v>47</v>
      </c>
      <c r="M304" s="6" t="s">
        <v>99</v>
      </c>
      <c r="N304" s="6" t="s">
        <v>81</v>
      </c>
      <c r="AG304" s="6" t="s">
        <v>38</v>
      </c>
      <c r="AH304" s="6" t="s">
        <v>73</v>
      </c>
      <c r="AI304" s="6">
        <v>2021</v>
      </c>
      <c r="AJ304" s="6" t="s">
        <v>296</v>
      </c>
    </row>
    <row r="305" spans="1:36">
      <c r="A305" s="4">
        <v>304</v>
      </c>
      <c r="B305" s="4" t="str">
        <f t="shared" si="11"/>
        <v>ID304</v>
      </c>
      <c r="C305" s="6" t="str">
        <f t="shared" si="12"/>
        <v>ID304_Collection_Raymond_Wahis_Pompilidae_Hemipepsis</v>
      </c>
      <c r="G305" s="6" t="s">
        <v>61</v>
      </c>
      <c r="H305" s="6" t="s">
        <v>36</v>
      </c>
      <c r="J305" s="6" t="s">
        <v>37</v>
      </c>
      <c r="K305" s="6" t="s">
        <v>47</v>
      </c>
      <c r="M305" s="6" t="s">
        <v>99</v>
      </c>
      <c r="N305" s="6" t="s">
        <v>81</v>
      </c>
      <c r="T305" s="6" t="s">
        <v>424</v>
      </c>
      <c r="V305" s="6">
        <v>2</v>
      </c>
      <c r="AG305" s="6" t="s">
        <v>38</v>
      </c>
      <c r="AH305" s="6" t="s">
        <v>73</v>
      </c>
      <c r="AI305" s="6">
        <v>2021</v>
      </c>
      <c r="AJ305" s="6" t="s">
        <v>296</v>
      </c>
    </row>
    <row r="306" spans="1:36">
      <c r="A306" s="4">
        <v>305</v>
      </c>
      <c r="B306" s="4" t="str">
        <f t="shared" si="11"/>
        <v>ID305</v>
      </c>
      <c r="C306" s="6" t="str">
        <f t="shared" si="12"/>
        <v>ID305_Collection_Raymond_Wahis_Pompilidae_Hemipepsis</v>
      </c>
      <c r="G306" s="6" t="s">
        <v>61</v>
      </c>
      <c r="H306" s="6" t="s">
        <v>36</v>
      </c>
      <c r="J306" s="6" t="s">
        <v>37</v>
      </c>
      <c r="K306" s="6" t="s">
        <v>47</v>
      </c>
      <c r="M306" s="6" t="s">
        <v>99</v>
      </c>
      <c r="N306" s="6" t="s">
        <v>81</v>
      </c>
      <c r="T306" s="6" t="s">
        <v>463</v>
      </c>
      <c r="V306" s="6">
        <v>6</v>
      </c>
      <c r="W306" s="6">
        <v>8</v>
      </c>
      <c r="AG306" s="6" t="s">
        <v>38</v>
      </c>
      <c r="AH306" s="6" t="s">
        <v>73</v>
      </c>
      <c r="AI306" s="6">
        <v>2021</v>
      </c>
      <c r="AJ306" s="6" t="s">
        <v>296</v>
      </c>
    </row>
    <row r="307" spans="1:36">
      <c r="A307" s="4">
        <v>306</v>
      </c>
      <c r="B307" s="4" t="str">
        <f t="shared" si="11"/>
        <v>ID306</v>
      </c>
      <c r="C307" s="6" t="str">
        <f t="shared" si="12"/>
        <v>ID306_Collection_Raymond_Wahis_Pompilidae_Hemipepsis</v>
      </c>
      <c r="G307" s="6" t="s">
        <v>61</v>
      </c>
      <c r="H307" s="6" t="s">
        <v>36</v>
      </c>
      <c r="J307" s="6" t="s">
        <v>37</v>
      </c>
      <c r="K307" s="6" t="s">
        <v>47</v>
      </c>
      <c r="M307" s="6" t="s">
        <v>99</v>
      </c>
      <c r="N307" s="6" t="s">
        <v>81</v>
      </c>
      <c r="AG307" s="6" t="s">
        <v>38</v>
      </c>
      <c r="AH307" s="6" t="s">
        <v>73</v>
      </c>
      <c r="AI307" s="6">
        <v>2021</v>
      </c>
      <c r="AJ307" s="6" t="s">
        <v>296</v>
      </c>
    </row>
    <row r="308" spans="1:36">
      <c r="A308" s="4">
        <v>307</v>
      </c>
      <c r="B308" s="4" t="str">
        <f t="shared" si="11"/>
        <v>ID307</v>
      </c>
      <c r="C308" s="6" t="str">
        <f t="shared" si="12"/>
        <v>ID307_Collection_Raymond_Wahis_Pompilidae_Heterodontonyx</v>
      </c>
      <c r="G308" s="6" t="s">
        <v>61</v>
      </c>
      <c r="H308" s="6" t="s">
        <v>36</v>
      </c>
      <c r="J308" s="6" t="s">
        <v>37</v>
      </c>
      <c r="K308" s="6" t="s">
        <v>47</v>
      </c>
      <c r="M308" s="6" t="s">
        <v>86</v>
      </c>
      <c r="N308" s="6" t="s">
        <v>81</v>
      </c>
      <c r="AG308" s="6" t="s">
        <v>38</v>
      </c>
      <c r="AH308" s="6" t="s">
        <v>73</v>
      </c>
      <c r="AI308" s="6">
        <v>2021</v>
      </c>
      <c r="AJ308" s="6" t="s">
        <v>296</v>
      </c>
    </row>
    <row r="309" spans="1:36">
      <c r="A309" s="4">
        <v>308</v>
      </c>
      <c r="B309" s="4" t="str">
        <f t="shared" si="11"/>
        <v>ID308</v>
      </c>
      <c r="C309" s="6" t="str">
        <f t="shared" si="12"/>
        <v>ID308_Collection_Raymond_Wahis_Pompilidae_Mimocurgus</v>
      </c>
      <c r="G309" s="6" t="s">
        <v>61</v>
      </c>
      <c r="H309" s="6" t="s">
        <v>36</v>
      </c>
      <c r="J309" s="6" t="s">
        <v>37</v>
      </c>
      <c r="K309" s="6" t="s">
        <v>47</v>
      </c>
      <c r="M309" s="6" t="s">
        <v>311</v>
      </c>
      <c r="N309" s="6" t="s">
        <v>312</v>
      </c>
      <c r="T309" s="6" t="s">
        <v>464</v>
      </c>
      <c r="W309" s="6">
        <v>29</v>
      </c>
      <c r="AG309" s="6" t="s">
        <v>38</v>
      </c>
      <c r="AH309" s="6" t="s">
        <v>73</v>
      </c>
      <c r="AI309" s="6">
        <v>2021</v>
      </c>
      <c r="AJ309" s="6" t="s">
        <v>296</v>
      </c>
    </row>
    <row r="310" spans="1:36">
      <c r="A310" s="4">
        <v>309</v>
      </c>
      <c r="B310" s="4" t="str">
        <f t="shared" si="11"/>
        <v>ID309</v>
      </c>
      <c r="C310" s="6" t="str">
        <f t="shared" si="12"/>
        <v>ID309_Collection_Raymond_Wahis_Pompilidae_Minagenia</v>
      </c>
      <c r="G310" s="6" t="s">
        <v>61</v>
      </c>
      <c r="H310" s="6" t="s">
        <v>36</v>
      </c>
      <c r="J310" s="6" t="s">
        <v>37</v>
      </c>
      <c r="K310" s="6" t="s">
        <v>47</v>
      </c>
      <c r="M310" s="6" t="s">
        <v>313</v>
      </c>
      <c r="N310" s="6" t="s">
        <v>203</v>
      </c>
      <c r="AG310" s="6" t="s">
        <v>38</v>
      </c>
      <c r="AH310" s="6" t="s">
        <v>73</v>
      </c>
      <c r="AI310" s="6">
        <v>2021</v>
      </c>
      <c r="AJ310" s="6" t="s">
        <v>296</v>
      </c>
    </row>
    <row r="311" spans="1:36">
      <c r="A311" s="4">
        <v>310</v>
      </c>
      <c r="B311" s="4" t="str">
        <f t="shared" si="11"/>
        <v>ID310</v>
      </c>
      <c r="C311" s="6" t="str">
        <f t="shared" si="12"/>
        <v>ID310_Collection_Raymond_Wahis_Pompilidae_Minagenia</v>
      </c>
      <c r="G311" s="6" t="s">
        <v>61</v>
      </c>
      <c r="H311" s="6" t="s">
        <v>36</v>
      </c>
      <c r="J311" s="6" t="s">
        <v>37</v>
      </c>
      <c r="K311" s="6" t="s">
        <v>47</v>
      </c>
      <c r="M311" s="6" t="s">
        <v>313</v>
      </c>
      <c r="N311" s="6" t="s">
        <v>203</v>
      </c>
      <c r="V311" s="6">
        <v>3</v>
      </c>
      <c r="AG311" s="6" t="s">
        <v>38</v>
      </c>
      <c r="AH311" s="6" t="s">
        <v>73</v>
      </c>
      <c r="AI311" s="6">
        <v>2021</v>
      </c>
      <c r="AJ311" s="6" t="s">
        <v>296</v>
      </c>
    </row>
    <row r="312" spans="1:36">
      <c r="A312" s="4">
        <v>311</v>
      </c>
      <c r="B312" s="4" t="str">
        <f t="shared" si="11"/>
        <v>ID311</v>
      </c>
      <c r="C312" s="6" t="str">
        <f t="shared" si="12"/>
        <v>ID311_Collection_Raymond_Wahis_Pompilidae_Minagenia</v>
      </c>
      <c r="G312" s="6" t="s">
        <v>61</v>
      </c>
      <c r="H312" s="6" t="s">
        <v>36</v>
      </c>
      <c r="J312" s="6" t="s">
        <v>37</v>
      </c>
      <c r="K312" s="6" t="s">
        <v>47</v>
      </c>
      <c r="M312" s="6" t="s">
        <v>313</v>
      </c>
      <c r="N312" s="6" t="s">
        <v>203</v>
      </c>
      <c r="V312" s="6">
        <v>1</v>
      </c>
      <c r="AG312" s="6" t="s">
        <v>38</v>
      </c>
      <c r="AH312" s="6" t="s">
        <v>73</v>
      </c>
      <c r="AI312" s="6">
        <v>2021</v>
      </c>
      <c r="AJ312" s="6" t="s">
        <v>296</v>
      </c>
    </row>
    <row r="313" spans="1:36">
      <c r="A313" s="4">
        <v>312</v>
      </c>
      <c r="B313" s="4" t="str">
        <f t="shared" si="11"/>
        <v>ID312</v>
      </c>
      <c r="C313" s="6" t="str">
        <f t="shared" si="12"/>
        <v>ID312_Collection_Raymond_Wahis_Pompilidae_Minagenia</v>
      </c>
      <c r="G313" s="6" t="s">
        <v>61</v>
      </c>
      <c r="H313" s="6" t="s">
        <v>36</v>
      </c>
      <c r="J313" s="6" t="s">
        <v>37</v>
      </c>
      <c r="K313" s="6" t="s">
        <v>47</v>
      </c>
      <c r="M313" s="6" t="s">
        <v>313</v>
      </c>
      <c r="N313" s="6" t="s">
        <v>203</v>
      </c>
      <c r="T313" s="6" t="s">
        <v>451</v>
      </c>
      <c r="V313" s="6">
        <v>1</v>
      </c>
      <c r="AG313" s="6" t="s">
        <v>38</v>
      </c>
      <c r="AH313" s="6" t="s">
        <v>73</v>
      </c>
      <c r="AI313" s="6">
        <v>2021</v>
      </c>
      <c r="AJ313" s="6" t="s">
        <v>296</v>
      </c>
    </row>
    <row r="314" spans="1:36">
      <c r="A314" s="4">
        <v>313</v>
      </c>
      <c r="B314" s="4" t="str">
        <f t="shared" si="11"/>
        <v>ID313</v>
      </c>
      <c r="C314" s="6" t="str">
        <f t="shared" si="12"/>
        <v>ID313_Collection_Raymond_Wahis_Pompilidae_Pachycurgus</v>
      </c>
      <c r="G314" s="6" t="s">
        <v>61</v>
      </c>
      <c r="H314" s="6" t="s">
        <v>36</v>
      </c>
      <c r="J314" s="6" t="s">
        <v>37</v>
      </c>
      <c r="K314" s="6" t="s">
        <v>47</v>
      </c>
      <c r="M314" s="6" t="s">
        <v>314</v>
      </c>
      <c r="N314" s="6" t="s">
        <v>78</v>
      </c>
      <c r="T314" s="6" t="s">
        <v>465</v>
      </c>
      <c r="AG314" s="6" t="s">
        <v>38</v>
      </c>
      <c r="AH314" s="6" t="s">
        <v>73</v>
      </c>
      <c r="AI314" s="6">
        <v>2021</v>
      </c>
      <c r="AJ314" s="6" t="s">
        <v>296</v>
      </c>
    </row>
    <row r="315" spans="1:36">
      <c r="A315" s="4">
        <v>314</v>
      </c>
      <c r="B315" s="4" t="str">
        <f t="shared" si="11"/>
        <v>ID314</v>
      </c>
      <c r="C315" s="6" t="str">
        <f t="shared" si="12"/>
        <v>ID314_Collection_Raymond_Wahis_Pompilidae_Platydialepsis</v>
      </c>
      <c r="G315" s="6" t="s">
        <v>61</v>
      </c>
      <c r="H315" s="6" t="s">
        <v>36</v>
      </c>
      <c r="J315" s="6" t="s">
        <v>37</v>
      </c>
      <c r="K315" s="6" t="s">
        <v>47</v>
      </c>
      <c r="M315" s="6" t="s">
        <v>315</v>
      </c>
      <c r="N315" s="6" t="s">
        <v>78</v>
      </c>
      <c r="T315" s="6" t="s">
        <v>466</v>
      </c>
      <c r="V315" s="6">
        <v>2</v>
      </c>
      <c r="W315" s="6">
        <v>4</v>
      </c>
      <c r="AG315" s="6" t="s">
        <v>38</v>
      </c>
      <c r="AH315" s="6" t="s">
        <v>73</v>
      </c>
      <c r="AI315" s="6">
        <v>2021</v>
      </c>
      <c r="AJ315" s="6" t="s">
        <v>296</v>
      </c>
    </row>
    <row r="316" spans="1:36">
      <c r="A316" s="4">
        <v>315</v>
      </c>
      <c r="B316" s="4" t="str">
        <f t="shared" si="11"/>
        <v>ID315</v>
      </c>
      <c r="C316" s="6" t="str">
        <f t="shared" si="12"/>
        <v>ID315_Collection_Raymond_Wahis_Pompilidae_Platydialepsis</v>
      </c>
      <c r="G316" s="6" t="s">
        <v>61</v>
      </c>
      <c r="H316" s="6" t="s">
        <v>36</v>
      </c>
      <c r="J316" s="6" t="s">
        <v>37</v>
      </c>
      <c r="K316" s="6" t="s">
        <v>47</v>
      </c>
      <c r="M316" s="6" t="s">
        <v>315</v>
      </c>
      <c r="N316" s="6" t="s">
        <v>78</v>
      </c>
      <c r="V316" s="6">
        <v>2</v>
      </c>
      <c r="AG316" s="6" t="s">
        <v>38</v>
      </c>
      <c r="AH316" s="6" t="s">
        <v>73</v>
      </c>
      <c r="AI316" s="6">
        <v>2021</v>
      </c>
      <c r="AJ316" s="6" t="s">
        <v>296</v>
      </c>
    </row>
    <row r="317" spans="1:36">
      <c r="A317" s="4">
        <v>316</v>
      </c>
      <c r="B317" s="4" t="str">
        <f t="shared" si="11"/>
        <v>ID316</v>
      </c>
      <c r="C317" s="6" t="str">
        <f t="shared" si="12"/>
        <v>ID316_Collection_Raymond_Wahis_Pompilidae_Poecilagenia</v>
      </c>
      <c r="G317" s="6" t="s">
        <v>61</v>
      </c>
      <c r="H317" s="6" t="s">
        <v>36</v>
      </c>
      <c r="J317" s="6" t="s">
        <v>37</v>
      </c>
      <c r="K317" s="6" t="s">
        <v>47</v>
      </c>
      <c r="M317" s="6" t="s">
        <v>316</v>
      </c>
      <c r="N317" s="6" t="s">
        <v>78</v>
      </c>
      <c r="T317" s="6" t="s">
        <v>467</v>
      </c>
      <c r="V317" s="6">
        <v>1</v>
      </c>
      <c r="W317" s="6">
        <v>6</v>
      </c>
      <c r="AG317" s="6" t="s">
        <v>38</v>
      </c>
      <c r="AH317" s="6" t="s">
        <v>73</v>
      </c>
      <c r="AI317" s="6">
        <v>2021</v>
      </c>
      <c r="AJ317" s="6" t="s">
        <v>296</v>
      </c>
    </row>
    <row r="318" spans="1:36">
      <c r="A318" s="4">
        <v>317</v>
      </c>
      <c r="B318" s="4" t="str">
        <f t="shared" si="11"/>
        <v>ID317</v>
      </c>
      <c r="C318" s="6" t="str">
        <f t="shared" si="12"/>
        <v>ID317_Collection_Raymond_Wahis_Pompilidae_Poecilagenia</v>
      </c>
      <c r="G318" s="6" t="s">
        <v>61</v>
      </c>
      <c r="H318" s="6" t="s">
        <v>36</v>
      </c>
      <c r="J318" s="6" t="s">
        <v>37</v>
      </c>
      <c r="K318" s="6" t="s">
        <v>47</v>
      </c>
      <c r="M318" s="6" t="s">
        <v>316</v>
      </c>
      <c r="N318" s="6" t="s">
        <v>78</v>
      </c>
      <c r="V318" s="6">
        <v>1</v>
      </c>
      <c r="AG318" s="6" t="s">
        <v>38</v>
      </c>
      <c r="AH318" s="6" t="s">
        <v>73</v>
      </c>
      <c r="AI318" s="6">
        <v>2021</v>
      </c>
      <c r="AJ318" s="6" t="s">
        <v>296</v>
      </c>
    </row>
    <row r="319" spans="1:36">
      <c r="A319" s="4">
        <v>318</v>
      </c>
      <c r="B319" s="4" t="str">
        <f t="shared" si="11"/>
        <v>ID318</v>
      </c>
      <c r="C319" s="6" t="str">
        <f t="shared" si="12"/>
        <v>ID318_Collection_Raymond_Wahis_Pompilidae_Poecilagenia</v>
      </c>
      <c r="G319" s="6" t="s">
        <v>61</v>
      </c>
      <c r="H319" s="6" t="s">
        <v>36</v>
      </c>
      <c r="J319" s="6" t="s">
        <v>37</v>
      </c>
      <c r="K319" s="6" t="s">
        <v>47</v>
      </c>
      <c r="M319" s="6" t="s">
        <v>316</v>
      </c>
      <c r="N319" s="6" t="s">
        <v>78</v>
      </c>
      <c r="T319" s="6" t="s">
        <v>467</v>
      </c>
      <c r="W319" s="6">
        <v>1</v>
      </c>
      <c r="AG319" s="6" t="s">
        <v>38</v>
      </c>
      <c r="AH319" s="6" t="s">
        <v>73</v>
      </c>
      <c r="AI319" s="6">
        <v>2021</v>
      </c>
      <c r="AJ319" s="6" t="s">
        <v>296</v>
      </c>
    </row>
    <row r="320" spans="1:36">
      <c r="A320" s="4">
        <v>319</v>
      </c>
      <c r="B320" s="4" t="str">
        <f t="shared" si="11"/>
        <v>ID319</v>
      </c>
      <c r="C320" s="6" t="str">
        <f t="shared" si="12"/>
        <v>ID319_Collection_Raymond_Wahis_Pompilidae_Poecilagenia</v>
      </c>
      <c r="G320" s="6" t="s">
        <v>61</v>
      </c>
      <c r="H320" s="6" t="s">
        <v>36</v>
      </c>
      <c r="J320" s="6" t="s">
        <v>37</v>
      </c>
      <c r="K320" s="6" t="s">
        <v>47</v>
      </c>
      <c r="M320" s="6" t="s">
        <v>316</v>
      </c>
      <c r="N320" s="6" t="s">
        <v>78</v>
      </c>
      <c r="T320" s="6" t="s">
        <v>468</v>
      </c>
      <c r="W320" s="6">
        <v>1</v>
      </c>
      <c r="AG320" s="6" t="s">
        <v>38</v>
      </c>
      <c r="AH320" s="6" t="s">
        <v>73</v>
      </c>
      <c r="AI320" s="6">
        <v>2021</v>
      </c>
      <c r="AJ320" s="6" t="s">
        <v>296</v>
      </c>
    </row>
    <row r="321" spans="1:36">
      <c r="A321" s="4">
        <v>320</v>
      </c>
      <c r="B321" s="4" t="str">
        <f t="shared" si="11"/>
        <v>ID320</v>
      </c>
      <c r="C321" s="6" t="str">
        <f t="shared" si="12"/>
        <v>ID320_Collection_Raymond_Wahis_Pompilidae_Poecilagenia</v>
      </c>
      <c r="G321" s="6" t="s">
        <v>61</v>
      </c>
      <c r="H321" s="6" t="s">
        <v>36</v>
      </c>
      <c r="J321" s="6" t="s">
        <v>37</v>
      </c>
      <c r="K321" s="6" t="s">
        <v>47</v>
      </c>
      <c r="M321" s="6" t="s">
        <v>316</v>
      </c>
      <c r="N321" s="6" t="s">
        <v>78</v>
      </c>
      <c r="T321" s="6" t="s">
        <v>469</v>
      </c>
      <c r="V321" s="6">
        <v>1</v>
      </c>
      <c r="W321" s="6">
        <v>101</v>
      </c>
      <c r="AG321" s="6" t="s">
        <v>38</v>
      </c>
      <c r="AH321" s="6" t="s">
        <v>73</v>
      </c>
      <c r="AI321" s="6">
        <v>2021</v>
      </c>
      <c r="AJ321" s="6" t="s">
        <v>296</v>
      </c>
    </row>
    <row r="322" spans="1:36">
      <c r="A322" s="4">
        <v>321</v>
      </c>
      <c r="B322" s="4" t="str">
        <f t="shared" ref="B322:B385" si="13">"ID"&amp;A322</f>
        <v>ID321</v>
      </c>
      <c r="C322" s="6" t="str">
        <f t="shared" ref="C322:C385" si="14">"ID"&amp;A322&amp;"_Collection_"&amp;AG322&amp;"_"&amp;J322&amp;"_"&amp;M322</f>
        <v>ID321_Collection_Raymond_Wahis_Pompilidae_Poecilagenia</v>
      </c>
      <c r="G322" s="6" t="s">
        <v>61</v>
      </c>
      <c r="H322" s="6" t="s">
        <v>36</v>
      </c>
      <c r="J322" s="6" t="s">
        <v>37</v>
      </c>
      <c r="K322" s="6" t="s">
        <v>47</v>
      </c>
      <c r="M322" s="6" t="s">
        <v>316</v>
      </c>
      <c r="N322" s="6" t="s">
        <v>78</v>
      </c>
      <c r="T322" s="6" t="s">
        <v>470</v>
      </c>
      <c r="AG322" s="6" t="s">
        <v>38</v>
      </c>
      <c r="AH322" s="6" t="s">
        <v>73</v>
      </c>
      <c r="AI322" s="6">
        <v>2021</v>
      </c>
      <c r="AJ322" s="6" t="s">
        <v>296</v>
      </c>
    </row>
    <row r="323" spans="1:36">
      <c r="A323" s="4">
        <v>322</v>
      </c>
      <c r="B323" s="4" t="str">
        <f t="shared" si="13"/>
        <v>ID322</v>
      </c>
      <c r="C323" s="6" t="str">
        <f t="shared" si="14"/>
        <v>ID322_Collection_Raymond_Wahis_Pompilidae_Poecilagenia</v>
      </c>
      <c r="G323" s="6" t="s">
        <v>61</v>
      </c>
      <c r="H323" s="6" t="s">
        <v>36</v>
      </c>
      <c r="J323" s="6" t="s">
        <v>37</v>
      </c>
      <c r="K323" s="6" t="s">
        <v>47</v>
      </c>
      <c r="M323" s="6" t="s">
        <v>316</v>
      </c>
      <c r="N323" s="6" t="s">
        <v>78</v>
      </c>
      <c r="T323" s="6" t="s">
        <v>471</v>
      </c>
      <c r="V323" s="6">
        <v>4</v>
      </c>
      <c r="W323" s="6">
        <v>2</v>
      </c>
      <c r="AG323" s="6" t="s">
        <v>38</v>
      </c>
      <c r="AH323" s="6" t="s">
        <v>73</v>
      </c>
      <c r="AI323" s="6">
        <v>2021</v>
      </c>
      <c r="AJ323" s="6" t="s">
        <v>296</v>
      </c>
    </row>
    <row r="324" spans="1:36">
      <c r="A324" s="4">
        <v>323</v>
      </c>
      <c r="B324" s="4" t="str">
        <f t="shared" si="13"/>
        <v>ID323</v>
      </c>
      <c r="C324" s="6" t="str">
        <f t="shared" si="14"/>
        <v>ID323_Collection_Raymond_Wahis_Pompilidae_Poecilagenia</v>
      </c>
      <c r="G324" s="6" t="s">
        <v>61</v>
      </c>
      <c r="H324" s="6" t="s">
        <v>36</v>
      </c>
      <c r="J324" s="6" t="s">
        <v>37</v>
      </c>
      <c r="K324" s="6" t="s">
        <v>47</v>
      </c>
      <c r="M324" s="6" t="s">
        <v>316</v>
      </c>
      <c r="N324" s="6" t="s">
        <v>78</v>
      </c>
      <c r="T324" s="6" t="s">
        <v>472</v>
      </c>
      <c r="V324" s="6">
        <v>1</v>
      </c>
      <c r="W324" s="6">
        <v>22</v>
      </c>
      <c r="AG324" s="6" t="s">
        <v>38</v>
      </c>
      <c r="AH324" s="6" t="s">
        <v>73</v>
      </c>
      <c r="AI324" s="6">
        <v>2021</v>
      </c>
      <c r="AJ324" s="6" t="s">
        <v>296</v>
      </c>
    </row>
    <row r="325" spans="1:36">
      <c r="A325" s="4">
        <v>324</v>
      </c>
      <c r="B325" s="4" t="str">
        <f t="shared" si="13"/>
        <v>ID324</v>
      </c>
      <c r="C325" s="6" t="str">
        <f t="shared" si="14"/>
        <v>ID324_Collection_Raymond_Wahis_Pompilidae_Poecilocurgus</v>
      </c>
      <c r="G325" s="6" t="s">
        <v>61</v>
      </c>
      <c r="H325" s="6" t="s">
        <v>36</v>
      </c>
      <c r="J325" s="6" t="s">
        <v>37</v>
      </c>
      <c r="K325" s="6" t="s">
        <v>47</v>
      </c>
      <c r="M325" s="6" t="s">
        <v>317</v>
      </c>
      <c r="N325" s="6" t="s">
        <v>78</v>
      </c>
      <c r="T325" s="6" t="s">
        <v>443</v>
      </c>
      <c r="AG325" s="6" t="s">
        <v>38</v>
      </c>
      <c r="AH325" s="6" t="s">
        <v>73</v>
      </c>
      <c r="AI325" s="6">
        <v>2021</v>
      </c>
      <c r="AJ325" s="6" t="s">
        <v>296</v>
      </c>
    </row>
    <row r="326" spans="1:36">
      <c r="A326" s="4">
        <v>325</v>
      </c>
      <c r="B326" s="4" t="str">
        <f t="shared" si="13"/>
        <v>ID325</v>
      </c>
      <c r="C326" s="6" t="str">
        <f t="shared" si="14"/>
        <v>ID325_Collection_Raymond_Wahis_Pompilidae_Pompilocalus</v>
      </c>
      <c r="G326" s="6" t="s">
        <v>61</v>
      </c>
      <c r="H326" s="6" t="s">
        <v>36</v>
      </c>
      <c r="J326" s="6" t="s">
        <v>37</v>
      </c>
      <c r="K326" s="6" t="s">
        <v>47</v>
      </c>
      <c r="M326" s="6" t="s">
        <v>318</v>
      </c>
      <c r="N326" s="6" t="s">
        <v>319</v>
      </c>
      <c r="T326" s="6" t="s">
        <v>473</v>
      </c>
      <c r="W326" s="6">
        <v>2</v>
      </c>
      <c r="AC326" s="6">
        <v>1</v>
      </c>
      <c r="AG326" s="6" t="s">
        <v>38</v>
      </c>
      <c r="AH326" s="6" t="s">
        <v>73</v>
      </c>
      <c r="AI326" s="6">
        <v>2021</v>
      </c>
      <c r="AJ326" s="6" t="s">
        <v>296</v>
      </c>
    </row>
    <row r="327" spans="1:36">
      <c r="A327" s="4">
        <v>326</v>
      </c>
      <c r="B327" s="4" t="str">
        <f t="shared" si="13"/>
        <v>ID326</v>
      </c>
      <c r="C327" s="6" t="str">
        <f t="shared" si="14"/>
        <v>ID326_Collection_Raymond_Wahis_Pompilidae_Pompilocalus</v>
      </c>
      <c r="G327" s="6" t="s">
        <v>61</v>
      </c>
      <c r="H327" s="6" t="s">
        <v>36</v>
      </c>
      <c r="J327" s="6" t="s">
        <v>37</v>
      </c>
      <c r="K327" s="6" t="s">
        <v>47</v>
      </c>
      <c r="M327" s="6" t="s">
        <v>318</v>
      </c>
      <c r="N327" s="6" t="s">
        <v>319</v>
      </c>
      <c r="T327" s="6" t="s">
        <v>465</v>
      </c>
      <c r="V327" s="6">
        <v>3</v>
      </c>
      <c r="W327" s="6">
        <v>6</v>
      </c>
      <c r="AC327" s="6">
        <v>2</v>
      </c>
      <c r="AG327" s="6" t="s">
        <v>38</v>
      </c>
      <c r="AH327" s="6" t="s">
        <v>73</v>
      </c>
      <c r="AI327" s="6">
        <v>2021</v>
      </c>
      <c r="AJ327" s="6" t="s">
        <v>296</v>
      </c>
    </row>
    <row r="328" spans="1:36">
      <c r="A328" s="4">
        <v>327</v>
      </c>
      <c r="B328" s="4" t="str">
        <f t="shared" si="13"/>
        <v>ID327</v>
      </c>
      <c r="C328" s="6" t="str">
        <f t="shared" si="14"/>
        <v>ID327_Collection_Raymond_Wahis_Pompilidae_Priocnemis</v>
      </c>
      <c r="G328" s="6" t="s">
        <v>61</v>
      </c>
      <c r="H328" s="6" t="s">
        <v>36</v>
      </c>
      <c r="J328" s="6" t="s">
        <v>37</v>
      </c>
      <c r="K328" s="6" t="s">
        <v>47</v>
      </c>
      <c r="M328" s="6" t="s">
        <v>321</v>
      </c>
      <c r="N328" s="6" t="s">
        <v>235</v>
      </c>
      <c r="T328" s="6" t="s">
        <v>474</v>
      </c>
      <c r="V328" s="6">
        <v>1</v>
      </c>
      <c r="AG328" s="6" t="s">
        <v>38</v>
      </c>
      <c r="AH328" s="6" t="s">
        <v>73</v>
      </c>
      <c r="AI328" s="6">
        <v>2021</v>
      </c>
      <c r="AJ328" s="6" t="s">
        <v>320</v>
      </c>
    </row>
    <row r="329" spans="1:36">
      <c r="A329" s="4">
        <v>328</v>
      </c>
      <c r="B329" s="4" t="str">
        <f t="shared" si="13"/>
        <v>ID328</v>
      </c>
      <c r="C329" s="6" t="str">
        <f t="shared" si="14"/>
        <v>ID328_Collection_Raymond_Wahis_Pompilidae_Priocnemis</v>
      </c>
      <c r="G329" s="6" t="s">
        <v>61</v>
      </c>
      <c r="H329" s="6" t="s">
        <v>36</v>
      </c>
      <c r="J329" s="6" t="s">
        <v>37</v>
      </c>
      <c r="K329" s="6" t="s">
        <v>47</v>
      </c>
      <c r="M329" s="6" t="s">
        <v>321</v>
      </c>
      <c r="N329" s="6" t="s">
        <v>235</v>
      </c>
      <c r="T329" s="6" t="s">
        <v>475</v>
      </c>
      <c r="AG329" s="6" t="s">
        <v>38</v>
      </c>
      <c r="AH329" s="6" t="s">
        <v>73</v>
      </c>
      <c r="AI329" s="6">
        <v>2021</v>
      </c>
      <c r="AJ329" s="6" t="s">
        <v>320</v>
      </c>
    </row>
    <row r="330" spans="1:36">
      <c r="A330" s="4">
        <v>329</v>
      </c>
      <c r="B330" s="4" t="str">
        <f t="shared" si="13"/>
        <v>ID329</v>
      </c>
      <c r="C330" s="6" t="str">
        <f t="shared" si="14"/>
        <v>ID329_Collection_Raymond_Wahis_Pompilidae_Priocnemis</v>
      </c>
      <c r="G330" s="6" t="s">
        <v>61</v>
      </c>
      <c r="H330" s="6" t="s">
        <v>36</v>
      </c>
      <c r="J330" s="6" t="s">
        <v>37</v>
      </c>
      <c r="K330" s="6" t="s">
        <v>47</v>
      </c>
      <c r="M330" s="6" t="s">
        <v>321</v>
      </c>
      <c r="N330" s="6" t="s">
        <v>235</v>
      </c>
      <c r="T330" s="6" t="s">
        <v>476</v>
      </c>
      <c r="AG330" s="6" t="s">
        <v>38</v>
      </c>
      <c r="AH330" s="6" t="s">
        <v>73</v>
      </c>
      <c r="AI330" s="6">
        <v>2021</v>
      </c>
      <c r="AJ330" s="6" t="s">
        <v>320</v>
      </c>
    </row>
    <row r="331" spans="1:36">
      <c r="A331" s="4">
        <v>330</v>
      </c>
      <c r="B331" s="4" t="str">
        <f t="shared" si="13"/>
        <v>ID330</v>
      </c>
      <c r="C331" s="6" t="str">
        <f t="shared" si="14"/>
        <v>ID330_Collection_Raymond_Wahis_Pompilidae_Priocnemis</v>
      </c>
      <c r="G331" s="6" t="s">
        <v>61</v>
      </c>
      <c r="H331" s="6" t="s">
        <v>36</v>
      </c>
      <c r="J331" s="6" t="s">
        <v>37</v>
      </c>
      <c r="K331" s="6" t="s">
        <v>47</v>
      </c>
      <c r="M331" s="6" t="s">
        <v>321</v>
      </c>
      <c r="N331" s="6" t="s">
        <v>235</v>
      </c>
      <c r="P331" s="6" t="s">
        <v>323</v>
      </c>
      <c r="Q331" s="6" t="s">
        <v>324</v>
      </c>
      <c r="R331" s="6" t="s">
        <v>322</v>
      </c>
      <c r="V331" s="6">
        <v>1</v>
      </c>
      <c r="AG331" s="6" t="s">
        <v>38</v>
      </c>
      <c r="AH331" s="6" t="s">
        <v>73</v>
      </c>
      <c r="AI331" s="6">
        <v>2021</v>
      </c>
      <c r="AJ331" s="6" t="s">
        <v>320</v>
      </c>
    </row>
    <row r="332" spans="1:36">
      <c r="A332" s="4">
        <v>331</v>
      </c>
      <c r="B332" s="4" t="str">
        <f t="shared" si="13"/>
        <v>ID331</v>
      </c>
      <c r="C332" s="6" t="str">
        <f t="shared" si="14"/>
        <v>ID331_Collection_Raymond_Wahis_Pompilidae_Priocnemis</v>
      </c>
      <c r="G332" s="6" t="s">
        <v>61</v>
      </c>
      <c r="H332" s="6" t="s">
        <v>36</v>
      </c>
      <c r="J332" s="6" t="s">
        <v>37</v>
      </c>
      <c r="K332" s="6" t="s">
        <v>47</v>
      </c>
      <c r="M332" s="6" t="s">
        <v>321</v>
      </c>
      <c r="N332" s="6" t="s">
        <v>235</v>
      </c>
      <c r="P332" s="6" t="s">
        <v>323</v>
      </c>
      <c r="Q332" s="6" t="s">
        <v>325</v>
      </c>
      <c r="R332" s="6" t="s">
        <v>326</v>
      </c>
      <c r="AG332" s="6" t="s">
        <v>38</v>
      </c>
      <c r="AH332" s="6" t="s">
        <v>73</v>
      </c>
      <c r="AI332" s="6">
        <v>2021</v>
      </c>
      <c r="AJ332" s="6" t="s">
        <v>320</v>
      </c>
    </row>
    <row r="333" spans="1:36">
      <c r="A333" s="4">
        <v>332</v>
      </c>
      <c r="B333" s="4" t="str">
        <f t="shared" si="13"/>
        <v>ID332</v>
      </c>
      <c r="C333" s="6" t="str">
        <f t="shared" si="14"/>
        <v>ID332_Collection_Raymond_Wahis_Pompilidae_Priocnemis</v>
      </c>
      <c r="G333" s="6" t="s">
        <v>61</v>
      </c>
      <c r="H333" s="6" t="s">
        <v>36</v>
      </c>
      <c r="J333" s="6" t="s">
        <v>37</v>
      </c>
      <c r="K333" s="6" t="s">
        <v>47</v>
      </c>
      <c r="M333" s="6" t="s">
        <v>321</v>
      </c>
      <c r="N333" s="6" t="s">
        <v>235</v>
      </c>
      <c r="P333" s="6" t="s">
        <v>323</v>
      </c>
      <c r="Q333" s="6" t="s">
        <v>325</v>
      </c>
      <c r="T333" s="6" t="s">
        <v>71</v>
      </c>
      <c r="W333" s="6">
        <v>2</v>
      </c>
      <c r="AG333" s="6" t="s">
        <v>38</v>
      </c>
      <c r="AH333" s="6" t="s">
        <v>73</v>
      </c>
      <c r="AI333" s="6">
        <v>2021</v>
      </c>
      <c r="AJ333" s="6" t="s">
        <v>320</v>
      </c>
    </row>
    <row r="334" spans="1:36">
      <c r="A334" s="4">
        <v>333</v>
      </c>
      <c r="B334" s="4" t="str">
        <f t="shared" si="13"/>
        <v>ID333</v>
      </c>
      <c r="C334" s="6" t="str">
        <f t="shared" si="14"/>
        <v>ID333_Collection_Raymond_Wahis_Pompilidae_Priocnemis</v>
      </c>
      <c r="G334" s="6" t="s">
        <v>61</v>
      </c>
      <c r="H334" s="6" t="s">
        <v>36</v>
      </c>
      <c r="J334" s="6" t="s">
        <v>37</v>
      </c>
      <c r="K334" s="6" t="s">
        <v>47</v>
      </c>
      <c r="M334" s="6" t="s">
        <v>321</v>
      </c>
      <c r="N334" s="6" t="s">
        <v>235</v>
      </c>
      <c r="P334" s="6" t="s">
        <v>323</v>
      </c>
      <c r="Q334" s="6" t="s">
        <v>325</v>
      </c>
      <c r="T334" s="6" t="s">
        <v>327</v>
      </c>
      <c r="AG334" s="6" t="s">
        <v>38</v>
      </c>
      <c r="AH334" s="6" t="s">
        <v>73</v>
      </c>
      <c r="AI334" s="6">
        <v>2021</v>
      </c>
      <c r="AJ334" s="6" t="s">
        <v>320</v>
      </c>
    </row>
    <row r="335" spans="1:36">
      <c r="A335" s="4">
        <v>334</v>
      </c>
      <c r="B335" s="4" t="str">
        <f t="shared" si="13"/>
        <v>ID334</v>
      </c>
      <c r="C335" s="6" t="str">
        <f t="shared" si="14"/>
        <v>ID334_Collection_Raymond_Wahis_Pompilidae_Priocnemis</v>
      </c>
      <c r="G335" s="6" t="s">
        <v>61</v>
      </c>
      <c r="H335" s="6" t="s">
        <v>36</v>
      </c>
      <c r="J335" s="6" t="s">
        <v>37</v>
      </c>
      <c r="K335" s="6" t="s">
        <v>47</v>
      </c>
      <c r="M335" s="6" t="s">
        <v>321</v>
      </c>
      <c r="N335" s="6" t="s">
        <v>235</v>
      </c>
      <c r="R335" s="6" t="s">
        <v>328</v>
      </c>
      <c r="AG335" s="6" t="s">
        <v>38</v>
      </c>
      <c r="AH335" s="6" t="s">
        <v>73</v>
      </c>
      <c r="AI335" s="6">
        <v>2021</v>
      </c>
      <c r="AJ335" s="6" t="s">
        <v>320</v>
      </c>
    </row>
    <row r="336" spans="1:36">
      <c r="A336" s="4">
        <v>335</v>
      </c>
      <c r="B336" s="4" t="str">
        <f t="shared" si="13"/>
        <v>ID335</v>
      </c>
      <c r="C336" s="6" t="str">
        <f t="shared" si="14"/>
        <v>ID335_Collection_Raymond_Wahis_Pompilidae_Priocnemis</v>
      </c>
      <c r="G336" s="6" t="s">
        <v>61</v>
      </c>
      <c r="H336" s="6" t="s">
        <v>36</v>
      </c>
      <c r="J336" s="6" t="s">
        <v>37</v>
      </c>
      <c r="K336" s="6" t="s">
        <v>47</v>
      </c>
      <c r="M336" s="6" t="s">
        <v>321</v>
      </c>
      <c r="N336" s="6" t="s">
        <v>235</v>
      </c>
      <c r="R336" s="6" t="s">
        <v>329</v>
      </c>
      <c r="W336" s="6">
        <v>1</v>
      </c>
      <c r="AG336" s="6" t="s">
        <v>38</v>
      </c>
      <c r="AH336" s="6" t="s">
        <v>73</v>
      </c>
      <c r="AI336" s="6">
        <v>2021</v>
      </c>
      <c r="AJ336" s="6" t="s">
        <v>320</v>
      </c>
    </row>
    <row r="337" spans="1:36">
      <c r="A337" s="4">
        <v>336</v>
      </c>
      <c r="B337" s="4" t="str">
        <f t="shared" si="13"/>
        <v>ID336</v>
      </c>
      <c r="C337" s="6" t="str">
        <f t="shared" si="14"/>
        <v>ID336_Collection_Raymond_Wahis_Pompilidae_Priocnemis</v>
      </c>
      <c r="G337" s="6" t="s">
        <v>61</v>
      </c>
      <c r="H337" s="6" t="s">
        <v>36</v>
      </c>
      <c r="J337" s="6" t="s">
        <v>37</v>
      </c>
      <c r="K337" s="6" t="s">
        <v>47</v>
      </c>
      <c r="M337" s="6" t="s">
        <v>321</v>
      </c>
      <c r="N337" s="6" t="s">
        <v>235</v>
      </c>
      <c r="R337" s="6" t="s">
        <v>330</v>
      </c>
      <c r="AG337" s="6" t="s">
        <v>38</v>
      </c>
      <c r="AH337" s="6" t="s">
        <v>73</v>
      </c>
      <c r="AI337" s="6">
        <v>2021</v>
      </c>
      <c r="AJ337" s="6" t="s">
        <v>320</v>
      </c>
    </row>
    <row r="338" spans="1:36">
      <c r="A338" s="4">
        <v>337</v>
      </c>
      <c r="B338" s="4" t="str">
        <f t="shared" si="13"/>
        <v>ID337</v>
      </c>
      <c r="C338" s="6" t="str">
        <f t="shared" si="14"/>
        <v>ID337_Collection_Raymond_Wahis_Pompilidae_Priocnemis</v>
      </c>
      <c r="G338" s="6" t="s">
        <v>61</v>
      </c>
      <c r="H338" s="6" t="s">
        <v>36</v>
      </c>
      <c r="J338" s="6" t="s">
        <v>37</v>
      </c>
      <c r="K338" s="6" t="s">
        <v>47</v>
      </c>
      <c r="M338" s="6" t="s">
        <v>321</v>
      </c>
      <c r="N338" s="6" t="s">
        <v>235</v>
      </c>
      <c r="T338" s="6" t="s">
        <v>327</v>
      </c>
      <c r="AG338" s="6" t="s">
        <v>38</v>
      </c>
      <c r="AH338" s="6" t="s">
        <v>73</v>
      </c>
      <c r="AI338" s="6">
        <v>2021</v>
      </c>
      <c r="AJ338" s="6" t="s">
        <v>320</v>
      </c>
    </row>
    <row r="339" spans="1:36">
      <c r="A339" s="4">
        <v>338</v>
      </c>
      <c r="B339" s="4" t="str">
        <f t="shared" si="13"/>
        <v>ID338</v>
      </c>
      <c r="C339" s="6" t="str">
        <f t="shared" si="14"/>
        <v>ID338_Collection_Raymond_Wahis_Pompilidae_Priocnemis</v>
      </c>
      <c r="G339" s="6" t="s">
        <v>61</v>
      </c>
      <c r="H339" s="6" t="s">
        <v>36</v>
      </c>
      <c r="J339" s="6" t="s">
        <v>37</v>
      </c>
      <c r="K339" s="6" t="s">
        <v>47</v>
      </c>
      <c r="M339" s="6" t="s">
        <v>321</v>
      </c>
      <c r="N339" s="6" t="s">
        <v>235</v>
      </c>
      <c r="T339" s="6" t="s">
        <v>327</v>
      </c>
      <c r="W339" s="6">
        <v>5</v>
      </c>
      <c r="AG339" s="6" t="s">
        <v>38</v>
      </c>
      <c r="AH339" s="6" t="s">
        <v>73</v>
      </c>
      <c r="AI339" s="6">
        <v>2021</v>
      </c>
      <c r="AJ339" s="6" t="s">
        <v>320</v>
      </c>
    </row>
    <row r="340" spans="1:36">
      <c r="A340" s="4">
        <v>339</v>
      </c>
      <c r="B340" s="4" t="str">
        <f t="shared" si="13"/>
        <v>ID339</v>
      </c>
      <c r="C340" s="6" t="str">
        <f t="shared" si="14"/>
        <v>ID339_Collection_Raymond_Wahis_Pompilidae_Priocnemis</v>
      </c>
      <c r="G340" s="6" t="s">
        <v>61</v>
      </c>
      <c r="H340" s="6" t="s">
        <v>36</v>
      </c>
      <c r="J340" s="6" t="s">
        <v>37</v>
      </c>
      <c r="K340" s="6" t="s">
        <v>47</v>
      </c>
      <c r="M340" s="6" t="s">
        <v>321</v>
      </c>
      <c r="N340" s="6" t="s">
        <v>235</v>
      </c>
      <c r="R340" s="6" t="s">
        <v>331</v>
      </c>
      <c r="AG340" s="6" t="s">
        <v>38</v>
      </c>
      <c r="AH340" s="6" t="s">
        <v>73</v>
      </c>
      <c r="AI340" s="6">
        <v>2021</v>
      </c>
      <c r="AJ340" s="6" t="s">
        <v>320</v>
      </c>
    </row>
    <row r="341" spans="1:36">
      <c r="A341" s="4">
        <v>340</v>
      </c>
      <c r="B341" s="4" t="str">
        <f t="shared" si="13"/>
        <v>ID340</v>
      </c>
      <c r="C341" s="6" t="str">
        <f t="shared" si="14"/>
        <v>ID340_Collection_Raymond_Wahis_Pompilidae_Priocnemis</v>
      </c>
      <c r="G341" s="6" t="s">
        <v>61</v>
      </c>
      <c r="H341" s="6" t="s">
        <v>36</v>
      </c>
      <c r="J341" s="6" t="s">
        <v>37</v>
      </c>
      <c r="K341" s="6" t="s">
        <v>47</v>
      </c>
      <c r="M341" s="6" t="s">
        <v>321</v>
      </c>
      <c r="N341" s="6" t="s">
        <v>235</v>
      </c>
      <c r="V341" s="6">
        <v>1</v>
      </c>
      <c r="W341" s="6">
        <v>3</v>
      </c>
      <c r="AG341" s="6" t="s">
        <v>38</v>
      </c>
      <c r="AH341" s="6" t="s">
        <v>73</v>
      </c>
      <c r="AI341" s="6">
        <v>2021</v>
      </c>
      <c r="AJ341" s="6" t="s">
        <v>320</v>
      </c>
    </row>
    <row r="342" spans="1:36">
      <c r="A342" s="4">
        <v>341</v>
      </c>
      <c r="B342" s="4" t="str">
        <f t="shared" si="13"/>
        <v>ID341</v>
      </c>
      <c r="C342" s="6" t="str">
        <f t="shared" si="14"/>
        <v>ID341_Collection_Raymond_Wahis_Pompilidae_Priocnemis</v>
      </c>
      <c r="G342" s="6" t="s">
        <v>61</v>
      </c>
      <c r="H342" s="6" t="s">
        <v>36</v>
      </c>
      <c r="J342" s="6" t="s">
        <v>37</v>
      </c>
      <c r="K342" s="6" t="s">
        <v>47</v>
      </c>
      <c r="M342" s="6" t="s">
        <v>321</v>
      </c>
      <c r="N342" s="6" t="s">
        <v>235</v>
      </c>
      <c r="AG342" s="6" t="s">
        <v>38</v>
      </c>
      <c r="AH342" s="6" t="s">
        <v>73</v>
      </c>
      <c r="AI342" s="6">
        <v>2021</v>
      </c>
      <c r="AJ342" s="6" t="s">
        <v>320</v>
      </c>
    </row>
    <row r="343" spans="1:36">
      <c r="A343" s="4">
        <v>342</v>
      </c>
      <c r="B343" s="4" t="str">
        <f t="shared" si="13"/>
        <v>ID342</v>
      </c>
      <c r="C343" s="6" t="str">
        <f t="shared" si="14"/>
        <v>ID342_Collection_Raymond_Wahis_Pompilidae_Priocnemis</v>
      </c>
      <c r="G343" s="6" t="s">
        <v>61</v>
      </c>
      <c r="H343" s="6" t="s">
        <v>36</v>
      </c>
      <c r="J343" s="6" t="s">
        <v>37</v>
      </c>
      <c r="K343" s="6" t="s">
        <v>47</v>
      </c>
      <c r="M343" s="6" t="s">
        <v>321</v>
      </c>
      <c r="N343" s="6" t="s">
        <v>235</v>
      </c>
      <c r="R343" s="6" t="s">
        <v>333</v>
      </c>
      <c r="AG343" s="6" t="s">
        <v>38</v>
      </c>
      <c r="AH343" s="6" t="s">
        <v>73</v>
      </c>
      <c r="AI343" s="6">
        <v>2021</v>
      </c>
      <c r="AJ343" s="6" t="s">
        <v>320</v>
      </c>
    </row>
    <row r="344" spans="1:36">
      <c r="A344" s="4">
        <v>343</v>
      </c>
      <c r="B344" s="4" t="str">
        <f t="shared" si="13"/>
        <v>ID343</v>
      </c>
      <c r="C344" s="6" t="str">
        <f t="shared" si="14"/>
        <v>ID343_Collection_Raymond_Wahis_Pompilidae_Priocnemis</v>
      </c>
      <c r="G344" s="6" t="s">
        <v>61</v>
      </c>
      <c r="H344" s="6" t="s">
        <v>36</v>
      </c>
      <c r="J344" s="6" t="s">
        <v>37</v>
      </c>
      <c r="K344" s="6" t="s">
        <v>47</v>
      </c>
      <c r="M344" s="6" t="s">
        <v>321</v>
      </c>
      <c r="N344" s="6" t="s">
        <v>235</v>
      </c>
      <c r="R344" s="6" t="s">
        <v>332</v>
      </c>
      <c r="AG344" s="6" t="s">
        <v>38</v>
      </c>
      <c r="AH344" s="6" t="s">
        <v>73</v>
      </c>
      <c r="AI344" s="6">
        <v>2021</v>
      </c>
      <c r="AJ344" s="6" t="s">
        <v>320</v>
      </c>
    </row>
    <row r="345" spans="1:36">
      <c r="A345" s="4">
        <v>344</v>
      </c>
      <c r="B345" s="4" t="str">
        <f t="shared" si="13"/>
        <v>ID344</v>
      </c>
      <c r="C345" s="6" t="str">
        <f t="shared" si="14"/>
        <v>ID344_Collection_Raymond_Wahis_Pompilidae_Priocnemis</v>
      </c>
      <c r="G345" s="6" t="s">
        <v>61</v>
      </c>
      <c r="H345" s="6" t="s">
        <v>36</v>
      </c>
      <c r="J345" s="6" t="s">
        <v>37</v>
      </c>
      <c r="K345" s="6" t="s">
        <v>47</v>
      </c>
      <c r="M345" s="6" t="s">
        <v>321</v>
      </c>
      <c r="N345" s="6" t="s">
        <v>235</v>
      </c>
      <c r="R345" s="6" t="s">
        <v>334</v>
      </c>
      <c r="AG345" s="6" t="s">
        <v>38</v>
      </c>
      <c r="AH345" s="6" t="s">
        <v>73</v>
      </c>
      <c r="AI345" s="6">
        <v>2021</v>
      </c>
      <c r="AJ345" s="6" t="s">
        <v>320</v>
      </c>
    </row>
    <row r="346" spans="1:36">
      <c r="A346" s="4">
        <v>345</v>
      </c>
      <c r="B346" s="4" t="str">
        <f t="shared" si="13"/>
        <v>ID345</v>
      </c>
      <c r="C346" s="6" t="str">
        <f t="shared" si="14"/>
        <v>ID345_Collection_Raymond_Wahis_Pompilidae_Priocnemis</v>
      </c>
      <c r="G346" s="6" t="s">
        <v>61</v>
      </c>
      <c r="H346" s="6" t="s">
        <v>36</v>
      </c>
      <c r="J346" s="6" t="s">
        <v>37</v>
      </c>
      <c r="K346" s="6" t="s">
        <v>47</v>
      </c>
      <c r="M346" s="6" t="s">
        <v>321</v>
      </c>
      <c r="N346" s="6" t="s">
        <v>235</v>
      </c>
      <c r="T346" s="6" t="s">
        <v>477</v>
      </c>
      <c r="AG346" s="6" t="s">
        <v>38</v>
      </c>
      <c r="AH346" s="6" t="s">
        <v>73</v>
      </c>
      <c r="AI346" s="6">
        <v>2021</v>
      </c>
      <c r="AJ346" s="6" t="s">
        <v>320</v>
      </c>
    </row>
    <row r="347" spans="1:36">
      <c r="A347" s="4">
        <v>346</v>
      </c>
      <c r="B347" s="4" t="str">
        <f t="shared" si="13"/>
        <v>ID346</v>
      </c>
      <c r="C347" s="6" t="str">
        <f t="shared" si="14"/>
        <v>ID346_Collection_Raymond_Wahis_Pompilidae_Priocnemis</v>
      </c>
      <c r="G347" s="6" t="s">
        <v>61</v>
      </c>
      <c r="H347" s="6" t="s">
        <v>36</v>
      </c>
      <c r="J347" s="6" t="s">
        <v>37</v>
      </c>
      <c r="K347" s="6" t="s">
        <v>47</v>
      </c>
      <c r="M347" s="6" t="s">
        <v>321</v>
      </c>
      <c r="N347" s="6" t="s">
        <v>235</v>
      </c>
      <c r="P347" s="6" t="s">
        <v>323</v>
      </c>
      <c r="Q347" s="6" t="s">
        <v>325</v>
      </c>
      <c r="T347" s="6" t="s">
        <v>478</v>
      </c>
      <c r="AG347" s="6" t="s">
        <v>38</v>
      </c>
      <c r="AH347" s="6" t="s">
        <v>73</v>
      </c>
      <c r="AI347" s="6">
        <v>2021</v>
      </c>
      <c r="AJ347" s="6" t="s">
        <v>320</v>
      </c>
    </row>
    <row r="348" spans="1:36">
      <c r="A348" s="4">
        <v>347</v>
      </c>
      <c r="B348" s="4" t="str">
        <f t="shared" si="13"/>
        <v>ID347</v>
      </c>
      <c r="C348" s="6" t="str">
        <f t="shared" si="14"/>
        <v>ID347_Collection_Raymond_Wahis_Pompilidae_Priocnemis</v>
      </c>
      <c r="G348" s="6" t="s">
        <v>61</v>
      </c>
      <c r="H348" s="6" t="s">
        <v>36</v>
      </c>
      <c r="J348" s="6" t="s">
        <v>37</v>
      </c>
      <c r="K348" s="6" t="s">
        <v>47</v>
      </c>
      <c r="M348" s="6" t="s">
        <v>321</v>
      </c>
      <c r="N348" s="6" t="s">
        <v>235</v>
      </c>
      <c r="W348" s="6">
        <v>1</v>
      </c>
      <c r="AG348" s="6" t="s">
        <v>38</v>
      </c>
      <c r="AH348" s="6" t="s">
        <v>73</v>
      </c>
      <c r="AI348" s="6">
        <v>2021</v>
      </c>
      <c r="AJ348" s="6" t="s">
        <v>320</v>
      </c>
    </row>
    <row r="349" spans="1:36">
      <c r="A349" s="4">
        <v>348</v>
      </c>
      <c r="B349" s="4" t="str">
        <f t="shared" si="13"/>
        <v>ID348</v>
      </c>
      <c r="C349" s="6" t="str">
        <f t="shared" si="14"/>
        <v>ID348_Collection_Raymond_Wahis_Pompilidae_Priocnemis</v>
      </c>
      <c r="G349" s="6" t="s">
        <v>61</v>
      </c>
      <c r="H349" s="6" t="s">
        <v>36</v>
      </c>
      <c r="J349" s="6" t="s">
        <v>37</v>
      </c>
      <c r="K349" s="6" t="s">
        <v>47</v>
      </c>
      <c r="M349" s="6" t="s">
        <v>321</v>
      </c>
      <c r="N349" s="6" t="s">
        <v>235</v>
      </c>
      <c r="T349" s="6" t="s">
        <v>69</v>
      </c>
      <c r="AG349" s="6" t="s">
        <v>38</v>
      </c>
      <c r="AH349" s="6" t="s">
        <v>73</v>
      </c>
      <c r="AI349" s="6">
        <v>2021</v>
      </c>
      <c r="AJ349" s="6" t="s">
        <v>320</v>
      </c>
    </row>
    <row r="350" spans="1:36">
      <c r="A350" s="4">
        <v>349</v>
      </c>
      <c r="B350" s="4" t="str">
        <f t="shared" si="13"/>
        <v>ID349</v>
      </c>
      <c r="C350" s="6" t="str">
        <f t="shared" si="14"/>
        <v>ID349_Collection_Raymond_Wahis_Pompilidae_Priocnemis</v>
      </c>
      <c r="G350" s="6" t="s">
        <v>61</v>
      </c>
      <c r="H350" s="6" t="s">
        <v>36</v>
      </c>
      <c r="J350" s="6" t="s">
        <v>37</v>
      </c>
      <c r="K350" s="6" t="s">
        <v>47</v>
      </c>
      <c r="M350" s="6" t="s">
        <v>321</v>
      </c>
      <c r="N350" s="6" t="s">
        <v>235</v>
      </c>
      <c r="T350" s="6" t="s">
        <v>477</v>
      </c>
      <c r="AG350" s="6" t="s">
        <v>38</v>
      </c>
      <c r="AH350" s="6" t="s">
        <v>73</v>
      </c>
      <c r="AI350" s="6">
        <v>2021</v>
      </c>
      <c r="AJ350" s="6" t="s">
        <v>320</v>
      </c>
    </row>
    <row r="351" spans="1:36">
      <c r="A351" s="4">
        <v>350</v>
      </c>
      <c r="B351" s="4" t="str">
        <f t="shared" si="13"/>
        <v>ID350</v>
      </c>
      <c r="C351" s="6" t="str">
        <f t="shared" si="14"/>
        <v>ID350_Collection_Raymond_Wahis_Pompilidae_Priocnemis</v>
      </c>
      <c r="G351" s="6" t="s">
        <v>61</v>
      </c>
      <c r="H351" s="6" t="s">
        <v>36</v>
      </c>
      <c r="J351" s="6" t="s">
        <v>37</v>
      </c>
      <c r="K351" s="6" t="s">
        <v>47</v>
      </c>
      <c r="M351" s="6" t="s">
        <v>321</v>
      </c>
      <c r="N351" s="6" t="s">
        <v>235</v>
      </c>
      <c r="T351" s="6" t="s">
        <v>440</v>
      </c>
      <c r="V351" s="6">
        <v>3</v>
      </c>
      <c r="AG351" s="6" t="s">
        <v>38</v>
      </c>
      <c r="AH351" s="6" t="s">
        <v>73</v>
      </c>
      <c r="AI351" s="6">
        <v>2021</v>
      </c>
      <c r="AJ351" s="6" t="s">
        <v>320</v>
      </c>
    </row>
    <row r="352" spans="1:36">
      <c r="A352" s="4">
        <v>351</v>
      </c>
      <c r="B352" s="4" t="str">
        <f t="shared" si="13"/>
        <v>ID351</v>
      </c>
      <c r="C352" s="6" t="str">
        <f t="shared" si="14"/>
        <v>ID351_Collection_Raymond_Wahis_Pompilidae_Priocnemis</v>
      </c>
      <c r="G352" s="6" t="s">
        <v>61</v>
      </c>
      <c r="H352" s="6" t="s">
        <v>36</v>
      </c>
      <c r="J352" s="6" t="s">
        <v>37</v>
      </c>
      <c r="K352" s="6" t="s">
        <v>47</v>
      </c>
      <c r="M352" s="6" t="s">
        <v>321</v>
      </c>
      <c r="N352" s="6" t="s">
        <v>235</v>
      </c>
      <c r="T352" s="6" t="s">
        <v>479</v>
      </c>
      <c r="AG352" s="6" t="s">
        <v>38</v>
      </c>
      <c r="AH352" s="6" t="s">
        <v>73</v>
      </c>
      <c r="AI352" s="6">
        <v>2021</v>
      </c>
      <c r="AJ352" s="6" t="s">
        <v>320</v>
      </c>
    </row>
    <row r="353" spans="1:36">
      <c r="A353" s="4">
        <v>352</v>
      </c>
      <c r="B353" s="4" t="str">
        <f t="shared" si="13"/>
        <v>ID352</v>
      </c>
      <c r="C353" s="6" t="str">
        <f t="shared" si="14"/>
        <v>ID352_Collection_Raymond_Wahis_Pompilidae_Priocnemis</v>
      </c>
      <c r="G353" s="6" t="s">
        <v>61</v>
      </c>
      <c r="H353" s="6" t="s">
        <v>36</v>
      </c>
      <c r="J353" s="6" t="s">
        <v>37</v>
      </c>
      <c r="K353" s="6" t="s">
        <v>47</v>
      </c>
      <c r="M353" s="6" t="s">
        <v>321</v>
      </c>
      <c r="N353" s="6" t="s">
        <v>235</v>
      </c>
      <c r="V353" s="6">
        <v>4</v>
      </c>
      <c r="W353" s="6">
        <v>7</v>
      </c>
      <c r="AG353" s="6" t="s">
        <v>38</v>
      </c>
      <c r="AH353" s="6" t="s">
        <v>73</v>
      </c>
      <c r="AI353" s="6">
        <v>2021</v>
      </c>
      <c r="AJ353" s="6" t="s">
        <v>320</v>
      </c>
    </row>
    <row r="354" spans="1:36">
      <c r="A354" s="4">
        <v>353</v>
      </c>
      <c r="B354" s="4" t="str">
        <f t="shared" si="13"/>
        <v>ID353</v>
      </c>
      <c r="C354" s="6" t="str">
        <f t="shared" si="14"/>
        <v>ID353_Collection_Raymond_Wahis_Pompilidae_Priocnessus</v>
      </c>
      <c r="G354" s="6" t="s">
        <v>61</v>
      </c>
      <c r="H354" s="6" t="s">
        <v>36</v>
      </c>
      <c r="J354" s="6" t="s">
        <v>37</v>
      </c>
      <c r="K354" s="6" t="s">
        <v>47</v>
      </c>
      <c r="M354" s="6" t="s">
        <v>335</v>
      </c>
      <c r="N354" s="6" t="s">
        <v>203</v>
      </c>
      <c r="T354" s="6" t="s">
        <v>480</v>
      </c>
      <c r="AG354" s="6" t="s">
        <v>38</v>
      </c>
      <c r="AH354" s="6" t="s">
        <v>73</v>
      </c>
      <c r="AI354" s="6">
        <v>2021</v>
      </c>
      <c r="AJ354" s="6" t="s">
        <v>320</v>
      </c>
    </row>
    <row r="355" spans="1:36">
      <c r="A355" s="4">
        <v>354</v>
      </c>
      <c r="B355" s="4" t="str">
        <f t="shared" si="13"/>
        <v>ID354</v>
      </c>
      <c r="C355" s="6" t="str">
        <f t="shared" si="14"/>
        <v>ID354_Collection_Raymond_Wahis_Pompilidae_Priocnessus</v>
      </c>
      <c r="G355" s="6" t="s">
        <v>61</v>
      </c>
      <c r="H355" s="6" t="s">
        <v>36</v>
      </c>
      <c r="J355" s="6" t="s">
        <v>37</v>
      </c>
      <c r="K355" s="6" t="s">
        <v>47</v>
      </c>
      <c r="M355" s="6" t="s">
        <v>335</v>
      </c>
      <c r="N355" s="6" t="s">
        <v>203</v>
      </c>
      <c r="T355" s="6" t="s">
        <v>481</v>
      </c>
      <c r="AG355" s="6" t="s">
        <v>38</v>
      </c>
      <c r="AH355" s="6" t="s">
        <v>73</v>
      </c>
      <c r="AI355" s="6">
        <v>2021</v>
      </c>
      <c r="AJ355" s="6" t="s">
        <v>320</v>
      </c>
    </row>
    <row r="356" spans="1:36">
      <c r="A356" s="4">
        <v>355</v>
      </c>
      <c r="B356" s="4" t="str">
        <f t="shared" si="13"/>
        <v>ID355</v>
      </c>
      <c r="C356" s="6" t="str">
        <f t="shared" si="14"/>
        <v>ID355_Collection_Raymond_Wahis_Pompilidae_Sphictostethus</v>
      </c>
      <c r="G356" s="6" t="s">
        <v>61</v>
      </c>
      <c r="H356" s="6" t="s">
        <v>36</v>
      </c>
      <c r="J356" s="6" t="s">
        <v>37</v>
      </c>
      <c r="K356" s="6" t="s">
        <v>47</v>
      </c>
      <c r="M356" s="6" t="s">
        <v>89</v>
      </c>
      <c r="N356" s="6" t="s">
        <v>336</v>
      </c>
      <c r="T356" s="6" t="s">
        <v>482</v>
      </c>
      <c r="AG356" s="6" t="s">
        <v>38</v>
      </c>
      <c r="AH356" s="6" t="s">
        <v>73</v>
      </c>
      <c r="AI356" s="6">
        <v>2021</v>
      </c>
      <c r="AJ356" s="6" t="s">
        <v>320</v>
      </c>
    </row>
    <row r="357" spans="1:36">
      <c r="A357" s="4">
        <v>356</v>
      </c>
      <c r="B357" s="4" t="str">
        <f t="shared" si="13"/>
        <v>ID356</v>
      </c>
      <c r="C357" s="6" t="str">
        <f t="shared" si="14"/>
        <v>ID356_Collection_Raymond_Wahis_Pompilidae_Sphictostethus</v>
      </c>
      <c r="G357" s="6" t="s">
        <v>61</v>
      </c>
      <c r="H357" s="6" t="s">
        <v>36</v>
      </c>
      <c r="J357" s="6" t="s">
        <v>37</v>
      </c>
      <c r="K357" s="6" t="s">
        <v>47</v>
      </c>
      <c r="M357" s="6" t="s">
        <v>89</v>
      </c>
      <c r="N357" s="6" t="s">
        <v>336</v>
      </c>
      <c r="AG357" s="6" t="s">
        <v>38</v>
      </c>
      <c r="AH357" s="6" t="s">
        <v>73</v>
      </c>
      <c r="AI357" s="6">
        <v>2021</v>
      </c>
      <c r="AJ357" s="6" t="s">
        <v>320</v>
      </c>
    </row>
    <row r="358" spans="1:36">
      <c r="A358" s="4">
        <v>357</v>
      </c>
      <c r="B358" s="4" t="str">
        <f t="shared" si="13"/>
        <v>ID357</v>
      </c>
      <c r="C358" s="6" t="str">
        <f t="shared" si="14"/>
        <v>ID357_Collection_Raymond_Wahis_Pompilidae_Phanochilus</v>
      </c>
      <c r="G358" s="6" t="s">
        <v>61</v>
      </c>
      <c r="H358" s="6" t="s">
        <v>36</v>
      </c>
      <c r="J358" s="6" t="s">
        <v>37</v>
      </c>
      <c r="K358" s="6" t="s">
        <v>47</v>
      </c>
      <c r="M358" s="6" t="s">
        <v>337</v>
      </c>
      <c r="N358" s="6" t="s">
        <v>203</v>
      </c>
      <c r="R358" s="6" t="s">
        <v>338</v>
      </c>
      <c r="AG358" s="6" t="s">
        <v>38</v>
      </c>
      <c r="AH358" s="6" t="s">
        <v>73</v>
      </c>
      <c r="AI358" s="6">
        <v>2021</v>
      </c>
      <c r="AJ358" s="6" t="s">
        <v>320</v>
      </c>
    </row>
    <row r="359" spans="1:36">
      <c r="A359" s="4">
        <v>358</v>
      </c>
      <c r="B359" s="4" t="str">
        <f t="shared" si="13"/>
        <v>ID358</v>
      </c>
      <c r="C359" s="6" t="str">
        <f t="shared" si="14"/>
        <v>ID358_Collection_Raymond_Wahis_Pompilidae_A_E</v>
      </c>
      <c r="G359" s="6" t="s">
        <v>61</v>
      </c>
      <c r="H359" s="6" t="s">
        <v>36</v>
      </c>
      <c r="J359" s="6" t="s">
        <v>37</v>
      </c>
      <c r="K359" s="6" t="s">
        <v>339</v>
      </c>
      <c r="M359" s="6" t="s">
        <v>483</v>
      </c>
      <c r="N359" s="6" t="s">
        <v>78</v>
      </c>
      <c r="AG359" s="6" t="s">
        <v>38</v>
      </c>
      <c r="AH359" s="6" t="s">
        <v>73</v>
      </c>
      <c r="AI359" s="6">
        <v>2021</v>
      </c>
      <c r="AJ359" s="6" t="s">
        <v>320</v>
      </c>
    </row>
    <row r="360" spans="1:36">
      <c r="A360" s="4">
        <v>359</v>
      </c>
      <c r="B360" s="4" t="str">
        <f t="shared" si="13"/>
        <v>ID359</v>
      </c>
      <c r="C360" s="6" t="str">
        <f t="shared" si="14"/>
        <v>ID359_Collection_Raymond_Wahis_Pompilidae_Ap_Ps</v>
      </c>
      <c r="G360" s="6" t="s">
        <v>61</v>
      </c>
      <c r="H360" s="6" t="s">
        <v>36</v>
      </c>
      <c r="J360" s="6" t="s">
        <v>37</v>
      </c>
      <c r="K360" s="6" t="s">
        <v>339</v>
      </c>
      <c r="M360" s="6" t="s">
        <v>484</v>
      </c>
      <c r="N360" s="6" t="s">
        <v>340</v>
      </c>
      <c r="W360" s="6">
        <v>6</v>
      </c>
      <c r="AG360" s="6" t="s">
        <v>38</v>
      </c>
      <c r="AH360" s="6" t="s">
        <v>73</v>
      </c>
      <c r="AI360" s="6">
        <v>2021</v>
      </c>
      <c r="AJ360" s="6" t="s">
        <v>320</v>
      </c>
    </row>
    <row r="361" spans="1:36">
      <c r="A361" s="4">
        <v>360</v>
      </c>
      <c r="B361" s="4" t="str">
        <f t="shared" si="13"/>
        <v>ID360</v>
      </c>
      <c r="C361" s="6" t="str">
        <f t="shared" si="14"/>
        <v>ID360_Collection_Raymond_Wahis_Pompilidae_Cr_Li</v>
      </c>
      <c r="G361" s="6" t="s">
        <v>61</v>
      </c>
      <c r="H361" s="6" t="s">
        <v>36</v>
      </c>
      <c r="J361" s="6" t="s">
        <v>37</v>
      </c>
      <c r="K361" s="6" t="s">
        <v>339</v>
      </c>
      <c r="M361" s="6" t="s">
        <v>485</v>
      </c>
      <c r="N361" s="6" t="s">
        <v>341</v>
      </c>
      <c r="V361" s="6">
        <v>1</v>
      </c>
      <c r="AG361" s="6" t="s">
        <v>38</v>
      </c>
      <c r="AH361" s="6" t="s">
        <v>73</v>
      </c>
      <c r="AI361" s="6">
        <v>2021</v>
      </c>
      <c r="AJ361" s="6" t="s">
        <v>320</v>
      </c>
    </row>
    <row r="362" spans="1:36">
      <c r="A362" s="4">
        <v>361</v>
      </c>
      <c r="B362" s="4" t="str">
        <f t="shared" si="13"/>
        <v>ID361</v>
      </c>
      <c r="C362" s="6" t="str">
        <f t="shared" si="14"/>
        <v>ID361_Collection_Raymond_Wahis_Pompilidae_Ctenocerus</v>
      </c>
      <c r="G362" s="6" t="s">
        <v>61</v>
      </c>
      <c r="H362" s="6" t="s">
        <v>36</v>
      </c>
      <c r="J362" s="6" t="s">
        <v>37</v>
      </c>
      <c r="K362" s="6" t="s">
        <v>339</v>
      </c>
      <c r="M362" s="6" t="s">
        <v>342</v>
      </c>
      <c r="N362" s="6" t="s">
        <v>343</v>
      </c>
      <c r="T362" s="6" t="s">
        <v>486</v>
      </c>
      <c r="V362" s="6">
        <v>1</v>
      </c>
      <c r="AG362" s="6" t="s">
        <v>38</v>
      </c>
      <c r="AH362" s="6" t="s">
        <v>73</v>
      </c>
      <c r="AI362" s="6">
        <v>2021</v>
      </c>
      <c r="AJ362" s="6" t="s">
        <v>320</v>
      </c>
    </row>
    <row r="363" spans="1:36">
      <c r="A363" s="4">
        <v>362</v>
      </c>
      <c r="B363" s="4" t="str">
        <f t="shared" si="13"/>
        <v>ID362</v>
      </c>
      <c r="C363" s="6" t="str">
        <f t="shared" si="14"/>
        <v>ID362_Collection_Raymond_Wahis_Pompilidae_Ctenocerus</v>
      </c>
      <c r="G363" s="6" t="s">
        <v>61</v>
      </c>
      <c r="H363" s="6" t="s">
        <v>36</v>
      </c>
      <c r="J363" s="6" t="s">
        <v>37</v>
      </c>
      <c r="K363" s="6" t="s">
        <v>339</v>
      </c>
      <c r="M363" s="6" t="s">
        <v>342</v>
      </c>
      <c r="N363" s="6" t="s">
        <v>343</v>
      </c>
      <c r="T363" s="6" t="s">
        <v>487</v>
      </c>
      <c r="W363" s="6">
        <v>1</v>
      </c>
      <c r="AG363" s="6" t="s">
        <v>38</v>
      </c>
      <c r="AH363" s="6" t="s">
        <v>73</v>
      </c>
      <c r="AI363" s="6">
        <v>2021</v>
      </c>
      <c r="AJ363" s="6" t="s">
        <v>320</v>
      </c>
    </row>
    <row r="364" spans="1:36">
      <c r="A364" s="4">
        <v>363</v>
      </c>
      <c r="B364" s="4" t="str">
        <f t="shared" si="13"/>
        <v>ID363</v>
      </c>
      <c r="C364" s="6" t="str">
        <f t="shared" si="14"/>
        <v>ID363_Collection_Raymond_Wahis_Pompilidae_Ctenocerus</v>
      </c>
      <c r="G364" s="6" t="s">
        <v>61</v>
      </c>
      <c r="H364" s="6" t="s">
        <v>36</v>
      </c>
      <c r="J364" s="6" t="s">
        <v>37</v>
      </c>
      <c r="K364" s="6" t="s">
        <v>339</v>
      </c>
      <c r="M364" s="6" t="s">
        <v>342</v>
      </c>
      <c r="N364" s="6" t="s">
        <v>343</v>
      </c>
      <c r="V364" s="6">
        <v>2</v>
      </c>
      <c r="AG364" s="6" t="s">
        <v>38</v>
      </c>
      <c r="AH364" s="6" t="s">
        <v>73</v>
      </c>
      <c r="AI364" s="6">
        <v>2021</v>
      </c>
      <c r="AJ364" s="6" t="s">
        <v>320</v>
      </c>
    </row>
    <row r="365" spans="1:36">
      <c r="A365" s="4">
        <v>364</v>
      </c>
      <c r="B365" s="4" t="str">
        <f t="shared" si="13"/>
        <v>ID364</v>
      </c>
      <c r="C365" s="6" t="str">
        <f t="shared" si="14"/>
        <v>ID364_Collection_Raymond_Wahis_Pompilidae_Clavelia</v>
      </c>
      <c r="G365" s="6" t="s">
        <v>61</v>
      </c>
      <c r="H365" s="6" t="s">
        <v>36</v>
      </c>
      <c r="J365" s="6" t="s">
        <v>37</v>
      </c>
      <c r="K365" s="6" t="s">
        <v>339</v>
      </c>
      <c r="M365" s="6" t="s">
        <v>344</v>
      </c>
      <c r="N365" s="6" t="s">
        <v>345</v>
      </c>
      <c r="T365" s="6" t="s">
        <v>471</v>
      </c>
      <c r="W365" s="6">
        <v>3</v>
      </c>
      <c r="AG365" s="6" t="s">
        <v>38</v>
      </c>
      <c r="AH365" s="6" t="s">
        <v>73</v>
      </c>
      <c r="AI365" s="6">
        <v>2021</v>
      </c>
      <c r="AJ365" s="6" t="s">
        <v>320</v>
      </c>
    </row>
    <row r="366" spans="1:36">
      <c r="A366" s="4">
        <v>365</v>
      </c>
      <c r="B366" s="4" t="str">
        <f t="shared" si="13"/>
        <v>ID365</v>
      </c>
      <c r="C366" s="6" t="str">
        <f t="shared" si="14"/>
        <v>ID365_Collection_Raymond_Wahis_Pompilidae_Dolichocurgus</v>
      </c>
      <c r="G366" s="6" t="s">
        <v>61</v>
      </c>
      <c r="H366" s="6" t="s">
        <v>36</v>
      </c>
      <c r="J366" s="6" t="s">
        <v>37</v>
      </c>
      <c r="K366" s="6" t="s">
        <v>339</v>
      </c>
      <c r="M366" s="6" t="s">
        <v>346</v>
      </c>
      <c r="N366" s="6" t="s">
        <v>312</v>
      </c>
      <c r="T366" s="6" t="s">
        <v>488</v>
      </c>
      <c r="AG366" s="6" t="s">
        <v>38</v>
      </c>
      <c r="AH366" s="6" t="s">
        <v>73</v>
      </c>
      <c r="AI366" s="6">
        <v>2021</v>
      </c>
      <c r="AJ366" s="6" t="s">
        <v>320</v>
      </c>
    </row>
    <row r="367" spans="1:36">
      <c r="A367" s="4">
        <v>366</v>
      </c>
      <c r="B367" s="4" t="str">
        <f t="shared" si="13"/>
        <v>ID366</v>
      </c>
      <c r="C367" s="6" t="str">
        <f t="shared" si="14"/>
        <v>ID366_Collection_Raymond_Wahis_Pompilidae_Euplaniceps</v>
      </c>
      <c r="G367" s="6" t="s">
        <v>61</v>
      </c>
      <c r="H367" s="6" t="s">
        <v>36</v>
      </c>
      <c r="J367" s="6" t="s">
        <v>37</v>
      </c>
      <c r="K367" s="6" t="s">
        <v>339</v>
      </c>
      <c r="M367" s="6" t="s">
        <v>347</v>
      </c>
      <c r="N367" s="6" t="s">
        <v>101</v>
      </c>
      <c r="T367" s="6" t="s">
        <v>425</v>
      </c>
      <c r="V367" s="6">
        <v>1</v>
      </c>
      <c r="AG367" s="6" t="s">
        <v>38</v>
      </c>
      <c r="AH367" s="6" t="s">
        <v>73</v>
      </c>
      <c r="AI367" s="6">
        <v>2021</v>
      </c>
      <c r="AJ367" s="6" t="s">
        <v>320</v>
      </c>
    </row>
    <row r="368" spans="1:36">
      <c r="A368" s="4">
        <v>367</v>
      </c>
      <c r="B368" s="4" t="str">
        <f t="shared" si="13"/>
        <v>ID367</v>
      </c>
      <c r="C368" s="6" t="str">
        <f t="shared" si="14"/>
        <v>ID367_Collection_Raymond_Wahis_Pompilidae_Marimba</v>
      </c>
      <c r="G368" s="6" t="s">
        <v>61</v>
      </c>
      <c r="H368" s="6" t="s">
        <v>36</v>
      </c>
      <c r="J368" s="6" t="s">
        <v>37</v>
      </c>
      <c r="K368" s="6" t="s">
        <v>339</v>
      </c>
      <c r="M368" s="6" t="s">
        <v>348</v>
      </c>
      <c r="N368" s="6" t="s">
        <v>349</v>
      </c>
      <c r="T368" s="6" t="s">
        <v>489</v>
      </c>
      <c r="V368" s="6">
        <v>1</v>
      </c>
      <c r="AG368" s="6" t="s">
        <v>38</v>
      </c>
      <c r="AH368" s="6" t="s">
        <v>73</v>
      </c>
      <c r="AI368" s="6">
        <v>2021</v>
      </c>
      <c r="AJ368" s="6" t="s">
        <v>320</v>
      </c>
    </row>
    <row r="369" spans="1:36">
      <c r="A369" s="4">
        <v>368</v>
      </c>
      <c r="B369" s="4" t="str">
        <f t="shared" si="13"/>
        <v>ID368</v>
      </c>
      <c r="C369" s="6" t="str">
        <f t="shared" si="14"/>
        <v>ID368_Collection_Raymond_Wahis_Pompilidae_Paraclavelia</v>
      </c>
      <c r="G369" s="6" t="s">
        <v>61</v>
      </c>
      <c r="H369" s="6" t="s">
        <v>36</v>
      </c>
      <c r="J369" s="6" t="s">
        <v>37</v>
      </c>
      <c r="K369" s="6" t="s">
        <v>339</v>
      </c>
      <c r="M369" s="6" t="s">
        <v>350</v>
      </c>
      <c r="N369" s="6" t="s">
        <v>226</v>
      </c>
      <c r="T369" s="6" t="s">
        <v>425</v>
      </c>
      <c r="V369" s="6">
        <v>1</v>
      </c>
      <c r="AG369" s="6" t="s">
        <v>38</v>
      </c>
      <c r="AH369" s="6" t="s">
        <v>73</v>
      </c>
      <c r="AI369" s="6">
        <v>2021</v>
      </c>
      <c r="AJ369" s="6" t="s">
        <v>320</v>
      </c>
    </row>
    <row r="370" spans="1:36">
      <c r="A370" s="4">
        <v>369</v>
      </c>
      <c r="B370" s="4" t="str">
        <f t="shared" si="13"/>
        <v>ID369</v>
      </c>
      <c r="C370" s="6" t="str">
        <f t="shared" si="14"/>
        <v>ID369_Collection_Raymond_Wahis_Pompilidae_Ceropales</v>
      </c>
      <c r="G370" s="6" t="s">
        <v>61</v>
      </c>
      <c r="H370" s="6" t="s">
        <v>36</v>
      </c>
      <c r="J370" s="6" t="s">
        <v>37</v>
      </c>
      <c r="K370" s="6" t="s">
        <v>353</v>
      </c>
      <c r="M370" s="6" t="s">
        <v>351</v>
      </c>
      <c r="N370" s="6" t="s">
        <v>352</v>
      </c>
      <c r="AG370" s="6" t="s">
        <v>38</v>
      </c>
      <c r="AH370" s="6" t="s">
        <v>73</v>
      </c>
      <c r="AI370" s="6">
        <v>2021</v>
      </c>
      <c r="AJ370" s="6" t="s">
        <v>320</v>
      </c>
    </row>
    <row r="371" spans="1:36">
      <c r="A371" s="4">
        <v>370</v>
      </c>
      <c r="B371" s="4" t="str">
        <f t="shared" si="13"/>
        <v>ID370</v>
      </c>
      <c r="C371" s="6" t="str">
        <f t="shared" si="14"/>
        <v>ID370_Collection_Raymond_Wahis_Pompilidae_Ceropales</v>
      </c>
      <c r="G371" s="6" t="s">
        <v>61</v>
      </c>
      <c r="H371" s="6" t="s">
        <v>36</v>
      </c>
      <c r="J371" s="6" t="s">
        <v>37</v>
      </c>
      <c r="K371" s="6" t="s">
        <v>353</v>
      </c>
      <c r="M371" s="6" t="s">
        <v>351</v>
      </c>
      <c r="N371" s="6" t="s">
        <v>352</v>
      </c>
      <c r="T371" s="6" t="s">
        <v>490</v>
      </c>
      <c r="W371" s="6">
        <v>23</v>
      </c>
      <c r="AG371" s="6" t="s">
        <v>38</v>
      </c>
      <c r="AH371" s="6" t="s">
        <v>73</v>
      </c>
      <c r="AI371" s="6">
        <v>2021</v>
      </c>
      <c r="AJ371" s="6" t="s">
        <v>320</v>
      </c>
    </row>
    <row r="372" spans="1:36">
      <c r="A372" s="4">
        <v>371</v>
      </c>
      <c r="B372" s="4" t="str">
        <f t="shared" si="13"/>
        <v>ID371</v>
      </c>
      <c r="C372" s="6" t="str">
        <f t="shared" si="14"/>
        <v>ID371_Collection_Raymond_Wahis_Pompilidae_Ceropales</v>
      </c>
      <c r="G372" s="6" t="s">
        <v>61</v>
      </c>
      <c r="H372" s="6" t="s">
        <v>36</v>
      </c>
      <c r="J372" s="6" t="s">
        <v>37</v>
      </c>
      <c r="K372" s="6" t="s">
        <v>353</v>
      </c>
      <c r="M372" s="6" t="s">
        <v>351</v>
      </c>
      <c r="N372" s="6" t="s">
        <v>352</v>
      </c>
      <c r="AG372" s="6" t="s">
        <v>38</v>
      </c>
      <c r="AH372" s="6" t="s">
        <v>73</v>
      </c>
      <c r="AI372" s="6">
        <v>2021</v>
      </c>
      <c r="AJ372" s="6" t="s">
        <v>320</v>
      </c>
    </row>
    <row r="373" spans="1:36">
      <c r="A373" s="4">
        <v>372</v>
      </c>
      <c r="B373" s="4" t="str">
        <f t="shared" si="13"/>
        <v>ID372</v>
      </c>
      <c r="C373" s="6" t="str">
        <f t="shared" si="14"/>
        <v>ID372_Collection_Raymond_Wahis_Pompilidae_Ceropales</v>
      </c>
      <c r="G373" s="6" t="s">
        <v>61</v>
      </c>
      <c r="H373" s="6" t="s">
        <v>36</v>
      </c>
      <c r="J373" s="6" t="s">
        <v>37</v>
      </c>
      <c r="K373" s="6" t="s">
        <v>353</v>
      </c>
      <c r="M373" s="6" t="s">
        <v>351</v>
      </c>
      <c r="N373" s="6" t="s">
        <v>352</v>
      </c>
      <c r="P373" s="6" t="s">
        <v>354</v>
      </c>
      <c r="Q373" s="6" t="s">
        <v>355</v>
      </c>
      <c r="T373" s="6" t="s">
        <v>491</v>
      </c>
      <c r="AG373" s="6" t="s">
        <v>38</v>
      </c>
      <c r="AH373" s="6" t="s">
        <v>73</v>
      </c>
      <c r="AI373" s="6">
        <v>2021</v>
      </c>
      <c r="AJ373" s="6" t="s">
        <v>320</v>
      </c>
    </row>
    <row r="374" spans="1:36">
      <c r="A374" s="4">
        <v>373</v>
      </c>
      <c r="B374" s="4" t="str">
        <f t="shared" si="13"/>
        <v>ID373</v>
      </c>
      <c r="C374" s="6" t="str">
        <f t="shared" si="14"/>
        <v>ID373_Collection_Raymond_Wahis_Pompilidae_Ceropales</v>
      </c>
      <c r="G374" s="6" t="s">
        <v>61</v>
      </c>
      <c r="H374" s="6" t="s">
        <v>36</v>
      </c>
      <c r="J374" s="6" t="s">
        <v>37</v>
      </c>
      <c r="K374" s="6" t="s">
        <v>353</v>
      </c>
      <c r="M374" s="6" t="s">
        <v>351</v>
      </c>
      <c r="N374" s="6" t="s">
        <v>352</v>
      </c>
      <c r="P374" s="6" t="s">
        <v>354</v>
      </c>
      <c r="Q374" s="6" t="s">
        <v>355</v>
      </c>
      <c r="T374" s="6" t="s">
        <v>430</v>
      </c>
      <c r="V374" s="6">
        <v>4</v>
      </c>
      <c r="W374" s="6">
        <v>8</v>
      </c>
      <c r="AG374" s="6" t="s">
        <v>38</v>
      </c>
      <c r="AH374" s="6" t="s">
        <v>73</v>
      </c>
      <c r="AI374" s="6">
        <v>2021</v>
      </c>
      <c r="AJ374" s="6" t="s">
        <v>320</v>
      </c>
    </row>
    <row r="375" spans="1:36">
      <c r="A375" s="4">
        <v>374</v>
      </c>
      <c r="B375" s="4" t="str">
        <f t="shared" si="13"/>
        <v>ID374</v>
      </c>
      <c r="C375" s="6" t="str">
        <f t="shared" si="14"/>
        <v>ID374_Collection_Raymond_Wahis_Pompilidae_Irenangelus</v>
      </c>
      <c r="G375" s="6" t="s">
        <v>61</v>
      </c>
      <c r="H375" s="6" t="s">
        <v>36</v>
      </c>
      <c r="J375" s="6" t="s">
        <v>37</v>
      </c>
      <c r="K375" s="6" t="s">
        <v>353</v>
      </c>
      <c r="M375" s="6" t="s">
        <v>356</v>
      </c>
      <c r="N375" s="6" t="s">
        <v>357</v>
      </c>
      <c r="T375" s="6" t="s">
        <v>451</v>
      </c>
      <c r="V375" s="6">
        <v>6</v>
      </c>
      <c r="W375" s="6">
        <v>16</v>
      </c>
      <c r="AG375" s="6" t="s">
        <v>38</v>
      </c>
      <c r="AH375" s="6" t="s">
        <v>73</v>
      </c>
      <c r="AI375" s="6">
        <v>2021</v>
      </c>
      <c r="AJ375" s="6" t="s">
        <v>320</v>
      </c>
    </row>
    <row r="376" spans="1:36">
      <c r="A376" s="4">
        <v>375</v>
      </c>
      <c r="B376" s="4" t="str">
        <f t="shared" si="13"/>
        <v>ID375</v>
      </c>
      <c r="C376" s="6" t="str">
        <f t="shared" si="14"/>
        <v>ID375_Collection_Raymond_Wahis_Pompilidae_Irenangelus</v>
      </c>
      <c r="G376" s="6" t="s">
        <v>61</v>
      </c>
      <c r="H376" s="6" t="s">
        <v>36</v>
      </c>
      <c r="J376" s="6" t="s">
        <v>37</v>
      </c>
      <c r="K376" s="6" t="s">
        <v>353</v>
      </c>
      <c r="M376" s="6" t="s">
        <v>356</v>
      </c>
      <c r="N376" s="6" t="s">
        <v>357</v>
      </c>
      <c r="T376" s="6" t="s">
        <v>492</v>
      </c>
      <c r="V376" s="6">
        <v>4</v>
      </c>
      <c r="W376" s="6">
        <v>26</v>
      </c>
      <c r="AG376" s="6" t="s">
        <v>38</v>
      </c>
      <c r="AH376" s="6" t="s">
        <v>73</v>
      </c>
      <c r="AI376" s="6">
        <v>2021</v>
      </c>
      <c r="AJ376" s="6" t="s">
        <v>320</v>
      </c>
    </row>
    <row r="377" spans="1:36">
      <c r="A377" s="4">
        <v>376</v>
      </c>
      <c r="B377" s="4" t="str">
        <f t="shared" si="13"/>
        <v>ID376</v>
      </c>
      <c r="C377" s="6" t="str">
        <f t="shared" si="14"/>
        <v>ID376_Collection_Raymond_Wahis_Pompilidae_Irenangelus</v>
      </c>
      <c r="G377" s="6" t="s">
        <v>61</v>
      </c>
      <c r="H377" s="6" t="s">
        <v>36</v>
      </c>
      <c r="J377" s="6" t="s">
        <v>37</v>
      </c>
      <c r="K377" s="6" t="s">
        <v>353</v>
      </c>
      <c r="M377" s="6" t="s">
        <v>356</v>
      </c>
      <c r="N377" s="6" t="s">
        <v>357</v>
      </c>
      <c r="T377" s="6" t="s">
        <v>493</v>
      </c>
      <c r="V377" s="6">
        <v>1</v>
      </c>
      <c r="W377" s="6">
        <v>8</v>
      </c>
      <c r="AG377" s="6" t="s">
        <v>38</v>
      </c>
      <c r="AH377" s="6" t="s">
        <v>73</v>
      </c>
      <c r="AI377" s="6">
        <v>2021</v>
      </c>
      <c r="AJ377" s="6" t="s">
        <v>320</v>
      </c>
    </row>
    <row r="378" spans="1:36">
      <c r="A378" s="4">
        <v>377</v>
      </c>
      <c r="B378" s="4" t="str">
        <f t="shared" si="13"/>
        <v>ID377</v>
      </c>
      <c r="C378" s="6" t="str">
        <f t="shared" si="14"/>
        <v>ID377_Collection_Raymond_Wahis_Pompilidae_Ageniella</v>
      </c>
      <c r="G378" s="6" t="s">
        <v>61</v>
      </c>
      <c r="H378" s="6" t="s">
        <v>36</v>
      </c>
      <c r="J378" s="6" t="s">
        <v>37</v>
      </c>
      <c r="K378" s="6" t="s">
        <v>47</v>
      </c>
      <c r="M378" s="6" t="s">
        <v>48</v>
      </c>
      <c r="N378" s="6" t="s">
        <v>203</v>
      </c>
      <c r="AG378" s="6" t="s">
        <v>38</v>
      </c>
      <c r="AH378" s="6" t="s">
        <v>73</v>
      </c>
      <c r="AI378" s="6">
        <v>2021</v>
      </c>
      <c r="AJ378" s="6" t="s">
        <v>359</v>
      </c>
    </row>
    <row r="379" spans="1:36">
      <c r="A379" s="4">
        <v>378</v>
      </c>
      <c r="B379" s="4" t="str">
        <f t="shared" si="13"/>
        <v>ID378</v>
      </c>
      <c r="C379" s="6" t="str">
        <f t="shared" si="14"/>
        <v>ID378_Collection_Raymond_Wahis_Pompilidae_Ageniella</v>
      </c>
      <c r="G379" s="6" t="s">
        <v>61</v>
      </c>
      <c r="H379" s="6" t="s">
        <v>36</v>
      </c>
      <c r="J379" s="6" t="s">
        <v>37</v>
      </c>
      <c r="K379" s="6" t="s">
        <v>47</v>
      </c>
      <c r="M379" s="6" t="s">
        <v>48</v>
      </c>
      <c r="N379" s="6" t="s">
        <v>203</v>
      </c>
      <c r="P379" s="6" t="s">
        <v>358</v>
      </c>
      <c r="Q379" s="6" t="s">
        <v>49</v>
      </c>
      <c r="T379" s="6" t="s">
        <v>494</v>
      </c>
      <c r="AG379" s="6" t="s">
        <v>38</v>
      </c>
      <c r="AH379" s="6" t="s">
        <v>73</v>
      </c>
      <c r="AI379" s="6">
        <v>2021</v>
      </c>
      <c r="AJ379" s="6" t="s">
        <v>359</v>
      </c>
    </row>
    <row r="380" spans="1:36">
      <c r="A380" s="4">
        <v>379</v>
      </c>
      <c r="B380" s="4" t="str">
        <f t="shared" si="13"/>
        <v>ID379</v>
      </c>
      <c r="C380" s="6" t="str">
        <f t="shared" si="14"/>
        <v>ID379_Collection_Raymond_Wahis_Pompilidae_Ageniella</v>
      </c>
      <c r="G380" s="6" t="s">
        <v>61</v>
      </c>
      <c r="H380" s="6" t="s">
        <v>36</v>
      </c>
      <c r="J380" s="6" t="s">
        <v>37</v>
      </c>
      <c r="K380" s="6" t="s">
        <v>47</v>
      </c>
      <c r="M380" s="6" t="s">
        <v>48</v>
      </c>
      <c r="N380" s="6" t="s">
        <v>203</v>
      </c>
      <c r="AG380" s="6" t="s">
        <v>38</v>
      </c>
      <c r="AH380" s="6" t="s">
        <v>73</v>
      </c>
      <c r="AI380" s="6">
        <v>2021</v>
      </c>
      <c r="AJ380" s="6" t="s">
        <v>359</v>
      </c>
    </row>
    <row r="381" spans="1:36">
      <c r="A381" s="4">
        <v>380</v>
      </c>
      <c r="B381" s="4" t="str">
        <f t="shared" si="13"/>
        <v>ID380</v>
      </c>
      <c r="C381" s="6" t="str">
        <f t="shared" si="14"/>
        <v>ID380_Collection_Raymond_Wahis_Pompilidae_Ageniella</v>
      </c>
      <c r="G381" s="6" t="s">
        <v>61</v>
      </c>
      <c r="H381" s="6" t="s">
        <v>36</v>
      </c>
      <c r="J381" s="6" t="s">
        <v>37</v>
      </c>
      <c r="K381" s="6" t="s">
        <v>47</v>
      </c>
      <c r="M381" s="6" t="s">
        <v>48</v>
      </c>
      <c r="N381" s="6" t="s">
        <v>203</v>
      </c>
      <c r="AG381" s="6" t="s">
        <v>38</v>
      </c>
      <c r="AH381" s="6" t="s">
        <v>73</v>
      </c>
      <c r="AI381" s="6">
        <v>2021</v>
      </c>
      <c r="AJ381" s="6" t="s">
        <v>359</v>
      </c>
    </row>
    <row r="382" spans="1:36">
      <c r="A382" s="4">
        <v>381</v>
      </c>
      <c r="B382" s="4" t="str">
        <f t="shared" si="13"/>
        <v>ID381</v>
      </c>
      <c r="C382" s="6" t="str">
        <f t="shared" si="14"/>
        <v>ID381_Collection_Raymond_Wahis_Pompilidae_Ag_My</v>
      </c>
      <c r="G382" s="6" t="s">
        <v>61</v>
      </c>
      <c r="H382" s="6" t="s">
        <v>36</v>
      </c>
      <c r="J382" s="6" t="s">
        <v>37</v>
      </c>
      <c r="K382" s="6" t="s">
        <v>47</v>
      </c>
      <c r="M382" s="6" t="s">
        <v>495</v>
      </c>
      <c r="N382" s="6" t="s">
        <v>203</v>
      </c>
      <c r="V382" s="6">
        <v>7</v>
      </c>
      <c r="W382" s="6">
        <v>2</v>
      </c>
      <c r="AG382" s="6" t="s">
        <v>38</v>
      </c>
      <c r="AH382" s="6" t="s">
        <v>73</v>
      </c>
      <c r="AI382" s="6">
        <v>2021</v>
      </c>
      <c r="AJ382" s="6" t="s">
        <v>359</v>
      </c>
    </row>
    <row r="383" spans="1:36">
      <c r="A383" s="4">
        <v>382</v>
      </c>
      <c r="B383" s="4" t="str">
        <f t="shared" si="13"/>
        <v>ID382</v>
      </c>
      <c r="C383" s="6" t="str">
        <f t="shared" si="14"/>
        <v>ID382_Collection_Raymond_Wahis_Pompilidae_Ageniella</v>
      </c>
      <c r="G383" s="6" t="s">
        <v>61</v>
      </c>
      <c r="H383" s="6" t="s">
        <v>36</v>
      </c>
      <c r="J383" s="6" t="s">
        <v>37</v>
      </c>
      <c r="K383" s="6" t="s">
        <v>47</v>
      </c>
      <c r="M383" s="6" t="s">
        <v>48</v>
      </c>
      <c r="N383" s="6" t="s">
        <v>203</v>
      </c>
      <c r="AG383" s="6" t="s">
        <v>38</v>
      </c>
      <c r="AH383" s="6" t="s">
        <v>73</v>
      </c>
      <c r="AI383" s="6">
        <v>2021</v>
      </c>
      <c r="AJ383" s="6" t="s">
        <v>359</v>
      </c>
    </row>
    <row r="384" spans="1:36">
      <c r="A384" s="4">
        <v>383</v>
      </c>
      <c r="B384" s="4" t="str">
        <f t="shared" si="13"/>
        <v>ID383</v>
      </c>
      <c r="C384" s="6" t="str">
        <f t="shared" si="14"/>
        <v>ID383_Collection_Raymond_Wahis_Pompilidae_Ageniella</v>
      </c>
      <c r="G384" s="6" t="s">
        <v>61</v>
      </c>
      <c r="H384" s="6" t="s">
        <v>36</v>
      </c>
      <c r="J384" s="6" t="s">
        <v>37</v>
      </c>
      <c r="K384" s="6" t="s">
        <v>47</v>
      </c>
      <c r="M384" s="6" t="s">
        <v>48</v>
      </c>
      <c r="N384" s="6" t="s">
        <v>203</v>
      </c>
      <c r="P384" s="6" t="s">
        <v>360</v>
      </c>
      <c r="Q384" s="6" t="s">
        <v>52</v>
      </c>
      <c r="AG384" s="6" t="s">
        <v>38</v>
      </c>
      <c r="AH384" s="6" t="s">
        <v>73</v>
      </c>
      <c r="AI384" s="6">
        <v>2021</v>
      </c>
      <c r="AJ384" s="6" t="s">
        <v>359</v>
      </c>
    </row>
    <row r="385" spans="1:36">
      <c r="A385" s="4">
        <v>384</v>
      </c>
      <c r="B385" s="4" t="str">
        <f t="shared" si="13"/>
        <v>ID384</v>
      </c>
      <c r="C385" s="6" t="str">
        <f t="shared" si="14"/>
        <v>ID384_Collection_Raymond_Wahis_Pompilidae_Ageniella</v>
      </c>
      <c r="G385" s="6" t="s">
        <v>61</v>
      </c>
      <c r="H385" s="6" t="s">
        <v>36</v>
      </c>
      <c r="J385" s="6" t="s">
        <v>37</v>
      </c>
      <c r="K385" s="6" t="s">
        <v>47</v>
      </c>
      <c r="M385" s="6" t="s">
        <v>48</v>
      </c>
      <c r="N385" s="6" t="s">
        <v>203</v>
      </c>
      <c r="AG385" s="6" t="s">
        <v>38</v>
      </c>
      <c r="AH385" s="6" t="s">
        <v>73</v>
      </c>
      <c r="AI385" s="6">
        <v>2021</v>
      </c>
      <c r="AJ385" s="6" t="s">
        <v>359</v>
      </c>
    </row>
    <row r="386" spans="1:36">
      <c r="A386" s="4">
        <v>385</v>
      </c>
      <c r="B386" s="4" t="str">
        <f t="shared" ref="B386:B449" si="15">"ID"&amp;A386</f>
        <v>ID385</v>
      </c>
      <c r="C386" s="6" t="str">
        <f t="shared" ref="C386:C449" si="16">"ID"&amp;A386&amp;"_Collection_"&amp;AG386&amp;"_"&amp;J386&amp;"_"&amp;M386</f>
        <v>ID385_Collection_Raymond_Wahis_Pompilidae_Ageniella</v>
      </c>
      <c r="G386" s="6" t="s">
        <v>61</v>
      </c>
      <c r="H386" s="6" t="s">
        <v>36</v>
      </c>
      <c r="J386" s="6" t="s">
        <v>37</v>
      </c>
      <c r="K386" s="6" t="s">
        <v>47</v>
      </c>
      <c r="M386" s="6" t="s">
        <v>48</v>
      </c>
      <c r="N386" s="6" t="s">
        <v>203</v>
      </c>
      <c r="AG386" s="6" t="s">
        <v>38</v>
      </c>
      <c r="AH386" s="6" t="s">
        <v>73</v>
      </c>
      <c r="AI386" s="6">
        <v>2021</v>
      </c>
      <c r="AJ386" s="6" t="s">
        <v>359</v>
      </c>
    </row>
    <row r="387" spans="1:36">
      <c r="A387" s="4">
        <v>386</v>
      </c>
      <c r="B387" s="4" t="str">
        <f t="shared" si="15"/>
        <v>ID386</v>
      </c>
      <c r="C387" s="6" t="str">
        <f t="shared" si="16"/>
        <v>ID386_Collection_Raymond_Wahis_Pompilidae_Ageniella</v>
      </c>
      <c r="G387" s="6" t="s">
        <v>61</v>
      </c>
      <c r="H387" s="6" t="s">
        <v>36</v>
      </c>
      <c r="J387" s="6" t="s">
        <v>37</v>
      </c>
      <c r="K387" s="6" t="s">
        <v>47</v>
      </c>
      <c r="M387" s="6" t="s">
        <v>48</v>
      </c>
      <c r="N387" s="6" t="s">
        <v>203</v>
      </c>
      <c r="T387" s="6" t="s">
        <v>469</v>
      </c>
      <c r="AG387" s="6" t="s">
        <v>38</v>
      </c>
      <c r="AH387" s="6" t="s">
        <v>73</v>
      </c>
      <c r="AI387" s="6">
        <v>2021</v>
      </c>
      <c r="AJ387" s="6" t="s">
        <v>359</v>
      </c>
    </row>
    <row r="388" spans="1:36">
      <c r="A388" s="4">
        <v>387</v>
      </c>
      <c r="B388" s="4" t="str">
        <f t="shared" si="15"/>
        <v>ID387</v>
      </c>
      <c r="C388" s="6" t="str">
        <f t="shared" si="16"/>
        <v>ID387_Collection_Raymond_Wahis_Pompilidae_Aporinellus</v>
      </c>
      <c r="G388" s="6" t="s">
        <v>61</v>
      </c>
      <c r="H388" s="6" t="s">
        <v>36</v>
      </c>
      <c r="J388" s="6" t="s">
        <v>37</v>
      </c>
      <c r="K388" s="6" t="s">
        <v>54</v>
      </c>
      <c r="M388" s="6" t="s">
        <v>202</v>
      </c>
      <c r="N388" s="6" t="s">
        <v>203</v>
      </c>
      <c r="W388" s="6">
        <v>1</v>
      </c>
      <c r="AG388" s="6" t="s">
        <v>38</v>
      </c>
      <c r="AH388" s="6" t="s">
        <v>73</v>
      </c>
      <c r="AI388" s="6">
        <v>2021</v>
      </c>
      <c r="AJ388" s="6" t="s">
        <v>359</v>
      </c>
    </row>
    <row r="389" spans="1:36">
      <c r="A389" s="4">
        <v>388</v>
      </c>
      <c r="B389" s="4" t="str">
        <f t="shared" si="15"/>
        <v>ID388</v>
      </c>
      <c r="C389" s="6" t="str">
        <f t="shared" si="16"/>
        <v>ID388_Collection_Raymond_Wahis_Pompilidae_Auplopus</v>
      </c>
      <c r="G389" s="6" t="s">
        <v>61</v>
      </c>
      <c r="H389" s="6" t="s">
        <v>36</v>
      </c>
      <c r="J389" s="6" t="s">
        <v>37</v>
      </c>
      <c r="K389" s="6" t="s">
        <v>47</v>
      </c>
      <c r="M389" s="6" t="s">
        <v>284</v>
      </c>
      <c r="N389" s="6" t="s">
        <v>205</v>
      </c>
      <c r="V389" s="6">
        <v>1</v>
      </c>
      <c r="AG389" s="6" t="s">
        <v>38</v>
      </c>
      <c r="AH389" s="6" t="s">
        <v>73</v>
      </c>
      <c r="AI389" s="6">
        <v>2021</v>
      </c>
      <c r="AJ389" s="6" t="s">
        <v>359</v>
      </c>
    </row>
    <row r="390" spans="1:36">
      <c r="A390" s="4">
        <v>389</v>
      </c>
      <c r="B390" s="4" t="str">
        <f t="shared" si="15"/>
        <v>ID389</v>
      </c>
      <c r="C390" s="6" t="str">
        <f t="shared" si="16"/>
        <v>ID389_Collection_Raymond_Wahis_Pompilidae_Auplopus</v>
      </c>
      <c r="G390" s="6" t="s">
        <v>61</v>
      </c>
      <c r="H390" s="6" t="s">
        <v>36</v>
      </c>
      <c r="J390" s="6" t="s">
        <v>37</v>
      </c>
      <c r="K390" s="6" t="s">
        <v>47</v>
      </c>
      <c r="M390" s="6" t="s">
        <v>284</v>
      </c>
      <c r="N390" s="6" t="s">
        <v>205</v>
      </c>
      <c r="AG390" s="6" t="s">
        <v>38</v>
      </c>
      <c r="AH390" s="6" t="s">
        <v>73</v>
      </c>
      <c r="AI390" s="6">
        <v>2021</v>
      </c>
      <c r="AJ390" s="6" t="s">
        <v>359</v>
      </c>
    </row>
    <row r="391" spans="1:36">
      <c r="A391" s="4">
        <v>390</v>
      </c>
      <c r="B391" s="4" t="str">
        <f t="shared" si="15"/>
        <v>ID390</v>
      </c>
      <c r="C391" s="6" t="str">
        <f t="shared" si="16"/>
        <v>ID390_Collection_Raymond_Wahis_Pompilidae_Auplopus</v>
      </c>
      <c r="G391" s="6" t="s">
        <v>61</v>
      </c>
      <c r="H391" s="6" t="s">
        <v>36</v>
      </c>
      <c r="J391" s="6" t="s">
        <v>37</v>
      </c>
      <c r="K391" s="6" t="s">
        <v>47</v>
      </c>
      <c r="M391" s="6" t="s">
        <v>284</v>
      </c>
      <c r="N391" s="6" t="s">
        <v>205</v>
      </c>
      <c r="W391" s="6">
        <v>2</v>
      </c>
      <c r="AG391" s="6" t="s">
        <v>38</v>
      </c>
      <c r="AH391" s="6" t="s">
        <v>73</v>
      </c>
      <c r="AI391" s="6">
        <v>2021</v>
      </c>
      <c r="AJ391" s="6" t="s">
        <v>359</v>
      </c>
    </row>
    <row r="392" spans="1:36">
      <c r="A392" s="4">
        <v>391</v>
      </c>
      <c r="B392" s="4" t="str">
        <f t="shared" si="15"/>
        <v>ID391</v>
      </c>
      <c r="C392" s="6" t="str">
        <f t="shared" si="16"/>
        <v>ID391_Collection_Raymond_Wahis_Pompilidae_Auplopus</v>
      </c>
      <c r="G392" s="6" t="s">
        <v>61</v>
      </c>
      <c r="H392" s="6" t="s">
        <v>36</v>
      </c>
      <c r="J392" s="6" t="s">
        <v>37</v>
      </c>
      <c r="K392" s="6" t="s">
        <v>47</v>
      </c>
      <c r="M392" s="6" t="s">
        <v>284</v>
      </c>
      <c r="N392" s="6" t="s">
        <v>205</v>
      </c>
      <c r="W392" s="6">
        <v>2</v>
      </c>
      <c r="AG392" s="6" t="s">
        <v>38</v>
      </c>
      <c r="AH392" s="6" t="s">
        <v>73</v>
      </c>
      <c r="AI392" s="6">
        <v>2021</v>
      </c>
      <c r="AJ392" s="6" t="s">
        <v>359</v>
      </c>
    </row>
    <row r="393" spans="1:36">
      <c r="A393" s="4">
        <v>392</v>
      </c>
      <c r="B393" s="4" t="str">
        <f t="shared" si="15"/>
        <v>ID392</v>
      </c>
      <c r="C393" s="6" t="str">
        <f t="shared" si="16"/>
        <v>ID392_Collection_Raymond_Wahis_Pompilidae_Auplopus</v>
      </c>
      <c r="G393" s="6" t="s">
        <v>61</v>
      </c>
      <c r="H393" s="6" t="s">
        <v>36</v>
      </c>
      <c r="J393" s="6" t="s">
        <v>37</v>
      </c>
      <c r="K393" s="6" t="s">
        <v>47</v>
      </c>
      <c r="M393" s="6" t="s">
        <v>284</v>
      </c>
      <c r="N393" s="6" t="s">
        <v>205</v>
      </c>
      <c r="W393" s="6">
        <v>1</v>
      </c>
      <c r="AG393" s="6" t="s">
        <v>38</v>
      </c>
      <c r="AH393" s="6" t="s">
        <v>73</v>
      </c>
      <c r="AI393" s="6">
        <v>2021</v>
      </c>
      <c r="AJ393" s="6" t="s">
        <v>359</v>
      </c>
    </row>
    <row r="394" spans="1:36">
      <c r="A394" s="4">
        <v>393</v>
      </c>
      <c r="B394" s="4" t="str">
        <f t="shared" si="15"/>
        <v>ID393</v>
      </c>
      <c r="C394" s="6" t="str">
        <f t="shared" si="16"/>
        <v>ID393_Collection_Raymond_Wahis_Pompilidae_Auplopus</v>
      </c>
      <c r="G394" s="6" t="s">
        <v>61</v>
      </c>
      <c r="H394" s="6" t="s">
        <v>36</v>
      </c>
      <c r="J394" s="6" t="s">
        <v>37</v>
      </c>
      <c r="K394" s="6" t="s">
        <v>47</v>
      </c>
      <c r="M394" s="6" t="s">
        <v>284</v>
      </c>
      <c r="N394" s="6" t="s">
        <v>205</v>
      </c>
      <c r="T394" s="6" t="s">
        <v>424</v>
      </c>
      <c r="V394" s="6">
        <v>4</v>
      </c>
      <c r="W394" s="6">
        <v>14</v>
      </c>
      <c r="AG394" s="6" t="s">
        <v>38</v>
      </c>
      <c r="AH394" s="6" t="s">
        <v>73</v>
      </c>
      <c r="AI394" s="6">
        <v>2021</v>
      </c>
      <c r="AJ394" s="6" t="s">
        <v>359</v>
      </c>
    </row>
    <row r="395" spans="1:36">
      <c r="A395" s="4">
        <v>394</v>
      </c>
      <c r="B395" s="4" t="str">
        <f t="shared" si="15"/>
        <v>ID394</v>
      </c>
      <c r="C395" s="6" t="str">
        <f t="shared" si="16"/>
        <v>ID394_Collection_Raymond_Wahis_Pompilidae_Auplopus</v>
      </c>
      <c r="G395" s="6" t="s">
        <v>61</v>
      </c>
      <c r="H395" s="6" t="s">
        <v>36</v>
      </c>
      <c r="J395" s="6" t="s">
        <v>37</v>
      </c>
      <c r="K395" s="6" t="s">
        <v>47</v>
      </c>
      <c r="M395" s="6" t="s">
        <v>284</v>
      </c>
      <c r="N395" s="6" t="s">
        <v>205</v>
      </c>
      <c r="W395" s="6">
        <v>7</v>
      </c>
      <c r="AG395" s="6" t="s">
        <v>38</v>
      </c>
      <c r="AH395" s="6" t="s">
        <v>73</v>
      </c>
      <c r="AI395" s="6">
        <v>2021</v>
      </c>
      <c r="AJ395" s="6" t="s">
        <v>359</v>
      </c>
    </row>
    <row r="396" spans="1:36">
      <c r="A396" s="4">
        <v>395</v>
      </c>
      <c r="B396" s="4" t="str">
        <f t="shared" si="15"/>
        <v>ID395</v>
      </c>
      <c r="C396" s="6" t="str">
        <f t="shared" si="16"/>
        <v>ID395_Collection_Raymond_Wahis_Pompilidae_Auplopus</v>
      </c>
      <c r="G396" s="6" t="s">
        <v>61</v>
      </c>
      <c r="H396" s="6" t="s">
        <v>36</v>
      </c>
      <c r="J396" s="6" t="s">
        <v>37</v>
      </c>
      <c r="K396" s="6" t="s">
        <v>47</v>
      </c>
      <c r="M396" s="6" t="s">
        <v>284</v>
      </c>
      <c r="N396" s="6" t="s">
        <v>205</v>
      </c>
      <c r="V396" s="6">
        <v>2</v>
      </c>
      <c r="W396" s="6">
        <v>7</v>
      </c>
      <c r="AG396" s="6" t="s">
        <v>38</v>
      </c>
      <c r="AH396" s="6" t="s">
        <v>73</v>
      </c>
      <c r="AI396" s="6">
        <v>2021</v>
      </c>
      <c r="AJ396" s="6" t="s">
        <v>359</v>
      </c>
    </row>
    <row r="397" spans="1:36">
      <c r="A397" s="4">
        <v>396</v>
      </c>
      <c r="B397" s="4" t="str">
        <f t="shared" si="15"/>
        <v>ID396</v>
      </c>
      <c r="C397" s="6" t="str">
        <f t="shared" si="16"/>
        <v>ID396_Collection_Raymond_Wahis_Pompilidae_Auplopus</v>
      </c>
      <c r="G397" s="6" t="s">
        <v>61</v>
      </c>
      <c r="H397" s="6" t="s">
        <v>36</v>
      </c>
      <c r="J397" s="6" t="s">
        <v>37</v>
      </c>
      <c r="K397" s="6" t="s">
        <v>47</v>
      </c>
      <c r="M397" s="6" t="s">
        <v>284</v>
      </c>
      <c r="N397" s="6" t="s">
        <v>205</v>
      </c>
      <c r="W397" s="6">
        <v>107</v>
      </c>
      <c r="AG397" s="6" t="s">
        <v>38</v>
      </c>
      <c r="AH397" s="6" t="s">
        <v>73</v>
      </c>
      <c r="AI397" s="6">
        <v>2021</v>
      </c>
      <c r="AJ397" s="6" t="s">
        <v>359</v>
      </c>
    </row>
    <row r="398" spans="1:36">
      <c r="A398" s="4">
        <v>397</v>
      </c>
      <c r="B398" s="4" t="str">
        <f t="shared" si="15"/>
        <v>ID397</v>
      </c>
      <c r="C398" s="6" t="str">
        <f t="shared" si="16"/>
        <v>ID397_Collection_Raymond_Wahis_Pompilidae_Auplopus</v>
      </c>
      <c r="G398" s="6" t="s">
        <v>61</v>
      </c>
      <c r="H398" s="6" t="s">
        <v>36</v>
      </c>
      <c r="J398" s="6" t="s">
        <v>37</v>
      </c>
      <c r="K398" s="6" t="s">
        <v>47</v>
      </c>
      <c r="M398" s="6" t="s">
        <v>284</v>
      </c>
      <c r="N398" s="6" t="s">
        <v>205</v>
      </c>
      <c r="R398" s="6" t="s">
        <v>361</v>
      </c>
      <c r="AG398" s="6" t="s">
        <v>38</v>
      </c>
      <c r="AH398" s="6" t="s">
        <v>73</v>
      </c>
      <c r="AI398" s="6">
        <v>2021</v>
      </c>
      <c r="AJ398" s="6" t="s">
        <v>359</v>
      </c>
    </row>
    <row r="399" spans="1:36">
      <c r="A399" s="4">
        <v>398</v>
      </c>
      <c r="B399" s="4" t="str">
        <f t="shared" si="15"/>
        <v>ID398</v>
      </c>
      <c r="C399" s="6" t="str">
        <f t="shared" si="16"/>
        <v>ID398_Collection_Raymond_Wahis_Pompilidae_Auplopus</v>
      </c>
      <c r="G399" s="6" t="s">
        <v>61</v>
      </c>
      <c r="H399" s="6" t="s">
        <v>36</v>
      </c>
      <c r="J399" s="6" t="s">
        <v>37</v>
      </c>
      <c r="K399" s="6" t="s">
        <v>47</v>
      </c>
      <c r="M399" s="6" t="s">
        <v>284</v>
      </c>
      <c r="N399" s="6" t="s">
        <v>205</v>
      </c>
      <c r="R399" s="6" t="s">
        <v>362</v>
      </c>
      <c r="V399" s="6">
        <v>1</v>
      </c>
      <c r="W399" s="6">
        <v>25</v>
      </c>
      <c r="AG399" s="6" t="s">
        <v>38</v>
      </c>
      <c r="AH399" s="6" t="s">
        <v>73</v>
      </c>
      <c r="AI399" s="6">
        <v>2021</v>
      </c>
      <c r="AJ399" s="6" t="s">
        <v>359</v>
      </c>
    </row>
    <row r="400" spans="1:36">
      <c r="A400" s="4">
        <v>399</v>
      </c>
      <c r="B400" s="4" t="str">
        <f t="shared" si="15"/>
        <v>ID399</v>
      </c>
      <c r="C400" s="6" t="str">
        <f t="shared" si="16"/>
        <v>ID399_Collection_Raymond_Wahis_Pompilidae_Auplopus</v>
      </c>
      <c r="G400" s="6" t="s">
        <v>61</v>
      </c>
      <c r="H400" s="6" t="s">
        <v>36</v>
      </c>
      <c r="J400" s="6" t="s">
        <v>37</v>
      </c>
      <c r="K400" s="6" t="s">
        <v>47</v>
      </c>
      <c r="M400" s="6" t="s">
        <v>284</v>
      </c>
      <c r="N400" s="6" t="s">
        <v>205</v>
      </c>
      <c r="R400" s="6" t="s">
        <v>363</v>
      </c>
      <c r="W400" s="6">
        <v>46</v>
      </c>
      <c r="AG400" s="6" t="s">
        <v>38</v>
      </c>
      <c r="AH400" s="6" t="s">
        <v>73</v>
      </c>
      <c r="AI400" s="6">
        <v>2021</v>
      </c>
      <c r="AJ400" s="6" t="s">
        <v>359</v>
      </c>
    </row>
    <row r="401" spans="1:36">
      <c r="A401" s="4">
        <v>400</v>
      </c>
      <c r="B401" s="4" t="str">
        <f t="shared" si="15"/>
        <v>ID400</v>
      </c>
      <c r="C401" s="6" t="str">
        <f t="shared" si="16"/>
        <v>ID400_Collection_Raymond_Wahis_Pompilidae_Auplopus</v>
      </c>
      <c r="G401" s="6" t="s">
        <v>61</v>
      </c>
      <c r="H401" s="6" t="s">
        <v>36</v>
      </c>
      <c r="J401" s="6" t="s">
        <v>37</v>
      </c>
      <c r="K401" s="6" t="s">
        <v>47</v>
      </c>
      <c r="M401" s="6" t="s">
        <v>284</v>
      </c>
      <c r="N401" s="6" t="s">
        <v>205</v>
      </c>
      <c r="R401" s="6" t="s">
        <v>364</v>
      </c>
      <c r="W401" s="6">
        <v>37</v>
      </c>
      <c r="AG401" s="6" t="s">
        <v>38</v>
      </c>
      <c r="AH401" s="6" t="s">
        <v>73</v>
      </c>
      <c r="AI401" s="6">
        <v>2021</v>
      </c>
      <c r="AJ401" s="6" t="s">
        <v>359</v>
      </c>
    </row>
    <row r="402" spans="1:36">
      <c r="A402" s="4">
        <v>401</v>
      </c>
      <c r="B402" s="4" t="str">
        <f t="shared" si="15"/>
        <v>ID401</v>
      </c>
      <c r="C402" s="6" t="str">
        <f t="shared" si="16"/>
        <v>ID401_Collection_Raymond_Wahis_Pompilidae_Auplopus</v>
      </c>
      <c r="G402" s="6" t="s">
        <v>61</v>
      </c>
      <c r="H402" s="6" t="s">
        <v>36</v>
      </c>
      <c r="J402" s="6" t="s">
        <v>37</v>
      </c>
      <c r="K402" s="6" t="s">
        <v>47</v>
      </c>
      <c r="M402" s="6" t="s">
        <v>284</v>
      </c>
      <c r="N402" s="6" t="s">
        <v>205</v>
      </c>
      <c r="T402" s="6" t="s">
        <v>451</v>
      </c>
      <c r="W402" s="6">
        <v>68</v>
      </c>
      <c r="AG402" s="6" t="s">
        <v>38</v>
      </c>
      <c r="AH402" s="6" t="s">
        <v>73</v>
      </c>
      <c r="AI402" s="6">
        <v>2021</v>
      </c>
      <c r="AJ402" s="6" t="s">
        <v>359</v>
      </c>
    </row>
    <row r="403" spans="1:36">
      <c r="A403" s="4">
        <v>402</v>
      </c>
      <c r="B403" s="4" t="str">
        <f t="shared" si="15"/>
        <v>ID402</v>
      </c>
      <c r="C403" s="6" t="str">
        <f t="shared" si="16"/>
        <v>ID402_Collection_Raymond_Wahis_Pompilidae_Auplopus</v>
      </c>
      <c r="G403" s="6" t="s">
        <v>61</v>
      </c>
      <c r="H403" s="6" t="s">
        <v>36</v>
      </c>
      <c r="J403" s="6" t="s">
        <v>37</v>
      </c>
      <c r="K403" s="6" t="s">
        <v>47</v>
      </c>
      <c r="M403" s="6" t="s">
        <v>284</v>
      </c>
      <c r="N403" s="6" t="s">
        <v>205</v>
      </c>
      <c r="W403" s="6">
        <v>79</v>
      </c>
      <c r="AG403" s="6" t="s">
        <v>38</v>
      </c>
      <c r="AH403" s="6" t="s">
        <v>73</v>
      </c>
      <c r="AI403" s="6">
        <v>2021</v>
      </c>
      <c r="AJ403" s="6" t="s">
        <v>359</v>
      </c>
    </row>
    <row r="404" spans="1:36">
      <c r="A404" s="4">
        <v>403</v>
      </c>
      <c r="B404" s="4" t="str">
        <f t="shared" si="15"/>
        <v>ID403</v>
      </c>
      <c r="C404" s="6" t="str">
        <f t="shared" si="16"/>
        <v>ID403_Collection_Raymond_Wahis_Pompilidae_Auplopus</v>
      </c>
      <c r="G404" s="6" t="s">
        <v>61</v>
      </c>
      <c r="H404" s="6" t="s">
        <v>36</v>
      </c>
      <c r="J404" s="6" t="s">
        <v>37</v>
      </c>
      <c r="K404" s="6" t="s">
        <v>47</v>
      </c>
      <c r="M404" s="6" t="s">
        <v>284</v>
      </c>
      <c r="N404" s="6" t="s">
        <v>205</v>
      </c>
      <c r="AG404" s="6" t="s">
        <v>38</v>
      </c>
      <c r="AH404" s="6" t="s">
        <v>73</v>
      </c>
      <c r="AI404" s="6">
        <v>2021</v>
      </c>
      <c r="AJ404" s="6" t="s">
        <v>359</v>
      </c>
    </row>
    <row r="405" spans="1:36">
      <c r="A405" s="4">
        <v>404</v>
      </c>
      <c r="B405" s="4" t="str">
        <f t="shared" si="15"/>
        <v>ID404</v>
      </c>
      <c r="C405" s="6" t="str">
        <f t="shared" si="16"/>
        <v>ID404_Collection_Raymond_Wahis_Pompilidae_Auplopus</v>
      </c>
      <c r="G405" s="6" t="s">
        <v>61</v>
      </c>
      <c r="H405" s="6" t="s">
        <v>36</v>
      </c>
      <c r="J405" s="6" t="s">
        <v>37</v>
      </c>
      <c r="K405" s="6" t="s">
        <v>47</v>
      </c>
      <c r="M405" s="6" t="s">
        <v>284</v>
      </c>
      <c r="N405" s="6" t="s">
        <v>205</v>
      </c>
      <c r="W405" s="6">
        <v>2</v>
      </c>
      <c r="AG405" s="6" t="s">
        <v>38</v>
      </c>
      <c r="AH405" s="6" t="s">
        <v>73</v>
      </c>
      <c r="AI405" s="6">
        <v>2021</v>
      </c>
      <c r="AJ405" s="6" t="s">
        <v>359</v>
      </c>
    </row>
    <row r="406" spans="1:36">
      <c r="A406" s="4">
        <v>405</v>
      </c>
      <c r="B406" s="4" t="str">
        <f t="shared" si="15"/>
        <v>ID405</v>
      </c>
      <c r="C406" s="6" t="str">
        <f t="shared" si="16"/>
        <v>ID405_Collection_Raymond_Wahis_Pompilidae_Auplopus</v>
      </c>
      <c r="G406" s="6" t="s">
        <v>61</v>
      </c>
      <c r="H406" s="6" t="s">
        <v>36</v>
      </c>
      <c r="J406" s="6" t="s">
        <v>37</v>
      </c>
      <c r="K406" s="6" t="s">
        <v>47</v>
      </c>
      <c r="M406" s="6" t="s">
        <v>284</v>
      </c>
      <c r="N406" s="6" t="s">
        <v>205</v>
      </c>
      <c r="T406" s="6" t="s">
        <v>452</v>
      </c>
      <c r="W406" s="6">
        <v>17</v>
      </c>
      <c r="AG406" s="6" t="s">
        <v>38</v>
      </c>
      <c r="AH406" s="6" t="s">
        <v>73</v>
      </c>
      <c r="AI406" s="6">
        <v>2021</v>
      </c>
      <c r="AJ406" s="6" t="s">
        <v>359</v>
      </c>
    </row>
    <row r="407" spans="1:36">
      <c r="A407" s="4">
        <v>406</v>
      </c>
      <c r="B407" s="4" t="str">
        <f t="shared" si="15"/>
        <v>ID406</v>
      </c>
      <c r="C407" s="6" t="str">
        <f t="shared" si="16"/>
        <v>ID406_Collection_Raymond_Wahis_Pompilidae_Auplopus</v>
      </c>
      <c r="G407" s="6" t="s">
        <v>61</v>
      </c>
      <c r="H407" s="6" t="s">
        <v>36</v>
      </c>
      <c r="J407" s="6" t="s">
        <v>37</v>
      </c>
      <c r="K407" s="6" t="s">
        <v>47</v>
      </c>
      <c r="M407" s="6" t="s">
        <v>284</v>
      </c>
      <c r="N407" s="6" t="s">
        <v>205</v>
      </c>
      <c r="T407" s="6" t="s">
        <v>496</v>
      </c>
      <c r="V407" s="6">
        <v>1</v>
      </c>
      <c r="W407" s="6">
        <v>55</v>
      </c>
      <c r="AG407" s="6" t="s">
        <v>38</v>
      </c>
      <c r="AH407" s="6" t="s">
        <v>73</v>
      </c>
      <c r="AI407" s="6">
        <v>2021</v>
      </c>
      <c r="AJ407" s="6" t="s">
        <v>359</v>
      </c>
    </row>
    <row r="408" spans="1:36">
      <c r="A408" s="4">
        <v>407</v>
      </c>
      <c r="B408" s="4" t="str">
        <f t="shared" si="15"/>
        <v>ID407</v>
      </c>
      <c r="C408" s="6" t="str">
        <f t="shared" si="16"/>
        <v>ID407_Collection_Raymond_Wahis_Pompilidae_Auplopus</v>
      </c>
      <c r="G408" s="6" t="s">
        <v>61</v>
      </c>
      <c r="H408" s="6" t="s">
        <v>36</v>
      </c>
      <c r="J408" s="6" t="s">
        <v>37</v>
      </c>
      <c r="K408" s="6" t="s">
        <v>47</v>
      </c>
      <c r="M408" s="6" t="s">
        <v>284</v>
      </c>
      <c r="N408" s="6" t="s">
        <v>205</v>
      </c>
      <c r="AG408" s="6" t="s">
        <v>38</v>
      </c>
      <c r="AH408" s="6" t="s">
        <v>73</v>
      </c>
      <c r="AI408" s="6">
        <v>2021</v>
      </c>
      <c r="AJ408" s="6" t="s">
        <v>359</v>
      </c>
    </row>
    <row r="409" spans="1:36">
      <c r="A409" s="4">
        <v>408</v>
      </c>
      <c r="B409" s="4" t="str">
        <f t="shared" si="15"/>
        <v>ID408</v>
      </c>
      <c r="C409" s="6" t="str">
        <f t="shared" si="16"/>
        <v>ID408_Collection_Raymond_Wahis_Pompilidae_Auplopus</v>
      </c>
      <c r="G409" s="6" t="s">
        <v>61</v>
      </c>
      <c r="H409" s="6" t="s">
        <v>36</v>
      </c>
      <c r="J409" s="6" t="s">
        <v>37</v>
      </c>
      <c r="K409" s="6" t="s">
        <v>47</v>
      </c>
      <c r="M409" s="6" t="s">
        <v>284</v>
      </c>
      <c r="N409" s="6" t="s">
        <v>205</v>
      </c>
      <c r="V409" s="6">
        <v>1</v>
      </c>
      <c r="W409" s="6">
        <v>5</v>
      </c>
      <c r="AG409" s="6" t="s">
        <v>38</v>
      </c>
      <c r="AH409" s="6" t="s">
        <v>73</v>
      </c>
      <c r="AI409" s="6">
        <v>2021</v>
      </c>
      <c r="AJ409" s="6" t="s">
        <v>359</v>
      </c>
    </row>
    <row r="410" spans="1:36">
      <c r="A410" s="4">
        <v>409</v>
      </c>
      <c r="B410" s="4" t="str">
        <f t="shared" si="15"/>
        <v>ID409</v>
      </c>
      <c r="C410" s="6" t="str">
        <f t="shared" si="16"/>
        <v>ID409_Collection_Raymond_Wahis_Pompilidae_Auplopus</v>
      </c>
      <c r="G410" s="6" t="s">
        <v>61</v>
      </c>
      <c r="H410" s="6" t="s">
        <v>36</v>
      </c>
      <c r="J410" s="6" t="s">
        <v>37</v>
      </c>
      <c r="K410" s="6" t="s">
        <v>47</v>
      </c>
      <c r="M410" s="6" t="s">
        <v>284</v>
      </c>
      <c r="N410" s="6" t="s">
        <v>205</v>
      </c>
      <c r="T410" s="6" t="s">
        <v>425</v>
      </c>
      <c r="V410" s="6">
        <v>1</v>
      </c>
      <c r="W410" s="6">
        <v>4</v>
      </c>
      <c r="AG410" s="6" t="s">
        <v>38</v>
      </c>
      <c r="AH410" s="6" t="s">
        <v>73</v>
      </c>
      <c r="AI410" s="6">
        <v>2021</v>
      </c>
      <c r="AJ410" s="6" t="s">
        <v>359</v>
      </c>
    </row>
    <row r="411" spans="1:36">
      <c r="A411" s="4">
        <v>410</v>
      </c>
      <c r="B411" s="4" t="str">
        <f t="shared" si="15"/>
        <v>ID410</v>
      </c>
      <c r="C411" s="6" t="str">
        <f t="shared" si="16"/>
        <v>ID410_Collection_Raymond_Wahis_Pompilidae_Auplopus</v>
      </c>
      <c r="G411" s="6" t="s">
        <v>61</v>
      </c>
      <c r="H411" s="6" t="s">
        <v>36</v>
      </c>
      <c r="J411" s="6" t="s">
        <v>37</v>
      </c>
      <c r="K411" s="6" t="s">
        <v>47</v>
      </c>
      <c r="M411" s="6" t="s">
        <v>284</v>
      </c>
      <c r="N411" s="6" t="s">
        <v>205</v>
      </c>
      <c r="T411" s="6" t="s">
        <v>492</v>
      </c>
      <c r="V411" s="6">
        <v>1</v>
      </c>
      <c r="W411" s="6">
        <v>66</v>
      </c>
      <c r="AG411" s="6" t="s">
        <v>38</v>
      </c>
      <c r="AH411" s="6" t="s">
        <v>73</v>
      </c>
      <c r="AI411" s="6">
        <v>2021</v>
      </c>
      <c r="AJ411" s="6" t="s">
        <v>359</v>
      </c>
    </row>
    <row r="412" spans="1:36">
      <c r="A412" s="4">
        <v>411</v>
      </c>
      <c r="B412" s="4" t="str">
        <f t="shared" si="15"/>
        <v>ID411</v>
      </c>
      <c r="C412" s="6" t="str">
        <f t="shared" si="16"/>
        <v>ID411_Collection_Raymond_Wahis_Pompilidae_Auplopus</v>
      </c>
      <c r="G412" s="6" t="s">
        <v>61</v>
      </c>
      <c r="H412" s="6" t="s">
        <v>36</v>
      </c>
      <c r="J412" s="6" t="s">
        <v>37</v>
      </c>
      <c r="K412" s="6" t="s">
        <v>47</v>
      </c>
      <c r="M412" s="6" t="s">
        <v>284</v>
      </c>
      <c r="N412" s="6" t="s">
        <v>205</v>
      </c>
      <c r="W412" s="6">
        <v>35</v>
      </c>
      <c r="AG412" s="6" t="s">
        <v>38</v>
      </c>
      <c r="AH412" s="6" t="s">
        <v>73</v>
      </c>
      <c r="AI412" s="6">
        <v>2021</v>
      </c>
      <c r="AJ412" s="6" t="s">
        <v>359</v>
      </c>
    </row>
    <row r="413" spans="1:36">
      <c r="A413" s="4">
        <v>412</v>
      </c>
      <c r="B413" s="4" t="str">
        <f t="shared" si="15"/>
        <v>ID412</v>
      </c>
      <c r="C413" s="6" t="str">
        <f t="shared" si="16"/>
        <v>ID412_Collection_Raymond_Wahis_Pompilidae_Auplopus</v>
      </c>
      <c r="G413" s="6" t="s">
        <v>61</v>
      </c>
      <c r="H413" s="6" t="s">
        <v>36</v>
      </c>
      <c r="J413" s="6" t="s">
        <v>37</v>
      </c>
      <c r="K413" s="6" t="s">
        <v>47</v>
      </c>
      <c r="M413" s="6" t="s">
        <v>284</v>
      </c>
      <c r="N413" s="6" t="s">
        <v>205</v>
      </c>
      <c r="V413" s="6">
        <v>1</v>
      </c>
      <c r="W413" s="6">
        <v>5</v>
      </c>
      <c r="AG413" s="6" t="s">
        <v>38</v>
      </c>
      <c r="AH413" s="6" t="s">
        <v>73</v>
      </c>
      <c r="AI413" s="6">
        <v>2021</v>
      </c>
      <c r="AJ413" s="6" t="s">
        <v>359</v>
      </c>
    </row>
    <row r="414" spans="1:36">
      <c r="A414" s="4">
        <v>413</v>
      </c>
      <c r="B414" s="4" t="str">
        <f t="shared" si="15"/>
        <v>ID413</v>
      </c>
      <c r="C414" s="6" t="str">
        <f t="shared" si="16"/>
        <v>ID413_Collection_Raymond_Wahis_Pompilidae_Auplopus</v>
      </c>
      <c r="G414" s="6" t="s">
        <v>61</v>
      </c>
      <c r="H414" s="6" t="s">
        <v>36</v>
      </c>
      <c r="J414" s="6" t="s">
        <v>37</v>
      </c>
      <c r="K414" s="6" t="s">
        <v>47</v>
      </c>
      <c r="M414" s="6" t="s">
        <v>284</v>
      </c>
      <c r="N414" s="6" t="s">
        <v>205</v>
      </c>
      <c r="T414" s="6" t="s">
        <v>497</v>
      </c>
      <c r="V414" s="6">
        <v>4</v>
      </c>
      <c r="AG414" s="6" t="s">
        <v>38</v>
      </c>
      <c r="AH414" s="6" t="s">
        <v>73</v>
      </c>
      <c r="AI414" s="6">
        <v>2021</v>
      </c>
      <c r="AJ414" s="6" t="s">
        <v>359</v>
      </c>
    </row>
    <row r="415" spans="1:36">
      <c r="A415" s="4">
        <v>414</v>
      </c>
      <c r="B415" s="4" t="str">
        <f t="shared" si="15"/>
        <v>ID414</v>
      </c>
      <c r="C415" s="6" t="str">
        <f t="shared" si="16"/>
        <v>ID414_Collection_Raymond_Wahis_Pompilidae_Auplopus</v>
      </c>
      <c r="G415" s="6" t="s">
        <v>61</v>
      </c>
      <c r="H415" s="6" t="s">
        <v>36</v>
      </c>
      <c r="J415" s="6" t="s">
        <v>37</v>
      </c>
      <c r="K415" s="6" t="s">
        <v>47</v>
      </c>
      <c r="M415" s="6" t="s">
        <v>284</v>
      </c>
      <c r="N415" s="6" t="s">
        <v>205</v>
      </c>
      <c r="AG415" s="6" t="s">
        <v>38</v>
      </c>
      <c r="AH415" s="6" t="s">
        <v>73</v>
      </c>
      <c r="AI415" s="6">
        <v>2021</v>
      </c>
      <c r="AJ415" s="6" t="s">
        <v>359</v>
      </c>
    </row>
    <row r="416" spans="1:36">
      <c r="A416" s="4">
        <v>415</v>
      </c>
      <c r="B416" s="4" t="str">
        <f t="shared" si="15"/>
        <v>ID415</v>
      </c>
      <c r="C416" s="6" t="str">
        <f t="shared" si="16"/>
        <v>ID415_Collection_Raymond_Wahis_Pompilidae_Auplopus</v>
      </c>
      <c r="G416" s="6" t="s">
        <v>61</v>
      </c>
      <c r="H416" s="6" t="s">
        <v>36</v>
      </c>
      <c r="J416" s="6" t="s">
        <v>37</v>
      </c>
      <c r="K416" s="6" t="s">
        <v>47</v>
      </c>
      <c r="M416" s="6" t="s">
        <v>284</v>
      </c>
      <c r="N416" s="6" t="s">
        <v>205</v>
      </c>
      <c r="V416" s="6">
        <v>1</v>
      </c>
      <c r="W416" s="6">
        <v>1</v>
      </c>
      <c r="AG416" s="6" t="s">
        <v>38</v>
      </c>
      <c r="AH416" s="6" t="s">
        <v>73</v>
      </c>
      <c r="AI416" s="6">
        <v>2021</v>
      </c>
      <c r="AJ416" s="6" t="s">
        <v>359</v>
      </c>
    </row>
    <row r="417" spans="1:36">
      <c r="A417" s="4">
        <v>416</v>
      </c>
      <c r="B417" s="4" t="str">
        <f t="shared" si="15"/>
        <v>ID416</v>
      </c>
      <c r="C417" s="6" t="str">
        <f t="shared" si="16"/>
        <v>ID416_Collection_Raymond_Wahis_Pompilidae_Auplopus</v>
      </c>
      <c r="G417" s="6" t="s">
        <v>61</v>
      </c>
      <c r="H417" s="6" t="s">
        <v>36</v>
      </c>
      <c r="J417" s="6" t="s">
        <v>37</v>
      </c>
      <c r="K417" s="6" t="s">
        <v>47</v>
      </c>
      <c r="M417" s="6" t="s">
        <v>284</v>
      </c>
      <c r="N417" s="6" t="s">
        <v>205</v>
      </c>
      <c r="T417" s="6" t="s">
        <v>469</v>
      </c>
      <c r="AG417" s="6" t="s">
        <v>38</v>
      </c>
      <c r="AH417" s="6" t="s">
        <v>73</v>
      </c>
      <c r="AI417" s="6">
        <v>2021</v>
      </c>
      <c r="AJ417" s="6" t="s">
        <v>359</v>
      </c>
    </row>
    <row r="418" spans="1:36">
      <c r="A418" s="4">
        <v>417</v>
      </c>
      <c r="B418" s="4" t="str">
        <f t="shared" si="15"/>
        <v>ID417</v>
      </c>
      <c r="C418" s="6" t="str">
        <f t="shared" si="16"/>
        <v>ID417_Collection_Raymond_Wahis_Pompilidae_Auplopus</v>
      </c>
      <c r="G418" s="6" t="s">
        <v>61</v>
      </c>
      <c r="H418" s="6" t="s">
        <v>36</v>
      </c>
      <c r="J418" s="6" t="s">
        <v>37</v>
      </c>
      <c r="K418" s="6" t="s">
        <v>47</v>
      </c>
      <c r="M418" s="6" t="s">
        <v>284</v>
      </c>
      <c r="N418" s="6" t="s">
        <v>205</v>
      </c>
      <c r="W418" s="6">
        <v>2</v>
      </c>
      <c r="AG418" s="6" t="s">
        <v>38</v>
      </c>
      <c r="AH418" s="6" t="s">
        <v>73</v>
      </c>
      <c r="AI418" s="6">
        <v>2021</v>
      </c>
      <c r="AJ418" s="6" t="s">
        <v>359</v>
      </c>
    </row>
    <row r="419" spans="1:36">
      <c r="A419" s="4">
        <v>418</v>
      </c>
      <c r="B419" s="4" t="str">
        <f t="shared" si="15"/>
        <v>ID418</v>
      </c>
      <c r="C419" s="6" t="str">
        <f t="shared" si="16"/>
        <v>ID418_Collection_Raymond_Wahis_Pompilidae_Auplopus</v>
      </c>
      <c r="G419" s="6" t="s">
        <v>61</v>
      </c>
      <c r="H419" s="6" t="s">
        <v>36</v>
      </c>
      <c r="J419" s="6" t="s">
        <v>37</v>
      </c>
      <c r="K419" s="6" t="s">
        <v>47</v>
      </c>
      <c r="M419" s="6" t="s">
        <v>284</v>
      </c>
      <c r="N419" s="6" t="s">
        <v>205</v>
      </c>
      <c r="AG419" s="6" t="s">
        <v>38</v>
      </c>
      <c r="AH419" s="6" t="s">
        <v>73</v>
      </c>
      <c r="AI419" s="6">
        <v>2021</v>
      </c>
      <c r="AJ419" s="6" t="s">
        <v>359</v>
      </c>
    </row>
    <row r="420" spans="1:36">
      <c r="A420" s="4">
        <v>419</v>
      </c>
      <c r="B420" s="4" t="str">
        <f t="shared" si="15"/>
        <v>ID419</v>
      </c>
      <c r="C420" s="6" t="str">
        <f t="shared" si="16"/>
        <v>ID419_Collection_Raymond_Wahis_Pompilidae_Auplopus</v>
      </c>
      <c r="G420" s="6" t="s">
        <v>61</v>
      </c>
      <c r="H420" s="6" t="s">
        <v>36</v>
      </c>
      <c r="J420" s="6" t="s">
        <v>37</v>
      </c>
      <c r="K420" s="6" t="s">
        <v>47</v>
      </c>
      <c r="M420" s="6" t="s">
        <v>284</v>
      </c>
      <c r="N420" s="6" t="s">
        <v>205</v>
      </c>
      <c r="V420" s="6">
        <v>1</v>
      </c>
      <c r="AG420" s="6" t="s">
        <v>38</v>
      </c>
      <c r="AH420" s="6" t="s">
        <v>73</v>
      </c>
      <c r="AI420" s="6">
        <v>2021</v>
      </c>
      <c r="AJ420" s="6" t="s">
        <v>359</v>
      </c>
    </row>
    <row r="421" spans="1:36">
      <c r="A421" s="4">
        <v>420</v>
      </c>
      <c r="B421" s="4" t="str">
        <f t="shared" si="15"/>
        <v>ID420</v>
      </c>
      <c r="C421" s="6" t="str">
        <f t="shared" si="16"/>
        <v>ID420_Collection_Raymond_Wahis_Pompilidae_Hemipepsis</v>
      </c>
      <c r="G421" s="6" t="s">
        <v>61</v>
      </c>
      <c r="H421" s="6" t="s">
        <v>36</v>
      </c>
      <c r="J421" s="6" t="s">
        <v>37</v>
      </c>
      <c r="K421" s="6" t="s">
        <v>47</v>
      </c>
      <c r="M421" s="6" t="s">
        <v>99</v>
      </c>
      <c r="N421" s="6" t="s">
        <v>244</v>
      </c>
      <c r="W421" s="6">
        <v>1</v>
      </c>
      <c r="AG421" s="6" t="s">
        <v>38</v>
      </c>
      <c r="AH421" s="6" t="s">
        <v>73</v>
      </c>
      <c r="AI421" s="6">
        <v>2021</v>
      </c>
      <c r="AJ421" s="6" t="s">
        <v>359</v>
      </c>
    </row>
    <row r="422" spans="1:36">
      <c r="A422" s="4">
        <v>421</v>
      </c>
      <c r="B422" s="4" t="str">
        <f t="shared" si="15"/>
        <v>ID421</v>
      </c>
      <c r="C422" s="6" t="str">
        <f t="shared" si="16"/>
        <v>ID421_Collection_Raymond_Wahis_Pompilidae_Poecilagenia</v>
      </c>
      <c r="G422" s="6" t="s">
        <v>61</v>
      </c>
      <c r="H422" s="6" t="s">
        <v>36</v>
      </c>
      <c r="J422" s="6" t="s">
        <v>37</v>
      </c>
      <c r="K422" s="6" t="s">
        <v>47</v>
      </c>
      <c r="M422" s="6" t="s">
        <v>316</v>
      </c>
      <c r="N422" s="6" t="s">
        <v>78</v>
      </c>
      <c r="AG422" s="6" t="s">
        <v>38</v>
      </c>
      <c r="AH422" s="6" t="s">
        <v>73</v>
      </c>
      <c r="AI422" s="6">
        <v>2021</v>
      </c>
      <c r="AJ422" s="6" t="s">
        <v>359</v>
      </c>
    </row>
    <row r="423" spans="1:36">
      <c r="A423" s="4">
        <v>422</v>
      </c>
      <c r="B423" s="4" t="str">
        <f t="shared" si="15"/>
        <v>ID422</v>
      </c>
      <c r="C423" s="6" t="str">
        <f t="shared" si="16"/>
        <v>ID422_Collection_Raymond_Wahis_Pompilidae_Priocnemis</v>
      </c>
      <c r="G423" s="6" t="s">
        <v>61</v>
      </c>
      <c r="H423" s="6" t="s">
        <v>36</v>
      </c>
      <c r="J423" s="6" t="s">
        <v>37</v>
      </c>
      <c r="K423" s="6" t="s">
        <v>47</v>
      </c>
      <c r="M423" s="6" t="s">
        <v>321</v>
      </c>
      <c r="N423" s="6" t="s">
        <v>235</v>
      </c>
      <c r="T423" s="6" t="s">
        <v>438</v>
      </c>
      <c r="AG423" s="6" t="s">
        <v>38</v>
      </c>
      <c r="AH423" s="6" t="s">
        <v>73</v>
      </c>
      <c r="AI423" s="6">
        <v>2021</v>
      </c>
      <c r="AJ423" s="6" t="s">
        <v>359</v>
      </c>
    </row>
    <row r="424" spans="1:36">
      <c r="A424" s="4">
        <v>423</v>
      </c>
      <c r="B424" s="4" t="str">
        <f t="shared" si="15"/>
        <v>ID423</v>
      </c>
      <c r="C424" s="6" t="str">
        <f t="shared" si="16"/>
        <v>ID423_Collection_Raymond_Wahis_Pompilidae_Priocnemis</v>
      </c>
      <c r="G424" s="6" t="s">
        <v>61</v>
      </c>
      <c r="H424" s="6" t="s">
        <v>36</v>
      </c>
      <c r="J424" s="6" t="s">
        <v>37</v>
      </c>
      <c r="K424" s="6" t="s">
        <v>47</v>
      </c>
      <c r="M424" s="6" t="s">
        <v>321</v>
      </c>
      <c r="N424" s="6" t="s">
        <v>235</v>
      </c>
      <c r="V424" s="6">
        <v>1</v>
      </c>
      <c r="AG424" s="6" t="s">
        <v>38</v>
      </c>
      <c r="AH424" s="6" t="s">
        <v>73</v>
      </c>
      <c r="AI424" s="6">
        <v>2021</v>
      </c>
      <c r="AJ424" s="6" t="s">
        <v>359</v>
      </c>
    </row>
    <row r="425" spans="1:36">
      <c r="A425" s="4">
        <v>424</v>
      </c>
      <c r="B425" s="4" t="str">
        <f t="shared" si="15"/>
        <v>ID424</v>
      </c>
      <c r="C425" s="6" t="str">
        <f t="shared" si="16"/>
        <v>ID424_Collection_Raymond_Wahis_Pompilidae_Priocnemis</v>
      </c>
      <c r="G425" s="6" t="s">
        <v>61</v>
      </c>
      <c r="H425" s="6" t="s">
        <v>36</v>
      </c>
      <c r="J425" s="6" t="s">
        <v>37</v>
      </c>
      <c r="K425" s="6" t="s">
        <v>47</v>
      </c>
      <c r="M425" s="6" t="s">
        <v>321</v>
      </c>
      <c r="N425" s="6" t="s">
        <v>235</v>
      </c>
      <c r="V425" s="6">
        <v>1</v>
      </c>
      <c r="AG425" s="6" t="s">
        <v>38</v>
      </c>
      <c r="AH425" s="6" t="s">
        <v>73</v>
      </c>
      <c r="AI425" s="6">
        <v>2021</v>
      </c>
      <c r="AJ425" s="6" t="s">
        <v>359</v>
      </c>
    </row>
    <row r="426" spans="1:36">
      <c r="A426" s="4">
        <v>425</v>
      </c>
      <c r="B426" s="4" t="str">
        <f t="shared" si="15"/>
        <v>ID425</v>
      </c>
      <c r="C426" s="6" t="str">
        <f t="shared" si="16"/>
        <v>ID425_Collection_Raymond_Wahis_Pompilidae_Agenioidevagetes</v>
      </c>
      <c r="G426" s="6" t="s">
        <v>61</v>
      </c>
      <c r="H426" s="6" t="s">
        <v>36</v>
      </c>
      <c r="J426" s="6" t="s">
        <v>37</v>
      </c>
      <c r="K426" s="6" t="s">
        <v>54</v>
      </c>
      <c r="M426" s="6" t="s">
        <v>365</v>
      </c>
      <c r="N426" s="6" t="s">
        <v>214</v>
      </c>
      <c r="T426" s="6" t="s">
        <v>430</v>
      </c>
      <c r="V426" s="6">
        <v>2</v>
      </c>
      <c r="AG426" s="6" t="s">
        <v>38</v>
      </c>
      <c r="AH426" s="6" t="s">
        <v>73</v>
      </c>
      <c r="AI426" s="6">
        <v>2021</v>
      </c>
      <c r="AJ426" s="6" t="s">
        <v>359</v>
      </c>
    </row>
    <row r="427" spans="1:36">
      <c r="A427" s="4">
        <v>426</v>
      </c>
      <c r="B427" s="4" t="str">
        <f t="shared" si="15"/>
        <v>ID426</v>
      </c>
      <c r="C427" s="6" t="str">
        <f t="shared" si="16"/>
        <v>ID426_Collection_Raymond_Wahis_Pompilidae_Batozonellus</v>
      </c>
      <c r="G427" s="6" t="s">
        <v>61</v>
      </c>
      <c r="H427" s="6" t="s">
        <v>36</v>
      </c>
      <c r="J427" s="6" t="s">
        <v>37</v>
      </c>
      <c r="K427" s="6" t="s">
        <v>54</v>
      </c>
      <c r="M427" s="6" t="s">
        <v>222</v>
      </c>
      <c r="N427" s="6" t="s">
        <v>218</v>
      </c>
      <c r="AG427" s="6" t="s">
        <v>38</v>
      </c>
      <c r="AH427" s="6" t="s">
        <v>73</v>
      </c>
      <c r="AI427" s="6">
        <v>2021</v>
      </c>
      <c r="AJ427" s="6" t="s">
        <v>359</v>
      </c>
    </row>
    <row r="428" spans="1:36">
      <c r="A428" s="4">
        <v>427</v>
      </c>
      <c r="B428" s="4" t="str">
        <f t="shared" si="15"/>
        <v>ID427</v>
      </c>
      <c r="C428" s="6" t="str">
        <f t="shared" si="16"/>
        <v>ID427_Collection_Raymond_Wahis_Pompilidae_Ctenostegtus</v>
      </c>
      <c r="G428" s="6" t="s">
        <v>61</v>
      </c>
      <c r="H428" s="6" t="s">
        <v>36</v>
      </c>
      <c r="J428" s="6" t="s">
        <v>37</v>
      </c>
      <c r="K428" s="6" t="s">
        <v>54</v>
      </c>
      <c r="M428" s="6" t="s">
        <v>366</v>
      </c>
      <c r="N428" s="6" t="s">
        <v>78</v>
      </c>
      <c r="AG428" s="6" t="s">
        <v>38</v>
      </c>
      <c r="AH428" s="6" t="s">
        <v>73</v>
      </c>
      <c r="AI428" s="6">
        <v>2021</v>
      </c>
      <c r="AJ428" s="6" t="s">
        <v>359</v>
      </c>
    </row>
    <row r="429" spans="1:36">
      <c r="A429" s="4">
        <v>428</v>
      </c>
      <c r="B429" s="4" t="str">
        <f t="shared" si="15"/>
        <v>ID428</v>
      </c>
      <c r="C429" s="6" t="str">
        <f t="shared" si="16"/>
        <v>ID428_Collection_Raymond_Wahis_Pompilidae_Episyron</v>
      </c>
      <c r="G429" s="6" t="s">
        <v>61</v>
      </c>
      <c r="H429" s="6" t="s">
        <v>36</v>
      </c>
      <c r="J429" s="6" t="s">
        <v>37</v>
      </c>
      <c r="K429" s="6" t="s">
        <v>54</v>
      </c>
      <c r="M429" s="6" t="s">
        <v>234</v>
      </c>
      <c r="N429" s="6" t="s">
        <v>235</v>
      </c>
      <c r="AG429" s="6" t="s">
        <v>38</v>
      </c>
      <c r="AH429" s="6" t="s">
        <v>73</v>
      </c>
      <c r="AI429" s="6">
        <v>2021</v>
      </c>
      <c r="AJ429" s="6" t="s">
        <v>359</v>
      </c>
    </row>
    <row r="430" spans="1:36">
      <c r="A430" s="4">
        <v>429</v>
      </c>
      <c r="B430" s="4" t="str">
        <f t="shared" si="15"/>
        <v>ID429</v>
      </c>
      <c r="C430" s="6" t="str">
        <f t="shared" si="16"/>
        <v>ID429_Collection_Raymond_Wahis_Pompilidae_Poecilopompilus</v>
      </c>
      <c r="G430" s="6" t="s">
        <v>61</v>
      </c>
      <c r="H430" s="6" t="s">
        <v>36</v>
      </c>
      <c r="J430" s="6" t="s">
        <v>37</v>
      </c>
      <c r="K430" s="6" t="s">
        <v>54</v>
      </c>
      <c r="M430" s="6" t="s">
        <v>269</v>
      </c>
      <c r="N430" s="6" t="s">
        <v>203</v>
      </c>
      <c r="AG430" s="6" t="s">
        <v>38</v>
      </c>
      <c r="AH430" s="6" t="s">
        <v>73</v>
      </c>
      <c r="AI430" s="6">
        <v>2021</v>
      </c>
      <c r="AJ430" s="6" t="s">
        <v>367</v>
      </c>
    </row>
    <row r="431" spans="1:36">
      <c r="A431" s="4">
        <v>430</v>
      </c>
      <c r="B431" s="4" t="str">
        <f t="shared" si="15"/>
        <v>ID430</v>
      </c>
      <c r="C431" s="6" t="str">
        <f t="shared" si="16"/>
        <v>ID430_Collection_Raymond_Wahis_Pompilidae_Tachyagetes</v>
      </c>
      <c r="G431" s="6" t="s">
        <v>61</v>
      </c>
      <c r="H431" s="6" t="s">
        <v>36</v>
      </c>
      <c r="J431" s="6" t="s">
        <v>37</v>
      </c>
      <c r="K431" s="6" t="s">
        <v>54</v>
      </c>
      <c r="M431" s="6" t="s">
        <v>276</v>
      </c>
      <c r="N431" s="6" t="s">
        <v>78</v>
      </c>
      <c r="T431" s="6" t="s">
        <v>498</v>
      </c>
      <c r="V431" s="6">
        <v>6</v>
      </c>
      <c r="W431" s="6">
        <v>4</v>
      </c>
      <c r="AG431" s="6" t="s">
        <v>38</v>
      </c>
      <c r="AH431" s="6" t="s">
        <v>73</v>
      </c>
      <c r="AI431" s="6">
        <v>2021</v>
      </c>
      <c r="AJ431" s="6" t="s">
        <v>367</v>
      </c>
    </row>
    <row r="432" spans="1:36">
      <c r="A432" s="4">
        <v>431</v>
      </c>
      <c r="B432" s="4" t="str">
        <f t="shared" si="15"/>
        <v>ID431</v>
      </c>
      <c r="C432" s="6" t="str">
        <f t="shared" si="16"/>
        <v>ID431_Collection_Raymond_Wahis_Pompilidae_Parabatozonus</v>
      </c>
      <c r="G432" s="6" t="s">
        <v>61</v>
      </c>
      <c r="H432" s="6" t="s">
        <v>36</v>
      </c>
      <c r="J432" s="6" t="s">
        <v>37</v>
      </c>
      <c r="K432" s="6" t="s">
        <v>54</v>
      </c>
      <c r="M432" s="6" t="s">
        <v>368</v>
      </c>
      <c r="N432" s="6" t="s">
        <v>585</v>
      </c>
      <c r="AG432" s="6" t="s">
        <v>38</v>
      </c>
      <c r="AH432" s="6" t="s">
        <v>73</v>
      </c>
      <c r="AI432" s="6">
        <v>2021</v>
      </c>
      <c r="AJ432" s="6" t="s">
        <v>367</v>
      </c>
    </row>
    <row r="433" spans="1:36">
      <c r="A433" s="4">
        <v>432</v>
      </c>
      <c r="B433" s="4" t="str">
        <f t="shared" si="15"/>
        <v>ID432</v>
      </c>
      <c r="C433" s="6" t="str">
        <f t="shared" si="16"/>
        <v>ID432_Collection_Raymond_Wahis_Pompilidae_Anoplius</v>
      </c>
      <c r="G433" s="6" t="s">
        <v>61</v>
      </c>
      <c r="H433" s="6" t="s">
        <v>36</v>
      </c>
      <c r="J433" s="6" t="s">
        <v>37</v>
      </c>
      <c r="K433" s="6" t="s">
        <v>54</v>
      </c>
      <c r="M433" s="6" t="s">
        <v>115</v>
      </c>
      <c r="N433" s="6" t="s">
        <v>117</v>
      </c>
      <c r="T433" s="6" t="s">
        <v>425</v>
      </c>
      <c r="AG433" s="6" t="s">
        <v>38</v>
      </c>
      <c r="AH433" s="6" t="s">
        <v>73</v>
      </c>
      <c r="AI433" s="6">
        <v>2021</v>
      </c>
      <c r="AJ433" s="6" t="s">
        <v>367</v>
      </c>
    </row>
    <row r="434" spans="1:36">
      <c r="A434" s="4">
        <v>433</v>
      </c>
      <c r="B434" s="4" t="str">
        <f t="shared" si="15"/>
        <v>ID433</v>
      </c>
      <c r="C434" s="6" t="str">
        <f t="shared" si="16"/>
        <v>ID433_Collection_Raymond_Wahis_Pompilidae_Auplopus</v>
      </c>
      <c r="G434" s="6" t="s">
        <v>61</v>
      </c>
      <c r="H434" s="6" t="s">
        <v>36</v>
      </c>
      <c r="J434" s="6" t="s">
        <v>37</v>
      </c>
      <c r="K434" s="6" t="s">
        <v>47</v>
      </c>
      <c r="M434" s="6" t="s">
        <v>284</v>
      </c>
      <c r="N434" s="6" t="s">
        <v>586</v>
      </c>
      <c r="Y434" s="6" t="s">
        <v>370</v>
      </c>
      <c r="AG434" s="6" t="s">
        <v>38</v>
      </c>
      <c r="AH434" s="6" t="s">
        <v>73</v>
      </c>
      <c r="AI434" s="6">
        <v>2021</v>
      </c>
      <c r="AJ434" s="6" t="s">
        <v>367</v>
      </c>
    </row>
    <row r="435" spans="1:36">
      <c r="A435" s="4">
        <v>434</v>
      </c>
      <c r="B435" s="4" t="str">
        <f t="shared" si="15"/>
        <v>ID434</v>
      </c>
      <c r="C435" s="6" t="str">
        <f t="shared" si="16"/>
        <v>ID434_Collection_Raymond_Wahis_Pompilidae_Auplopus</v>
      </c>
      <c r="G435" s="6" t="s">
        <v>61</v>
      </c>
      <c r="H435" s="6" t="s">
        <v>36</v>
      </c>
      <c r="J435" s="6" t="s">
        <v>37</v>
      </c>
      <c r="K435" s="6" t="s">
        <v>47</v>
      </c>
      <c r="M435" s="6" t="s">
        <v>284</v>
      </c>
      <c r="N435" s="6" t="s">
        <v>586</v>
      </c>
      <c r="Y435" s="6" t="s">
        <v>371</v>
      </c>
      <c r="AG435" s="6" t="s">
        <v>38</v>
      </c>
      <c r="AH435" s="6" t="s">
        <v>73</v>
      </c>
      <c r="AI435" s="6">
        <v>2021</v>
      </c>
      <c r="AJ435" s="6" t="s">
        <v>367</v>
      </c>
    </row>
    <row r="436" spans="1:36">
      <c r="A436" s="4">
        <v>435</v>
      </c>
      <c r="B436" s="4" t="str">
        <f t="shared" si="15"/>
        <v>ID435</v>
      </c>
      <c r="C436" s="6" t="str">
        <f t="shared" si="16"/>
        <v>ID435_Collection_Raymond_Wahis_Pompilidae_Auplopus</v>
      </c>
      <c r="G436" s="6" t="s">
        <v>61</v>
      </c>
      <c r="H436" s="6" t="s">
        <v>36</v>
      </c>
      <c r="J436" s="6" t="s">
        <v>37</v>
      </c>
      <c r="K436" s="6" t="s">
        <v>47</v>
      </c>
      <c r="M436" s="6" t="s">
        <v>284</v>
      </c>
      <c r="N436" s="6" t="s">
        <v>586</v>
      </c>
      <c r="W436" s="6">
        <v>20</v>
      </c>
      <c r="Y436" s="6" t="s">
        <v>372</v>
      </c>
      <c r="AG436" s="6" t="s">
        <v>38</v>
      </c>
      <c r="AH436" s="6" t="s">
        <v>73</v>
      </c>
      <c r="AI436" s="6">
        <v>2021</v>
      </c>
      <c r="AJ436" s="6" t="s">
        <v>367</v>
      </c>
    </row>
    <row r="437" spans="1:36">
      <c r="A437" s="4">
        <v>436</v>
      </c>
      <c r="B437" s="4" t="str">
        <f t="shared" si="15"/>
        <v>ID436</v>
      </c>
      <c r="C437" s="6" t="str">
        <f t="shared" si="16"/>
        <v>ID436_Collection_Raymond_Wahis_Pompilidae_Auplopus</v>
      </c>
      <c r="G437" s="6" t="s">
        <v>61</v>
      </c>
      <c r="H437" s="6" t="s">
        <v>36</v>
      </c>
      <c r="J437" s="6" t="s">
        <v>37</v>
      </c>
      <c r="K437" s="6" t="s">
        <v>47</v>
      </c>
      <c r="M437" s="6" t="s">
        <v>284</v>
      </c>
      <c r="N437" s="6" t="s">
        <v>586</v>
      </c>
      <c r="Y437" s="6" t="s">
        <v>373</v>
      </c>
      <c r="AG437" s="6" t="s">
        <v>38</v>
      </c>
      <c r="AH437" s="6" t="s">
        <v>73</v>
      </c>
      <c r="AI437" s="6">
        <v>2021</v>
      </c>
      <c r="AJ437" s="6" t="s">
        <v>367</v>
      </c>
    </row>
    <row r="438" spans="1:36">
      <c r="A438" s="4">
        <v>437</v>
      </c>
      <c r="B438" s="4" t="str">
        <f t="shared" si="15"/>
        <v>ID437</v>
      </c>
      <c r="C438" s="6" t="str">
        <f t="shared" si="16"/>
        <v>ID437_Collection_Raymond_Wahis_Pompilidae_Auplopus</v>
      </c>
      <c r="G438" s="6" t="s">
        <v>61</v>
      </c>
      <c r="H438" s="6" t="s">
        <v>36</v>
      </c>
      <c r="J438" s="6" t="s">
        <v>37</v>
      </c>
      <c r="K438" s="6" t="s">
        <v>47</v>
      </c>
      <c r="M438" s="6" t="s">
        <v>284</v>
      </c>
      <c r="N438" s="6" t="s">
        <v>586</v>
      </c>
      <c r="T438" s="6" t="s">
        <v>499</v>
      </c>
      <c r="Y438" s="6" t="s">
        <v>374</v>
      </c>
      <c r="AG438" s="6" t="s">
        <v>38</v>
      </c>
      <c r="AH438" s="6" t="s">
        <v>73</v>
      </c>
      <c r="AI438" s="6">
        <v>2021</v>
      </c>
      <c r="AJ438" s="6" t="s">
        <v>367</v>
      </c>
    </row>
    <row r="439" spans="1:36">
      <c r="A439" s="4">
        <v>438</v>
      </c>
      <c r="B439" s="4" t="str">
        <f t="shared" si="15"/>
        <v>ID438</v>
      </c>
      <c r="C439" s="6" t="str">
        <f t="shared" si="16"/>
        <v>ID438_Collection_Raymond_Wahis_Pompilidae_Auplopus</v>
      </c>
      <c r="G439" s="6" t="s">
        <v>61</v>
      </c>
      <c r="H439" s="6" t="s">
        <v>36</v>
      </c>
      <c r="J439" s="6" t="s">
        <v>37</v>
      </c>
      <c r="K439" s="6" t="s">
        <v>47</v>
      </c>
      <c r="M439" s="6" t="s">
        <v>284</v>
      </c>
      <c r="N439" s="6" t="s">
        <v>586</v>
      </c>
      <c r="R439" s="6" t="s">
        <v>375</v>
      </c>
      <c r="Y439" s="6" t="s">
        <v>377</v>
      </c>
      <c r="AG439" s="6" t="s">
        <v>38</v>
      </c>
      <c r="AH439" s="6" t="s">
        <v>73</v>
      </c>
      <c r="AI439" s="6">
        <v>2021</v>
      </c>
      <c r="AJ439" s="6" t="s">
        <v>367</v>
      </c>
    </row>
    <row r="440" spans="1:36">
      <c r="A440" s="4">
        <v>439</v>
      </c>
      <c r="B440" s="4" t="str">
        <f t="shared" si="15"/>
        <v>ID439</v>
      </c>
      <c r="C440" s="6" t="str">
        <f t="shared" si="16"/>
        <v>ID439_Collection_Raymond_Wahis_Pompilidae_Auplopus</v>
      </c>
      <c r="G440" s="6" t="s">
        <v>61</v>
      </c>
      <c r="H440" s="6" t="s">
        <v>36</v>
      </c>
      <c r="J440" s="6" t="s">
        <v>37</v>
      </c>
      <c r="K440" s="6" t="s">
        <v>47</v>
      </c>
      <c r="M440" s="6" t="s">
        <v>284</v>
      </c>
      <c r="N440" s="6" t="s">
        <v>586</v>
      </c>
      <c r="T440" s="6" t="s">
        <v>443</v>
      </c>
      <c r="V440" s="6">
        <v>5</v>
      </c>
      <c r="AG440" s="6" t="s">
        <v>38</v>
      </c>
      <c r="AH440" s="6" t="s">
        <v>73</v>
      </c>
      <c r="AI440" s="6">
        <v>2021</v>
      </c>
      <c r="AJ440" s="6" t="s">
        <v>367</v>
      </c>
    </row>
    <row r="441" spans="1:36">
      <c r="A441" s="4">
        <v>440</v>
      </c>
      <c r="B441" s="4" t="str">
        <f t="shared" si="15"/>
        <v>ID440</v>
      </c>
      <c r="C441" s="6" t="str">
        <f t="shared" si="16"/>
        <v>ID440_Collection_Raymond_Wahis_Pompilidae_Pepsis</v>
      </c>
      <c r="G441" s="6" t="s">
        <v>61</v>
      </c>
      <c r="H441" s="6" t="s">
        <v>36</v>
      </c>
      <c r="J441" s="6" t="s">
        <v>37</v>
      </c>
      <c r="K441" s="6" t="s">
        <v>47</v>
      </c>
      <c r="M441" s="6" t="s">
        <v>376</v>
      </c>
      <c r="N441" s="6" t="s">
        <v>587</v>
      </c>
      <c r="AG441" s="6" t="s">
        <v>38</v>
      </c>
      <c r="AH441" s="6" t="s">
        <v>73</v>
      </c>
      <c r="AI441" s="6">
        <v>2021</v>
      </c>
      <c r="AJ441" s="6" t="s">
        <v>367</v>
      </c>
    </row>
    <row r="442" spans="1:36">
      <c r="A442" s="4">
        <v>441</v>
      </c>
      <c r="B442" s="4" t="str">
        <f t="shared" si="15"/>
        <v>ID441</v>
      </c>
      <c r="C442" s="6" t="str">
        <f t="shared" si="16"/>
        <v>ID441_Collection_Raymond_Wahis_Pompilidae_Agenioideus</v>
      </c>
      <c r="G442" s="6" t="s">
        <v>61</v>
      </c>
      <c r="H442" s="6" t="s">
        <v>36</v>
      </c>
      <c r="J442" s="6" t="s">
        <v>37</v>
      </c>
      <c r="K442" s="6" t="s">
        <v>54</v>
      </c>
      <c r="M442" s="6" t="s">
        <v>41</v>
      </c>
      <c r="N442" s="6" t="s">
        <v>43</v>
      </c>
      <c r="AG442" s="6" t="s">
        <v>38</v>
      </c>
      <c r="AH442" s="6" t="s">
        <v>73</v>
      </c>
      <c r="AI442" s="6">
        <v>2021</v>
      </c>
      <c r="AJ442" s="6" t="s">
        <v>367</v>
      </c>
    </row>
    <row r="443" spans="1:36">
      <c r="A443" s="4">
        <v>442</v>
      </c>
      <c r="B443" s="4" t="str">
        <f t="shared" si="15"/>
        <v>ID442</v>
      </c>
      <c r="C443" s="6" t="str">
        <f t="shared" si="16"/>
        <v>ID442_Collection_Raymond_Wahis_Pompilidae_Agenioideus</v>
      </c>
      <c r="G443" s="6" t="s">
        <v>61</v>
      </c>
      <c r="H443" s="6" t="s">
        <v>36</v>
      </c>
      <c r="J443" s="6" t="s">
        <v>37</v>
      </c>
      <c r="K443" s="6" t="s">
        <v>54</v>
      </c>
      <c r="M443" s="6" t="s">
        <v>41</v>
      </c>
      <c r="N443" s="6" t="s">
        <v>43</v>
      </c>
      <c r="T443" s="6" t="s">
        <v>467</v>
      </c>
      <c r="V443" s="6">
        <v>1</v>
      </c>
      <c r="W443" s="6">
        <v>2</v>
      </c>
      <c r="AG443" s="6" t="s">
        <v>38</v>
      </c>
      <c r="AH443" s="6" t="s">
        <v>73</v>
      </c>
      <c r="AI443" s="6">
        <v>2021</v>
      </c>
      <c r="AJ443" s="6" t="s">
        <v>367</v>
      </c>
    </row>
    <row r="444" spans="1:36">
      <c r="A444" s="4">
        <v>443</v>
      </c>
      <c r="B444" s="4" t="str">
        <f t="shared" si="15"/>
        <v>ID443</v>
      </c>
      <c r="C444" s="6" t="str">
        <f t="shared" si="16"/>
        <v>ID443_Collection_Raymond_Wahis_Pompilidae_Agenioideus</v>
      </c>
      <c r="G444" s="6" t="s">
        <v>61</v>
      </c>
      <c r="H444" s="6" t="s">
        <v>36</v>
      </c>
      <c r="J444" s="6" t="s">
        <v>37</v>
      </c>
      <c r="K444" s="6" t="s">
        <v>54</v>
      </c>
      <c r="M444" s="6" t="s">
        <v>41</v>
      </c>
      <c r="N444" s="6" t="s">
        <v>43</v>
      </c>
      <c r="W444" s="6">
        <v>1</v>
      </c>
      <c r="AG444" s="6" t="s">
        <v>38</v>
      </c>
      <c r="AH444" s="6" t="s">
        <v>73</v>
      </c>
      <c r="AI444" s="6">
        <v>2021</v>
      </c>
      <c r="AJ444" s="6" t="s">
        <v>367</v>
      </c>
    </row>
    <row r="445" spans="1:36">
      <c r="A445" s="4">
        <v>444</v>
      </c>
      <c r="B445" s="4" t="str">
        <f t="shared" si="15"/>
        <v>ID444</v>
      </c>
      <c r="C445" s="6" t="str">
        <f t="shared" si="16"/>
        <v>ID444_Collection_Raymond_Wahis_Pompilidae_Agenioideus</v>
      </c>
      <c r="G445" s="6" t="s">
        <v>61</v>
      </c>
      <c r="H445" s="6" t="s">
        <v>36</v>
      </c>
      <c r="J445" s="6" t="s">
        <v>37</v>
      </c>
      <c r="K445" s="6" t="s">
        <v>54</v>
      </c>
      <c r="M445" s="6" t="s">
        <v>41</v>
      </c>
      <c r="N445" s="6" t="s">
        <v>43</v>
      </c>
      <c r="AG445" s="6" t="s">
        <v>38</v>
      </c>
      <c r="AH445" s="6" t="s">
        <v>73</v>
      </c>
      <c r="AI445" s="6">
        <v>2021</v>
      </c>
      <c r="AJ445" s="6" t="s">
        <v>367</v>
      </c>
    </row>
    <row r="446" spans="1:36">
      <c r="A446" s="4">
        <v>445</v>
      </c>
      <c r="B446" s="4" t="str">
        <f t="shared" si="15"/>
        <v>ID445</v>
      </c>
      <c r="C446" s="6" t="str">
        <f t="shared" si="16"/>
        <v>ID445_Collection_Raymond_Wahis_Pompilidae_Agenioideus</v>
      </c>
      <c r="G446" s="6" t="s">
        <v>61</v>
      </c>
      <c r="H446" s="6" t="s">
        <v>36</v>
      </c>
      <c r="J446" s="6" t="s">
        <v>37</v>
      </c>
      <c r="K446" s="6" t="s">
        <v>54</v>
      </c>
      <c r="M446" s="6" t="s">
        <v>41</v>
      </c>
      <c r="N446" s="6" t="s">
        <v>43</v>
      </c>
      <c r="Y446" s="6" t="s">
        <v>380</v>
      </c>
      <c r="AG446" s="6" t="s">
        <v>38</v>
      </c>
      <c r="AH446" s="6" t="s">
        <v>73</v>
      </c>
      <c r="AI446" s="6">
        <v>2021</v>
      </c>
      <c r="AJ446" s="6" t="s">
        <v>367</v>
      </c>
    </row>
    <row r="447" spans="1:36">
      <c r="A447" s="4">
        <v>446</v>
      </c>
      <c r="B447" s="4" t="str">
        <f t="shared" si="15"/>
        <v>ID446</v>
      </c>
      <c r="C447" s="6" t="str">
        <f t="shared" si="16"/>
        <v>ID446_Collection_Raymond_Wahis_Pompilidae_Agenioideus</v>
      </c>
      <c r="G447" s="6" t="s">
        <v>61</v>
      </c>
      <c r="H447" s="6" t="s">
        <v>36</v>
      </c>
      <c r="J447" s="6" t="s">
        <v>37</v>
      </c>
      <c r="K447" s="6" t="s">
        <v>54</v>
      </c>
      <c r="M447" s="6" t="s">
        <v>41</v>
      </c>
      <c r="N447" s="6" t="s">
        <v>43</v>
      </c>
      <c r="Y447" s="6" t="s">
        <v>379</v>
      </c>
      <c r="AG447" s="6" t="s">
        <v>38</v>
      </c>
      <c r="AH447" s="6" t="s">
        <v>73</v>
      </c>
      <c r="AI447" s="6">
        <v>2021</v>
      </c>
      <c r="AJ447" s="6" t="s">
        <v>367</v>
      </c>
    </row>
    <row r="448" spans="1:36">
      <c r="A448" s="4">
        <v>447</v>
      </c>
      <c r="B448" s="4" t="str">
        <f t="shared" si="15"/>
        <v>ID447</v>
      </c>
      <c r="C448" s="6" t="str">
        <f t="shared" si="16"/>
        <v>ID447_Collection_Raymond_Wahis_Pompilidae_Austrosalius</v>
      </c>
      <c r="G448" s="6" t="s">
        <v>61</v>
      </c>
      <c r="H448" s="6" t="s">
        <v>36</v>
      </c>
      <c r="J448" s="6" t="s">
        <v>37</v>
      </c>
      <c r="K448" s="6" t="s">
        <v>54</v>
      </c>
      <c r="M448" s="6" t="s">
        <v>378</v>
      </c>
      <c r="N448" s="6" t="s">
        <v>588</v>
      </c>
      <c r="AG448" s="6" t="s">
        <v>38</v>
      </c>
      <c r="AH448" s="6" t="s">
        <v>73</v>
      </c>
      <c r="AI448" s="6">
        <v>2021</v>
      </c>
      <c r="AJ448" s="6" t="s">
        <v>367</v>
      </c>
    </row>
    <row r="449" spans="1:36">
      <c r="A449" s="4">
        <v>448</v>
      </c>
      <c r="B449" s="4" t="str">
        <f t="shared" si="15"/>
        <v>ID448</v>
      </c>
      <c r="C449" s="6" t="str">
        <f t="shared" si="16"/>
        <v>ID448_Collection_Raymond_Wahis_Pompilidae_Apareia</v>
      </c>
      <c r="G449" s="6" t="s">
        <v>61</v>
      </c>
      <c r="H449" s="6" t="s">
        <v>36</v>
      </c>
      <c r="J449" s="6" t="s">
        <v>37</v>
      </c>
      <c r="K449" s="6" t="s">
        <v>54</v>
      </c>
      <c r="M449" s="6" t="s">
        <v>201</v>
      </c>
      <c r="N449" s="6" t="s">
        <v>101</v>
      </c>
      <c r="V449" s="6">
        <v>1</v>
      </c>
      <c r="W449" s="6">
        <v>11</v>
      </c>
      <c r="AG449" s="6" t="s">
        <v>38</v>
      </c>
      <c r="AH449" s="6" t="s">
        <v>73</v>
      </c>
      <c r="AI449" s="6">
        <v>2021</v>
      </c>
      <c r="AJ449" s="6" t="s">
        <v>367</v>
      </c>
    </row>
    <row r="450" spans="1:36">
      <c r="A450" s="4">
        <v>449</v>
      </c>
      <c r="B450" s="4" t="str">
        <f t="shared" ref="B450:B513" si="17">"ID"&amp;A450</f>
        <v>ID449</v>
      </c>
      <c r="C450" s="6" t="str">
        <f t="shared" ref="C450:C513" si="18">"ID"&amp;A450&amp;"_Collection_"&amp;AG450&amp;"_"&amp;J450&amp;"_"&amp;M450</f>
        <v>ID449_Collection_Raymond_Wahis_Pompilidae_Aporinellus</v>
      </c>
      <c r="G450" s="6" t="s">
        <v>61</v>
      </c>
      <c r="H450" s="6" t="s">
        <v>36</v>
      </c>
      <c r="J450" s="6" t="s">
        <v>37</v>
      </c>
      <c r="K450" s="6" t="s">
        <v>54</v>
      </c>
      <c r="M450" s="6" t="s">
        <v>202</v>
      </c>
      <c r="N450" s="6" t="s">
        <v>589</v>
      </c>
      <c r="AG450" s="6" t="s">
        <v>38</v>
      </c>
      <c r="AH450" s="6" t="s">
        <v>73</v>
      </c>
      <c r="AI450" s="6">
        <v>2021</v>
      </c>
      <c r="AJ450" s="6" t="s">
        <v>367</v>
      </c>
    </row>
    <row r="451" spans="1:36">
      <c r="A451" s="4">
        <v>450</v>
      </c>
      <c r="B451" s="4" t="str">
        <f t="shared" si="17"/>
        <v>ID450</v>
      </c>
      <c r="C451" s="6" t="str">
        <f t="shared" si="18"/>
        <v>ID450_Collection_Raymond_Wahis_Pompilidae_Aporinellus</v>
      </c>
      <c r="G451" s="6" t="s">
        <v>61</v>
      </c>
      <c r="H451" s="6" t="s">
        <v>36</v>
      </c>
      <c r="J451" s="6" t="s">
        <v>37</v>
      </c>
      <c r="K451" s="6" t="s">
        <v>54</v>
      </c>
      <c r="M451" s="6" t="s">
        <v>202</v>
      </c>
      <c r="N451" s="6" t="s">
        <v>589</v>
      </c>
      <c r="W451" s="6">
        <v>2</v>
      </c>
      <c r="Y451" s="6" t="s">
        <v>381</v>
      </c>
      <c r="AG451" s="6" t="s">
        <v>38</v>
      </c>
      <c r="AH451" s="6" t="s">
        <v>73</v>
      </c>
      <c r="AI451" s="6">
        <v>2021</v>
      </c>
      <c r="AJ451" s="6" t="s">
        <v>367</v>
      </c>
    </row>
    <row r="452" spans="1:36">
      <c r="A452" s="4">
        <v>451</v>
      </c>
      <c r="B452" s="4" t="str">
        <f t="shared" si="17"/>
        <v>ID451</v>
      </c>
      <c r="C452" s="6" t="str">
        <f t="shared" si="18"/>
        <v>ID451_Collection_Raymond_Wahis_Pompilidae_Aporinellus</v>
      </c>
      <c r="G452" s="6" t="s">
        <v>61</v>
      </c>
      <c r="H452" s="6" t="s">
        <v>36</v>
      </c>
      <c r="J452" s="6" t="s">
        <v>37</v>
      </c>
      <c r="K452" s="6" t="s">
        <v>54</v>
      </c>
      <c r="M452" s="6" t="s">
        <v>202</v>
      </c>
      <c r="N452" s="6" t="s">
        <v>589</v>
      </c>
      <c r="Y452" s="6" t="s">
        <v>382</v>
      </c>
      <c r="AG452" s="6" t="s">
        <v>38</v>
      </c>
      <c r="AH452" s="6" t="s">
        <v>73</v>
      </c>
      <c r="AI452" s="6">
        <v>2021</v>
      </c>
      <c r="AJ452" s="6" t="s">
        <v>367</v>
      </c>
    </row>
    <row r="453" spans="1:36">
      <c r="A453" s="4">
        <v>452</v>
      </c>
      <c r="B453" s="4" t="str">
        <f t="shared" si="17"/>
        <v>ID452</v>
      </c>
      <c r="C453" s="6" t="str">
        <f t="shared" si="18"/>
        <v>ID452_Collection_Raymond_Wahis_Pompilidae_Cordyloscelis</v>
      </c>
      <c r="G453" s="6" t="s">
        <v>61</v>
      </c>
      <c r="H453" s="6" t="s">
        <v>36</v>
      </c>
      <c r="J453" s="6" t="s">
        <v>37</v>
      </c>
      <c r="K453" s="6" t="s">
        <v>54</v>
      </c>
      <c r="M453" s="6" t="s">
        <v>383</v>
      </c>
      <c r="N453" s="6" t="s">
        <v>231</v>
      </c>
      <c r="V453" s="6">
        <v>2</v>
      </c>
      <c r="AG453" s="6" t="s">
        <v>38</v>
      </c>
      <c r="AH453" s="6" t="s">
        <v>73</v>
      </c>
      <c r="AI453" s="6">
        <v>2021</v>
      </c>
      <c r="AJ453" s="6" t="s">
        <v>367</v>
      </c>
    </row>
    <row r="454" spans="1:36">
      <c r="A454" s="4">
        <v>453</v>
      </c>
      <c r="B454" s="4" t="str">
        <f t="shared" si="17"/>
        <v>ID453</v>
      </c>
      <c r="C454" s="6" t="str">
        <f t="shared" si="18"/>
        <v>ID453_Collection_Raymond_Wahis_Pompilidae_Cordyloscelis</v>
      </c>
      <c r="G454" s="6" t="s">
        <v>61</v>
      </c>
      <c r="H454" s="6" t="s">
        <v>36</v>
      </c>
      <c r="J454" s="6" t="s">
        <v>37</v>
      </c>
      <c r="K454" s="6" t="s">
        <v>54</v>
      </c>
      <c r="M454" s="6" t="s">
        <v>383</v>
      </c>
      <c r="N454" s="6" t="s">
        <v>231</v>
      </c>
      <c r="V454" s="6">
        <v>1</v>
      </c>
      <c r="AG454" s="6" t="s">
        <v>38</v>
      </c>
      <c r="AH454" s="6" t="s">
        <v>73</v>
      </c>
      <c r="AI454" s="6">
        <v>2021</v>
      </c>
      <c r="AJ454" s="6" t="s">
        <v>367</v>
      </c>
    </row>
    <row r="455" spans="1:36">
      <c r="A455" s="4">
        <v>454</v>
      </c>
      <c r="B455" s="4" t="str">
        <f t="shared" si="17"/>
        <v>ID454</v>
      </c>
      <c r="C455" s="6" t="str">
        <f t="shared" si="18"/>
        <v>ID454_Collection_Raymond_Wahis_Pompilidae_Icazu</v>
      </c>
      <c r="G455" s="6" t="s">
        <v>61</v>
      </c>
      <c r="H455" s="6" t="s">
        <v>36</v>
      </c>
      <c r="J455" s="6" t="s">
        <v>37</v>
      </c>
      <c r="K455" s="6" t="s">
        <v>54</v>
      </c>
      <c r="M455" s="6" t="s">
        <v>384</v>
      </c>
      <c r="N455" s="6" t="s">
        <v>385</v>
      </c>
      <c r="T455" s="6" t="s">
        <v>425</v>
      </c>
      <c r="AG455" s="6" t="s">
        <v>38</v>
      </c>
      <c r="AH455" s="6" t="s">
        <v>73</v>
      </c>
      <c r="AI455" s="6">
        <v>2021</v>
      </c>
      <c r="AJ455" s="6" t="s">
        <v>367</v>
      </c>
    </row>
    <row r="456" spans="1:36">
      <c r="A456" s="4">
        <v>455</v>
      </c>
      <c r="B456" s="4" t="str">
        <f t="shared" si="17"/>
        <v>ID455</v>
      </c>
      <c r="C456" s="6" t="str">
        <f t="shared" si="18"/>
        <v>ID455_Collection_Raymond_Wahis_Pompilidae_Pareiocurgus</v>
      </c>
      <c r="G456" s="6" t="s">
        <v>61</v>
      </c>
      <c r="H456" s="6" t="s">
        <v>36</v>
      </c>
      <c r="J456" s="6" t="s">
        <v>37</v>
      </c>
      <c r="K456" s="6" t="s">
        <v>54</v>
      </c>
      <c r="M456" s="6" t="s">
        <v>386</v>
      </c>
      <c r="N456" s="6" t="s">
        <v>226</v>
      </c>
      <c r="AG456" s="6" t="s">
        <v>38</v>
      </c>
      <c r="AH456" s="6" t="s">
        <v>73</v>
      </c>
      <c r="AI456" s="6">
        <v>2021</v>
      </c>
      <c r="AJ456" s="6" t="s">
        <v>367</v>
      </c>
    </row>
    <row r="457" spans="1:36">
      <c r="A457" s="4">
        <v>456</v>
      </c>
      <c r="B457" s="4" t="str">
        <f t="shared" si="17"/>
        <v>ID456</v>
      </c>
      <c r="C457" s="6" t="str">
        <f t="shared" si="18"/>
        <v>ID456_Collection_Raymond_Wahis_Pompilidae_Psorthaspis</v>
      </c>
      <c r="G457" s="6" t="s">
        <v>61</v>
      </c>
      <c r="H457" s="6" t="s">
        <v>36</v>
      </c>
      <c r="J457" s="6" t="s">
        <v>37</v>
      </c>
      <c r="K457" s="6" t="s">
        <v>54</v>
      </c>
      <c r="M457" s="6" t="s">
        <v>387</v>
      </c>
      <c r="N457" s="6" t="s">
        <v>49</v>
      </c>
      <c r="T457" s="6" t="s">
        <v>500</v>
      </c>
      <c r="AG457" s="6" t="s">
        <v>38</v>
      </c>
      <c r="AH457" s="6" t="s">
        <v>73</v>
      </c>
      <c r="AI457" s="6">
        <v>2021</v>
      </c>
      <c r="AJ457" s="6" t="s">
        <v>367</v>
      </c>
    </row>
    <row r="458" spans="1:36">
      <c r="A458" s="4">
        <v>457</v>
      </c>
      <c r="B458" s="4" t="str">
        <f t="shared" si="17"/>
        <v>ID457</v>
      </c>
      <c r="C458" s="6" t="str">
        <f t="shared" si="18"/>
        <v>ID457_Collection_Raymond_Wahis_Pompilidae_Psorthaspis</v>
      </c>
      <c r="G458" s="6" t="s">
        <v>61</v>
      </c>
      <c r="H458" s="6" t="s">
        <v>36</v>
      </c>
      <c r="J458" s="6" t="s">
        <v>37</v>
      </c>
      <c r="K458" s="6" t="s">
        <v>54</v>
      </c>
      <c r="M458" s="6" t="s">
        <v>387</v>
      </c>
      <c r="N458" s="6" t="s">
        <v>49</v>
      </c>
      <c r="Y458" s="6" t="s">
        <v>388</v>
      </c>
      <c r="AG458" s="6" t="s">
        <v>38</v>
      </c>
      <c r="AH458" s="6" t="s">
        <v>73</v>
      </c>
      <c r="AI458" s="6">
        <v>2021</v>
      </c>
      <c r="AJ458" s="6" t="s">
        <v>367</v>
      </c>
    </row>
    <row r="459" spans="1:36">
      <c r="A459" s="4">
        <v>458</v>
      </c>
      <c r="B459" s="4" t="str">
        <f t="shared" si="17"/>
        <v>ID458</v>
      </c>
      <c r="C459" s="6" t="str">
        <f t="shared" si="18"/>
        <v>ID458_Collection_Raymond_Wahis_Pompilidae_Schistonyx</v>
      </c>
      <c r="G459" s="6" t="s">
        <v>61</v>
      </c>
      <c r="H459" s="6" t="s">
        <v>36</v>
      </c>
      <c r="J459" s="6" t="s">
        <v>37</v>
      </c>
      <c r="K459" s="6" t="s">
        <v>47</v>
      </c>
      <c r="M459" s="6" t="s">
        <v>275</v>
      </c>
      <c r="N459" s="6" t="s">
        <v>590</v>
      </c>
      <c r="AG459" s="6" t="s">
        <v>38</v>
      </c>
      <c r="AH459" s="6" t="s">
        <v>73</v>
      </c>
      <c r="AI459" s="6">
        <v>2021</v>
      </c>
      <c r="AJ459" s="6" t="s">
        <v>367</v>
      </c>
    </row>
    <row r="460" spans="1:36">
      <c r="A460" s="4">
        <v>459</v>
      </c>
      <c r="B460" s="4" t="str">
        <f t="shared" si="17"/>
        <v>ID459</v>
      </c>
      <c r="C460" s="6" t="str">
        <f t="shared" si="18"/>
        <v>ID459_Collection_Raymond_Wahis_Pompilidae_Agenioideus</v>
      </c>
      <c r="G460" s="6" t="s">
        <v>61</v>
      </c>
      <c r="H460" s="6" t="s">
        <v>36</v>
      </c>
      <c r="J460" s="6" t="s">
        <v>37</v>
      </c>
      <c r="K460" s="6" t="s">
        <v>54</v>
      </c>
      <c r="M460" s="6" t="s">
        <v>41</v>
      </c>
      <c r="N460" s="6" t="s">
        <v>43</v>
      </c>
      <c r="P460" s="6" t="s">
        <v>390</v>
      </c>
      <c r="R460" s="6" t="s">
        <v>389</v>
      </c>
      <c r="AG460" s="6" t="s">
        <v>38</v>
      </c>
      <c r="AH460" s="6" t="s">
        <v>73</v>
      </c>
      <c r="AI460" s="6">
        <v>2021</v>
      </c>
      <c r="AJ460" s="6" t="s">
        <v>367</v>
      </c>
    </row>
    <row r="461" spans="1:36">
      <c r="A461" s="4">
        <v>460</v>
      </c>
      <c r="B461" s="4" t="str">
        <f t="shared" si="17"/>
        <v>ID460</v>
      </c>
      <c r="C461" s="6" t="str">
        <f t="shared" si="18"/>
        <v>ID460_Collection_Raymond_Wahis_Pompilidae_Agenioideus</v>
      </c>
      <c r="G461" s="6" t="s">
        <v>61</v>
      </c>
      <c r="H461" s="6" t="s">
        <v>36</v>
      </c>
      <c r="J461" s="6" t="s">
        <v>37</v>
      </c>
      <c r="K461" s="6" t="s">
        <v>54</v>
      </c>
      <c r="M461" s="6" t="s">
        <v>41</v>
      </c>
      <c r="N461" s="6" t="s">
        <v>43</v>
      </c>
      <c r="T461" s="6" t="s">
        <v>448</v>
      </c>
      <c r="V461" s="6">
        <v>2</v>
      </c>
      <c r="W461" s="6">
        <v>4</v>
      </c>
      <c r="AG461" s="6" t="s">
        <v>38</v>
      </c>
      <c r="AH461" s="6" t="s">
        <v>73</v>
      </c>
      <c r="AI461" s="6">
        <v>2021</v>
      </c>
      <c r="AJ461" s="6" t="s">
        <v>367</v>
      </c>
    </row>
    <row r="462" spans="1:36">
      <c r="A462" s="4">
        <v>461</v>
      </c>
      <c r="B462" s="4" t="str">
        <f t="shared" si="17"/>
        <v>ID461</v>
      </c>
      <c r="C462" s="6" t="str">
        <f t="shared" si="18"/>
        <v>ID461_Collection_Raymond_Wahis_Pompilidae_Agenioideus</v>
      </c>
      <c r="G462" s="6" t="s">
        <v>61</v>
      </c>
      <c r="H462" s="6" t="s">
        <v>36</v>
      </c>
      <c r="J462" s="6" t="s">
        <v>37</v>
      </c>
      <c r="K462" s="6" t="s">
        <v>54</v>
      </c>
      <c r="M462" s="6" t="s">
        <v>41</v>
      </c>
      <c r="N462" s="6" t="s">
        <v>43</v>
      </c>
      <c r="AG462" s="6" t="s">
        <v>38</v>
      </c>
      <c r="AH462" s="6" t="s">
        <v>73</v>
      </c>
      <c r="AI462" s="6">
        <v>2021</v>
      </c>
      <c r="AJ462" s="6" t="s">
        <v>367</v>
      </c>
    </row>
    <row r="463" spans="1:36">
      <c r="A463" s="4">
        <v>462</v>
      </c>
      <c r="B463" s="4" t="str">
        <f t="shared" si="17"/>
        <v>ID462</v>
      </c>
      <c r="C463" s="6" t="str">
        <f t="shared" si="18"/>
        <v>ID462_Collection_Raymond_Wahis_Pompilidae_Agenioideus</v>
      </c>
      <c r="G463" s="6" t="s">
        <v>61</v>
      </c>
      <c r="H463" s="6" t="s">
        <v>36</v>
      </c>
      <c r="J463" s="6" t="s">
        <v>37</v>
      </c>
      <c r="K463" s="6" t="s">
        <v>54</v>
      </c>
      <c r="M463" s="6" t="s">
        <v>41</v>
      </c>
      <c r="N463" s="6" t="s">
        <v>43</v>
      </c>
      <c r="T463" s="6" t="s">
        <v>501</v>
      </c>
      <c r="W463" s="6">
        <v>21</v>
      </c>
      <c r="AG463" s="6" t="s">
        <v>38</v>
      </c>
      <c r="AH463" s="6" t="s">
        <v>73</v>
      </c>
      <c r="AI463" s="6">
        <v>2021</v>
      </c>
      <c r="AJ463" s="6" t="s">
        <v>367</v>
      </c>
    </row>
    <row r="464" spans="1:36">
      <c r="A464" s="4">
        <v>463</v>
      </c>
      <c r="B464" s="4" t="str">
        <f t="shared" si="17"/>
        <v>ID463</v>
      </c>
      <c r="C464" s="6" t="str">
        <f t="shared" si="18"/>
        <v>ID463_Collection_Raymond_Wahis_Pompilidae_Agenioideus</v>
      </c>
      <c r="G464" s="6" t="s">
        <v>61</v>
      </c>
      <c r="H464" s="6" t="s">
        <v>36</v>
      </c>
      <c r="J464" s="6" t="s">
        <v>37</v>
      </c>
      <c r="K464" s="6" t="s">
        <v>54</v>
      </c>
      <c r="M464" s="6" t="s">
        <v>41</v>
      </c>
      <c r="N464" s="6" t="s">
        <v>43</v>
      </c>
      <c r="T464" s="6" t="s">
        <v>502</v>
      </c>
      <c r="AG464" s="6" t="s">
        <v>38</v>
      </c>
      <c r="AH464" s="6" t="s">
        <v>73</v>
      </c>
      <c r="AI464" s="6">
        <v>2021</v>
      </c>
      <c r="AJ464" s="6" t="s">
        <v>367</v>
      </c>
    </row>
    <row r="465" spans="1:36">
      <c r="A465" s="4">
        <v>464</v>
      </c>
      <c r="B465" s="4" t="str">
        <f t="shared" si="17"/>
        <v>ID464</v>
      </c>
      <c r="C465" s="6" t="str">
        <f t="shared" si="18"/>
        <v>ID464_Collection_Raymond_Wahis_Pompilidae_Agenioideus</v>
      </c>
      <c r="G465" s="6" t="s">
        <v>61</v>
      </c>
      <c r="H465" s="6" t="s">
        <v>36</v>
      </c>
      <c r="J465" s="6" t="s">
        <v>37</v>
      </c>
      <c r="K465" s="6" t="s">
        <v>54</v>
      </c>
      <c r="M465" s="6" t="s">
        <v>41</v>
      </c>
      <c r="N465" s="6" t="s">
        <v>43</v>
      </c>
      <c r="W465" s="6">
        <v>1</v>
      </c>
      <c r="AG465" s="6" t="s">
        <v>38</v>
      </c>
      <c r="AH465" s="6" t="s">
        <v>73</v>
      </c>
      <c r="AI465" s="6">
        <v>2021</v>
      </c>
      <c r="AJ465" s="6" t="s">
        <v>367</v>
      </c>
    </row>
    <row r="466" spans="1:36">
      <c r="A466" s="4">
        <v>465</v>
      </c>
      <c r="B466" s="4" t="str">
        <f t="shared" si="17"/>
        <v>ID465</v>
      </c>
      <c r="C466" s="6" t="str">
        <f t="shared" si="18"/>
        <v>ID465_Collection_Raymond_Wahis_Pompilidae_Agenioideus</v>
      </c>
      <c r="G466" s="6" t="s">
        <v>61</v>
      </c>
      <c r="H466" s="6" t="s">
        <v>36</v>
      </c>
      <c r="J466" s="6" t="s">
        <v>37</v>
      </c>
      <c r="K466" s="6" t="s">
        <v>54</v>
      </c>
      <c r="M466" s="6" t="s">
        <v>41</v>
      </c>
      <c r="N466" s="6" t="s">
        <v>43</v>
      </c>
      <c r="AG466" s="6" t="s">
        <v>38</v>
      </c>
      <c r="AH466" s="6" t="s">
        <v>73</v>
      </c>
      <c r="AI466" s="6">
        <v>2021</v>
      </c>
      <c r="AJ466" s="6" t="s">
        <v>367</v>
      </c>
    </row>
    <row r="467" spans="1:36">
      <c r="A467" s="4">
        <v>466</v>
      </c>
      <c r="B467" s="4" t="str">
        <f t="shared" si="17"/>
        <v>ID466</v>
      </c>
      <c r="C467" s="6" t="str">
        <f t="shared" si="18"/>
        <v>ID466_Collection_Raymond_Wahis_Pompilidae_Anoplius</v>
      </c>
      <c r="G467" s="6" t="s">
        <v>61</v>
      </c>
      <c r="H467" s="6" t="s">
        <v>36</v>
      </c>
      <c r="J467" s="6" t="s">
        <v>37</v>
      </c>
      <c r="K467" s="6" t="s">
        <v>54</v>
      </c>
      <c r="M467" s="6" t="s">
        <v>115</v>
      </c>
      <c r="N467" s="6" t="s">
        <v>392</v>
      </c>
      <c r="AG467" s="6" t="s">
        <v>38</v>
      </c>
      <c r="AH467" s="6" t="s">
        <v>73</v>
      </c>
      <c r="AI467" s="6">
        <v>2021</v>
      </c>
      <c r="AJ467" s="6" t="s">
        <v>367</v>
      </c>
    </row>
    <row r="468" spans="1:36">
      <c r="A468" s="4">
        <v>467</v>
      </c>
      <c r="B468" s="4" t="str">
        <f t="shared" si="17"/>
        <v>ID467</v>
      </c>
      <c r="C468" s="6" t="str">
        <f t="shared" si="18"/>
        <v>ID467_Collection_Raymond_Wahis_Pompilidae_Anoplius</v>
      </c>
      <c r="G468" s="6" t="s">
        <v>61</v>
      </c>
      <c r="H468" s="6" t="s">
        <v>36</v>
      </c>
      <c r="J468" s="6" t="s">
        <v>37</v>
      </c>
      <c r="K468" s="6" t="s">
        <v>54</v>
      </c>
      <c r="M468" s="6" t="s">
        <v>115</v>
      </c>
      <c r="N468" s="6" t="s">
        <v>392</v>
      </c>
      <c r="AG468" s="6" t="s">
        <v>38</v>
      </c>
      <c r="AH468" s="6" t="s">
        <v>73</v>
      </c>
      <c r="AI468" s="6">
        <v>2021</v>
      </c>
      <c r="AJ468" s="6" t="s">
        <v>367</v>
      </c>
    </row>
    <row r="469" spans="1:36">
      <c r="A469" s="4">
        <v>468</v>
      </c>
      <c r="B469" s="4" t="str">
        <f t="shared" si="17"/>
        <v>ID468</v>
      </c>
      <c r="C469" s="6" t="str">
        <f t="shared" si="18"/>
        <v>ID468_Collection_Raymond_Wahis_Pompilidae_Anoplius</v>
      </c>
      <c r="G469" s="6" t="s">
        <v>61</v>
      </c>
      <c r="H469" s="6" t="s">
        <v>36</v>
      </c>
      <c r="J469" s="6" t="s">
        <v>37</v>
      </c>
      <c r="K469" s="6" t="s">
        <v>54</v>
      </c>
      <c r="M469" s="6" t="s">
        <v>115</v>
      </c>
      <c r="N469" s="6" t="s">
        <v>392</v>
      </c>
      <c r="AG469" s="6" t="s">
        <v>38</v>
      </c>
      <c r="AH469" s="6" t="s">
        <v>73</v>
      </c>
      <c r="AI469" s="6">
        <v>2021</v>
      </c>
      <c r="AJ469" s="6" t="s">
        <v>367</v>
      </c>
    </row>
    <row r="470" spans="1:36">
      <c r="A470" s="4">
        <v>469</v>
      </c>
      <c r="B470" s="4" t="str">
        <f t="shared" si="17"/>
        <v>ID469</v>
      </c>
      <c r="C470" s="6" t="str">
        <f t="shared" si="18"/>
        <v>ID469_Collection_Raymond_Wahis_Pompilidae_Anoplius</v>
      </c>
      <c r="G470" s="6" t="s">
        <v>61</v>
      </c>
      <c r="H470" s="6" t="s">
        <v>36</v>
      </c>
      <c r="J470" s="6" t="s">
        <v>37</v>
      </c>
      <c r="K470" s="6" t="s">
        <v>54</v>
      </c>
      <c r="M470" s="6" t="s">
        <v>115</v>
      </c>
      <c r="N470" s="6" t="s">
        <v>392</v>
      </c>
      <c r="AG470" s="6" t="s">
        <v>38</v>
      </c>
      <c r="AH470" s="6" t="s">
        <v>73</v>
      </c>
      <c r="AI470" s="6">
        <v>2021</v>
      </c>
      <c r="AJ470" s="6" t="s">
        <v>367</v>
      </c>
    </row>
    <row r="471" spans="1:36">
      <c r="A471" s="4">
        <v>470</v>
      </c>
      <c r="B471" s="4" t="str">
        <f t="shared" si="17"/>
        <v>ID470</v>
      </c>
      <c r="C471" s="6" t="str">
        <f t="shared" si="18"/>
        <v>ID470_Collection_Raymond_Wahis_Pompilidae_Anoplius</v>
      </c>
      <c r="G471" s="6" t="s">
        <v>61</v>
      </c>
      <c r="H471" s="6" t="s">
        <v>36</v>
      </c>
      <c r="J471" s="6" t="s">
        <v>37</v>
      </c>
      <c r="K471" s="6" t="s">
        <v>54</v>
      </c>
      <c r="M471" s="6" t="s">
        <v>115</v>
      </c>
      <c r="N471" s="6" t="s">
        <v>392</v>
      </c>
      <c r="AG471" s="6" t="s">
        <v>38</v>
      </c>
      <c r="AH471" s="6" t="s">
        <v>73</v>
      </c>
      <c r="AI471" s="6">
        <v>2021</v>
      </c>
      <c r="AJ471" s="6" t="s">
        <v>367</v>
      </c>
    </row>
    <row r="472" spans="1:36">
      <c r="A472" s="4">
        <v>471</v>
      </c>
      <c r="B472" s="4" t="str">
        <f t="shared" si="17"/>
        <v>ID471</v>
      </c>
      <c r="C472" s="6" t="str">
        <f t="shared" si="18"/>
        <v>ID471_Collection_Raymond_Wahis_Pompilidae_Apareia_pseudopompilus</v>
      </c>
      <c r="G472" s="6" t="s">
        <v>61</v>
      </c>
      <c r="H472" s="6" t="s">
        <v>36</v>
      </c>
      <c r="J472" s="6" t="s">
        <v>37</v>
      </c>
      <c r="K472" s="6" t="s">
        <v>54</v>
      </c>
      <c r="M472" s="6" t="s">
        <v>503</v>
      </c>
      <c r="N472" s="6" t="s">
        <v>591</v>
      </c>
      <c r="AG472" s="6" t="s">
        <v>38</v>
      </c>
      <c r="AH472" s="6" t="s">
        <v>73</v>
      </c>
      <c r="AI472" s="6">
        <v>2021</v>
      </c>
      <c r="AJ472" s="6" t="s">
        <v>397</v>
      </c>
    </row>
    <row r="473" spans="1:36">
      <c r="A473" s="4">
        <v>472</v>
      </c>
      <c r="B473" s="4" t="str">
        <f t="shared" si="17"/>
        <v>ID472</v>
      </c>
      <c r="C473" s="6" t="str">
        <f t="shared" si="18"/>
        <v>ID472_Collection_Raymond_Wahis_Pompilidae_Apinaspis</v>
      </c>
      <c r="G473" s="6" t="s">
        <v>61</v>
      </c>
      <c r="H473" s="6" t="s">
        <v>36</v>
      </c>
      <c r="J473" s="6" t="s">
        <v>37</v>
      </c>
      <c r="K473" s="6" t="s">
        <v>54</v>
      </c>
      <c r="M473" s="6" t="s">
        <v>391</v>
      </c>
      <c r="N473" s="6" t="s">
        <v>592</v>
      </c>
      <c r="V473" s="6">
        <v>1</v>
      </c>
      <c r="AG473" s="6" t="s">
        <v>38</v>
      </c>
      <c r="AH473" s="6" t="s">
        <v>73</v>
      </c>
      <c r="AI473" s="6">
        <v>2021</v>
      </c>
      <c r="AJ473" s="6" t="s">
        <v>397</v>
      </c>
    </row>
    <row r="474" spans="1:36">
      <c r="A474" s="4">
        <v>473</v>
      </c>
      <c r="B474" s="4" t="str">
        <f t="shared" si="17"/>
        <v>ID473</v>
      </c>
      <c r="C474" s="6" t="str">
        <f t="shared" si="18"/>
        <v>ID473_Collection_Raymond_Wahis_Pompilidae_Auplopus</v>
      </c>
      <c r="G474" s="6" t="s">
        <v>61</v>
      </c>
      <c r="H474" s="6" t="s">
        <v>36</v>
      </c>
      <c r="J474" s="6" t="s">
        <v>37</v>
      </c>
      <c r="K474" s="6" t="s">
        <v>47</v>
      </c>
      <c r="M474" s="6" t="s">
        <v>284</v>
      </c>
      <c r="N474" s="6" t="s">
        <v>586</v>
      </c>
      <c r="AG474" s="6" t="s">
        <v>38</v>
      </c>
      <c r="AH474" s="6" t="s">
        <v>73</v>
      </c>
      <c r="AI474" s="6">
        <v>2021</v>
      </c>
      <c r="AJ474" s="6" t="s">
        <v>397</v>
      </c>
    </row>
    <row r="475" spans="1:36">
      <c r="A475" s="4">
        <v>474</v>
      </c>
      <c r="B475" s="4" t="str">
        <f t="shared" si="17"/>
        <v>ID474</v>
      </c>
      <c r="C475" s="6" t="str">
        <f t="shared" si="18"/>
        <v>ID474_Collection_Raymond_Wahis_Pompilidae_Auplopus</v>
      </c>
      <c r="G475" s="6" t="s">
        <v>61</v>
      </c>
      <c r="H475" s="6" t="s">
        <v>36</v>
      </c>
      <c r="J475" s="6" t="s">
        <v>37</v>
      </c>
      <c r="K475" s="6" t="s">
        <v>47</v>
      </c>
      <c r="M475" s="6" t="s">
        <v>284</v>
      </c>
      <c r="N475" s="6" t="s">
        <v>586</v>
      </c>
      <c r="V475" s="6">
        <v>1</v>
      </c>
      <c r="AG475" s="6" t="s">
        <v>38</v>
      </c>
      <c r="AH475" s="6" t="s">
        <v>73</v>
      </c>
      <c r="AI475" s="6">
        <v>2021</v>
      </c>
      <c r="AJ475" s="6" t="s">
        <v>397</v>
      </c>
    </row>
    <row r="476" spans="1:36">
      <c r="A476" s="4">
        <v>475</v>
      </c>
      <c r="B476" s="4" t="str">
        <f t="shared" si="17"/>
        <v>ID475</v>
      </c>
      <c r="C476" s="6" t="str">
        <f t="shared" si="18"/>
        <v>ID475_Collection_Raymond_Wahis_Pompilidae_Auplopus</v>
      </c>
      <c r="G476" s="6" t="s">
        <v>61</v>
      </c>
      <c r="H476" s="6" t="s">
        <v>36</v>
      </c>
      <c r="J476" s="6" t="s">
        <v>37</v>
      </c>
      <c r="K476" s="6" t="s">
        <v>47</v>
      </c>
      <c r="M476" s="6" t="s">
        <v>284</v>
      </c>
      <c r="N476" s="6" t="s">
        <v>586</v>
      </c>
      <c r="T476" s="6" t="s">
        <v>426</v>
      </c>
      <c r="V476" s="6">
        <v>2</v>
      </c>
      <c r="Y476" s="6" t="s">
        <v>398</v>
      </c>
      <c r="AG476" s="6" t="s">
        <v>38</v>
      </c>
      <c r="AH476" s="6" t="s">
        <v>73</v>
      </c>
      <c r="AI476" s="6">
        <v>2021</v>
      </c>
      <c r="AJ476" s="6" t="s">
        <v>397</v>
      </c>
    </row>
    <row r="477" spans="1:36">
      <c r="A477" s="4">
        <v>476</v>
      </c>
      <c r="B477" s="4" t="str">
        <f t="shared" si="17"/>
        <v>ID476</v>
      </c>
      <c r="C477" s="6" t="str">
        <f t="shared" si="18"/>
        <v>ID476_Collection_Raymond_Wahis_Pompilidae_Auplopus</v>
      </c>
      <c r="G477" s="6" t="s">
        <v>61</v>
      </c>
      <c r="H477" s="6" t="s">
        <v>36</v>
      </c>
      <c r="J477" s="6" t="s">
        <v>37</v>
      </c>
      <c r="K477" s="6" t="s">
        <v>47</v>
      </c>
      <c r="M477" s="6" t="s">
        <v>284</v>
      </c>
      <c r="N477" s="6" t="s">
        <v>586</v>
      </c>
      <c r="T477" s="6" t="s">
        <v>504</v>
      </c>
      <c r="W477" s="6">
        <v>1</v>
      </c>
      <c r="AG477" s="6" t="s">
        <v>38</v>
      </c>
      <c r="AH477" s="6" t="s">
        <v>73</v>
      </c>
      <c r="AI477" s="6">
        <v>2021</v>
      </c>
      <c r="AJ477" s="6" t="s">
        <v>397</v>
      </c>
    </row>
    <row r="478" spans="1:36">
      <c r="A478" s="4">
        <v>477</v>
      </c>
      <c r="B478" s="4" t="str">
        <f t="shared" si="17"/>
        <v>ID477</v>
      </c>
      <c r="C478" s="6" t="str">
        <f t="shared" si="18"/>
        <v>ID477_Collection_Raymond_Wahis_Pompilidae_Auplopus</v>
      </c>
      <c r="G478" s="6" t="s">
        <v>61</v>
      </c>
      <c r="H478" s="6" t="s">
        <v>36</v>
      </c>
      <c r="J478" s="6" t="s">
        <v>37</v>
      </c>
      <c r="K478" s="6" t="s">
        <v>47</v>
      </c>
      <c r="M478" s="6" t="s">
        <v>284</v>
      </c>
      <c r="N478" s="6" t="s">
        <v>586</v>
      </c>
      <c r="T478" s="6" t="s">
        <v>462</v>
      </c>
      <c r="AG478" s="6" t="s">
        <v>38</v>
      </c>
      <c r="AH478" s="6" t="s">
        <v>73</v>
      </c>
      <c r="AI478" s="6">
        <v>2021</v>
      </c>
      <c r="AJ478" s="6" t="s">
        <v>397</v>
      </c>
    </row>
    <row r="479" spans="1:36">
      <c r="A479" s="4">
        <v>478</v>
      </c>
      <c r="B479" s="4" t="str">
        <f t="shared" si="17"/>
        <v>ID478</v>
      </c>
      <c r="C479" s="6" t="str">
        <f t="shared" si="18"/>
        <v>ID478_Collection_Raymond_Wahis_Pompilidae_Auplopus</v>
      </c>
      <c r="G479" s="6" t="s">
        <v>61</v>
      </c>
      <c r="H479" s="6" t="s">
        <v>36</v>
      </c>
      <c r="J479" s="6" t="s">
        <v>37</v>
      </c>
      <c r="K479" s="6" t="s">
        <v>47</v>
      </c>
      <c r="M479" s="6" t="s">
        <v>284</v>
      </c>
      <c r="N479" s="6" t="s">
        <v>586</v>
      </c>
      <c r="T479" s="6" t="s">
        <v>505</v>
      </c>
      <c r="V479" s="6">
        <v>1</v>
      </c>
      <c r="W479" s="6">
        <v>1</v>
      </c>
      <c r="AG479" s="6" t="s">
        <v>38</v>
      </c>
      <c r="AH479" s="6" t="s">
        <v>73</v>
      </c>
      <c r="AI479" s="6">
        <v>2021</v>
      </c>
      <c r="AJ479" s="6" t="s">
        <v>397</v>
      </c>
    </row>
    <row r="480" spans="1:36">
      <c r="A480" s="4">
        <v>479</v>
      </c>
      <c r="B480" s="4" t="str">
        <f t="shared" si="17"/>
        <v>ID479</v>
      </c>
      <c r="C480" s="6" t="str">
        <f t="shared" si="18"/>
        <v>ID479_Collection_Raymond_Wahis_Pompilidae_Auplopus</v>
      </c>
      <c r="G480" s="6" t="s">
        <v>61</v>
      </c>
      <c r="H480" s="6" t="s">
        <v>36</v>
      </c>
      <c r="J480" s="6" t="s">
        <v>37</v>
      </c>
      <c r="K480" s="6" t="s">
        <v>47</v>
      </c>
      <c r="M480" s="6" t="s">
        <v>284</v>
      </c>
      <c r="N480" s="6" t="s">
        <v>586</v>
      </c>
      <c r="T480" s="6" t="s">
        <v>498</v>
      </c>
      <c r="V480" s="6">
        <v>1</v>
      </c>
      <c r="AG480" s="6" t="s">
        <v>38</v>
      </c>
      <c r="AH480" s="6" t="s">
        <v>73</v>
      </c>
      <c r="AI480" s="6">
        <v>2021</v>
      </c>
      <c r="AJ480" s="6" t="s">
        <v>397</v>
      </c>
    </row>
    <row r="481" spans="1:36">
      <c r="A481" s="4">
        <v>480</v>
      </c>
      <c r="B481" s="4" t="str">
        <f t="shared" si="17"/>
        <v>ID480</v>
      </c>
      <c r="C481" s="6" t="str">
        <f t="shared" si="18"/>
        <v>ID480_Collection_Raymond_Wahis_Pompilidae_Auplopus</v>
      </c>
      <c r="G481" s="6" t="s">
        <v>61</v>
      </c>
      <c r="H481" s="6" t="s">
        <v>36</v>
      </c>
      <c r="J481" s="6" t="s">
        <v>37</v>
      </c>
      <c r="K481" s="6" t="s">
        <v>47</v>
      </c>
      <c r="M481" s="6" t="s">
        <v>284</v>
      </c>
      <c r="N481" s="6" t="s">
        <v>586</v>
      </c>
      <c r="AG481" s="6" t="s">
        <v>38</v>
      </c>
      <c r="AH481" s="6" t="s">
        <v>73</v>
      </c>
      <c r="AI481" s="6">
        <v>2021</v>
      </c>
      <c r="AJ481" s="6" t="s">
        <v>397</v>
      </c>
    </row>
    <row r="482" spans="1:36">
      <c r="A482" s="4">
        <v>481</v>
      </c>
      <c r="B482" s="4" t="str">
        <f t="shared" si="17"/>
        <v>ID481</v>
      </c>
      <c r="C482" s="6" t="str">
        <f t="shared" si="18"/>
        <v>ID481_Collection_Raymond_Wahis_Pompilidae_Auplopus</v>
      </c>
      <c r="G482" s="6" t="s">
        <v>61</v>
      </c>
      <c r="H482" s="6" t="s">
        <v>36</v>
      </c>
      <c r="J482" s="6" t="s">
        <v>37</v>
      </c>
      <c r="K482" s="6" t="s">
        <v>47</v>
      </c>
      <c r="M482" s="6" t="s">
        <v>284</v>
      </c>
      <c r="N482" s="6" t="s">
        <v>586</v>
      </c>
      <c r="T482" s="6" t="s">
        <v>504</v>
      </c>
      <c r="W482" s="6">
        <v>2</v>
      </c>
      <c r="AG482" s="6" t="s">
        <v>38</v>
      </c>
      <c r="AH482" s="6" t="s">
        <v>73</v>
      </c>
      <c r="AI482" s="6">
        <v>2021</v>
      </c>
      <c r="AJ482" s="6" t="s">
        <v>397</v>
      </c>
    </row>
    <row r="483" spans="1:36">
      <c r="A483" s="4">
        <v>482</v>
      </c>
      <c r="B483" s="4" t="str">
        <f t="shared" si="17"/>
        <v>ID482</v>
      </c>
      <c r="C483" s="6" t="str">
        <f t="shared" si="18"/>
        <v>ID482_Collection_Raymond_Wahis_Pompilidae_Auplopus</v>
      </c>
      <c r="G483" s="6" t="s">
        <v>61</v>
      </c>
      <c r="H483" s="6" t="s">
        <v>36</v>
      </c>
      <c r="J483" s="6" t="s">
        <v>37</v>
      </c>
      <c r="K483" s="6" t="s">
        <v>47</v>
      </c>
      <c r="M483" s="6" t="s">
        <v>284</v>
      </c>
      <c r="N483" s="6" t="s">
        <v>586</v>
      </c>
      <c r="AG483" s="6" t="s">
        <v>38</v>
      </c>
      <c r="AH483" s="6" t="s">
        <v>73</v>
      </c>
      <c r="AI483" s="6">
        <v>2021</v>
      </c>
      <c r="AJ483" s="6" t="s">
        <v>397</v>
      </c>
    </row>
    <row r="484" spans="1:36">
      <c r="A484" s="4">
        <v>483</v>
      </c>
      <c r="B484" s="4" t="str">
        <f t="shared" si="17"/>
        <v>ID483</v>
      </c>
      <c r="C484" s="6" t="str">
        <f t="shared" si="18"/>
        <v>ID483_Collection_Raymond_Wahis_Pompilidae_Auplopus</v>
      </c>
      <c r="G484" s="6" t="s">
        <v>61</v>
      </c>
      <c r="H484" s="6" t="s">
        <v>36</v>
      </c>
      <c r="J484" s="6" t="s">
        <v>37</v>
      </c>
      <c r="K484" s="6" t="s">
        <v>47</v>
      </c>
      <c r="M484" s="6" t="s">
        <v>284</v>
      </c>
      <c r="N484" s="6" t="s">
        <v>586</v>
      </c>
      <c r="V484" s="6">
        <v>6</v>
      </c>
      <c r="W484" s="6">
        <v>10</v>
      </c>
      <c r="AG484" s="6" t="s">
        <v>38</v>
      </c>
      <c r="AH484" s="6" t="s">
        <v>73</v>
      </c>
      <c r="AI484" s="6">
        <v>2021</v>
      </c>
      <c r="AJ484" s="6" t="s">
        <v>397</v>
      </c>
    </row>
    <row r="485" spans="1:36">
      <c r="A485" s="4">
        <v>484</v>
      </c>
      <c r="B485" s="4" t="str">
        <f t="shared" si="17"/>
        <v>ID484</v>
      </c>
      <c r="C485" s="6" t="str">
        <f t="shared" si="18"/>
        <v>ID484_Collection_Raymond_Wahis_Pompilidae_Auplopus</v>
      </c>
      <c r="G485" s="6" t="s">
        <v>61</v>
      </c>
      <c r="H485" s="6" t="s">
        <v>36</v>
      </c>
      <c r="J485" s="6" t="s">
        <v>37</v>
      </c>
      <c r="K485" s="6" t="s">
        <v>47</v>
      </c>
      <c r="M485" s="6" t="s">
        <v>284</v>
      </c>
      <c r="N485" s="6" t="s">
        <v>586</v>
      </c>
      <c r="T485" s="6" t="s">
        <v>506</v>
      </c>
      <c r="AG485" s="6" t="s">
        <v>38</v>
      </c>
      <c r="AH485" s="6" t="s">
        <v>73</v>
      </c>
      <c r="AI485" s="6">
        <v>2021</v>
      </c>
      <c r="AJ485" s="6" t="s">
        <v>397</v>
      </c>
    </row>
    <row r="486" spans="1:36">
      <c r="A486" s="4">
        <v>485</v>
      </c>
      <c r="B486" s="4" t="str">
        <f t="shared" si="17"/>
        <v>ID485</v>
      </c>
      <c r="C486" s="6" t="str">
        <f t="shared" si="18"/>
        <v>ID485_Collection_Raymond_Wahis_Pompilidae_Auplopus</v>
      </c>
      <c r="G486" s="6" t="s">
        <v>61</v>
      </c>
      <c r="H486" s="6" t="s">
        <v>36</v>
      </c>
      <c r="J486" s="6" t="s">
        <v>37</v>
      </c>
      <c r="K486" s="6" t="s">
        <v>47</v>
      </c>
      <c r="M486" s="6" t="s">
        <v>284</v>
      </c>
      <c r="N486" s="6" t="s">
        <v>586</v>
      </c>
      <c r="T486" s="6" t="s">
        <v>479</v>
      </c>
      <c r="AG486" s="6" t="s">
        <v>38</v>
      </c>
      <c r="AH486" s="6" t="s">
        <v>73</v>
      </c>
      <c r="AI486" s="6">
        <v>2021</v>
      </c>
      <c r="AJ486" s="6" t="s">
        <v>397</v>
      </c>
    </row>
    <row r="487" spans="1:36">
      <c r="A487" s="4">
        <v>486</v>
      </c>
      <c r="B487" s="4" t="str">
        <f t="shared" si="17"/>
        <v>ID486</v>
      </c>
      <c r="C487" s="6" t="str">
        <f t="shared" si="18"/>
        <v>ID486_Collection_Raymond_Wahis_Pompilidae_Auplopus</v>
      </c>
      <c r="G487" s="6" t="s">
        <v>61</v>
      </c>
      <c r="H487" s="6" t="s">
        <v>36</v>
      </c>
      <c r="J487" s="6" t="s">
        <v>37</v>
      </c>
      <c r="K487" s="6" t="s">
        <v>47</v>
      </c>
      <c r="M487" s="6" t="s">
        <v>284</v>
      </c>
      <c r="N487" s="6" t="s">
        <v>586</v>
      </c>
      <c r="T487" s="6" t="s">
        <v>425</v>
      </c>
      <c r="AG487" s="6" t="s">
        <v>38</v>
      </c>
      <c r="AH487" s="6" t="s">
        <v>73</v>
      </c>
      <c r="AI487" s="6">
        <v>2021</v>
      </c>
      <c r="AJ487" s="6" t="s">
        <v>397</v>
      </c>
    </row>
    <row r="488" spans="1:36">
      <c r="A488" s="4">
        <v>487</v>
      </c>
      <c r="B488" s="4" t="str">
        <f t="shared" si="17"/>
        <v>ID487</v>
      </c>
      <c r="C488" s="6" t="str">
        <f t="shared" si="18"/>
        <v>ID487_Collection_Raymond_Wahis_Pompilidae_Auplopus</v>
      </c>
      <c r="G488" s="6" t="s">
        <v>61</v>
      </c>
      <c r="H488" s="6" t="s">
        <v>36</v>
      </c>
      <c r="J488" s="6" t="s">
        <v>37</v>
      </c>
      <c r="K488" s="6" t="s">
        <v>47</v>
      </c>
      <c r="M488" s="6" t="s">
        <v>284</v>
      </c>
      <c r="N488" s="6" t="s">
        <v>586</v>
      </c>
      <c r="T488" s="6" t="s">
        <v>438</v>
      </c>
      <c r="V488" s="6">
        <v>3</v>
      </c>
      <c r="W488" s="6">
        <v>8</v>
      </c>
      <c r="AG488" s="6" t="s">
        <v>38</v>
      </c>
      <c r="AH488" s="6" t="s">
        <v>73</v>
      </c>
      <c r="AI488" s="6">
        <v>2021</v>
      </c>
      <c r="AJ488" s="6" t="s">
        <v>397</v>
      </c>
    </row>
    <row r="489" spans="1:36">
      <c r="A489" s="4">
        <v>488</v>
      </c>
      <c r="B489" s="4" t="str">
        <f t="shared" si="17"/>
        <v>ID488</v>
      </c>
      <c r="C489" s="6" t="str">
        <f t="shared" si="18"/>
        <v>ID488_Collection_Raymond_Wahis_Pompilidae_Auplopus</v>
      </c>
      <c r="G489" s="6" t="s">
        <v>61</v>
      </c>
      <c r="H489" s="6" t="s">
        <v>36</v>
      </c>
      <c r="J489" s="6" t="s">
        <v>37</v>
      </c>
      <c r="K489" s="6" t="s">
        <v>47</v>
      </c>
      <c r="M489" s="6" t="s">
        <v>284</v>
      </c>
      <c r="N489" s="6" t="s">
        <v>586</v>
      </c>
      <c r="T489" s="6" t="s">
        <v>430</v>
      </c>
      <c r="AG489" s="6" t="s">
        <v>38</v>
      </c>
      <c r="AH489" s="6" t="s">
        <v>73</v>
      </c>
      <c r="AI489" s="6">
        <v>2021</v>
      </c>
      <c r="AJ489" s="6" t="s">
        <v>397</v>
      </c>
    </row>
    <row r="490" spans="1:36">
      <c r="A490" s="4">
        <v>489</v>
      </c>
      <c r="B490" s="4" t="str">
        <f t="shared" si="17"/>
        <v>ID489</v>
      </c>
      <c r="C490" s="6" t="str">
        <f t="shared" si="18"/>
        <v>ID489_Collection_Raymond_Wahis_Pompilidae_Auplopus</v>
      </c>
      <c r="G490" s="6" t="s">
        <v>61</v>
      </c>
      <c r="H490" s="6" t="s">
        <v>36</v>
      </c>
      <c r="J490" s="6" t="s">
        <v>37</v>
      </c>
      <c r="K490" s="6" t="s">
        <v>47</v>
      </c>
      <c r="M490" s="6" t="s">
        <v>284</v>
      </c>
      <c r="N490" s="6" t="s">
        <v>586</v>
      </c>
      <c r="V490" s="6">
        <v>2</v>
      </c>
      <c r="AG490" s="6" t="s">
        <v>38</v>
      </c>
      <c r="AH490" s="6" t="s">
        <v>73</v>
      </c>
      <c r="AI490" s="6">
        <v>2021</v>
      </c>
      <c r="AJ490" s="6" t="s">
        <v>397</v>
      </c>
    </row>
    <row r="491" spans="1:36">
      <c r="A491" s="4">
        <v>490</v>
      </c>
      <c r="B491" s="4" t="str">
        <f t="shared" si="17"/>
        <v>ID490</v>
      </c>
      <c r="C491" s="6" t="str">
        <f t="shared" si="18"/>
        <v>ID490_Collection_Raymond_Wahis_Pompilidae_Auplopus</v>
      </c>
      <c r="G491" s="6" t="s">
        <v>61</v>
      </c>
      <c r="H491" s="6" t="s">
        <v>36</v>
      </c>
      <c r="J491" s="6" t="s">
        <v>37</v>
      </c>
      <c r="K491" s="6" t="s">
        <v>47</v>
      </c>
      <c r="M491" s="6" t="s">
        <v>284</v>
      </c>
      <c r="N491" s="6" t="s">
        <v>586</v>
      </c>
      <c r="T491" s="6" t="s">
        <v>507</v>
      </c>
      <c r="V491" s="6">
        <v>2</v>
      </c>
      <c r="AG491" s="6" t="s">
        <v>38</v>
      </c>
      <c r="AH491" s="6" t="s">
        <v>73</v>
      </c>
      <c r="AI491" s="6">
        <v>2021</v>
      </c>
      <c r="AJ491" s="6" t="s">
        <v>397</v>
      </c>
    </row>
    <row r="492" spans="1:36">
      <c r="A492" s="4">
        <v>491</v>
      </c>
      <c r="B492" s="4" t="str">
        <f t="shared" si="17"/>
        <v>ID491</v>
      </c>
      <c r="C492" s="6" t="str">
        <f t="shared" si="18"/>
        <v>ID491_Collection_Raymond_Wahis_Pompilidae_Auplopus</v>
      </c>
      <c r="G492" s="6" t="s">
        <v>61</v>
      </c>
      <c r="H492" s="6" t="s">
        <v>36</v>
      </c>
      <c r="J492" s="6" t="s">
        <v>37</v>
      </c>
      <c r="K492" s="6" t="s">
        <v>47</v>
      </c>
      <c r="M492" s="6" t="s">
        <v>284</v>
      </c>
      <c r="N492" s="6" t="s">
        <v>586</v>
      </c>
      <c r="AG492" s="6" t="s">
        <v>38</v>
      </c>
      <c r="AH492" s="6" t="s">
        <v>73</v>
      </c>
      <c r="AI492" s="6">
        <v>2021</v>
      </c>
      <c r="AJ492" s="6" t="s">
        <v>397</v>
      </c>
    </row>
    <row r="493" spans="1:36">
      <c r="A493" s="4">
        <v>492</v>
      </c>
      <c r="B493" s="4" t="str">
        <f t="shared" si="17"/>
        <v>ID492</v>
      </c>
      <c r="C493" s="6" t="str">
        <f t="shared" si="18"/>
        <v>ID492_Collection_Raymond_Wahis_Pompilidae_Auplopus</v>
      </c>
      <c r="G493" s="6" t="s">
        <v>61</v>
      </c>
      <c r="H493" s="6" t="s">
        <v>36</v>
      </c>
      <c r="J493" s="6" t="s">
        <v>37</v>
      </c>
      <c r="K493" s="6" t="s">
        <v>47</v>
      </c>
      <c r="M493" s="6" t="s">
        <v>284</v>
      </c>
      <c r="N493" s="6" t="s">
        <v>586</v>
      </c>
      <c r="AG493" s="6" t="s">
        <v>38</v>
      </c>
      <c r="AH493" s="6" t="s">
        <v>73</v>
      </c>
      <c r="AI493" s="6">
        <v>2021</v>
      </c>
      <c r="AJ493" s="6" t="s">
        <v>397</v>
      </c>
    </row>
    <row r="494" spans="1:36">
      <c r="A494" s="4">
        <v>493</v>
      </c>
      <c r="B494" s="4" t="str">
        <f t="shared" si="17"/>
        <v>ID493</v>
      </c>
      <c r="C494" s="6" t="str">
        <f t="shared" si="18"/>
        <v>ID493_Collection_Raymond_Wahis_Pompilidae_Auplopus</v>
      </c>
      <c r="G494" s="6" t="s">
        <v>61</v>
      </c>
      <c r="H494" s="6" t="s">
        <v>36</v>
      </c>
      <c r="J494" s="6" t="s">
        <v>37</v>
      </c>
      <c r="K494" s="6" t="s">
        <v>47</v>
      </c>
      <c r="M494" s="6" t="s">
        <v>284</v>
      </c>
      <c r="N494" s="6" t="s">
        <v>586</v>
      </c>
      <c r="V494" s="6">
        <v>1</v>
      </c>
      <c r="W494" s="6">
        <v>2</v>
      </c>
      <c r="AG494" s="6" t="s">
        <v>38</v>
      </c>
      <c r="AH494" s="6" t="s">
        <v>73</v>
      </c>
      <c r="AI494" s="6">
        <v>2021</v>
      </c>
      <c r="AJ494" s="6" t="s">
        <v>397</v>
      </c>
    </row>
    <row r="495" spans="1:36">
      <c r="A495" s="4">
        <v>494</v>
      </c>
      <c r="B495" s="4" t="str">
        <f t="shared" si="17"/>
        <v>ID494</v>
      </c>
      <c r="C495" s="6" t="str">
        <f t="shared" si="18"/>
        <v>ID494_Collection_Raymond_Wahis_Pompilidae_Auplopus</v>
      </c>
      <c r="G495" s="6" t="s">
        <v>61</v>
      </c>
      <c r="H495" s="6" t="s">
        <v>36</v>
      </c>
      <c r="J495" s="6" t="s">
        <v>37</v>
      </c>
      <c r="K495" s="6" t="s">
        <v>47</v>
      </c>
      <c r="M495" s="6" t="s">
        <v>284</v>
      </c>
      <c r="N495" s="6" t="s">
        <v>586</v>
      </c>
      <c r="W495" s="6">
        <v>16</v>
      </c>
      <c r="AG495" s="6" t="s">
        <v>38</v>
      </c>
      <c r="AH495" s="6" t="s">
        <v>73</v>
      </c>
      <c r="AI495" s="6">
        <v>2021</v>
      </c>
      <c r="AJ495" s="6" t="s">
        <v>397</v>
      </c>
    </row>
    <row r="496" spans="1:36">
      <c r="A496" s="4">
        <v>495</v>
      </c>
      <c r="B496" s="4" t="str">
        <f t="shared" si="17"/>
        <v>ID495</v>
      </c>
      <c r="C496" s="6" t="str">
        <f t="shared" si="18"/>
        <v>ID495_Collection_Raymond_Wahis_Pompilidae_Batozonellus</v>
      </c>
      <c r="G496" s="6" t="s">
        <v>61</v>
      </c>
      <c r="H496" s="6" t="s">
        <v>36</v>
      </c>
      <c r="J496" s="6" t="s">
        <v>37</v>
      </c>
      <c r="K496" s="6" t="s">
        <v>54</v>
      </c>
      <c r="M496" s="6" t="s">
        <v>222</v>
      </c>
      <c r="N496" s="6" t="s">
        <v>593</v>
      </c>
      <c r="AG496" s="6" t="s">
        <v>38</v>
      </c>
      <c r="AH496" s="6" t="s">
        <v>73</v>
      </c>
      <c r="AI496" s="6">
        <v>2021</v>
      </c>
      <c r="AJ496" s="6" t="s">
        <v>397</v>
      </c>
    </row>
    <row r="497" spans="1:36">
      <c r="A497" s="4">
        <v>496</v>
      </c>
      <c r="B497" s="4" t="str">
        <f t="shared" si="17"/>
        <v>ID496</v>
      </c>
      <c r="C497" s="6" t="str">
        <f t="shared" si="18"/>
        <v>ID496_Collection_Raymond_Wahis_Pompilidae_Batozonellus</v>
      </c>
      <c r="G497" s="6" t="s">
        <v>61</v>
      </c>
      <c r="H497" s="6" t="s">
        <v>36</v>
      </c>
      <c r="J497" s="6" t="s">
        <v>37</v>
      </c>
      <c r="K497" s="6" t="s">
        <v>54</v>
      </c>
      <c r="M497" s="6" t="s">
        <v>222</v>
      </c>
      <c r="N497" s="6" t="s">
        <v>593</v>
      </c>
      <c r="R497" s="6" t="s">
        <v>399</v>
      </c>
      <c r="AG497" s="6" t="s">
        <v>38</v>
      </c>
      <c r="AH497" s="6" t="s">
        <v>73</v>
      </c>
      <c r="AI497" s="6">
        <v>2021</v>
      </c>
      <c r="AJ497" s="6" t="s">
        <v>397</v>
      </c>
    </row>
    <row r="498" spans="1:36">
      <c r="A498" s="4">
        <v>497</v>
      </c>
      <c r="B498" s="4" t="str">
        <f t="shared" si="17"/>
        <v>ID497</v>
      </c>
      <c r="C498" s="6" t="str">
        <f t="shared" si="18"/>
        <v>ID497_Collection_Raymond_Wahis_Pompilidae_Batozonellus</v>
      </c>
      <c r="G498" s="6" t="s">
        <v>61</v>
      </c>
      <c r="H498" s="6" t="s">
        <v>36</v>
      </c>
      <c r="J498" s="6" t="s">
        <v>37</v>
      </c>
      <c r="K498" s="6" t="s">
        <v>54</v>
      </c>
      <c r="M498" s="6" t="s">
        <v>222</v>
      </c>
      <c r="N498" s="6" t="s">
        <v>593</v>
      </c>
      <c r="W498" s="6">
        <v>2</v>
      </c>
      <c r="AG498" s="6" t="s">
        <v>38</v>
      </c>
      <c r="AH498" s="6" t="s">
        <v>73</v>
      </c>
      <c r="AI498" s="6">
        <v>2021</v>
      </c>
      <c r="AJ498" s="6" t="s">
        <v>397</v>
      </c>
    </row>
    <row r="499" spans="1:36">
      <c r="A499" s="4">
        <v>498</v>
      </c>
      <c r="B499" s="4" t="str">
        <f t="shared" si="17"/>
        <v>ID498</v>
      </c>
      <c r="C499" s="6" t="str">
        <f t="shared" si="18"/>
        <v>ID498_Collection_Raymond_Wahis_Pompilidae_Batozonellus</v>
      </c>
      <c r="G499" s="6" t="s">
        <v>61</v>
      </c>
      <c r="H499" s="6" t="s">
        <v>36</v>
      </c>
      <c r="J499" s="6" t="s">
        <v>37</v>
      </c>
      <c r="K499" s="6" t="s">
        <v>54</v>
      </c>
      <c r="M499" s="6" t="s">
        <v>222</v>
      </c>
      <c r="N499" s="6" t="s">
        <v>593</v>
      </c>
      <c r="T499" s="6" t="s">
        <v>426</v>
      </c>
      <c r="V499" s="6">
        <v>2</v>
      </c>
      <c r="W499" s="6">
        <v>7</v>
      </c>
      <c r="AG499" s="6" t="s">
        <v>38</v>
      </c>
      <c r="AH499" s="6" t="s">
        <v>73</v>
      </c>
      <c r="AI499" s="6">
        <v>2021</v>
      </c>
      <c r="AJ499" s="6" t="s">
        <v>397</v>
      </c>
    </row>
    <row r="500" spans="1:36">
      <c r="A500" s="4">
        <v>499</v>
      </c>
      <c r="B500" s="4" t="str">
        <f t="shared" si="17"/>
        <v>ID499</v>
      </c>
      <c r="C500" s="6" t="str">
        <f t="shared" si="18"/>
        <v>ID499_Collection_Raymond_Wahis_Pompilidae_Batozonellus</v>
      </c>
      <c r="G500" s="6" t="s">
        <v>61</v>
      </c>
      <c r="H500" s="6" t="s">
        <v>36</v>
      </c>
      <c r="J500" s="6" t="s">
        <v>37</v>
      </c>
      <c r="K500" s="6" t="s">
        <v>54</v>
      </c>
      <c r="M500" s="6" t="s">
        <v>222</v>
      </c>
      <c r="N500" s="6" t="s">
        <v>593</v>
      </c>
      <c r="AG500" s="6" t="s">
        <v>38</v>
      </c>
      <c r="AH500" s="6" t="s">
        <v>73</v>
      </c>
      <c r="AI500" s="6">
        <v>2021</v>
      </c>
      <c r="AJ500" s="6" t="s">
        <v>397</v>
      </c>
    </row>
    <row r="501" spans="1:36">
      <c r="A501" s="4">
        <v>500</v>
      </c>
      <c r="B501" s="4" t="str">
        <f t="shared" si="17"/>
        <v>ID500</v>
      </c>
      <c r="C501" s="6" t="str">
        <f t="shared" si="18"/>
        <v>ID500_Collection_Raymond_Wahis_Pompilidae_Ceropales</v>
      </c>
      <c r="G501" s="6" t="s">
        <v>61</v>
      </c>
      <c r="H501" s="6" t="s">
        <v>36</v>
      </c>
      <c r="J501" s="6" t="s">
        <v>37</v>
      </c>
      <c r="K501" s="6" t="s">
        <v>353</v>
      </c>
      <c r="M501" s="6" t="s">
        <v>351</v>
      </c>
      <c r="V501" s="6">
        <v>2</v>
      </c>
      <c r="AG501" s="6" t="s">
        <v>38</v>
      </c>
      <c r="AH501" s="6" t="s">
        <v>73</v>
      </c>
      <c r="AI501" s="6">
        <v>2021</v>
      </c>
      <c r="AJ501" s="6" t="s">
        <v>397</v>
      </c>
    </row>
    <row r="502" spans="1:36">
      <c r="A502" s="4">
        <v>501</v>
      </c>
      <c r="B502" s="4" t="str">
        <f t="shared" si="17"/>
        <v>ID501</v>
      </c>
      <c r="C502" s="6" t="str">
        <f t="shared" si="18"/>
        <v>ID501_Collection_Raymond_Wahis_Pompilidae_Ceropales</v>
      </c>
      <c r="G502" s="6" t="s">
        <v>61</v>
      </c>
      <c r="H502" s="6" t="s">
        <v>36</v>
      </c>
      <c r="J502" s="6" t="s">
        <v>37</v>
      </c>
      <c r="K502" s="6" t="s">
        <v>353</v>
      </c>
      <c r="M502" s="6" t="s">
        <v>351</v>
      </c>
      <c r="W502" s="6">
        <v>15</v>
      </c>
      <c r="AG502" s="6" t="s">
        <v>38</v>
      </c>
      <c r="AH502" s="6" t="s">
        <v>73</v>
      </c>
      <c r="AI502" s="6">
        <v>2021</v>
      </c>
      <c r="AJ502" s="6" t="s">
        <v>397</v>
      </c>
    </row>
    <row r="503" spans="1:36">
      <c r="A503" s="4">
        <v>502</v>
      </c>
      <c r="B503" s="4" t="str">
        <f t="shared" si="17"/>
        <v>ID502</v>
      </c>
      <c r="C503" s="6" t="str">
        <f t="shared" si="18"/>
        <v>ID502_Collection_Raymond_Wahis_Pompilidae_Ceropales</v>
      </c>
      <c r="G503" s="6" t="s">
        <v>61</v>
      </c>
      <c r="H503" s="6" t="s">
        <v>36</v>
      </c>
      <c r="J503" s="6" t="s">
        <v>37</v>
      </c>
      <c r="K503" s="6" t="s">
        <v>353</v>
      </c>
      <c r="M503" s="6" t="s">
        <v>351</v>
      </c>
      <c r="T503" s="6" t="s">
        <v>482</v>
      </c>
      <c r="W503" s="6">
        <v>2</v>
      </c>
      <c r="AG503" s="6" t="s">
        <v>38</v>
      </c>
      <c r="AH503" s="6" t="s">
        <v>73</v>
      </c>
      <c r="AI503" s="6">
        <v>2021</v>
      </c>
      <c r="AJ503" s="6" t="s">
        <v>397</v>
      </c>
    </row>
    <row r="504" spans="1:36">
      <c r="A504" s="4">
        <v>503</v>
      </c>
      <c r="B504" s="4" t="str">
        <f t="shared" si="17"/>
        <v>ID503</v>
      </c>
      <c r="C504" s="6" t="str">
        <f t="shared" si="18"/>
        <v>ID503_Collection_Raymond_Wahis_Pompilidae_Ceropales</v>
      </c>
      <c r="G504" s="6" t="s">
        <v>61</v>
      </c>
      <c r="H504" s="6" t="s">
        <v>36</v>
      </c>
      <c r="J504" s="6" t="s">
        <v>37</v>
      </c>
      <c r="K504" s="6" t="s">
        <v>353</v>
      </c>
      <c r="M504" s="6" t="s">
        <v>351</v>
      </c>
      <c r="V504" s="6">
        <v>1</v>
      </c>
      <c r="W504" s="6">
        <v>1</v>
      </c>
      <c r="AG504" s="6" t="s">
        <v>38</v>
      </c>
      <c r="AH504" s="6" t="s">
        <v>73</v>
      </c>
      <c r="AI504" s="6">
        <v>2021</v>
      </c>
      <c r="AJ504" s="6" t="s">
        <v>397</v>
      </c>
    </row>
    <row r="505" spans="1:36">
      <c r="A505" s="4">
        <v>504</v>
      </c>
      <c r="B505" s="4" t="str">
        <f t="shared" si="17"/>
        <v>ID504</v>
      </c>
      <c r="C505" s="6" t="str">
        <f t="shared" si="18"/>
        <v>ID504_Collection_Raymond_Wahis_Pompilidae_Cryptocheilus</v>
      </c>
      <c r="G505" s="6" t="s">
        <v>61</v>
      </c>
      <c r="H505" s="6" t="s">
        <v>36</v>
      </c>
      <c r="J505" s="6" t="s">
        <v>37</v>
      </c>
      <c r="K505" s="6" t="s">
        <v>47</v>
      </c>
      <c r="M505" s="6" t="s">
        <v>287</v>
      </c>
      <c r="N505" s="6" t="s">
        <v>416</v>
      </c>
      <c r="V505" s="6">
        <v>2</v>
      </c>
      <c r="W505" s="6">
        <v>3</v>
      </c>
      <c r="AG505" s="6" t="s">
        <v>38</v>
      </c>
      <c r="AH505" s="6" t="s">
        <v>73</v>
      </c>
      <c r="AI505" s="6">
        <v>2021</v>
      </c>
      <c r="AJ505" s="6" t="s">
        <v>397</v>
      </c>
    </row>
    <row r="506" spans="1:36">
      <c r="A506" s="4">
        <v>505</v>
      </c>
      <c r="B506" s="4" t="str">
        <f t="shared" si="17"/>
        <v>ID505</v>
      </c>
      <c r="C506" s="6" t="str">
        <f t="shared" si="18"/>
        <v>ID505_Collection_Raymond_Wahis_Pompilidae_Cryptocheilus</v>
      </c>
      <c r="G506" s="6" t="s">
        <v>61</v>
      </c>
      <c r="H506" s="6" t="s">
        <v>36</v>
      </c>
      <c r="J506" s="6" t="s">
        <v>37</v>
      </c>
      <c r="K506" s="6" t="s">
        <v>47</v>
      </c>
      <c r="M506" s="6" t="s">
        <v>287</v>
      </c>
      <c r="N506" s="6" t="s">
        <v>416</v>
      </c>
      <c r="T506" s="6" t="s">
        <v>426</v>
      </c>
      <c r="W506" s="6">
        <v>10</v>
      </c>
      <c r="AG506" s="6" t="s">
        <v>38</v>
      </c>
      <c r="AH506" s="6" t="s">
        <v>73</v>
      </c>
      <c r="AI506" s="6">
        <v>2021</v>
      </c>
      <c r="AJ506" s="6" t="s">
        <v>397</v>
      </c>
    </row>
    <row r="507" spans="1:36">
      <c r="A507" s="4">
        <v>506</v>
      </c>
      <c r="B507" s="4" t="str">
        <f t="shared" si="17"/>
        <v>ID506</v>
      </c>
      <c r="C507" s="6" t="str">
        <f t="shared" si="18"/>
        <v>ID506_Collection_Raymond_Wahis_Pompilidae_Cryptocheilus</v>
      </c>
      <c r="G507" s="6" t="s">
        <v>61</v>
      </c>
      <c r="H507" s="6" t="s">
        <v>36</v>
      </c>
      <c r="J507" s="6" t="s">
        <v>37</v>
      </c>
      <c r="K507" s="6" t="s">
        <v>47</v>
      </c>
      <c r="M507" s="6" t="s">
        <v>287</v>
      </c>
      <c r="N507" s="6" t="s">
        <v>416</v>
      </c>
      <c r="V507" s="6">
        <v>1</v>
      </c>
      <c r="AG507" s="6" t="s">
        <v>38</v>
      </c>
      <c r="AH507" s="6" t="s">
        <v>73</v>
      </c>
      <c r="AI507" s="6">
        <v>2021</v>
      </c>
      <c r="AJ507" s="6" t="s">
        <v>397</v>
      </c>
    </row>
    <row r="508" spans="1:36">
      <c r="A508" s="4">
        <v>507</v>
      </c>
      <c r="B508" s="4" t="str">
        <f t="shared" si="17"/>
        <v>ID507</v>
      </c>
      <c r="C508" s="6" t="str">
        <f t="shared" si="18"/>
        <v>ID507_Collection_Raymond_Wahis_Pompilidae_Cryptocheilus</v>
      </c>
      <c r="G508" s="6" t="s">
        <v>61</v>
      </c>
      <c r="H508" s="6" t="s">
        <v>36</v>
      </c>
      <c r="J508" s="6" t="s">
        <v>37</v>
      </c>
      <c r="K508" s="6" t="s">
        <v>47</v>
      </c>
      <c r="M508" s="6" t="s">
        <v>287</v>
      </c>
      <c r="N508" s="6" t="s">
        <v>416</v>
      </c>
      <c r="AG508" s="6" t="s">
        <v>38</v>
      </c>
      <c r="AH508" s="6" t="s">
        <v>73</v>
      </c>
      <c r="AI508" s="6">
        <v>2021</v>
      </c>
      <c r="AJ508" s="6" t="s">
        <v>397</v>
      </c>
    </row>
    <row r="509" spans="1:36">
      <c r="A509" s="4">
        <v>508</v>
      </c>
      <c r="B509" s="4" t="str">
        <f t="shared" si="17"/>
        <v>ID508</v>
      </c>
      <c r="C509" s="6" t="str">
        <f t="shared" si="18"/>
        <v>ID508_Collection_Raymond_Wahis_Pompilidae_Cyphononyx</v>
      </c>
      <c r="G509" s="6" t="s">
        <v>61</v>
      </c>
      <c r="H509" s="6" t="s">
        <v>36</v>
      </c>
      <c r="J509" s="6" t="s">
        <v>37</v>
      </c>
      <c r="K509" s="6" t="s">
        <v>47</v>
      </c>
      <c r="M509" s="6" t="s">
        <v>293</v>
      </c>
      <c r="N509" s="6" t="s">
        <v>343</v>
      </c>
      <c r="AG509" s="6" t="s">
        <v>38</v>
      </c>
      <c r="AH509" s="6" t="s">
        <v>73</v>
      </c>
      <c r="AI509" s="6">
        <v>2021</v>
      </c>
      <c r="AJ509" s="6" t="s">
        <v>397</v>
      </c>
    </row>
    <row r="510" spans="1:36">
      <c r="A510" s="4">
        <v>509</v>
      </c>
      <c r="B510" s="4" t="str">
        <f t="shared" si="17"/>
        <v>ID509</v>
      </c>
      <c r="C510" s="6" t="str">
        <f t="shared" si="18"/>
        <v>ID509_Collection_Raymond_Wahis_Pompilidae_Dentagenia</v>
      </c>
      <c r="G510" s="6" t="s">
        <v>61</v>
      </c>
      <c r="H510" s="6" t="s">
        <v>36</v>
      </c>
      <c r="J510" s="6" t="s">
        <v>37</v>
      </c>
      <c r="M510" s="6" t="s">
        <v>400</v>
      </c>
      <c r="AG510" s="6" t="s">
        <v>38</v>
      </c>
      <c r="AH510" s="6" t="s">
        <v>73</v>
      </c>
      <c r="AI510" s="6">
        <v>2021</v>
      </c>
      <c r="AJ510" s="6" t="s">
        <v>397</v>
      </c>
    </row>
    <row r="511" spans="1:36">
      <c r="A511" s="4">
        <v>510</v>
      </c>
      <c r="B511" s="4" t="str">
        <f t="shared" si="17"/>
        <v>ID510</v>
      </c>
      <c r="C511" s="6" t="str">
        <f t="shared" si="18"/>
        <v>ID510_Collection_Raymond_Wahis_Pompilidae_Episyron</v>
      </c>
      <c r="G511" s="6" t="s">
        <v>61</v>
      </c>
      <c r="H511" s="6" t="s">
        <v>36</v>
      </c>
      <c r="J511" s="6" t="s">
        <v>37</v>
      </c>
      <c r="K511" s="6" t="s">
        <v>54</v>
      </c>
      <c r="M511" s="6" t="s">
        <v>234</v>
      </c>
      <c r="N511" s="6" t="s">
        <v>594</v>
      </c>
      <c r="T511" s="6" t="s">
        <v>508</v>
      </c>
      <c r="AG511" s="6" t="s">
        <v>38</v>
      </c>
      <c r="AH511" s="6" t="s">
        <v>73</v>
      </c>
      <c r="AI511" s="6">
        <v>2021</v>
      </c>
      <c r="AJ511" s="6" t="s">
        <v>397</v>
      </c>
    </row>
    <row r="512" spans="1:36">
      <c r="A512" s="4">
        <v>511</v>
      </c>
      <c r="B512" s="4" t="str">
        <f t="shared" si="17"/>
        <v>ID511</v>
      </c>
      <c r="C512" s="6" t="str">
        <f t="shared" si="18"/>
        <v>ID511_Collection_Raymond_Wahis_Pompilidae_Episyron</v>
      </c>
      <c r="G512" s="6" t="s">
        <v>61</v>
      </c>
      <c r="H512" s="6" t="s">
        <v>36</v>
      </c>
      <c r="J512" s="6" t="s">
        <v>37</v>
      </c>
      <c r="K512" s="6" t="s">
        <v>54</v>
      </c>
      <c r="M512" s="6" t="s">
        <v>234</v>
      </c>
      <c r="N512" s="6" t="s">
        <v>594</v>
      </c>
      <c r="T512" s="6" t="s">
        <v>494</v>
      </c>
      <c r="V512" s="6">
        <v>3</v>
      </c>
      <c r="W512" s="6">
        <v>23</v>
      </c>
      <c r="AG512" s="6" t="s">
        <v>38</v>
      </c>
      <c r="AH512" s="6" t="s">
        <v>73</v>
      </c>
      <c r="AI512" s="6">
        <v>2021</v>
      </c>
      <c r="AJ512" s="6" t="s">
        <v>397</v>
      </c>
    </row>
    <row r="513" spans="1:36">
      <c r="A513" s="4">
        <v>512</v>
      </c>
      <c r="B513" s="4" t="str">
        <f t="shared" si="17"/>
        <v>ID512</v>
      </c>
      <c r="C513" s="6" t="str">
        <f t="shared" si="18"/>
        <v>ID512_Collection_Raymond_Wahis_Pompilidae_Episyron</v>
      </c>
      <c r="G513" s="6" t="s">
        <v>61</v>
      </c>
      <c r="H513" s="6" t="s">
        <v>36</v>
      </c>
      <c r="J513" s="6" t="s">
        <v>37</v>
      </c>
      <c r="K513" s="6" t="s">
        <v>54</v>
      </c>
      <c r="M513" s="6" t="s">
        <v>234</v>
      </c>
      <c r="N513" s="6" t="s">
        <v>594</v>
      </c>
      <c r="T513" s="6" t="s">
        <v>500</v>
      </c>
      <c r="AG513" s="6" t="s">
        <v>38</v>
      </c>
      <c r="AH513" s="6" t="s">
        <v>73</v>
      </c>
      <c r="AI513" s="6">
        <v>2021</v>
      </c>
      <c r="AJ513" s="6" t="s">
        <v>397</v>
      </c>
    </row>
    <row r="514" spans="1:36">
      <c r="A514" s="4">
        <v>513</v>
      </c>
      <c r="B514" s="4" t="str">
        <f t="shared" ref="B514:B577" si="19">"ID"&amp;A514</f>
        <v>ID513</v>
      </c>
      <c r="C514" s="6" t="str">
        <f t="shared" ref="C514:C577" si="20">"ID"&amp;A514&amp;"_Collection_"&amp;AG514&amp;"_"&amp;J514&amp;"_"&amp;M514</f>
        <v>ID513_Collection_Raymond_Wahis_Pompilidae_Episyron</v>
      </c>
      <c r="G514" s="6" t="s">
        <v>61</v>
      </c>
      <c r="H514" s="6" t="s">
        <v>36</v>
      </c>
      <c r="J514" s="6" t="s">
        <v>37</v>
      </c>
      <c r="K514" s="6" t="s">
        <v>54</v>
      </c>
      <c r="M514" s="6" t="s">
        <v>234</v>
      </c>
      <c r="N514" s="6" t="s">
        <v>594</v>
      </c>
      <c r="T514" s="6" t="s">
        <v>509</v>
      </c>
      <c r="V514" s="6">
        <v>1</v>
      </c>
      <c r="W514" s="6">
        <v>19</v>
      </c>
      <c r="AG514" s="6" t="s">
        <v>38</v>
      </c>
      <c r="AH514" s="6" t="s">
        <v>73</v>
      </c>
      <c r="AI514" s="6">
        <v>2021</v>
      </c>
      <c r="AJ514" s="6" t="s">
        <v>397</v>
      </c>
    </row>
    <row r="515" spans="1:36">
      <c r="A515" s="4">
        <v>514</v>
      </c>
      <c r="B515" s="4" t="str">
        <f t="shared" si="19"/>
        <v>ID514</v>
      </c>
      <c r="C515" s="6" t="str">
        <f t="shared" si="20"/>
        <v>ID514_Collection_Raymond_Wahis_Pompilidae_Episyron</v>
      </c>
      <c r="G515" s="6" t="s">
        <v>61</v>
      </c>
      <c r="H515" s="6" t="s">
        <v>36</v>
      </c>
      <c r="J515" s="6" t="s">
        <v>37</v>
      </c>
      <c r="K515" s="6" t="s">
        <v>54</v>
      </c>
      <c r="M515" s="6" t="s">
        <v>234</v>
      </c>
      <c r="N515" s="6" t="s">
        <v>594</v>
      </c>
      <c r="T515" s="6" t="s">
        <v>426</v>
      </c>
      <c r="V515" s="6">
        <v>4</v>
      </c>
      <c r="W515" s="6">
        <v>15</v>
      </c>
      <c r="AG515" s="6" t="s">
        <v>38</v>
      </c>
      <c r="AH515" s="6" t="s">
        <v>73</v>
      </c>
      <c r="AI515" s="6">
        <v>2021</v>
      </c>
      <c r="AJ515" s="6" t="s">
        <v>397</v>
      </c>
    </row>
    <row r="516" spans="1:36">
      <c r="A516" s="4">
        <v>515</v>
      </c>
      <c r="B516" s="4" t="str">
        <f t="shared" si="19"/>
        <v>ID515</v>
      </c>
      <c r="C516" s="6" t="str">
        <f t="shared" si="20"/>
        <v>ID515_Collection_Raymond_Wahis_Pompilidae_Evagetes</v>
      </c>
      <c r="G516" s="6" t="s">
        <v>61</v>
      </c>
      <c r="H516" s="6" t="s">
        <v>36</v>
      </c>
      <c r="J516" s="6" t="s">
        <v>37</v>
      </c>
      <c r="K516" s="6" t="s">
        <v>54</v>
      </c>
      <c r="M516" s="6" t="s">
        <v>237</v>
      </c>
      <c r="N516" s="6" t="s">
        <v>240</v>
      </c>
      <c r="AG516" s="6" t="s">
        <v>38</v>
      </c>
      <c r="AH516" s="6" t="s">
        <v>73</v>
      </c>
      <c r="AI516" s="6">
        <v>2021</v>
      </c>
      <c r="AJ516" s="6" t="s">
        <v>397</v>
      </c>
    </row>
    <row r="517" spans="1:36">
      <c r="A517" s="4">
        <v>516</v>
      </c>
      <c r="B517" s="4" t="str">
        <f t="shared" si="19"/>
        <v>ID516</v>
      </c>
      <c r="C517" s="6" t="str">
        <f t="shared" si="20"/>
        <v>ID516_Collection_Raymond_Wahis_Pompilidae_Ferreola</v>
      </c>
      <c r="G517" s="6" t="s">
        <v>61</v>
      </c>
      <c r="H517" s="6" t="s">
        <v>36</v>
      </c>
      <c r="J517" s="6" t="s">
        <v>37</v>
      </c>
      <c r="K517" s="6" t="s">
        <v>54</v>
      </c>
      <c r="M517" s="6" t="s">
        <v>241</v>
      </c>
      <c r="N517" s="6" t="s">
        <v>240</v>
      </c>
      <c r="T517" s="6" t="s">
        <v>510</v>
      </c>
      <c r="V517" s="6">
        <v>2</v>
      </c>
      <c r="AG517" s="6" t="s">
        <v>38</v>
      </c>
      <c r="AH517" s="6" t="s">
        <v>73</v>
      </c>
      <c r="AI517" s="6">
        <v>2021</v>
      </c>
      <c r="AJ517" s="6" t="s">
        <v>397</v>
      </c>
    </row>
    <row r="518" spans="1:36">
      <c r="A518" s="4">
        <v>517</v>
      </c>
      <c r="B518" s="4" t="str">
        <f t="shared" si="19"/>
        <v>ID517</v>
      </c>
      <c r="C518" s="6" t="str">
        <f t="shared" si="20"/>
        <v>ID517_Collection_Raymond_Wahis_Pompilidae_Heterodontonyx</v>
      </c>
      <c r="G518" s="6" t="s">
        <v>61</v>
      </c>
      <c r="H518" s="6" t="s">
        <v>36</v>
      </c>
      <c r="J518" s="6" t="s">
        <v>37</v>
      </c>
      <c r="K518" s="6" t="s">
        <v>54</v>
      </c>
      <c r="M518" s="6" t="s">
        <v>86</v>
      </c>
      <c r="N518" s="6" t="s">
        <v>116</v>
      </c>
      <c r="T518" s="6" t="s">
        <v>70</v>
      </c>
      <c r="W518" s="6">
        <v>1</v>
      </c>
      <c r="AG518" s="6" t="s">
        <v>38</v>
      </c>
      <c r="AH518" s="6" t="s">
        <v>73</v>
      </c>
      <c r="AI518" s="6">
        <v>2021</v>
      </c>
      <c r="AJ518" s="6" t="s">
        <v>397</v>
      </c>
    </row>
    <row r="519" spans="1:36">
      <c r="A519" s="4">
        <v>518</v>
      </c>
      <c r="B519" s="4" t="str">
        <f t="shared" si="19"/>
        <v>ID518</v>
      </c>
      <c r="C519" s="6" t="str">
        <f t="shared" si="20"/>
        <v>ID518_Collection_Raymond_Wahis_Pompilidae_Heterodontonyx</v>
      </c>
      <c r="G519" s="6" t="s">
        <v>61</v>
      </c>
      <c r="H519" s="6" t="s">
        <v>36</v>
      </c>
      <c r="J519" s="6" t="s">
        <v>37</v>
      </c>
      <c r="K519" s="6" t="s">
        <v>54</v>
      </c>
      <c r="M519" s="6" t="s">
        <v>86</v>
      </c>
      <c r="N519" s="6" t="s">
        <v>116</v>
      </c>
      <c r="T519" s="6" t="s">
        <v>511</v>
      </c>
      <c r="V519" s="6">
        <v>1</v>
      </c>
      <c r="W519" s="6">
        <v>4</v>
      </c>
      <c r="AG519" s="6" t="s">
        <v>38</v>
      </c>
      <c r="AH519" s="6" t="s">
        <v>73</v>
      </c>
      <c r="AI519" s="6">
        <v>2021</v>
      </c>
      <c r="AJ519" s="6" t="s">
        <v>397</v>
      </c>
    </row>
    <row r="520" spans="1:36">
      <c r="A520" s="4">
        <v>519</v>
      </c>
      <c r="B520" s="4" t="str">
        <f t="shared" si="19"/>
        <v>ID519</v>
      </c>
      <c r="C520" s="6" t="str">
        <f t="shared" si="20"/>
        <v>ID519_Collection_Raymond_Wahis_Pompilidae_Heterodontonyx</v>
      </c>
      <c r="G520" s="6" t="s">
        <v>61</v>
      </c>
      <c r="H520" s="6" t="s">
        <v>36</v>
      </c>
      <c r="J520" s="6" t="s">
        <v>37</v>
      </c>
      <c r="K520" s="6" t="s">
        <v>54</v>
      </c>
      <c r="M520" s="6" t="s">
        <v>86</v>
      </c>
      <c r="N520" s="6" t="s">
        <v>116</v>
      </c>
      <c r="AG520" s="6" t="s">
        <v>38</v>
      </c>
      <c r="AH520" s="6" t="s">
        <v>73</v>
      </c>
      <c r="AI520" s="6">
        <v>2021</v>
      </c>
      <c r="AJ520" s="6" t="s">
        <v>397</v>
      </c>
    </row>
    <row r="521" spans="1:36">
      <c r="A521" s="4">
        <v>520</v>
      </c>
      <c r="B521" s="4" t="str">
        <f t="shared" si="19"/>
        <v>ID520</v>
      </c>
      <c r="C521" s="6" t="str">
        <f t="shared" si="20"/>
        <v>ID520_Collection_Raymond_Wahis_Pompilidae_Hemipepsis</v>
      </c>
      <c r="G521" s="6" t="s">
        <v>61</v>
      </c>
      <c r="H521" s="6" t="s">
        <v>36</v>
      </c>
      <c r="J521" s="6" t="s">
        <v>37</v>
      </c>
      <c r="K521" s="6" t="s">
        <v>47</v>
      </c>
      <c r="M521" s="6" t="s">
        <v>99</v>
      </c>
      <c r="N521" s="6" t="s">
        <v>310</v>
      </c>
      <c r="T521" s="6" t="s">
        <v>426</v>
      </c>
      <c r="V521" s="6">
        <v>3</v>
      </c>
      <c r="W521" s="6">
        <v>11</v>
      </c>
      <c r="AG521" s="6" t="s">
        <v>38</v>
      </c>
      <c r="AH521" s="6" t="s">
        <v>73</v>
      </c>
      <c r="AI521" s="6">
        <v>2021</v>
      </c>
      <c r="AJ521" s="6" t="s">
        <v>397</v>
      </c>
    </row>
    <row r="522" spans="1:36">
      <c r="A522" s="4">
        <v>521</v>
      </c>
      <c r="B522" s="4" t="str">
        <f t="shared" si="19"/>
        <v>ID521</v>
      </c>
      <c r="C522" s="6" t="str">
        <f t="shared" si="20"/>
        <v>ID521_Collection_Raymond_Wahis_Pompilidae_Hemipepsis</v>
      </c>
      <c r="G522" s="6" t="s">
        <v>61</v>
      </c>
      <c r="H522" s="6" t="s">
        <v>36</v>
      </c>
      <c r="J522" s="6" t="s">
        <v>37</v>
      </c>
      <c r="K522" s="6" t="s">
        <v>47</v>
      </c>
      <c r="M522" s="6" t="s">
        <v>99</v>
      </c>
      <c r="N522" s="6" t="s">
        <v>310</v>
      </c>
      <c r="T522" s="6" t="s">
        <v>438</v>
      </c>
      <c r="V522" s="6">
        <v>1</v>
      </c>
      <c r="W522" s="6">
        <v>14</v>
      </c>
      <c r="AG522" s="6" t="s">
        <v>38</v>
      </c>
      <c r="AH522" s="6" t="s">
        <v>73</v>
      </c>
      <c r="AI522" s="6">
        <v>2021</v>
      </c>
      <c r="AJ522" s="6" t="s">
        <v>397</v>
      </c>
    </row>
    <row r="523" spans="1:36">
      <c r="A523" s="4">
        <v>522</v>
      </c>
      <c r="B523" s="4" t="str">
        <f t="shared" si="19"/>
        <v>ID522</v>
      </c>
      <c r="C523" s="6" t="str">
        <f t="shared" si="20"/>
        <v>ID522_Collection_Raymond_Wahis_Pompilidae_Hemipepsis</v>
      </c>
      <c r="G523" s="6" t="s">
        <v>61</v>
      </c>
      <c r="H523" s="6" t="s">
        <v>36</v>
      </c>
      <c r="J523" s="6" t="s">
        <v>37</v>
      </c>
      <c r="K523" s="6" t="s">
        <v>47</v>
      </c>
      <c r="M523" s="6" t="s">
        <v>99</v>
      </c>
      <c r="N523" s="6" t="s">
        <v>310</v>
      </c>
      <c r="T523" s="6" t="s">
        <v>500</v>
      </c>
      <c r="V523" s="6">
        <v>1</v>
      </c>
      <c r="AG523" s="6" t="s">
        <v>38</v>
      </c>
      <c r="AH523" s="6" t="s">
        <v>73</v>
      </c>
      <c r="AI523" s="6">
        <v>2021</v>
      </c>
      <c r="AJ523" s="6" t="s">
        <v>397</v>
      </c>
    </row>
    <row r="524" spans="1:36">
      <c r="A524" s="4">
        <v>523</v>
      </c>
      <c r="B524" s="4" t="str">
        <f t="shared" si="19"/>
        <v>ID523</v>
      </c>
      <c r="C524" s="6" t="str">
        <f t="shared" si="20"/>
        <v>ID523_Collection_Raymond_Wahis_Pompilidae_Hemipepsis</v>
      </c>
      <c r="G524" s="6" t="s">
        <v>61</v>
      </c>
      <c r="H524" s="6" t="s">
        <v>36</v>
      </c>
      <c r="J524" s="6" t="s">
        <v>37</v>
      </c>
      <c r="K524" s="6" t="s">
        <v>47</v>
      </c>
      <c r="M524" s="6" t="s">
        <v>99</v>
      </c>
      <c r="N524" s="6" t="s">
        <v>310</v>
      </c>
      <c r="T524" s="6" t="s">
        <v>512</v>
      </c>
      <c r="W524" s="6">
        <v>4</v>
      </c>
      <c r="AG524" s="6" t="s">
        <v>38</v>
      </c>
      <c r="AH524" s="6" t="s">
        <v>73</v>
      </c>
      <c r="AI524" s="6">
        <v>2021</v>
      </c>
      <c r="AJ524" s="6" t="s">
        <v>397</v>
      </c>
    </row>
    <row r="525" spans="1:36">
      <c r="A525" s="4">
        <v>524</v>
      </c>
      <c r="B525" s="4" t="str">
        <f t="shared" si="19"/>
        <v>ID524</v>
      </c>
      <c r="C525" s="6" t="str">
        <f t="shared" si="20"/>
        <v>ID524_Collection_Raymond_Wahis_Pompilidae_Hemipepsis</v>
      </c>
      <c r="G525" s="6" t="s">
        <v>61</v>
      </c>
      <c r="H525" s="6" t="s">
        <v>36</v>
      </c>
      <c r="J525" s="6" t="s">
        <v>37</v>
      </c>
      <c r="K525" s="6" t="s">
        <v>47</v>
      </c>
      <c r="M525" s="6" t="s">
        <v>99</v>
      </c>
      <c r="N525" s="6" t="s">
        <v>310</v>
      </c>
      <c r="T525" s="6" t="s">
        <v>491</v>
      </c>
      <c r="V525" s="6">
        <v>2</v>
      </c>
      <c r="W525" s="6">
        <v>14</v>
      </c>
      <c r="AG525" s="6" t="s">
        <v>38</v>
      </c>
      <c r="AH525" s="6" t="s">
        <v>73</v>
      </c>
      <c r="AI525" s="6">
        <v>2021</v>
      </c>
      <c r="AJ525" s="6" t="s">
        <v>401</v>
      </c>
    </row>
    <row r="526" spans="1:36">
      <c r="A526" s="4">
        <v>525</v>
      </c>
      <c r="B526" s="4" t="str">
        <f t="shared" si="19"/>
        <v>ID525</v>
      </c>
      <c r="C526" s="6" t="str">
        <f t="shared" si="20"/>
        <v>ID525_Collection_Raymond_Wahis_Pompilidae_Hemipepsis</v>
      </c>
      <c r="G526" s="6" t="s">
        <v>61</v>
      </c>
      <c r="H526" s="6" t="s">
        <v>36</v>
      </c>
      <c r="J526" s="6" t="s">
        <v>37</v>
      </c>
      <c r="K526" s="6" t="s">
        <v>47</v>
      </c>
      <c r="M526" s="6" t="s">
        <v>99</v>
      </c>
      <c r="N526" s="6" t="s">
        <v>310</v>
      </c>
      <c r="T526" s="6" t="s">
        <v>489</v>
      </c>
      <c r="W526" s="6">
        <v>3</v>
      </c>
      <c r="AG526" s="6" t="s">
        <v>38</v>
      </c>
      <c r="AH526" s="6" t="s">
        <v>73</v>
      </c>
      <c r="AI526" s="6">
        <v>2021</v>
      </c>
      <c r="AJ526" s="6" t="s">
        <v>401</v>
      </c>
    </row>
    <row r="527" spans="1:36">
      <c r="A527" s="4">
        <v>526</v>
      </c>
      <c r="B527" s="4" t="str">
        <f t="shared" si="19"/>
        <v>ID526</v>
      </c>
      <c r="C527" s="6" t="str">
        <f t="shared" si="20"/>
        <v>ID526_Collection_Raymond_Wahis_Pompilidae_Hemipepsis</v>
      </c>
      <c r="G527" s="6" t="s">
        <v>61</v>
      </c>
      <c r="H527" s="6" t="s">
        <v>36</v>
      </c>
      <c r="J527" s="6" t="s">
        <v>37</v>
      </c>
      <c r="K527" s="6" t="s">
        <v>47</v>
      </c>
      <c r="M527" s="6" t="s">
        <v>99</v>
      </c>
      <c r="N527" s="6" t="s">
        <v>310</v>
      </c>
      <c r="T527" s="6" t="s">
        <v>509</v>
      </c>
      <c r="W527" s="6">
        <v>3</v>
      </c>
      <c r="AG527" s="6" t="s">
        <v>38</v>
      </c>
      <c r="AH527" s="6" t="s">
        <v>73</v>
      </c>
      <c r="AI527" s="6">
        <v>2021</v>
      </c>
      <c r="AJ527" s="6" t="s">
        <v>401</v>
      </c>
    </row>
    <row r="528" spans="1:36">
      <c r="A528" s="4">
        <v>527</v>
      </c>
      <c r="B528" s="4" t="str">
        <f t="shared" si="19"/>
        <v>ID527</v>
      </c>
      <c r="C528" s="6" t="str">
        <f t="shared" si="20"/>
        <v>ID527_Collection_Raymond_Wahis_Pompilidae_Hemipepsis</v>
      </c>
      <c r="G528" s="6" t="s">
        <v>61</v>
      </c>
      <c r="H528" s="6" t="s">
        <v>36</v>
      </c>
      <c r="J528" s="6" t="s">
        <v>37</v>
      </c>
      <c r="K528" s="6" t="s">
        <v>47</v>
      </c>
      <c r="M528" s="6" t="s">
        <v>99</v>
      </c>
      <c r="N528" s="6" t="s">
        <v>310</v>
      </c>
      <c r="T528" s="6" t="s">
        <v>430</v>
      </c>
      <c r="V528" s="6">
        <v>2</v>
      </c>
      <c r="W528" s="6">
        <v>5</v>
      </c>
      <c r="AG528" s="6" t="s">
        <v>38</v>
      </c>
      <c r="AH528" s="6" t="s">
        <v>73</v>
      </c>
      <c r="AI528" s="6">
        <v>2021</v>
      </c>
      <c r="AJ528" s="6" t="s">
        <v>401</v>
      </c>
    </row>
    <row r="529" spans="1:36">
      <c r="A529" s="4">
        <v>528</v>
      </c>
      <c r="B529" s="4" t="str">
        <f t="shared" si="19"/>
        <v>ID528</v>
      </c>
      <c r="C529" s="6" t="str">
        <f t="shared" si="20"/>
        <v>ID528_Collection_Raymond_Wahis_Pompilidae_Hemipepsis</v>
      </c>
      <c r="G529" s="6" t="s">
        <v>61</v>
      </c>
      <c r="H529" s="6" t="s">
        <v>36</v>
      </c>
      <c r="J529" s="6" t="s">
        <v>37</v>
      </c>
      <c r="K529" s="6" t="s">
        <v>47</v>
      </c>
      <c r="M529" s="6" t="s">
        <v>99</v>
      </c>
      <c r="N529" s="6" t="s">
        <v>310</v>
      </c>
      <c r="T529" s="6" t="s">
        <v>513</v>
      </c>
      <c r="AG529" s="6" t="s">
        <v>38</v>
      </c>
      <c r="AH529" s="6" t="s">
        <v>73</v>
      </c>
      <c r="AI529" s="6">
        <v>2021</v>
      </c>
      <c r="AJ529" s="6" t="s">
        <v>401</v>
      </c>
    </row>
    <row r="530" spans="1:36">
      <c r="A530" s="4">
        <v>529</v>
      </c>
      <c r="B530" s="4" t="str">
        <f t="shared" si="19"/>
        <v>ID529</v>
      </c>
      <c r="C530" s="6" t="str">
        <f t="shared" si="20"/>
        <v>ID529_Collection_Raymond_Wahis_Pompilidae_Hemipepsis</v>
      </c>
      <c r="G530" s="6" t="s">
        <v>61</v>
      </c>
      <c r="H530" s="6" t="s">
        <v>36</v>
      </c>
      <c r="J530" s="6" t="s">
        <v>37</v>
      </c>
      <c r="K530" s="6" t="s">
        <v>47</v>
      </c>
      <c r="M530" s="6" t="s">
        <v>99</v>
      </c>
      <c r="N530" s="6" t="s">
        <v>310</v>
      </c>
      <c r="V530" s="6">
        <v>1</v>
      </c>
      <c r="AG530" s="6" t="s">
        <v>38</v>
      </c>
      <c r="AH530" s="6" t="s">
        <v>73</v>
      </c>
      <c r="AI530" s="6">
        <v>2021</v>
      </c>
      <c r="AJ530" s="6" t="s">
        <v>401</v>
      </c>
    </row>
    <row r="531" spans="1:36">
      <c r="A531" s="4">
        <v>530</v>
      </c>
      <c r="B531" s="4" t="str">
        <f t="shared" si="19"/>
        <v>ID530</v>
      </c>
      <c r="C531" s="6" t="str">
        <f t="shared" si="20"/>
        <v>ID530_Collection_Raymond_Wahis_Pompilidae_Hemipepsis</v>
      </c>
      <c r="G531" s="6" t="s">
        <v>61</v>
      </c>
      <c r="H531" s="6" t="s">
        <v>36</v>
      </c>
      <c r="J531" s="6" t="s">
        <v>37</v>
      </c>
      <c r="K531" s="6" t="s">
        <v>47</v>
      </c>
      <c r="M531" s="6" t="s">
        <v>99</v>
      </c>
      <c r="N531" s="6" t="s">
        <v>310</v>
      </c>
      <c r="V531" s="6">
        <v>1</v>
      </c>
      <c r="W531" s="6">
        <v>2</v>
      </c>
      <c r="AG531" s="6" t="s">
        <v>38</v>
      </c>
      <c r="AH531" s="6" t="s">
        <v>73</v>
      </c>
      <c r="AI531" s="6">
        <v>2021</v>
      </c>
      <c r="AJ531" s="6" t="s">
        <v>401</v>
      </c>
    </row>
    <row r="532" spans="1:36">
      <c r="A532" s="4">
        <v>531</v>
      </c>
      <c r="B532" s="4" t="str">
        <f t="shared" si="19"/>
        <v>ID531</v>
      </c>
      <c r="C532" s="6" t="str">
        <f t="shared" si="20"/>
        <v>ID531_Collection_Raymond_Wahis_Pompilidae_Hemipepsis</v>
      </c>
      <c r="G532" s="6" t="s">
        <v>61</v>
      </c>
      <c r="H532" s="6" t="s">
        <v>36</v>
      </c>
      <c r="J532" s="6" t="s">
        <v>37</v>
      </c>
      <c r="K532" s="6" t="s">
        <v>47</v>
      </c>
      <c r="M532" s="6" t="s">
        <v>99</v>
      </c>
      <c r="N532" s="6" t="s">
        <v>310</v>
      </c>
      <c r="T532" s="6" t="s">
        <v>500</v>
      </c>
      <c r="V532" s="6">
        <v>1</v>
      </c>
      <c r="W532" s="6">
        <v>11</v>
      </c>
      <c r="AG532" s="6" t="s">
        <v>38</v>
      </c>
      <c r="AH532" s="6" t="s">
        <v>73</v>
      </c>
      <c r="AI532" s="6">
        <v>2021</v>
      </c>
      <c r="AJ532" s="6" t="s">
        <v>401</v>
      </c>
    </row>
    <row r="533" spans="1:36">
      <c r="A533" s="4">
        <v>532</v>
      </c>
      <c r="B533" s="4" t="str">
        <f t="shared" si="19"/>
        <v>ID532</v>
      </c>
      <c r="C533" s="6" t="str">
        <f t="shared" si="20"/>
        <v>ID532_Collection_Raymond_Wahis_Pompilidae_Hemipepsis</v>
      </c>
      <c r="G533" s="6" t="s">
        <v>61</v>
      </c>
      <c r="H533" s="6" t="s">
        <v>36</v>
      </c>
      <c r="J533" s="6" t="s">
        <v>37</v>
      </c>
      <c r="K533" s="6" t="s">
        <v>47</v>
      </c>
      <c r="M533" s="6" t="s">
        <v>99</v>
      </c>
      <c r="N533" s="6" t="s">
        <v>310</v>
      </c>
      <c r="V533" s="6">
        <v>5</v>
      </c>
      <c r="W533" s="6">
        <v>5</v>
      </c>
      <c r="AG533" s="6" t="s">
        <v>38</v>
      </c>
      <c r="AH533" s="6" t="s">
        <v>73</v>
      </c>
      <c r="AI533" s="6">
        <v>2021</v>
      </c>
      <c r="AJ533" s="6" t="s">
        <v>401</v>
      </c>
    </row>
    <row r="534" spans="1:36">
      <c r="A534" s="4">
        <v>533</v>
      </c>
      <c r="B534" s="4" t="str">
        <f t="shared" si="19"/>
        <v>ID533</v>
      </c>
      <c r="C534" s="6" t="str">
        <f t="shared" si="20"/>
        <v>ID533_Collection_Raymond_Wahis_Pompilidae_Hemipepsis</v>
      </c>
      <c r="G534" s="6" t="s">
        <v>61</v>
      </c>
      <c r="H534" s="6" t="s">
        <v>36</v>
      </c>
      <c r="J534" s="6" t="s">
        <v>37</v>
      </c>
      <c r="K534" s="6" t="s">
        <v>47</v>
      </c>
      <c r="M534" s="6" t="s">
        <v>99</v>
      </c>
      <c r="N534" s="6" t="s">
        <v>310</v>
      </c>
      <c r="T534" s="6" t="s">
        <v>514</v>
      </c>
      <c r="V534" s="6">
        <v>4</v>
      </c>
      <c r="W534" s="6">
        <v>3</v>
      </c>
      <c r="AG534" s="6" t="s">
        <v>38</v>
      </c>
      <c r="AH534" s="6" t="s">
        <v>73</v>
      </c>
      <c r="AI534" s="6">
        <v>2021</v>
      </c>
      <c r="AJ534" s="6" t="s">
        <v>401</v>
      </c>
    </row>
    <row r="535" spans="1:36">
      <c r="A535" s="4">
        <v>534</v>
      </c>
      <c r="B535" s="4" t="str">
        <f t="shared" si="19"/>
        <v>ID534</v>
      </c>
      <c r="C535" s="6" t="str">
        <f t="shared" si="20"/>
        <v>ID534_Collection_Raymond_Wahis_Pompilidae_Hemipepsis</v>
      </c>
      <c r="G535" s="6" t="s">
        <v>61</v>
      </c>
      <c r="H535" s="6" t="s">
        <v>36</v>
      </c>
      <c r="J535" s="6" t="s">
        <v>37</v>
      </c>
      <c r="K535" s="6" t="s">
        <v>47</v>
      </c>
      <c r="M535" s="6" t="s">
        <v>99</v>
      </c>
      <c r="N535" s="6" t="s">
        <v>310</v>
      </c>
      <c r="T535" s="6" t="s">
        <v>458</v>
      </c>
      <c r="AG535" s="6" t="s">
        <v>38</v>
      </c>
      <c r="AH535" s="6" t="s">
        <v>73</v>
      </c>
      <c r="AI535" s="6">
        <v>2021</v>
      </c>
      <c r="AJ535" s="6" t="s">
        <v>401</v>
      </c>
    </row>
    <row r="536" spans="1:36">
      <c r="A536" s="4">
        <v>535</v>
      </c>
      <c r="B536" s="4" t="str">
        <f t="shared" si="19"/>
        <v>ID535</v>
      </c>
      <c r="C536" s="6" t="str">
        <f t="shared" si="20"/>
        <v>ID535_Collection_Raymond_Wahis_Pompilidae_Hemipepsis</v>
      </c>
      <c r="G536" s="6" t="s">
        <v>61</v>
      </c>
      <c r="H536" s="6" t="s">
        <v>36</v>
      </c>
      <c r="J536" s="6" t="s">
        <v>37</v>
      </c>
      <c r="K536" s="6" t="s">
        <v>47</v>
      </c>
      <c r="M536" s="6" t="s">
        <v>99</v>
      </c>
      <c r="N536" s="6" t="s">
        <v>310</v>
      </c>
      <c r="T536" s="6" t="s">
        <v>500</v>
      </c>
      <c r="W536" s="6">
        <v>2</v>
      </c>
      <c r="AG536" s="6" t="s">
        <v>38</v>
      </c>
      <c r="AH536" s="6" t="s">
        <v>73</v>
      </c>
      <c r="AI536" s="6">
        <v>2021</v>
      </c>
      <c r="AJ536" s="6" t="s">
        <v>401</v>
      </c>
    </row>
    <row r="537" spans="1:36">
      <c r="A537" s="4">
        <v>536</v>
      </c>
      <c r="B537" s="4" t="str">
        <f t="shared" si="19"/>
        <v>ID536</v>
      </c>
      <c r="C537" s="6" t="str">
        <f t="shared" si="20"/>
        <v>ID536_Collection_Raymond_Wahis_Pompilidae_Hemipepsis</v>
      </c>
      <c r="G537" s="6" t="s">
        <v>61</v>
      </c>
      <c r="H537" s="6" t="s">
        <v>36</v>
      </c>
      <c r="J537" s="6" t="s">
        <v>37</v>
      </c>
      <c r="K537" s="6" t="s">
        <v>47</v>
      </c>
      <c r="M537" s="6" t="s">
        <v>99</v>
      </c>
      <c r="N537" s="6" t="s">
        <v>310</v>
      </c>
      <c r="AG537" s="6" t="s">
        <v>38</v>
      </c>
      <c r="AH537" s="6" t="s">
        <v>73</v>
      </c>
      <c r="AI537" s="6">
        <v>2021</v>
      </c>
      <c r="AJ537" s="6" t="s">
        <v>401</v>
      </c>
    </row>
    <row r="538" spans="1:36">
      <c r="A538" s="4">
        <v>537</v>
      </c>
      <c r="B538" s="4" t="str">
        <f t="shared" si="19"/>
        <v>ID537</v>
      </c>
      <c r="C538" s="6" t="str">
        <f t="shared" si="20"/>
        <v>ID537_Collection_Raymond_Wahis_Pompilidae_Hemipepsis</v>
      </c>
      <c r="G538" s="6" t="s">
        <v>61</v>
      </c>
      <c r="H538" s="6" t="s">
        <v>36</v>
      </c>
      <c r="J538" s="6" t="s">
        <v>37</v>
      </c>
      <c r="K538" s="6" t="s">
        <v>47</v>
      </c>
      <c r="M538" s="6" t="s">
        <v>99</v>
      </c>
      <c r="N538" s="6" t="s">
        <v>310</v>
      </c>
      <c r="T538" s="6" t="s">
        <v>515</v>
      </c>
      <c r="V538" s="6">
        <v>1</v>
      </c>
      <c r="AG538" s="6" t="s">
        <v>38</v>
      </c>
      <c r="AH538" s="6" t="s">
        <v>73</v>
      </c>
      <c r="AI538" s="6">
        <v>2021</v>
      </c>
      <c r="AJ538" s="6" t="s">
        <v>401</v>
      </c>
    </row>
    <row r="539" spans="1:36">
      <c r="A539" s="4">
        <v>538</v>
      </c>
      <c r="B539" s="4" t="str">
        <f t="shared" si="19"/>
        <v>ID538</v>
      </c>
      <c r="C539" s="6" t="str">
        <f t="shared" si="20"/>
        <v>ID538_Collection_Raymond_Wahis_Pompilidae_Hemipepsis</v>
      </c>
      <c r="G539" s="6" t="s">
        <v>61</v>
      </c>
      <c r="H539" s="6" t="s">
        <v>36</v>
      </c>
      <c r="J539" s="6" t="s">
        <v>37</v>
      </c>
      <c r="K539" s="6" t="s">
        <v>47</v>
      </c>
      <c r="M539" s="6" t="s">
        <v>99</v>
      </c>
      <c r="N539" s="6" t="s">
        <v>310</v>
      </c>
      <c r="T539" s="6" t="s">
        <v>491</v>
      </c>
      <c r="W539" s="6">
        <v>5</v>
      </c>
      <c r="AG539" s="6" t="s">
        <v>38</v>
      </c>
      <c r="AH539" s="6" t="s">
        <v>73</v>
      </c>
      <c r="AI539" s="6">
        <v>2021</v>
      </c>
      <c r="AJ539" s="6" t="s">
        <v>401</v>
      </c>
    </row>
    <row r="540" spans="1:36">
      <c r="A540" s="4">
        <v>539</v>
      </c>
      <c r="B540" s="4" t="str">
        <f t="shared" si="19"/>
        <v>ID539</v>
      </c>
      <c r="C540" s="6" t="str">
        <f t="shared" si="20"/>
        <v>ID539_Collection_Raymond_Wahis_Pompilidae_Hemipepsis</v>
      </c>
      <c r="G540" s="6" t="s">
        <v>61</v>
      </c>
      <c r="H540" s="6" t="s">
        <v>36</v>
      </c>
      <c r="J540" s="6" t="s">
        <v>37</v>
      </c>
      <c r="K540" s="6" t="s">
        <v>47</v>
      </c>
      <c r="M540" s="6" t="s">
        <v>99</v>
      </c>
      <c r="N540" s="6" t="s">
        <v>310</v>
      </c>
      <c r="T540" s="6" t="s">
        <v>499</v>
      </c>
      <c r="V540" s="6">
        <v>2</v>
      </c>
      <c r="W540" s="6">
        <v>6</v>
      </c>
      <c r="AG540" s="6" t="s">
        <v>38</v>
      </c>
      <c r="AH540" s="6" t="s">
        <v>73</v>
      </c>
      <c r="AI540" s="6">
        <v>2021</v>
      </c>
      <c r="AJ540" s="6" t="s">
        <v>401</v>
      </c>
    </row>
    <row r="541" spans="1:36">
      <c r="A541" s="4">
        <v>540</v>
      </c>
      <c r="B541" s="4" t="str">
        <f t="shared" si="19"/>
        <v>ID540</v>
      </c>
      <c r="C541" s="6" t="str">
        <f t="shared" si="20"/>
        <v>ID540_Collection_Raymond_Wahis_Pompilidae_Hemipepsis</v>
      </c>
      <c r="G541" s="6" t="s">
        <v>61</v>
      </c>
      <c r="H541" s="6" t="s">
        <v>36</v>
      </c>
      <c r="J541" s="6" t="s">
        <v>37</v>
      </c>
      <c r="K541" s="6" t="s">
        <v>47</v>
      </c>
      <c r="M541" s="6" t="s">
        <v>99</v>
      </c>
      <c r="N541" s="6" t="s">
        <v>310</v>
      </c>
      <c r="W541" s="6">
        <v>3</v>
      </c>
      <c r="AG541" s="6" t="s">
        <v>38</v>
      </c>
      <c r="AH541" s="6" t="s">
        <v>73</v>
      </c>
      <c r="AI541" s="6">
        <v>2021</v>
      </c>
      <c r="AJ541" s="6" t="s">
        <v>401</v>
      </c>
    </row>
    <row r="542" spans="1:36">
      <c r="A542" s="4">
        <v>541</v>
      </c>
      <c r="B542" s="4" t="str">
        <f t="shared" si="19"/>
        <v>ID541</v>
      </c>
      <c r="C542" s="6" t="str">
        <f t="shared" si="20"/>
        <v>ID541_Collection_Raymond_Wahis_Pompilidae_Hemipepsis</v>
      </c>
      <c r="G542" s="6" t="s">
        <v>61</v>
      </c>
      <c r="H542" s="6" t="s">
        <v>36</v>
      </c>
      <c r="J542" s="6" t="s">
        <v>37</v>
      </c>
      <c r="K542" s="6" t="s">
        <v>47</v>
      </c>
      <c r="M542" s="6" t="s">
        <v>99</v>
      </c>
      <c r="N542" s="6" t="s">
        <v>310</v>
      </c>
      <c r="T542" s="6" t="s">
        <v>516</v>
      </c>
      <c r="V542" s="6">
        <v>1</v>
      </c>
      <c r="W542" s="6">
        <v>1</v>
      </c>
      <c r="AG542" s="6" t="s">
        <v>38</v>
      </c>
      <c r="AH542" s="6" t="s">
        <v>73</v>
      </c>
      <c r="AI542" s="6">
        <v>2021</v>
      </c>
      <c r="AJ542" s="6" t="s">
        <v>401</v>
      </c>
    </row>
    <row r="543" spans="1:36">
      <c r="A543" s="4">
        <v>542</v>
      </c>
      <c r="B543" s="4" t="str">
        <f t="shared" si="19"/>
        <v>ID542</v>
      </c>
      <c r="C543" s="6" t="str">
        <f t="shared" si="20"/>
        <v>ID542_Collection_Raymond_Wahis_Pompilidae_Hemipepsis</v>
      </c>
      <c r="G543" s="6" t="s">
        <v>61</v>
      </c>
      <c r="H543" s="6" t="s">
        <v>36</v>
      </c>
      <c r="J543" s="6" t="s">
        <v>37</v>
      </c>
      <c r="K543" s="6" t="s">
        <v>47</v>
      </c>
      <c r="M543" s="6" t="s">
        <v>99</v>
      </c>
      <c r="N543" s="6" t="s">
        <v>310</v>
      </c>
      <c r="T543" s="6" t="s">
        <v>508</v>
      </c>
      <c r="V543" s="6">
        <v>1</v>
      </c>
      <c r="W543" s="6">
        <v>16</v>
      </c>
      <c r="AG543" s="6" t="s">
        <v>38</v>
      </c>
      <c r="AH543" s="6" t="s">
        <v>73</v>
      </c>
      <c r="AI543" s="6">
        <v>2021</v>
      </c>
      <c r="AJ543" s="6" t="s">
        <v>401</v>
      </c>
    </row>
    <row r="544" spans="1:36">
      <c r="A544" s="4">
        <v>543</v>
      </c>
      <c r="B544" s="4" t="str">
        <f t="shared" si="19"/>
        <v>ID543</v>
      </c>
      <c r="C544" s="6" t="str">
        <f t="shared" si="20"/>
        <v>ID543_Collection_Raymond_Wahis_Pompilidae_Hemipepsis</v>
      </c>
      <c r="G544" s="6" t="s">
        <v>61</v>
      </c>
      <c r="H544" s="6" t="s">
        <v>36</v>
      </c>
      <c r="J544" s="6" t="s">
        <v>37</v>
      </c>
      <c r="K544" s="6" t="s">
        <v>47</v>
      </c>
      <c r="M544" s="6" t="s">
        <v>99</v>
      </c>
      <c r="N544" s="6" t="s">
        <v>310</v>
      </c>
      <c r="T544" s="6" t="s">
        <v>426</v>
      </c>
      <c r="AG544" s="6" t="s">
        <v>38</v>
      </c>
      <c r="AH544" s="6" t="s">
        <v>73</v>
      </c>
      <c r="AI544" s="6">
        <v>2021</v>
      </c>
      <c r="AJ544" s="6" t="s">
        <v>401</v>
      </c>
    </row>
    <row r="545" spans="1:36">
      <c r="A545" s="4">
        <v>544</v>
      </c>
      <c r="B545" s="4" t="str">
        <f t="shared" si="19"/>
        <v>ID544</v>
      </c>
      <c r="C545" s="6" t="str">
        <f t="shared" si="20"/>
        <v>ID544_Collection_Raymond_Wahis_Pompilidae_Hemipepsis</v>
      </c>
      <c r="G545" s="6" t="s">
        <v>61</v>
      </c>
      <c r="H545" s="6" t="s">
        <v>36</v>
      </c>
      <c r="J545" s="6" t="s">
        <v>37</v>
      </c>
      <c r="K545" s="6" t="s">
        <v>47</v>
      </c>
      <c r="M545" s="6" t="s">
        <v>99</v>
      </c>
      <c r="N545" s="6" t="s">
        <v>310</v>
      </c>
      <c r="V545" s="6">
        <v>1</v>
      </c>
      <c r="W545" s="6">
        <v>8</v>
      </c>
      <c r="AG545" s="6" t="s">
        <v>38</v>
      </c>
      <c r="AH545" s="6" t="s">
        <v>73</v>
      </c>
      <c r="AI545" s="6">
        <v>2021</v>
      </c>
      <c r="AJ545" s="6" t="s">
        <v>401</v>
      </c>
    </row>
    <row r="546" spans="1:36">
      <c r="A546" s="4">
        <v>545</v>
      </c>
      <c r="B546" s="4" t="str">
        <f t="shared" si="19"/>
        <v>ID545</v>
      </c>
      <c r="C546" s="6" t="str">
        <f t="shared" si="20"/>
        <v>ID545_Collection_Raymond_Wahis_Pompilidae_Hemipepsis</v>
      </c>
      <c r="G546" s="6" t="s">
        <v>61</v>
      </c>
      <c r="H546" s="6" t="s">
        <v>36</v>
      </c>
      <c r="J546" s="6" t="s">
        <v>37</v>
      </c>
      <c r="K546" s="6" t="s">
        <v>47</v>
      </c>
      <c r="M546" s="6" t="s">
        <v>99</v>
      </c>
      <c r="N546" s="6" t="s">
        <v>310</v>
      </c>
      <c r="T546" s="6" t="s">
        <v>425</v>
      </c>
      <c r="V546" s="6">
        <v>1</v>
      </c>
      <c r="W546" s="6">
        <v>2</v>
      </c>
      <c r="AG546" s="6" t="s">
        <v>38</v>
      </c>
      <c r="AH546" s="6" t="s">
        <v>73</v>
      </c>
      <c r="AI546" s="6">
        <v>2021</v>
      </c>
      <c r="AJ546" s="6" t="s">
        <v>401</v>
      </c>
    </row>
    <row r="547" spans="1:36">
      <c r="A547" s="4">
        <v>546</v>
      </c>
      <c r="B547" s="4" t="str">
        <f t="shared" si="19"/>
        <v>ID546</v>
      </c>
      <c r="C547" s="6" t="str">
        <f t="shared" si="20"/>
        <v>ID546_Collection_Raymond_Wahis_Pompilidae_Hemipepsis</v>
      </c>
      <c r="G547" s="6" t="s">
        <v>61</v>
      </c>
      <c r="H547" s="6" t="s">
        <v>36</v>
      </c>
      <c r="J547" s="6" t="s">
        <v>37</v>
      </c>
      <c r="K547" s="6" t="s">
        <v>47</v>
      </c>
      <c r="M547" s="6" t="s">
        <v>99</v>
      </c>
      <c r="N547" s="6" t="s">
        <v>310</v>
      </c>
      <c r="R547" s="6" t="s">
        <v>402</v>
      </c>
      <c r="AG547" s="6" t="s">
        <v>38</v>
      </c>
      <c r="AH547" s="6" t="s">
        <v>73</v>
      </c>
      <c r="AI547" s="6">
        <v>2021</v>
      </c>
      <c r="AJ547" s="6" t="s">
        <v>401</v>
      </c>
    </row>
    <row r="548" spans="1:36">
      <c r="A548" s="4">
        <v>547</v>
      </c>
      <c r="B548" s="4" t="str">
        <f t="shared" si="19"/>
        <v>ID547</v>
      </c>
      <c r="C548" s="6" t="str">
        <f t="shared" si="20"/>
        <v>ID547_Collection_Raymond_Wahis_Pompilidae_Hemipepsis</v>
      </c>
      <c r="G548" s="6" t="s">
        <v>61</v>
      </c>
      <c r="H548" s="6" t="s">
        <v>36</v>
      </c>
      <c r="J548" s="6" t="s">
        <v>37</v>
      </c>
      <c r="K548" s="6" t="s">
        <v>47</v>
      </c>
      <c r="M548" s="6" t="s">
        <v>99</v>
      </c>
      <c r="N548" s="6" t="s">
        <v>310</v>
      </c>
      <c r="V548" s="6">
        <v>1</v>
      </c>
      <c r="AG548" s="6" t="s">
        <v>38</v>
      </c>
      <c r="AH548" s="6" t="s">
        <v>73</v>
      </c>
      <c r="AI548" s="6">
        <v>2021</v>
      </c>
      <c r="AJ548" s="6" t="s">
        <v>401</v>
      </c>
    </row>
    <row r="549" spans="1:36">
      <c r="A549" s="4">
        <v>548</v>
      </c>
      <c r="B549" s="4" t="str">
        <f t="shared" si="19"/>
        <v>ID548</v>
      </c>
      <c r="C549" s="6" t="str">
        <f t="shared" si="20"/>
        <v>ID548_Collection_Raymond_Wahis_Pompilidae_Hemipepsis</v>
      </c>
      <c r="G549" s="6" t="s">
        <v>61</v>
      </c>
      <c r="H549" s="6" t="s">
        <v>36</v>
      </c>
      <c r="J549" s="6" t="s">
        <v>37</v>
      </c>
      <c r="K549" s="6" t="s">
        <v>47</v>
      </c>
      <c r="M549" s="6" t="s">
        <v>99</v>
      </c>
      <c r="N549" s="6" t="s">
        <v>310</v>
      </c>
      <c r="V549" s="6">
        <v>1</v>
      </c>
      <c r="W549" s="6">
        <v>11</v>
      </c>
      <c r="AG549" s="6" t="s">
        <v>38</v>
      </c>
      <c r="AH549" s="6" t="s">
        <v>73</v>
      </c>
      <c r="AI549" s="6">
        <v>2021</v>
      </c>
      <c r="AJ549" s="6" t="s">
        <v>401</v>
      </c>
    </row>
    <row r="550" spans="1:36">
      <c r="A550" s="4">
        <v>549</v>
      </c>
      <c r="B550" s="4" t="str">
        <f t="shared" si="19"/>
        <v>ID549</v>
      </c>
      <c r="C550" s="6" t="str">
        <f t="shared" si="20"/>
        <v>ID549_Collection_Raymond_Wahis_Pompilidae_Hemipepsis</v>
      </c>
      <c r="G550" s="6" t="s">
        <v>61</v>
      </c>
      <c r="H550" s="6" t="s">
        <v>36</v>
      </c>
      <c r="J550" s="6" t="s">
        <v>37</v>
      </c>
      <c r="K550" s="6" t="s">
        <v>47</v>
      </c>
      <c r="M550" s="6" t="s">
        <v>99</v>
      </c>
      <c r="N550" s="6" t="s">
        <v>310</v>
      </c>
      <c r="AG550" s="6" t="s">
        <v>38</v>
      </c>
      <c r="AH550" s="6" t="s">
        <v>73</v>
      </c>
      <c r="AI550" s="6">
        <v>2021</v>
      </c>
      <c r="AJ550" s="6" t="s">
        <v>401</v>
      </c>
    </row>
    <row r="551" spans="1:36">
      <c r="A551" s="4">
        <v>550</v>
      </c>
      <c r="B551" s="4" t="str">
        <f t="shared" si="19"/>
        <v>ID550</v>
      </c>
      <c r="C551" s="6" t="str">
        <f t="shared" si="20"/>
        <v>ID550_Collection_Raymond_Wahis_Pompilidae_Hemipepsis</v>
      </c>
      <c r="G551" s="6" t="s">
        <v>61</v>
      </c>
      <c r="H551" s="6" t="s">
        <v>36</v>
      </c>
      <c r="J551" s="6" t="s">
        <v>37</v>
      </c>
      <c r="K551" s="6" t="s">
        <v>47</v>
      </c>
      <c r="M551" s="6" t="s">
        <v>99</v>
      </c>
      <c r="N551" s="6" t="s">
        <v>310</v>
      </c>
      <c r="T551" s="6" t="s">
        <v>517</v>
      </c>
      <c r="V551" s="6">
        <v>4</v>
      </c>
      <c r="W551" s="6">
        <v>13</v>
      </c>
      <c r="AG551" s="6" t="s">
        <v>38</v>
      </c>
      <c r="AH551" s="6" t="s">
        <v>73</v>
      </c>
      <c r="AI551" s="6">
        <v>2021</v>
      </c>
      <c r="AJ551" s="6" t="s">
        <v>401</v>
      </c>
    </row>
    <row r="552" spans="1:36">
      <c r="A552" s="4">
        <v>551</v>
      </c>
      <c r="B552" s="4" t="str">
        <f t="shared" si="19"/>
        <v>ID551</v>
      </c>
      <c r="C552" s="6" t="str">
        <f t="shared" si="20"/>
        <v>ID551_Collection_Raymond_Wahis_Pompilidae_Hemipepsis</v>
      </c>
      <c r="G552" s="6" t="s">
        <v>61</v>
      </c>
      <c r="H552" s="6" t="s">
        <v>36</v>
      </c>
      <c r="J552" s="6" t="s">
        <v>37</v>
      </c>
      <c r="K552" s="6" t="s">
        <v>47</v>
      </c>
      <c r="M552" s="6" t="s">
        <v>99</v>
      </c>
      <c r="N552" s="6" t="s">
        <v>310</v>
      </c>
      <c r="T552" s="6" t="s">
        <v>518</v>
      </c>
      <c r="V552" s="6">
        <v>4</v>
      </c>
      <c r="W552" s="6">
        <v>12</v>
      </c>
      <c r="AG552" s="6" t="s">
        <v>38</v>
      </c>
      <c r="AH552" s="6" t="s">
        <v>73</v>
      </c>
      <c r="AI552" s="6">
        <v>2021</v>
      </c>
      <c r="AJ552" s="6" t="s">
        <v>401</v>
      </c>
    </row>
    <row r="553" spans="1:36">
      <c r="A553" s="4">
        <v>552</v>
      </c>
      <c r="B553" s="4" t="str">
        <f t="shared" si="19"/>
        <v>ID552</v>
      </c>
      <c r="C553" s="6" t="str">
        <f t="shared" si="20"/>
        <v>ID552_Collection_Raymond_Wahis_Pompilidae_Hemipepsis</v>
      </c>
      <c r="G553" s="6" t="s">
        <v>61</v>
      </c>
      <c r="H553" s="6" t="s">
        <v>36</v>
      </c>
      <c r="J553" s="6" t="s">
        <v>37</v>
      </c>
      <c r="K553" s="6" t="s">
        <v>47</v>
      </c>
      <c r="M553" s="6" t="s">
        <v>99</v>
      </c>
      <c r="N553" s="6" t="s">
        <v>310</v>
      </c>
      <c r="V553" s="6">
        <v>1</v>
      </c>
      <c r="W553" s="6">
        <v>1</v>
      </c>
      <c r="AG553" s="6" t="s">
        <v>38</v>
      </c>
      <c r="AH553" s="6" t="s">
        <v>73</v>
      </c>
      <c r="AI553" s="6">
        <v>2021</v>
      </c>
      <c r="AJ553" s="6" t="s">
        <v>401</v>
      </c>
    </row>
    <row r="554" spans="1:36">
      <c r="A554" s="4">
        <v>553</v>
      </c>
      <c r="B554" s="4" t="str">
        <f t="shared" si="19"/>
        <v>ID553</v>
      </c>
      <c r="C554" s="6" t="str">
        <f t="shared" si="20"/>
        <v>ID553_Collection_Raymond_Wahis_Pompilidae_Hemipepsis</v>
      </c>
      <c r="G554" s="6" t="s">
        <v>61</v>
      </c>
      <c r="H554" s="6" t="s">
        <v>36</v>
      </c>
      <c r="J554" s="6" t="s">
        <v>37</v>
      </c>
      <c r="K554" s="6" t="s">
        <v>47</v>
      </c>
      <c r="M554" s="6" t="s">
        <v>99</v>
      </c>
      <c r="N554" s="6" t="s">
        <v>310</v>
      </c>
      <c r="T554" s="6" t="s">
        <v>65</v>
      </c>
      <c r="V554" s="6">
        <v>1</v>
      </c>
      <c r="W554" s="6">
        <v>1</v>
      </c>
      <c r="AG554" s="6" t="s">
        <v>38</v>
      </c>
      <c r="AH554" s="6" t="s">
        <v>73</v>
      </c>
      <c r="AI554" s="6">
        <v>2021</v>
      </c>
      <c r="AJ554" s="6" t="s">
        <v>401</v>
      </c>
    </row>
    <row r="555" spans="1:36">
      <c r="A555" s="4">
        <v>554</v>
      </c>
      <c r="B555" s="4" t="str">
        <f t="shared" si="19"/>
        <v>ID554</v>
      </c>
      <c r="C555" s="6" t="str">
        <f t="shared" si="20"/>
        <v>ID554_Collection_Raymond_Wahis_Pompilidae_Hemipepsis</v>
      </c>
      <c r="G555" s="6" t="s">
        <v>61</v>
      </c>
      <c r="H555" s="6" t="s">
        <v>36</v>
      </c>
      <c r="J555" s="6" t="s">
        <v>37</v>
      </c>
      <c r="K555" s="6" t="s">
        <v>47</v>
      </c>
      <c r="M555" s="6" t="s">
        <v>99</v>
      </c>
      <c r="N555" s="6" t="s">
        <v>310</v>
      </c>
      <c r="V555" s="6">
        <v>1</v>
      </c>
      <c r="W555" s="6">
        <v>3</v>
      </c>
      <c r="AG555" s="6" t="s">
        <v>38</v>
      </c>
      <c r="AH555" s="6" t="s">
        <v>73</v>
      </c>
      <c r="AI555" s="6">
        <v>2021</v>
      </c>
      <c r="AJ555" s="6" t="s">
        <v>401</v>
      </c>
    </row>
    <row r="556" spans="1:36">
      <c r="A556" s="4">
        <v>555</v>
      </c>
      <c r="B556" s="4" t="str">
        <f t="shared" si="19"/>
        <v>ID555</v>
      </c>
      <c r="C556" s="6" t="str">
        <f t="shared" si="20"/>
        <v>ID555_Collection_Raymond_Wahis_Pompilidae_Hemipepsis</v>
      </c>
      <c r="G556" s="6" t="s">
        <v>61</v>
      </c>
      <c r="H556" s="6" t="s">
        <v>36</v>
      </c>
      <c r="J556" s="6" t="s">
        <v>37</v>
      </c>
      <c r="K556" s="6" t="s">
        <v>47</v>
      </c>
      <c r="M556" s="6" t="s">
        <v>99</v>
      </c>
      <c r="N556" s="6" t="s">
        <v>310</v>
      </c>
      <c r="V556" s="6">
        <v>2</v>
      </c>
      <c r="AG556" s="6" t="s">
        <v>38</v>
      </c>
      <c r="AH556" s="6" t="s">
        <v>73</v>
      </c>
      <c r="AI556" s="6">
        <v>2022</v>
      </c>
      <c r="AJ556" s="6" t="s">
        <v>403</v>
      </c>
    </row>
    <row r="557" spans="1:36">
      <c r="A557" s="4">
        <v>556</v>
      </c>
      <c r="B557" s="4" t="str">
        <f t="shared" si="19"/>
        <v>ID556</v>
      </c>
      <c r="C557" s="6" t="str">
        <f t="shared" si="20"/>
        <v>ID556_Collection_Raymond_Wahis_Pompilidae_Hemipepsis</v>
      </c>
      <c r="G557" s="6" t="s">
        <v>61</v>
      </c>
      <c r="H557" s="6" t="s">
        <v>36</v>
      </c>
      <c r="J557" s="6" t="s">
        <v>37</v>
      </c>
      <c r="K557" s="6" t="s">
        <v>47</v>
      </c>
      <c r="M557" s="6" t="s">
        <v>99</v>
      </c>
      <c r="N557" s="6" t="s">
        <v>310</v>
      </c>
      <c r="T557" s="6" t="s">
        <v>465</v>
      </c>
      <c r="V557" s="6">
        <v>4</v>
      </c>
      <c r="W557" s="6">
        <v>15</v>
      </c>
      <c r="AG557" s="6" t="s">
        <v>38</v>
      </c>
      <c r="AH557" s="6" t="s">
        <v>73</v>
      </c>
      <c r="AI557" s="6">
        <v>2022</v>
      </c>
      <c r="AJ557" s="6" t="s">
        <v>403</v>
      </c>
    </row>
    <row r="558" spans="1:36">
      <c r="A558" s="4">
        <v>557</v>
      </c>
      <c r="B558" s="4" t="str">
        <f t="shared" si="19"/>
        <v>ID557</v>
      </c>
      <c r="C558" s="6" t="str">
        <f t="shared" si="20"/>
        <v>ID557_Collection_Raymond_Wahis_Pompilidae_Hemipepsis</v>
      </c>
      <c r="G558" s="6" t="s">
        <v>61</v>
      </c>
      <c r="H558" s="6" t="s">
        <v>36</v>
      </c>
      <c r="J558" s="6" t="s">
        <v>37</v>
      </c>
      <c r="K558" s="6" t="s">
        <v>47</v>
      </c>
      <c r="M558" s="6" t="s">
        <v>99</v>
      </c>
      <c r="N558" s="6" t="s">
        <v>310</v>
      </c>
      <c r="R558" s="6" t="s">
        <v>404</v>
      </c>
      <c r="AG558" s="6" t="s">
        <v>38</v>
      </c>
      <c r="AH558" s="6" t="s">
        <v>73</v>
      </c>
      <c r="AI558" s="6">
        <v>2022</v>
      </c>
      <c r="AJ558" s="6" t="s">
        <v>403</v>
      </c>
    </row>
    <row r="559" spans="1:36">
      <c r="A559" s="4">
        <v>558</v>
      </c>
      <c r="B559" s="4" t="str">
        <f t="shared" si="19"/>
        <v>ID558</v>
      </c>
      <c r="C559" s="6" t="str">
        <f t="shared" si="20"/>
        <v>ID558_Collection_Raymond_Wahis_Pompilidae_Hemipepsis</v>
      </c>
      <c r="G559" s="6" t="s">
        <v>61</v>
      </c>
      <c r="H559" s="6" t="s">
        <v>36</v>
      </c>
      <c r="J559" s="6" t="s">
        <v>37</v>
      </c>
      <c r="K559" s="6" t="s">
        <v>47</v>
      </c>
      <c r="M559" s="6" t="s">
        <v>99</v>
      </c>
      <c r="N559" s="6" t="s">
        <v>310</v>
      </c>
      <c r="T559" s="6" t="s">
        <v>499</v>
      </c>
      <c r="V559" s="6">
        <v>4</v>
      </c>
      <c r="AG559" s="6" t="s">
        <v>38</v>
      </c>
      <c r="AH559" s="6" t="s">
        <v>73</v>
      </c>
      <c r="AI559" s="6">
        <v>2022</v>
      </c>
      <c r="AJ559" s="6" t="s">
        <v>403</v>
      </c>
    </row>
    <row r="560" spans="1:36">
      <c r="A560" s="4">
        <v>559</v>
      </c>
      <c r="B560" s="4" t="str">
        <f t="shared" si="19"/>
        <v>ID559</v>
      </c>
      <c r="C560" s="6" t="str">
        <f t="shared" si="20"/>
        <v>ID559_Collection_Raymond_Wahis_Pompilidae_Hemipepsis</v>
      </c>
      <c r="G560" s="6" t="s">
        <v>61</v>
      </c>
      <c r="H560" s="6" t="s">
        <v>36</v>
      </c>
      <c r="J560" s="6" t="s">
        <v>37</v>
      </c>
      <c r="K560" s="6" t="s">
        <v>47</v>
      </c>
      <c r="M560" s="6" t="s">
        <v>99</v>
      </c>
      <c r="N560" s="6" t="s">
        <v>310</v>
      </c>
      <c r="T560" s="6" t="s">
        <v>467</v>
      </c>
      <c r="V560" s="6">
        <v>1</v>
      </c>
      <c r="AG560" s="6" t="s">
        <v>38</v>
      </c>
      <c r="AH560" s="6" t="s">
        <v>73</v>
      </c>
      <c r="AI560" s="6">
        <v>2022</v>
      </c>
      <c r="AJ560" s="6" t="s">
        <v>403</v>
      </c>
    </row>
    <row r="561" spans="1:36">
      <c r="A561" s="4">
        <v>560</v>
      </c>
      <c r="B561" s="4" t="str">
        <f t="shared" si="19"/>
        <v>ID560</v>
      </c>
      <c r="C561" s="6" t="str">
        <f t="shared" si="20"/>
        <v>ID560_Collection_Raymond_Wahis_Pompilidae_Hemipepsis</v>
      </c>
      <c r="G561" s="6" t="s">
        <v>61</v>
      </c>
      <c r="H561" s="6" t="s">
        <v>36</v>
      </c>
      <c r="J561" s="6" t="s">
        <v>37</v>
      </c>
      <c r="K561" s="6" t="s">
        <v>47</v>
      </c>
      <c r="M561" s="6" t="s">
        <v>99</v>
      </c>
      <c r="N561" s="6" t="s">
        <v>310</v>
      </c>
      <c r="V561" s="6">
        <v>1</v>
      </c>
      <c r="AG561" s="6" t="s">
        <v>38</v>
      </c>
      <c r="AH561" s="6" t="s">
        <v>73</v>
      </c>
      <c r="AI561" s="6">
        <v>2022</v>
      </c>
      <c r="AJ561" s="6" t="s">
        <v>403</v>
      </c>
    </row>
    <row r="562" spans="1:36">
      <c r="A562" s="4">
        <v>561</v>
      </c>
      <c r="B562" s="4" t="str">
        <f t="shared" si="19"/>
        <v>ID561</v>
      </c>
      <c r="C562" s="6" t="str">
        <f t="shared" si="20"/>
        <v>ID561_Collection_Raymond_Wahis_Pompilidae_Hemipepsis</v>
      </c>
      <c r="G562" s="6" t="s">
        <v>61</v>
      </c>
      <c r="H562" s="6" t="s">
        <v>36</v>
      </c>
      <c r="J562" s="6" t="s">
        <v>37</v>
      </c>
      <c r="K562" s="6" t="s">
        <v>47</v>
      </c>
      <c r="M562" s="6" t="s">
        <v>99</v>
      </c>
      <c r="N562" s="6" t="s">
        <v>310</v>
      </c>
      <c r="T562" s="6" t="s">
        <v>519</v>
      </c>
      <c r="V562" s="6">
        <v>2</v>
      </c>
      <c r="W562" s="6">
        <v>7</v>
      </c>
      <c r="AG562" s="6" t="s">
        <v>38</v>
      </c>
      <c r="AH562" s="6" t="s">
        <v>73</v>
      </c>
      <c r="AI562" s="6">
        <v>2022</v>
      </c>
      <c r="AJ562" s="6" t="s">
        <v>403</v>
      </c>
    </row>
    <row r="563" spans="1:36">
      <c r="A563" s="4">
        <v>562</v>
      </c>
      <c r="B563" s="4" t="str">
        <f t="shared" si="19"/>
        <v>ID562</v>
      </c>
      <c r="C563" s="6" t="str">
        <f t="shared" si="20"/>
        <v>ID562_Collection_Raymond_Wahis_Pompilidae_Homonotus</v>
      </c>
      <c r="G563" s="6" t="s">
        <v>61</v>
      </c>
      <c r="H563" s="6" t="s">
        <v>36</v>
      </c>
      <c r="J563" s="6" t="s">
        <v>37</v>
      </c>
      <c r="K563" s="6" t="s">
        <v>54</v>
      </c>
      <c r="M563" s="6" t="s">
        <v>243</v>
      </c>
      <c r="N563" s="6" t="s">
        <v>102</v>
      </c>
      <c r="AG563" s="6" t="s">
        <v>38</v>
      </c>
      <c r="AH563" s="6" t="s">
        <v>73</v>
      </c>
      <c r="AI563" s="6">
        <v>2022</v>
      </c>
      <c r="AJ563" s="6" t="s">
        <v>403</v>
      </c>
    </row>
    <row r="564" spans="1:36">
      <c r="A564" s="4">
        <v>563</v>
      </c>
      <c r="B564" s="4" t="str">
        <f t="shared" si="19"/>
        <v>ID563</v>
      </c>
      <c r="C564" s="6" t="str">
        <f t="shared" si="20"/>
        <v>ID563_Collection_Raymond_Wahis_Pompilidae_Homonotus</v>
      </c>
      <c r="G564" s="6" t="s">
        <v>61</v>
      </c>
      <c r="H564" s="6" t="s">
        <v>36</v>
      </c>
      <c r="J564" s="6" t="s">
        <v>37</v>
      </c>
      <c r="K564" s="6" t="s">
        <v>54</v>
      </c>
      <c r="M564" s="6" t="s">
        <v>243</v>
      </c>
      <c r="N564" s="6" t="s">
        <v>102</v>
      </c>
      <c r="AG564" s="6" t="s">
        <v>38</v>
      </c>
      <c r="AH564" s="6" t="s">
        <v>73</v>
      </c>
      <c r="AI564" s="6">
        <v>2022</v>
      </c>
      <c r="AJ564" s="6" t="s">
        <v>403</v>
      </c>
    </row>
    <row r="565" spans="1:36">
      <c r="A565" s="4">
        <v>564</v>
      </c>
      <c r="B565" s="4" t="str">
        <f t="shared" si="19"/>
        <v>ID564</v>
      </c>
      <c r="C565" s="6" t="str">
        <f t="shared" si="20"/>
        <v>ID564_Collection_Raymond_Wahis_Pompilidae_A_I</v>
      </c>
      <c r="G565" s="6" t="s">
        <v>61</v>
      </c>
      <c r="H565" s="6" t="s">
        <v>36</v>
      </c>
      <c r="J565" s="6" t="s">
        <v>37</v>
      </c>
      <c r="K565" s="14"/>
      <c r="L565" s="14"/>
      <c r="M565" s="14" t="s">
        <v>405</v>
      </c>
      <c r="AG565" s="6" t="s">
        <v>38</v>
      </c>
      <c r="AH565" s="6" t="s">
        <v>73</v>
      </c>
      <c r="AI565" s="6">
        <v>2022</v>
      </c>
      <c r="AJ565" s="6" t="s">
        <v>403</v>
      </c>
    </row>
    <row r="566" spans="1:36">
      <c r="A566" s="4">
        <v>565</v>
      </c>
      <c r="B566" s="4" t="str">
        <f t="shared" si="19"/>
        <v>ID565</v>
      </c>
      <c r="C566" s="6" t="str">
        <f t="shared" si="20"/>
        <v>ID565_Collection_Raymond_Wahis_Pompilidae_Macromeris</v>
      </c>
      <c r="G566" s="6" t="s">
        <v>61</v>
      </c>
      <c r="H566" s="6" t="s">
        <v>36</v>
      </c>
      <c r="J566" s="6" t="s">
        <v>37</v>
      </c>
      <c r="K566" s="14"/>
      <c r="L566" s="14"/>
      <c r="M566" s="6" t="s">
        <v>406</v>
      </c>
      <c r="AG566" s="6" t="s">
        <v>38</v>
      </c>
      <c r="AH566" s="6" t="s">
        <v>73</v>
      </c>
      <c r="AI566" s="6">
        <v>2022</v>
      </c>
      <c r="AJ566" s="6" t="s">
        <v>403</v>
      </c>
    </row>
    <row r="567" spans="1:36">
      <c r="A567" s="4">
        <v>566</v>
      </c>
      <c r="B567" s="4" t="str">
        <f t="shared" si="19"/>
        <v>ID566</v>
      </c>
      <c r="C567" s="6" t="str">
        <f t="shared" si="20"/>
        <v>ID566_Collection_Raymond_Wahis_Pompilidae_Malgacnemis</v>
      </c>
      <c r="G567" s="6" t="s">
        <v>61</v>
      </c>
      <c r="H567" s="6" t="s">
        <v>36</v>
      </c>
      <c r="J567" s="6" t="s">
        <v>37</v>
      </c>
      <c r="K567" s="14"/>
      <c r="L567" s="14"/>
      <c r="M567" s="6" t="s">
        <v>407</v>
      </c>
      <c r="V567" s="6">
        <v>1</v>
      </c>
      <c r="W567" s="6">
        <v>11</v>
      </c>
      <c r="AG567" s="6" t="s">
        <v>38</v>
      </c>
      <c r="AH567" s="6" t="s">
        <v>73</v>
      </c>
      <c r="AI567" s="6">
        <v>2022</v>
      </c>
      <c r="AJ567" s="6" t="s">
        <v>403</v>
      </c>
    </row>
    <row r="568" spans="1:36">
      <c r="A568" s="4">
        <v>567</v>
      </c>
      <c r="B568" s="4" t="str">
        <f t="shared" si="19"/>
        <v>ID567</v>
      </c>
      <c r="C568" s="6" t="str">
        <f t="shared" si="20"/>
        <v>ID567_Collection_Raymond_Wahis_Pompilidae_Mimocurgus</v>
      </c>
      <c r="G568" s="6" t="s">
        <v>61</v>
      </c>
      <c r="H568" s="6" t="s">
        <v>36</v>
      </c>
      <c r="J568" s="6" t="s">
        <v>37</v>
      </c>
      <c r="K568" s="6" t="s">
        <v>54</v>
      </c>
      <c r="M568" s="6" t="s">
        <v>311</v>
      </c>
      <c r="N568" s="6" t="s">
        <v>312</v>
      </c>
      <c r="AG568" s="6" t="s">
        <v>38</v>
      </c>
      <c r="AH568" s="6" t="s">
        <v>73</v>
      </c>
      <c r="AI568" s="6">
        <v>2022</v>
      </c>
      <c r="AJ568" s="6" t="s">
        <v>403</v>
      </c>
    </row>
    <row r="569" spans="1:36">
      <c r="A569" s="4">
        <v>568</v>
      </c>
      <c r="B569" s="4" t="str">
        <f t="shared" si="19"/>
        <v>ID568</v>
      </c>
      <c r="C569" s="6" t="str">
        <f t="shared" si="20"/>
        <v>ID568_Collection_Raymond_Wahis_Pompilidae_Minagenia</v>
      </c>
      <c r="G569" s="6" t="s">
        <v>61</v>
      </c>
      <c r="H569" s="6" t="s">
        <v>36</v>
      </c>
      <c r="J569" s="6" t="s">
        <v>37</v>
      </c>
      <c r="K569" s="6" t="s">
        <v>47</v>
      </c>
      <c r="M569" s="6" t="s">
        <v>313</v>
      </c>
      <c r="N569" s="6" t="s">
        <v>93</v>
      </c>
      <c r="AG569" s="6" t="s">
        <v>38</v>
      </c>
      <c r="AH569" s="6" t="s">
        <v>73</v>
      </c>
      <c r="AI569" s="6">
        <v>2022</v>
      </c>
      <c r="AJ569" s="6" t="s">
        <v>403</v>
      </c>
    </row>
    <row r="570" spans="1:36">
      <c r="A570" s="4">
        <v>569</v>
      </c>
      <c r="B570" s="4" t="str">
        <f t="shared" si="19"/>
        <v>ID569</v>
      </c>
      <c r="C570" s="6" t="str">
        <f t="shared" si="20"/>
        <v>ID569_Collection_Raymond_Wahis_Pompilidae_Minagenia</v>
      </c>
      <c r="G570" s="6" t="s">
        <v>61</v>
      </c>
      <c r="H570" s="6" t="s">
        <v>36</v>
      </c>
      <c r="J570" s="6" t="s">
        <v>37</v>
      </c>
      <c r="K570" s="6" t="s">
        <v>47</v>
      </c>
      <c r="M570" s="6" t="s">
        <v>313</v>
      </c>
      <c r="N570" s="6" t="s">
        <v>93</v>
      </c>
      <c r="W570" s="6">
        <v>2</v>
      </c>
      <c r="AG570" s="6" t="s">
        <v>38</v>
      </c>
      <c r="AH570" s="6" t="s">
        <v>73</v>
      </c>
      <c r="AI570" s="6">
        <v>2022</v>
      </c>
      <c r="AJ570" s="6" t="s">
        <v>403</v>
      </c>
    </row>
    <row r="571" spans="1:36">
      <c r="A571" s="4">
        <v>570</v>
      </c>
      <c r="B571" s="4" t="str">
        <f t="shared" si="19"/>
        <v>ID570</v>
      </c>
      <c r="C571" s="6" t="str">
        <f t="shared" si="20"/>
        <v>ID570_Collection_Raymond_Wahis_Pompilidae_Minagenia</v>
      </c>
      <c r="G571" s="6" t="s">
        <v>61</v>
      </c>
      <c r="H571" s="6" t="s">
        <v>36</v>
      </c>
      <c r="J571" s="6" t="s">
        <v>37</v>
      </c>
      <c r="K571" s="6" t="s">
        <v>47</v>
      </c>
      <c r="M571" s="6" t="s">
        <v>313</v>
      </c>
      <c r="N571" s="6" t="s">
        <v>93</v>
      </c>
      <c r="AG571" s="6" t="s">
        <v>38</v>
      </c>
      <c r="AH571" s="6" t="s">
        <v>73</v>
      </c>
      <c r="AI571" s="6">
        <v>2022</v>
      </c>
      <c r="AJ571" s="6" t="s">
        <v>403</v>
      </c>
    </row>
    <row r="572" spans="1:36">
      <c r="A572" s="4">
        <v>571</v>
      </c>
      <c r="B572" s="4" t="str">
        <f t="shared" si="19"/>
        <v>ID571</v>
      </c>
      <c r="C572" s="6" t="str">
        <f t="shared" si="20"/>
        <v>ID571_Collection_Raymond_Wahis_Pompilidae_Paracyphononyx</v>
      </c>
      <c r="G572" s="6" t="s">
        <v>61</v>
      </c>
      <c r="H572" s="6" t="s">
        <v>36</v>
      </c>
      <c r="J572" s="6" t="s">
        <v>37</v>
      </c>
      <c r="K572" s="6" t="s">
        <v>54</v>
      </c>
      <c r="M572" s="6" t="s">
        <v>259</v>
      </c>
      <c r="N572" s="6" t="s">
        <v>599</v>
      </c>
      <c r="AG572" s="6" t="s">
        <v>38</v>
      </c>
      <c r="AH572" s="6" t="s">
        <v>73</v>
      </c>
      <c r="AI572" s="6">
        <v>2022</v>
      </c>
      <c r="AJ572" s="6" t="s">
        <v>403</v>
      </c>
    </row>
    <row r="573" spans="1:36">
      <c r="A573" s="4">
        <v>572</v>
      </c>
      <c r="B573" s="4" t="str">
        <f t="shared" si="19"/>
        <v>ID572</v>
      </c>
      <c r="C573" s="6" t="str">
        <f t="shared" si="20"/>
        <v>ID572_Collection_Raymond_Wahis_Pompilidae_C_P</v>
      </c>
      <c r="G573" s="6" t="s">
        <v>61</v>
      </c>
      <c r="H573" s="6" t="s">
        <v>36</v>
      </c>
      <c r="J573" s="6" t="s">
        <v>37</v>
      </c>
      <c r="M573" s="6" t="s">
        <v>520</v>
      </c>
      <c r="W573" s="6">
        <v>1</v>
      </c>
      <c r="AG573" s="6" t="s">
        <v>38</v>
      </c>
      <c r="AH573" s="6" t="s">
        <v>73</v>
      </c>
      <c r="AI573" s="6">
        <v>2022</v>
      </c>
      <c r="AJ573" s="6" t="s">
        <v>403</v>
      </c>
    </row>
    <row r="574" spans="1:36">
      <c r="A574" s="4">
        <v>573</v>
      </c>
      <c r="B574" s="4" t="str">
        <f t="shared" si="19"/>
        <v>ID573</v>
      </c>
      <c r="C574" s="6" t="str">
        <f t="shared" si="20"/>
        <v>ID573_Collection_Raymond_Wahis_Pompilidae_Poecilagenia</v>
      </c>
      <c r="G574" s="6" t="s">
        <v>61</v>
      </c>
      <c r="H574" s="6" t="s">
        <v>36</v>
      </c>
      <c r="J574" s="6" t="s">
        <v>37</v>
      </c>
      <c r="K574" s="6" t="s">
        <v>47</v>
      </c>
      <c r="M574" s="6" t="s">
        <v>316</v>
      </c>
      <c r="N574" s="6" t="s">
        <v>600</v>
      </c>
      <c r="AG574" s="6" t="s">
        <v>38</v>
      </c>
      <c r="AH574" s="6" t="s">
        <v>73</v>
      </c>
      <c r="AI574" s="6">
        <v>2022</v>
      </c>
      <c r="AJ574" s="6" t="s">
        <v>403</v>
      </c>
    </row>
    <row r="575" spans="1:36">
      <c r="A575" s="4">
        <v>574</v>
      </c>
      <c r="B575" s="4" t="str">
        <f t="shared" si="19"/>
        <v>ID574</v>
      </c>
      <c r="C575" s="6" t="str">
        <f t="shared" si="20"/>
        <v>ID574_Collection_Raymond_Wahis_Pompilidae_Poecilagenia</v>
      </c>
      <c r="G575" s="6" t="s">
        <v>61</v>
      </c>
      <c r="H575" s="6" t="s">
        <v>36</v>
      </c>
      <c r="J575" s="6" t="s">
        <v>37</v>
      </c>
      <c r="K575" s="6" t="s">
        <v>47</v>
      </c>
      <c r="M575" s="6" t="s">
        <v>316</v>
      </c>
      <c r="N575" s="6" t="s">
        <v>600</v>
      </c>
      <c r="AG575" s="6" t="s">
        <v>38</v>
      </c>
      <c r="AH575" s="6" t="s">
        <v>73</v>
      </c>
      <c r="AI575" s="6">
        <v>2022</v>
      </c>
      <c r="AJ575" s="6" t="s">
        <v>403</v>
      </c>
    </row>
    <row r="576" spans="1:36">
      <c r="A576" s="4">
        <v>575</v>
      </c>
      <c r="B576" s="4" t="str">
        <f t="shared" si="19"/>
        <v>ID575</v>
      </c>
      <c r="C576" s="6" t="str">
        <f t="shared" si="20"/>
        <v>ID575_Collection_Raymond_Wahis_Pompilidae_P_S</v>
      </c>
      <c r="G576" s="6" t="s">
        <v>61</v>
      </c>
      <c r="H576" s="6" t="s">
        <v>36</v>
      </c>
      <c r="J576" s="6" t="s">
        <v>37</v>
      </c>
      <c r="K576" s="6" t="s">
        <v>54</v>
      </c>
      <c r="M576" s="6" t="s">
        <v>408</v>
      </c>
      <c r="AG576" s="6" t="s">
        <v>38</v>
      </c>
      <c r="AH576" s="6" t="s">
        <v>73</v>
      </c>
      <c r="AI576" s="6">
        <v>2022</v>
      </c>
      <c r="AJ576" s="6" t="s">
        <v>403</v>
      </c>
    </row>
    <row r="577" spans="1:36">
      <c r="A577" s="4">
        <v>576</v>
      </c>
      <c r="B577" s="4" t="str">
        <f t="shared" si="19"/>
        <v>ID576</v>
      </c>
      <c r="C577" s="6" t="str">
        <f t="shared" si="20"/>
        <v>ID576_Collection_Raymond_Wahis_Pompilidae_Priocnemis</v>
      </c>
      <c r="G577" s="6" t="s">
        <v>61</v>
      </c>
      <c r="H577" s="6" t="s">
        <v>36</v>
      </c>
      <c r="J577" s="6" t="s">
        <v>37</v>
      </c>
      <c r="K577" s="6" t="s">
        <v>47</v>
      </c>
      <c r="M577" s="6" t="s">
        <v>321</v>
      </c>
      <c r="N577" s="6" t="s">
        <v>594</v>
      </c>
      <c r="AG577" s="6" t="s">
        <v>38</v>
      </c>
      <c r="AH577" s="6" t="s">
        <v>73</v>
      </c>
      <c r="AI577" s="6">
        <v>2022</v>
      </c>
      <c r="AJ577" s="6" t="s">
        <v>403</v>
      </c>
    </row>
    <row r="578" spans="1:36">
      <c r="A578" s="4">
        <v>577</v>
      </c>
      <c r="B578" s="4" t="str">
        <f t="shared" ref="B578:B641" si="21">"ID"&amp;A578</f>
        <v>ID577</v>
      </c>
      <c r="C578" s="6" t="str">
        <f t="shared" ref="C578:C641" si="22">"ID"&amp;A578&amp;"_Collection_"&amp;AG578&amp;"_"&amp;J578&amp;"_"&amp;M578</f>
        <v>ID577_Collection_Raymond_Wahis_Pompilidae_Priocnemis</v>
      </c>
      <c r="G578" s="6" t="s">
        <v>61</v>
      </c>
      <c r="H578" s="6" t="s">
        <v>36</v>
      </c>
      <c r="J578" s="6" t="s">
        <v>37</v>
      </c>
      <c r="K578" s="6" t="s">
        <v>47</v>
      </c>
      <c r="M578" s="6" t="s">
        <v>321</v>
      </c>
      <c r="N578" s="6" t="s">
        <v>594</v>
      </c>
      <c r="AG578" s="6" t="s">
        <v>38</v>
      </c>
      <c r="AH578" s="6" t="s">
        <v>73</v>
      </c>
      <c r="AI578" s="6">
        <v>2022</v>
      </c>
      <c r="AJ578" s="6" t="s">
        <v>403</v>
      </c>
    </row>
    <row r="579" spans="1:36">
      <c r="A579" s="4">
        <v>578</v>
      </c>
      <c r="B579" s="4" t="str">
        <f t="shared" si="21"/>
        <v>ID578</v>
      </c>
      <c r="C579" s="6" t="str">
        <f t="shared" si="22"/>
        <v>ID578_Collection_Raymond_Wahis_Pompilidae_Priocnemis</v>
      </c>
      <c r="G579" s="6" t="s">
        <v>61</v>
      </c>
      <c r="H579" s="6" t="s">
        <v>36</v>
      </c>
      <c r="J579" s="6" t="s">
        <v>37</v>
      </c>
      <c r="K579" s="6" t="s">
        <v>47</v>
      </c>
      <c r="M579" s="6" t="s">
        <v>321</v>
      </c>
      <c r="N579" s="6" t="s">
        <v>594</v>
      </c>
      <c r="AG579" s="6" t="s">
        <v>38</v>
      </c>
      <c r="AH579" s="6" t="s">
        <v>73</v>
      </c>
      <c r="AI579" s="6">
        <v>2022</v>
      </c>
      <c r="AJ579" s="6" t="s">
        <v>403</v>
      </c>
    </row>
    <row r="580" spans="1:36">
      <c r="A580" s="4">
        <v>579</v>
      </c>
      <c r="B580" s="4" t="str">
        <f t="shared" si="21"/>
        <v>ID579</v>
      </c>
      <c r="C580" s="6" t="str">
        <f t="shared" si="22"/>
        <v>ID579_Collection_Raymond_Wahis_Pompilidae_Priocnemis</v>
      </c>
      <c r="G580" s="6" t="s">
        <v>61</v>
      </c>
      <c r="H580" s="6" t="s">
        <v>36</v>
      </c>
      <c r="J580" s="6" t="s">
        <v>37</v>
      </c>
      <c r="K580" s="6" t="s">
        <v>47</v>
      </c>
      <c r="M580" s="6" t="s">
        <v>321</v>
      </c>
      <c r="N580" s="6" t="s">
        <v>594</v>
      </c>
      <c r="AG580" s="6" t="s">
        <v>38</v>
      </c>
      <c r="AH580" s="6" t="s">
        <v>73</v>
      </c>
      <c r="AI580" s="6">
        <v>2022</v>
      </c>
      <c r="AJ580" s="6" t="s">
        <v>403</v>
      </c>
    </row>
    <row r="581" spans="1:36">
      <c r="A581" s="4">
        <v>580</v>
      </c>
      <c r="B581" s="4" t="str">
        <f t="shared" si="21"/>
        <v>ID580</v>
      </c>
      <c r="C581" s="6" t="str">
        <f t="shared" si="22"/>
        <v>ID580_Collection_Raymond_Wahis_Pompilidae_Priocnemis</v>
      </c>
      <c r="G581" s="6" t="s">
        <v>61</v>
      </c>
      <c r="H581" s="6" t="s">
        <v>36</v>
      </c>
      <c r="J581" s="6" t="s">
        <v>37</v>
      </c>
      <c r="K581" s="6" t="s">
        <v>47</v>
      </c>
      <c r="M581" s="6" t="s">
        <v>321</v>
      </c>
      <c r="N581" s="6" t="s">
        <v>594</v>
      </c>
      <c r="AG581" s="6" t="s">
        <v>38</v>
      </c>
      <c r="AH581" s="6" t="s">
        <v>73</v>
      </c>
      <c r="AI581" s="6">
        <v>2022</v>
      </c>
      <c r="AJ581" s="6" t="s">
        <v>403</v>
      </c>
    </row>
    <row r="582" spans="1:36">
      <c r="A582" s="4">
        <v>581</v>
      </c>
      <c r="B582" s="4" t="str">
        <f t="shared" si="21"/>
        <v>ID581</v>
      </c>
      <c r="C582" s="6" t="str">
        <f t="shared" si="22"/>
        <v>ID581_Collection_Raymond_Wahis_Pompilidae_Arachnospila</v>
      </c>
      <c r="G582" s="6" t="s">
        <v>61</v>
      </c>
      <c r="H582" s="6" t="s">
        <v>36</v>
      </c>
      <c r="J582" s="6" t="s">
        <v>37</v>
      </c>
      <c r="K582" s="6" t="s">
        <v>54</v>
      </c>
      <c r="M582" s="6" t="s">
        <v>206</v>
      </c>
      <c r="N582" s="6" t="s">
        <v>601</v>
      </c>
      <c r="AG582" s="6" t="s">
        <v>38</v>
      </c>
      <c r="AH582" s="6" t="s">
        <v>73</v>
      </c>
      <c r="AI582" s="6">
        <v>2022</v>
      </c>
      <c r="AJ582" s="6" t="s">
        <v>403</v>
      </c>
    </row>
    <row r="583" spans="1:36">
      <c r="A583" s="4">
        <v>582</v>
      </c>
      <c r="B583" s="4" t="str">
        <f t="shared" si="21"/>
        <v>ID582</v>
      </c>
      <c r="C583" s="6" t="str">
        <f t="shared" si="22"/>
        <v>ID582_Collection_Raymond_Wahis_Pompilidae_Turneromya</v>
      </c>
      <c r="G583" s="6" t="s">
        <v>61</v>
      </c>
      <c r="H583" s="6" t="s">
        <v>36</v>
      </c>
      <c r="J583" s="6" t="s">
        <v>37</v>
      </c>
      <c r="K583" s="6" t="s">
        <v>54</v>
      </c>
      <c r="M583" s="6" t="s">
        <v>409</v>
      </c>
      <c r="N583" s="6" t="s">
        <v>602</v>
      </c>
      <c r="AG583" s="6" t="s">
        <v>38</v>
      </c>
      <c r="AH583" s="6" t="s">
        <v>73</v>
      </c>
      <c r="AI583" s="6">
        <v>2022</v>
      </c>
      <c r="AJ583" s="6" t="s">
        <v>403</v>
      </c>
    </row>
    <row r="584" spans="1:36">
      <c r="A584" s="4">
        <v>583</v>
      </c>
      <c r="B584" s="4" t="str">
        <f t="shared" si="21"/>
        <v>ID583</v>
      </c>
      <c r="C584" s="6" t="str">
        <f t="shared" si="22"/>
        <v>ID583_Collection_Raymond_Wahis_Pompilidae_Ageniella</v>
      </c>
      <c r="G584" s="6" t="s">
        <v>61</v>
      </c>
      <c r="H584" s="6" t="s">
        <v>36</v>
      </c>
      <c r="J584" s="6" t="s">
        <v>37</v>
      </c>
      <c r="K584" s="6" t="s">
        <v>47</v>
      </c>
      <c r="M584" s="6" t="s">
        <v>48</v>
      </c>
      <c r="AG584" s="6" t="s">
        <v>38</v>
      </c>
      <c r="AH584" s="6" t="s">
        <v>73</v>
      </c>
      <c r="AI584" s="6">
        <v>2022</v>
      </c>
      <c r="AJ584" s="6" t="s">
        <v>403</v>
      </c>
    </row>
    <row r="585" spans="1:36">
      <c r="A585" s="4">
        <v>584</v>
      </c>
      <c r="B585" s="4" t="str">
        <f t="shared" si="21"/>
        <v>ID584</v>
      </c>
      <c r="C585" s="6" t="str">
        <f t="shared" si="22"/>
        <v>ID584_Collection_Raymond_Wahis_Pompilidae_Auplopus</v>
      </c>
      <c r="G585" s="6" t="s">
        <v>61</v>
      </c>
      <c r="H585" s="6" t="s">
        <v>36</v>
      </c>
      <c r="J585" s="6" t="s">
        <v>37</v>
      </c>
      <c r="K585" s="6" t="s">
        <v>47</v>
      </c>
      <c r="M585" s="6" t="s">
        <v>284</v>
      </c>
      <c r="N585" s="6" t="s">
        <v>586</v>
      </c>
      <c r="T585" s="6" t="s">
        <v>506</v>
      </c>
      <c r="V585" s="6">
        <v>1</v>
      </c>
      <c r="AG585" s="6" t="s">
        <v>38</v>
      </c>
      <c r="AH585" s="6" t="s">
        <v>73</v>
      </c>
      <c r="AI585" s="6">
        <v>2022</v>
      </c>
      <c r="AJ585" s="6" t="s">
        <v>403</v>
      </c>
    </row>
    <row r="586" spans="1:36">
      <c r="A586" s="4">
        <v>585</v>
      </c>
      <c r="B586" s="4" t="str">
        <f t="shared" si="21"/>
        <v>ID585</v>
      </c>
      <c r="C586" s="6" t="str">
        <f t="shared" si="22"/>
        <v>ID585_Collection_Raymond_Wahis_Pompilidae_Auplopus</v>
      </c>
      <c r="G586" s="6" t="s">
        <v>61</v>
      </c>
      <c r="H586" s="6" t="s">
        <v>36</v>
      </c>
      <c r="J586" s="6" t="s">
        <v>37</v>
      </c>
      <c r="K586" s="6" t="s">
        <v>47</v>
      </c>
      <c r="M586" s="6" t="s">
        <v>284</v>
      </c>
      <c r="N586" s="6" t="s">
        <v>586</v>
      </c>
      <c r="V586" s="6">
        <v>1</v>
      </c>
      <c r="Y586" s="6" t="s">
        <v>410</v>
      </c>
      <c r="AG586" s="6" t="s">
        <v>38</v>
      </c>
      <c r="AH586" s="6" t="s">
        <v>73</v>
      </c>
      <c r="AI586" s="6">
        <v>2022</v>
      </c>
      <c r="AJ586" s="6" t="s">
        <v>403</v>
      </c>
    </row>
    <row r="587" spans="1:36">
      <c r="A587" s="4">
        <v>586</v>
      </c>
      <c r="B587" s="4" t="str">
        <f t="shared" si="21"/>
        <v>ID586</v>
      </c>
      <c r="C587" s="6" t="str">
        <f t="shared" si="22"/>
        <v>ID586_Collection_Raymond_Wahis_Pompilidae_Auplopus</v>
      </c>
      <c r="G587" s="6" t="s">
        <v>61</v>
      </c>
      <c r="H587" s="6" t="s">
        <v>36</v>
      </c>
      <c r="J587" s="6" t="s">
        <v>37</v>
      </c>
      <c r="K587" s="6" t="s">
        <v>47</v>
      </c>
      <c r="M587" s="6" t="s">
        <v>284</v>
      </c>
      <c r="N587" s="6" t="s">
        <v>586</v>
      </c>
      <c r="AG587" s="6" t="s">
        <v>38</v>
      </c>
      <c r="AH587" s="6" t="s">
        <v>73</v>
      </c>
      <c r="AI587" s="6">
        <v>2022</v>
      </c>
      <c r="AJ587" s="6" t="s">
        <v>403</v>
      </c>
    </row>
    <row r="588" spans="1:36">
      <c r="A588" s="4">
        <v>587</v>
      </c>
      <c r="B588" s="4" t="str">
        <f t="shared" si="21"/>
        <v>ID587</v>
      </c>
      <c r="C588" s="6" t="str">
        <f t="shared" si="22"/>
        <v>ID587_Collection_Raymond_Wahis_Pompilidae_Auplopus</v>
      </c>
      <c r="G588" s="6" t="s">
        <v>61</v>
      </c>
      <c r="H588" s="6" t="s">
        <v>36</v>
      </c>
      <c r="J588" s="6" t="s">
        <v>37</v>
      </c>
      <c r="K588" s="6" t="s">
        <v>47</v>
      </c>
      <c r="M588" s="6" t="s">
        <v>284</v>
      </c>
      <c r="N588" s="6" t="s">
        <v>586</v>
      </c>
      <c r="AG588" s="6" t="s">
        <v>38</v>
      </c>
      <c r="AH588" s="6" t="s">
        <v>73</v>
      </c>
      <c r="AI588" s="6">
        <v>2022</v>
      </c>
      <c r="AJ588" s="6" t="s">
        <v>403</v>
      </c>
    </row>
    <row r="589" spans="1:36">
      <c r="A589" s="4">
        <v>588</v>
      </c>
      <c r="B589" s="4" t="str">
        <f t="shared" si="21"/>
        <v>ID588</v>
      </c>
      <c r="C589" s="6" t="str">
        <f t="shared" si="22"/>
        <v>ID588_Collection_Raymond_Wahis_Pompilidae_Auplopus</v>
      </c>
      <c r="G589" s="6" t="s">
        <v>61</v>
      </c>
      <c r="H589" s="6" t="s">
        <v>36</v>
      </c>
      <c r="J589" s="6" t="s">
        <v>37</v>
      </c>
      <c r="K589" s="6" t="s">
        <v>47</v>
      </c>
      <c r="M589" s="6" t="s">
        <v>284</v>
      </c>
      <c r="N589" s="6" t="s">
        <v>586</v>
      </c>
      <c r="AG589" s="6" t="s">
        <v>38</v>
      </c>
      <c r="AH589" s="6" t="s">
        <v>73</v>
      </c>
      <c r="AI589" s="6">
        <v>2022</v>
      </c>
      <c r="AJ589" s="6" t="s">
        <v>403</v>
      </c>
    </row>
    <row r="590" spans="1:36">
      <c r="A590" s="4">
        <v>589</v>
      </c>
      <c r="B590" s="4" t="str">
        <f t="shared" si="21"/>
        <v>ID589</v>
      </c>
      <c r="C590" s="6" t="str">
        <f t="shared" si="22"/>
        <v>ID589_Collection_Raymond_Wahis_Pompilidae_Auplopus</v>
      </c>
      <c r="G590" s="6" t="s">
        <v>61</v>
      </c>
      <c r="H590" s="6" t="s">
        <v>36</v>
      </c>
      <c r="J590" s="6" t="s">
        <v>37</v>
      </c>
      <c r="K590" s="6" t="s">
        <v>47</v>
      </c>
      <c r="M590" s="6" t="s">
        <v>284</v>
      </c>
      <c r="N590" s="6" t="s">
        <v>586</v>
      </c>
      <c r="AG590" s="6" t="s">
        <v>38</v>
      </c>
      <c r="AH590" s="6" t="s">
        <v>73</v>
      </c>
      <c r="AI590" s="6">
        <v>2022</v>
      </c>
      <c r="AJ590" s="6" t="s">
        <v>403</v>
      </c>
    </row>
    <row r="591" spans="1:36">
      <c r="A591" s="4">
        <v>590</v>
      </c>
      <c r="B591" s="4" t="str">
        <f t="shared" si="21"/>
        <v>ID590</v>
      </c>
      <c r="C591" s="6" t="str">
        <f t="shared" si="22"/>
        <v>ID590_Collection_Raymond_Wahis_Pompilidae_Auplopus</v>
      </c>
      <c r="G591" s="6" t="s">
        <v>61</v>
      </c>
      <c r="H591" s="6" t="s">
        <v>36</v>
      </c>
      <c r="J591" s="6" t="s">
        <v>37</v>
      </c>
      <c r="K591" s="6" t="s">
        <v>47</v>
      </c>
      <c r="M591" s="6" t="s">
        <v>284</v>
      </c>
      <c r="N591" s="6" t="s">
        <v>586</v>
      </c>
      <c r="V591" s="6">
        <v>4</v>
      </c>
      <c r="W591" s="6">
        <v>18</v>
      </c>
      <c r="AG591" s="6" t="s">
        <v>38</v>
      </c>
      <c r="AH591" s="6" t="s">
        <v>73</v>
      </c>
      <c r="AI591" s="6">
        <v>2022</v>
      </c>
      <c r="AJ591" s="6" t="s">
        <v>403</v>
      </c>
    </row>
    <row r="592" spans="1:36">
      <c r="A592" s="4">
        <v>591</v>
      </c>
      <c r="B592" s="4" t="str">
        <f t="shared" si="21"/>
        <v>ID591</v>
      </c>
      <c r="C592" s="6" t="str">
        <f t="shared" si="22"/>
        <v>ID591_Collection_Raymond_Wahis_Pompilidae_Auplopus</v>
      </c>
      <c r="G592" s="6" t="s">
        <v>61</v>
      </c>
      <c r="H592" s="6" t="s">
        <v>36</v>
      </c>
      <c r="J592" s="6" t="s">
        <v>37</v>
      </c>
      <c r="K592" s="6" t="s">
        <v>47</v>
      </c>
      <c r="M592" s="6" t="s">
        <v>284</v>
      </c>
      <c r="N592" s="6" t="s">
        <v>586</v>
      </c>
      <c r="AG592" s="6" t="s">
        <v>38</v>
      </c>
      <c r="AH592" s="6" t="s">
        <v>73</v>
      </c>
      <c r="AI592" s="6">
        <v>2022</v>
      </c>
      <c r="AJ592" s="6" t="s">
        <v>403</v>
      </c>
    </row>
    <row r="593" spans="1:36">
      <c r="A593" s="4">
        <v>592</v>
      </c>
      <c r="B593" s="4" t="str">
        <f t="shared" si="21"/>
        <v>ID592</v>
      </c>
      <c r="C593" s="6" t="str">
        <f t="shared" si="22"/>
        <v>ID592_Collection_Raymond_Wahis_Pompilidae_Auplopus</v>
      </c>
      <c r="G593" s="6" t="s">
        <v>61</v>
      </c>
      <c r="H593" s="6" t="s">
        <v>36</v>
      </c>
      <c r="J593" s="6" t="s">
        <v>37</v>
      </c>
      <c r="K593" s="6" t="s">
        <v>47</v>
      </c>
      <c r="M593" s="6" t="s">
        <v>284</v>
      </c>
      <c r="N593" s="6" t="s">
        <v>586</v>
      </c>
      <c r="V593" s="6">
        <v>1</v>
      </c>
      <c r="AG593" s="6" t="s">
        <v>38</v>
      </c>
      <c r="AH593" s="6" t="s">
        <v>73</v>
      </c>
      <c r="AI593" s="6">
        <v>2022</v>
      </c>
      <c r="AJ593" s="6" t="s">
        <v>403</v>
      </c>
    </row>
    <row r="594" spans="1:36">
      <c r="A594" s="4">
        <v>593</v>
      </c>
      <c r="B594" s="4" t="str">
        <f t="shared" si="21"/>
        <v>ID593</v>
      </c>
      <c r="C594" s="6" t="str">
        <f t="shared" si="22"/>
        <v>ID593_Collection_Raymond_Wahis_Pompilidae_Auplopus</v>
      </c>
      <c r="G594" s="6" t="s">
        <v>61</v>
      </c>
      <c r="H594" s="6" t="s">
        <v>36</v>
      </c>
      <c r="J594" s="6" t="s">
        <v>37</v>
      </c>
      <c r="K594" s="6" t="s">
        <v>47</v>
      </c>
      <c r="M594" s="6" t="s">
        <v>284</v>
      </c>
      <c r="N594" s="6" t="s">
        <v>586</v>
      </c>
      <c r="T594" s="6" t="s">
        <v>425</v>
      </c>
      <c r="AG594" s="6" t="s">
        <v>38</v>
      </c>
      <c r="AH594" s="6" t="s">
        <v>73</v>
      </c>
      <c r="AI594" s="6">
        <v>2022</v>
      </c>
      <c r="AJ594" s="6" t="s">
        <v>403</v>
      </c>
    </row>
    <row r="595" spans="1:36">
      <c r="A595" s="4">
        <v>594</v>
      </c>
      <c r="B595" s="4" t="str">
        <f t="shared" si="21"/>
        <v>ID594</v>
      </c>
      <c r="C595" s="6" t="str">
        <f t="shared" si="22"/>
        <v>ID594_Collection_Raymond_Wahis_Pompilidae_Auplopus</v>
      </c>
      <c r="G595" s="6" t="s">
        <v>61</v>
      </c>
      <c r="H595" s="6" t="s">
        <v>36</v>
      </c>
      <c r="J595" s="6" t="s">
        <v>37</v>
      </c>
      <c r="K595" s="6" t="s">
        <v>47</v>
      </c>
      <c r="M595" s="6" t="s">
        <v>284</v>
      </c>
      <c r="N595" s="6" t="s">
        <v>586</v>
      </c>
      <c r="AG595" s="6" t="s">
        <v>38</v>
      </c>
      <c r="AH595" s="6" t="s">
        <v>73</v>
      </c>
      <c r="AI595" s="6">
        <v>2022</v>
      </c>
      <c r="AJ595" s="6" t="s">
        <v>403</v>
      </c>
    </row>
    <row r="596" spans="1:36">
      <c r="A596" s="4">
        <v>595</v>
      </c>
      <c r="B596" s="4" t="str">
        <f t="shared" si="21"/>
        <v>ID595</v>
      </c>
      <c r="C596" s="6" t="str">
        <f t="shared" si="22"/>
        <v>ID595_Collection_Raymond_Wahis_Pompilidae_Auplopus</v>
      </c>
      <c r="G596" s="6" t="s">
        <v>61</v>
      </c>
      <c r="H596" s="6" t="s">
        <v>36</v>
      </c>
      <c r="J596" s="6" t="s">
        <v>37</v>
      </c>
      <c r="K596" s="6" t="s">
        <v>47</v>
      </c>
      <c r="M596" s="6" t="s">
        <v>284</v>
      </c>
      <c r="N596" s="6" t="s">
        <v>586</v>
      </c>
      <c r="T596" s="6" t="s">
        <v>65</v>
      </c>
      <c r="AG596" s="6" t="s">
        <v>38</v>
      </c>
      <c r="AH596" s="6" t="s">
        <v>73</v>
      </c>
      <c r="AI596" s="6">
        <v>2022</v>
      </c>
      <c r="AJ596" s="6" t="s">
        <v>403</v>
      </c>
    </row>
    <row r="597" spans="1:36">
      <c r="A597" s="4">
        <v>596</v>
      </c>
      <c r="B597" s="4" t="str">
        <f t="shared" si="21"/>
        <v>ID596</v>
      </c>
      <c r="C597" s="6" t="str">
        <f t="shared" si="22"/>
        <v>ID596_Collection_Raymond_Wahis_Pompilidae_Auplopus</v>
      </c>
      <c r="G597" s="6" t="s">
        <v>61</v>
      </c>
      <c r="H597" s="6" t="s">
        <v>36</v>
      </c>
      <c r="J597" s="6" t="s">
        <v>37</v>
      </c>
      <c r="K597" s="6" t="s">
        <v>47</v>
      </c>
      <c r="M597" s="6" t="s">
        <v>284</v>
      </c>
      <c r="N597" s="6" t="s">
        <v>586</v>
      </c>
      <c r="AG597" s="6" t="s">
        <v>38</v>
      </c>
      <c r="AH597" s="6" t="s">
        <v>73</v>
      </c>
      <c r="AI597" s="6">
        <v>2022</v>
      </c>
      <c r="AJ597" s="6" t="s">
        <v>403</v>
      </c>
    </row>
    <row r="598" spans="1:36">
      <c r="A598" s="4">
        <v>597</v>
      </c>
      <c r="B598" s="4" t="str">
        <f t="shared" si="21"/>
        <v>ID597</v>
      </c>
      <c r="C598" s="6" t="str">
        <f t="shared" si="22"/>
        <v>ID597_Collection_Raymond_Wahis_Pompilidae_Auplopus</v>
      </c>
      <c r="G598" s="6" t="s">
        <v>61</v>
      </c>
      <c r="H598" s="6" t="s">
        <v>36</v>
      </c>
      <c r="J598" s="6" t="s">
        <v>37</v>
      </c>
      <c r="K598" s="6" t="s">
        <v>47</v>
      </c>
      <c r="M598" s="6" t="s">
        <v>284</v>
      </c>
      <c r="N598" s="6" t="s">
        <v>586</v>
      </c>
      <c r="T598" s="6" t="s">
        <v>448</v>
      </c>
      <c r="V598" s="6">
        <v>1</v>
      </c>
      <c r="AG598" s="6" t="s">
        <v>38</v>
      </c>
      <c r="AH598" s="6" t="s">
        <v>73</v>
      </c>
      <c r="AI598" s="6">
        <v>2022</v>
      </c>
      <c r="AJ598" s="6" t="s">
        <v>403</v>
      </c>
    </row>
    <row r="599" spans="1:36">
      <c r="A599" s="4">
        <v>598</v>
      </c>
      <c r="B599" s="4" t="str">
        <f t="shared" si="21"/>
        <v>ID598</v>
      </c>
      <c r="C599" s="6" t="str">
        <f t="shared" si="22"/>
        <v>ID598_Collection_Raymond_Wahis_Pompilidae_Cryptocheilus</v>
      </c>
      <c r="G599" s="6" t="s">
        <v>61</v>
      </c>
      <c r="H599" s="6" t="s">
        <v>36</v>
      </c>
      <c r="J599" s="6" t="s">
        <v>37</v>
      </c>
      <c r="K599" s="6" t="s">
        <v>47</v>
      </c>
      <c r="M599" s="6" t="s">
        <v>287</v>
      </c>
      <c r="N599" s="6" t="s">
        <v>416</v>
      </c>
      <c r="AG599" s="6" t="s">
        <v>38</v>
      </c>
      <c r="AH599" s="6" t="s">
        <v>73</v>
      </c>
      <c r="AI599" s="6">
        <v>2022</v>
      </c>
      <c r="AJ599" s="6" t="s">
        <v>403</v>
      </c>
    </row>
    <row r="600" spans="1:36">
      <c r="A600" s="4">
        <v>599</v>
      </c>
      <c r="B600" s="4" t="str">
        <f t="shared" si="21"/>
        <v>ID599</v>
      </c>
      <c r="C600" s="6" t="str">
        <f t="shared" si="22"/>
        <v>ID599_Collection_Raymond_Wahis_Pompilidae_Entypus</v>
      </c>
      <c r="G600" s="6" t="s">
        <v>61</v>
      </c>
      <c r="H600" s="6" t="s">
        <v>36</v>
      </c>
      <c r="J600" s="6" t="s">
        <v>37</v>
      </c>
      <c r="K600" s="6" t="s">
        <v>47</v>
      </c>
      <c r="M600" s="6" t="s">
        <v>80</v>
      </c>
      <c r="N600" s="6" t="s">
        <v>81</v>
      </c>
      <c r="V600" s="6">
        <v>5</v>
      </c>
      <c r="W600" s="6">
        <v>5</v>
      </c>
      <c r="AG600" s="6" t="s">
        <v>38</v>
      </c>
      <c r="AH600" s="6" t="s">
        <v>73</v>
      </c>
      <c r="AI600" s="6">
        <v>2022</v>
      </c>
      <c r="AJ600" s="6" t="s">
        <v>403</v>
      </c>
    </row>
    <row r="601" spans="1:36">
      <c r="A601" s="4">
        <v>600</v>
      </c>
      <c r="B601" s="4" t="str">
        <f t="shared" si="21"/>
        <v>ID600</v>
      </c>
      <c r="C601" s="6" t="str">
        <f t="shared" si="22"/>
        <v>ID600_Collection_Raymond_Wahis_Pompilidae_Minagenia</v>
      </c>
      <c r="G601" s="6" t="s">
        <v>61</v>
      </c>
      <c r="H601" s="6" t="s">
        <v>36</v>
      </c>
      <c r="J601" s="6" t="s">
        <v>37</v>
      </c>
      <c r="K601" s="6" t="s">
        <v>47</v>
      </c>
      <c r="M601" s="6" t="s">
        <v>313</v>
      </c>
      <c r="N601" s="6" t="s">
        <v>93</v>
      </c>
      <c r="AG601" s="6" t="s">
        <v>38</v>
      </c>
      <c r="AH601" s="6" t="s">
        <v>73</v>
      </c>
      <c r="AI601" s="6">
        <v>2022</v>
      </c>
      <c r="AJ601" s="6" t="s">
        <v>403</v>
      </c>
    </row>
    <row r="602" spans="1:36">
      <c r="A602" s="4">
        <v>601</v>
      </c>
      <c r="B602" s="4" t="str">
        <f t="shared" si="21"/>
        <v>ID601</v>
      </c>
      <c r="C602" s="6" t="str">
        <f t="shared" si="22"/>
        <v>ID601_Collection_Raymond_Wahis_Pompilidae_Minagenia</v>
      </c>
      <c r="G602" s="6" t="s">
        <v>61</v>
      </c>
      <c r="H602" s="6" t="s">
        <v>36</v>
      </c>
      <c r="J602" s="6" t="s">
        <v>37</v>
      </c>
      <c r="K602" s="6" t="s">
        <v>47</v>
      </c>
      <c r="M602" s="6" t="s">
        <v>313</v>
      </c>
      <c r="N602" s="6" t="s">
        <v>93</v>
      </c>
      <c r="V602" s="6">
        <v>1</v>
      </c>
      <c r="AG602" s="6" t="s">
        <v>38</v>
      </c>
      <c r="AH602" s="6" t="s">
        <v>73</v>
      </c>
      <c r="AI602" s="6">
        <v>2022</v>
      </c>
      <c r="AJ602" s="6" t="s">
        <v>403</v>
      </c>
    </row>
    <row r="603" spans="1:36">
      <c r="A603" s="4">
        <v>602</v>
      </c>
      <c r="B603" s="4" t="str">
        <f t="shared" si="21"/>
        <v>ID602</v>
      </c>
      <c r="C603" s="6" t="str">
        <f t="shared" si="22"/>
        <v>ID602_Collection_Raymond_Wahis_Pompilidae_Minagenia</v>
      </c>
      <c r="G603" s="6" t="s">
        <v>61</v>
      </c>
      <c r="H603" s="6" t="s">
        <v>36</v>
      </c>
      <c r="J603" s="6" t="s">
        <v>37</v>
      </c>
      <c r="K603" s="6" t="s">
        <v>47</v>
      </c>
      <c r="M603" s="6" t="s">
        <v>313</v>
      </c>
      <c r="N603" s="6" t="s">
        <v>93</v>
      </c>
      <c r="AG603" s="6" t="s">
        <v>38</v>
      </c>
      <c r="AH603" s="6" t="s">
        <v>73</v>
      </c>
      <c r="AI603" s="6">
        <v>2022</v>
      </c>
      <c r="AJ603" s="6" t="s">
        <v>403</v>
      </c>
    </row>
    <row r="604" spans="1:36">
      <c r="A604" s="4">
        <v>603</v>
      </c>
      <c r="B604" s="4" t="str">
        <f t="shared" si="21"/>
        <v>ID603</v>
      </c>
      <c r="C604" s="6" t="str">
        <f t="shared" si="22"/>
        <v>ID603_Collection_Raymond_Wahis_Pompilidae_Nanoclavelia</v>
      </c>
      <c r="G604" s="6" t="s">
        <v>61</v>
      </c>
      <c r="H604" s="6" t="s">
        <v>36</v>
      </c>
      <c r="J604" s="6" t="s">
        <v>37</v>
      </c>
      <c r="K604" s="6" t="s">
        <v>54</v>
      </c>
      <c r="M604" s="6" t="s">
        <v>411</v>
      </c>
      <c r="N604" s="6" t="s">
        <v>603</v>
      </c>
      <c r="AG604" s="6" t="s">
        <v>38</v>
      </c>
      <c r="AH604" s="6" t="s">
        <v>73</v>
      </c>
      <c r="AI604" s="6">
        <v>2022</v>
      </c>
      <c r="AJ604" s="6" t="s">
        <v>403</v>
      </c>
    </row>
    <row r="605" spans="1:36">
      <c r="A605" s="4">
        <v>604</v>
      </c>
      <c r="B605" s="4" t="str">
        <f t="shared" si="21"/>
        <v>ID604</v>
      </c>
      <c r="C605" s="6" t="str">
        <f t="shared" si="22"/>
        <v>ID604_Collection_Raymond_Wahis_Pompilidae_Priocnemis</v>
      </c>
      <c r="G605" s="6" t="s">
        <v>61</v>
      </c>
      <c r="H605" s="6" t="s">
        <v>36</v>
      </c>
      <c r="J605" s="6" t="s">
        <v>37</v>
      </c>
      <c r="K605" s="6" t="s">
        <v>47</v>
      </c>
      <c r="M605" s="6" t="s">
        <v>321</v>
      </c>
      <c r="N605" s="6" t="s">
        <v>594</v>
      </c>
      <c r="AG605" s="6" t="s">
        <v>38</v>
      </c>
      <c r="AH605" s="6" t="s">
        <v>73</v>
      </c>
      <c r="AI605" s="6">
        <v>2022</v>
      </c>
      <c r="AJ605" s="6" t="s">
        <v>412</v>
      </c>
    </row>
    <row r="606" spans="1:36">
      <c r="A606" s="4">
        <v>605</v>
      </c>
      <c r="B606" s="4" t="str">
        <f t="shared" si="21"/>
        <v>ID605</v>
      </c>
      <c r="C606" s="6" t="str">
        <f t="shared" si="22"/>
        <v>ID605_Collection_Raymond_Wahis_Pompilidae_Priocnemis</v>
      </c>
      <c r="G606" s="6" t="s">
        <v>61</v>
      </c>
      <c r="H606" s="6" t="s">
        <v>36</v>
      </c>
      <c r="J606" s="6" t="s">
        <v>37</v>
      </c>
      <c r="K606" s="6" t="s">
        <v>47</v>
      </c>
      <c r="M606" s="6" t="s">
        <v>321</v>
      </c>
      <c r="N606" s="6" t="s">
        <v>594</v>
      </c>
      <c r="Y606" s="6" t="s">
        <v>377</v>
      </c>
      <c r="AG606" s="6" t="s">
        <v>38</v>
      </c>
      <c r="AH606" s="6" t="s">
        <v>73</v>
      </c>
      <c r="AI606" s="6">
        <v>2022</v>
      </c>
      <c r="AJ606" s="6" t="s">
        <v>412</v>
      </c>
    </row>
    <row r="607" spans="1:36">
      <c r="A607" s="4">
        <v>606</v>
      </c>
      <c r="B607" s="4" t="str">
        <f t="shared" si="21"/>
        <v>ID606</v>
      </c>
      <c r="C607" s="6" t="str">
        <f t="shared" si="22"/>
        <v>ID606_Collection_Raymond_Wahis_Pompilidae_Priocnemis</v>
      </c>
      <c r="G607" s="6" t="s">
        <v>61</v>
      </c>
      <c r="H607" s="6" t="s">
        <v>36</v>
      </c>
      <c r="J607" s="6" t="s">
        <v>37</v>
      </c>
      <c r="K607" s="6" t="s">
        <v>47</v>
      </c>
      <c r="M607" s="6" t="s">
        <v>321</v>
      </c>
      <c r="N607" s="6" t="s">
        <v>594</v>
      </c>
      <c r="Y607" s="6" t="s">
        <v>377</v>
      </c>
      <c r="AG607" s="6" t="s">
        <v>38</v>
      </c>
      <c r="AH607" s="6" t="s">
        <v>73</v>
      </c>
      <c r="AI607" s="6">
        <v>2022</v>
      </c>
      <c r="AJ607" s="6" t="s">
        <v>412</v>
      </c>
    </row>
    <row r="608" spans="1:36">
      <c r="A608" s="4">
        <v>607</v>
      </c>
      <c r="B608" s="4" t="str">
        <f t="shared" si="21"/>
        <v>ID607</v>
      </c>
      <c r="C608" s="6" t="str">
        <f t="shared" si="22"/>
        <v>ID607_Collection_Raymond_Wahis_Pompilidae_Mimocurgus</v>
      </c>
      <c r="G608" s="6" t="s">
        <v>61</v>
      </c>
      <c r="H608" s="6" t="s">
        <v>36</v>
      </c>
      <c r="J608" s="6" t="s">
        <v>37</v>
      </c>
      <c r="K608" s="6" t="s">
        <v>54</v>
      </c>
      <c r="M608" s="6" t="s">
        <v>311</v>
      </c>
      <c r="N608" s="6" t="s">
        <v>312</v>
      </c>
      <c r="V608" s="6">
        <v>1</v>
      </c>
      <c r="AG608" s="6" t="s">
        <v>38</v>
      </c>
      <c r="AH608" s="6" t="s">
        <v>73</v>
      </c>
      <c r="AI608" s="6">
        <v>2022</v>
      </c>
      <c r="AJ608" s="6" t="s">
        <v>412</v>
      </c>
    </row>
    <row r="609" spans="1:36">
      <c r="A609" s="4">
        <v>608</v>
      </c>
      <c r="B609" s="4" t="str">
        <f t="shared" si="21"/>
        <v>ID608</v>
      </c>
      <c r="C609" s="6" t="str">
        <f t="shared" si="22"/>
        <v>ID608_Collection_Raymond_Wahis_Pompilidae_Dichragenia</v>
      </c>
      <c r="G609" s="6" t="s">
        <v>61</v>
      </c>
      <c r="H609" s="6" t="s">
        <v>36</v>
      </c>
      <c r="J609" s="6" t="s">
        <v>37</v>
      </c>
      <c r="K609" s="6" t="s">
        <v>47</v>
      </c>
      <c r="M609" s="6" t="s">
        <v>297</v>
      </c>
      <c r="N609" s="6" t="s">
        <v>108</v>
      </c>
      <c r="AG609" s="6" t="s">
        <v>38</v>
      </c>
      <c r="AH609" s="6" t="s">
        <v>73</v>
      </c>
      <c r="AI609" s="6">
        <v>2022</v>
      </c>
      <c r="AJ609" s="6" t="s">
        <v>412</v>
      </c>
    </row>
    <row r="610" spans="1:36">
      <c r="A610" s="4">
        <v>609</v>
      </c>
      <c r="B610" s="4" t="str">
        <f t="shared" si="21"/>
        <v>ID609</v>
      </c>
      <c r="C610" s="6" t="str">
        <f t="shared" si="22"/>
        <v>ID609_Collection_Raymond_Wahis_Pompilidae_Cryptocheilus</v>
      </c>
      <c r="G610" s="6" t="s">
        <v>61</v>
      </c>
      <c r="H610" s="6" t="s">
        <v>36</v>
      </c>
      <c r="J610" s="6" t="s">
        <v>37</v>
      </c>
      <c r="K610" s="6" t="s">
        <v>47</v>
      </c>
      <c r="M610" s="6" t="s">
        <v>287</v>
      </c>
      <c r="N610" s="6" t="s">
        <v>416</v>
      </c>
      <c r="AG610" s="6" t="s">
        <v>38</v>
      </c>
      <c r="AH610" s="6" t="s">
        <v>73</v>
      </c>
      <c r="AI610" s="6">
        <v>2022</v>
      </c>
      <c r="AJ610" s="6" t="s">
        <v>412</v>
      </c>
    </row>
    <row r="611" spans="1:36">
      <c r="A611" s="4">
        <v>610</v>
      </c>
      <c r="B611" s="4" t="str">
        <f t="shared" si="21"/>
        <v>ID610</v>
      </c>
      <c r="C611" s="6" t="str">
        <f t="shared" si="22"/>
        <v>ID610_Collection_Raymond_Wahis_Pompilidae_Noctocyphus</v>
      </c>
      <c r="G611" s="6" t="s">
        <v>61</v>
      </c>
      <c r="H611" s="6" t="s">
        <v>36</v>
      </c>
      <c r="J611" s="6" t="s">
        <v>37</v>
      </c>
      <c r="K611" s="6" t="s">
        <v>415</v>
      </c>
      <c r="M611" s="6" t="s">
        <v>413</v>
      </c>
      <c r="N611" s="6" t="s">
        <v>414</v>
      </c>
      <c r="AG611" s="6" t="s">
        <v>38</v>
      </c>
      <c r="AH611" s="6" t="s">
        <v>73</v>
      </c>
      <c r="AI611" s="6">
        <v>2022</v>
      </c>
      <c r="AJ611" s="6" t="s">
        <v>412</v>
      </c>
    </row>
    <row r="612" spans="1:36">
      <c r="A612" s="4">
        <v>611</v>
      </c>
      <c r="B612" s="4" t="str">
        <f t="shared" si="21"/>
        <v>ID611</v>
      </c>
      <c r="C612" s="6" t="str">
        <f t="shared" si="22"/>
        <v>ID611_Collection_Raymond_Wahis_Pompilidae_Noctocyphus</v>
      </c>
      <c r="G612" s="6" t="s">
        <v>61</v>
      </c>
      <c r="H612" s="6" t="s">
        <v>36</v>
      </c>
      <c r="J612" s="6" t="s">
        <v>37</v>
      </c>
      <c r="K612" s="6" t="s">
        <v>415</v>
      </c>
      <c r="M612" s="6" t="s">
        <v>413</v>
      </c>
      <c r="N612" s="6" t="s">
        <v>414</v>
      </c>
      <c r="AG612" s="6" t="s">
        <v>38</v>
      </c>
      <c r="AH612" s="6" t="s">
        <v>73</v>
      </c>
      <c r="AI612" s="6">
        <v>2022</v>
      </c>
      <c r="AJ612" s="6" t="s">
        <v>412</v>
      </c>
    </row>
    <row r="613" spans="1:36">
      <c r="A613" s="4">
        <v>612</v>
      </c>
      <c r="B613" s="4" t="str">
        <f t="shared" si="21"/>
        <v>ID612</v>
      </c>
      <c r="C613" s="6" t="str">
        <f t="shared" si="22"/>
        <v>ID612_Collection_Raymond_Wahis_Pompilidae_Aporus</v>
      </c>
      <c r="G613" s="6" t="s">
        <v>61</v>
      </c>
      <c r="H613" s="6" t="s">
        <v>36</v>
      </c>
      <c r="J613" s="6" t="s">
        <v>37</v>
      </c>
      <c r="K613" s="6" t="s">
        <v>54</v>
      </c>
      <c r="M613" s="6" t="s">
        <v>204</v>
      </c>
      <c r="N613" s="6" t="s">
        <v>604</v>
      </c>
      <c r="AG613" s="6" t="s">
        <v>38</v>
      </c>
      <c r="AH613" s="6" t="s">
        <v>73</v>
      </c>
      <c r="AI613" s="6">
        <v>2022</v>
      </c>
      <c r="AJ613" s="6" t="s">
        <v>412</v>
      </c>
    </row>
    <row r="614" spans="1:36">
      <c r="A614" s="4">
        <v>613</v>
      </c>
      <c r="B614" s="4" t="str">
        <f t="shared" si="21"/>
        <v>ID613</v>
      </c>
      <c r="C614" s="6" t="str">
        <f t="shared" si="22"/>
        <v>ID613_Collection_Raymond_Wahis_Pompilidae_Agenioideus</v>
      </c>
      <c r="G614" s="6" t="s">
        <v>61</v>
      </c>
      <c r="H614" s="6" t="s">
        <v>36</v>
      </c>
      <c r="J614" s="6" t="s">
        <v>37</v>
      </c>
      <c r="K614" s="6" t="s">
        <v>54</v>
      </c>
      <c r="M614" s="6" t="s">
        <v>41</v>
      </c>
      <c r="N614" s="6" t="s">
        <v>43</v>
      </c>
      <c r="V614" s="6">
        <v>1</v>
      </c>
      <c r="W614" s="6">
        <v>30</v>
      </c>
      <c r="AG614" s="6" t="s">
        <v>38</v>
      </c>
      <c r="AH614" s="6" t="s">
        <v>73</v>
      </c>
      <c r="AI614" s="6">
        <v>2022</v>
      </c>
      <c r="AJ614" s="6" t="s">
        <v>412</v>
      </c>
    </row>
    <row r="615" spans="1:36">
      <c r="A615" s="4">
        <v>614</v>
      </c>
      <c r="B615" s="4" t="str">
        <f t="shared" si="21"/>
        <v>ID614</v>
      </c>
      <c r="C615" s="6" t="str">
        <f t="shared" si="22"/>
        <v>ID614_Collection_Raymond_Wahis_Pompilidae_Clistoderes</v>
      </c>
      <c r="G615" s="6" t="s">
        <v>61</v>
      </c>
      <c r="H615" s="6" t="s">
        <v>36</v>
      </c>
      <c r="J615" s="6" t="s">
        <v>37</v>
      </c>
      <c r="K615" s="14"/>
      <c r="L615" s="14"/>
      <c r="M615" s="6" t="s">
        <v>417</v>
      </c>
      <c r="V615" s="6">
        <v>1</v>
      </c>
      <c r="AG615" s="6" t="s">
        <v>38</v>
      </c>
      <c r="AH615" s="6" t="s">
        <v>73</v>
      </c>
      <c r="AI615" s="6">
        <v>2022</v>
      </c>
      <c r="AJ615" s="6" t="s">
        <v>412</v>
      </c>
    </row>
    <row r="616" spans="1:36">
      <c r="A616" s="4">
        <v>615</v>
      </c>
      <c r="B616" s="4" t="str">
        <f t="shared" si="21"/>
        <v>ID615</v>
      </c>
      <c r="C616" s="6" t="str">
        <f t="shared" si="22"/>
        <v>ID615_Collection_Raymond_Wahis_Pompilidae_Irenangelus</v>
      </c>
      <c r="G616" s="6" t="s">
        <v>61</v>
      </c>
      <c r="H616" s="6" t="s">
        <v>36</v>
      </c>
      <c r="J616" s="6" t="s">
        <v>37</v>
      </c>
      <c r="K616" s="6" t="s">
        <v>353</v>
      </c>
      <c r="M616" s="6" t="s">
        <v>356</v>
      </c>
      <c r="W616" s="6">
        <v>12</v>
      </c>
      <c r="AG616" s="6" t="s">
        <v>38</v>
      </c>
      <c r="AH616" s="6" t="s">
        <v>73</v>
      </c>
      <c r="AI616" s="6">
        <v>2022</v>
      </c>
      <c r="AJ616" s="6" t="s">
        <v>412</v>
      </c>
    </row>
    <row r="617" spans="1:36">
      <c r="A617" s="4">
        <v>616</v>
      </c>
      <c r="B617" s="4" t="str">
        <f t="shared" si="21"/>
        <v>ID616</v>
      </c>
      <c r="C617" s="6" t="str">
        <f t="shared" si="22"/>
        <v>ID616_Collection_Raymond_Wahis_Pompilidae_A_P</v>
      </c>
      <c r="G617" s="6" t="s">
        <v>61</v>
      </c>
      <c r="H617" s="6" t="s">
        <v>36</v>
      </c>
      <c r="J617" s="6" t="s">
        <v>37</v>
      </c>
      <c r="K617" s="6" t="s">
        <v>47</v>
      </c>
      <c r="M617" s="6" t="s">
        <v>521</v>
      </c>
      <c r="AG617" s="6" t="s">
        <v>38</v>
      </c>
      <c r="AH617" s="6" t="s">
        <v>73</v>
      </c>
      <c r="AI617" s="6">
        <v>2022</v>
      </c>
      <c r="AJ617" s="6" t="s">
        <v>412</v>
      </c>
    </row>
    <row r="618" spans="1:36">
      <c r="A618" s="4">
        <v>617</v>
      </c>
      <c r="B618" s="4" t="str">
        <f t="shared" si="21"/>
        <v>ID617</v>
      </c>
      <c r="C618" s="6" t="str">
        <f t="shared" si="22"/>
        <v>ID617_Collection_Raymond_Wahis_Pompilidae_Epipompilus</v>
      </c>
      <c r="G618" s="6" t="s">
        <v>61</v>
      </c>
      <c r="H618" s="6" t="s">
        <v>36</v>
      </c>
      <c r="J618" s="6" t="s">
        <v>37</v>
      </c>
      <c r="K618" s="6" t="s">
        <v>47</v>
      </c>
      <c r="M618" s="6" t="s">
        <v>418</v>
      </c>
      <c r="N618" s="6" t="s">
        <v>583</v>
      </c>
      <c r="AG618" s="6" t="s">
        <v>38</v>
      </c>
      <c r="AH618" s="6" t="s">
        <v>73</v>
      </c>
      <c r="AI618" s="6">
        <v>2022</v>
      </c>
      <c r="AJ618" s="6" t="s">
        <v>412</v>
      </c>
    </row>
    <row r="619" spans="1:36">
      <c r="A619" s="4">
        <v>618</v>
      </c>
      <c r="B619" s="4" t="str">
        <f t="shared" si="21"/>
        <v>ID618</v>
      </c>
      <c r="C619" s="6" t="str">
        <f t="shared" si="22"/>
        <v>ID618_Collection_Raymond_Wahis_Pompilidae_Auplopus</v>
      </c>
      <c r="G619" s="6" t="s">
        <v>61</v>
      </c>
      <c r="H619" s="6" t="s">
        <v>36</v>
      </c>
      <c r="J619" s="6" t="s">
        <v>37</v>
      </c>
      <c r="K619" s="6" t="s">
        <v>47</v>
      </c>
      <c r="M619" s="6" t="s">
        <v>284</v>
      </c>
      <c r="N619" s="6" t="s">
        <v>586</v>
      </c>
      <c r="W619" s="6" t="s">
        <v>420</v>
      </c>
      <c r="AG619" s="6" t="s">
        <v>38</v>
      </c>
      <c r="AH619" s="6" t="s">
        <v>73</v>
      </c>
      <c r="AI619" s="6">
        <v>2022</v>
      </c>
      <c r="AJ619" s="6" t="s">
        <v>412</v>
      </c>
    </row>
    <row r="620" spans="1:36">
      <c r="A620" s="4">
        <v>619</v>
      </c>
      <c r="B620" s="4" t="str">
        <f t="shared" si="21"/>
        <v>ID619</v>
      </c>
      <c r="C620" s="6" t="str">
        <f t="shared" si="22"/>
        <v>ID619_Collection_Raymond_Wahis_Pompilidae_Auplopus</v>
      </c>
      <c r="G620" s="6" t="s">
        <v>61</v>
      </c>
      <c r="H620" s="6" t="s">
        <v>36</v>
      </c>
      <c r="J620" s="6" t="s">
        <v>37</v>
      </c>
      <c r="K620" s="6" t="s">
        <v>47</v>
      </c>
      <c r="M620" s="6" t="s">
        <v>284</v>
      </c>
      <c r="N620" s="6" t="s">
        <v>586</v>
      </c>
      <c r="AG620" s="6" t="s">
        <v>38</v>
      </c>
      <c r="AH620" s="6" t="s">
        <v>73</v>
      </c>
      <c r="AI620" s="6">
        <v>2022</v>
      </c>
      <c r="AJ620" s="6" t="s">
        <v>412</v>
      </c>
    </row>
    <row r="621" spans="1:36">
      <c r="A621" s="4">
        <v>620</v>
      </c>
      <c r="B621" s="4" t="str">
        <f t="shared" si="21"/>
        <v>ID620</v>
      </c>
      <c r="C621" s="6" t="str">
        <f t="shared" si="22"/>
        <v>ID620_Collection_Raymond_Wahis_Pompilidae_Spuridiophorus</v>
      </c>
      <c r="G621" s="6" t="s">
        <v>61</v>
      </c>
      <c r="H621" s="6" t="s">
        <v>36</v>
      </c>
      <c r="J621" s="6" t="s">
        <v>37</v>
      </c>
      <c r="K621" s="6" t="s">
        <v>54</v>
      </c>
      <c r="M621" s="6" t="s">
        <v>419</v>
      </c>
      <c r="N621" s="6" t="s">
        <v>605</v>
      </c>
      <c r="AG621" s="6" t="s">
        <v>38</v>
      </c>
      <c r="AH621" s="6" t="s">
        <v>73</v>
      </c>
      <c r="AI621" s="6">
        <v>2022</v>
      </c>
      <c r="AJ621" s="6" t="s">
        <v>412</v>
      </c>
    </row>
    <row r="622" spans="1:36">
      <c r="A622" s="4">
        <v>621</v>
      </c>
      <c r="B622" s="4" t="str">
        <f t="shared" si="21"/>
        <v>ID621</v>
      </c>
      <c r="C622" s="6" t="str">
        <f t="shared" si="22"/>
        <v>ID621_Collection_Raymond_Wahis_Pompilidae_Morochares</v>
      </c>
      <c r="G622" s="6" t="s">
        <v>61</v>
      </c>
      <c r="H622" s="6" t="s">
        <v>36</v>
      </c>
      <c r="J622" s="6" t="s">
        <v>37</v>
      </c>
      <c r="K622" s="6" t="s">
        <v>54</v>
      </c>
      <c r="M622" s="6" t="s">
        <v>254</v>
      </c>
      <c r="N622" s="6" t="s">
        <v>93</v>
      </c>
      <c r="AG622" s="6" t="s">
        <v>38</v>
      </c>
      <c r="AH622" s="6" t="s">
        <v>73</v>
      </c>
      <c r="AI622" s="6">
        <v>2022</v>
      </c>
      <c r="AJ622" s="6" t="s">
        <v>412</v>
      </c>
    </row>
    <row r="623" spans="1:36">
      <c r="A623" s="4">
        <v>622</v>
      </c>
      <c r="B623" s="4" t="str">
        <f t="shared" si="21"/>
        <v>ID622</v>
      </c>
      <c r="C623" s="6" t="str">
        <f t="shared" si="22"/>
        <v>ID622_Collection_Raymond_Wahis_Pompilidae_Vazimba</v>
      </c>
      <c r="G623" s="6" t="s">
        <v>61</v>
      </c>
      <c r="H623" s="6" t="s">
        <v>36</v>
      </c>
      <c r="J623" s="6" t="s">
        <v>37</v>
      </c>
      <c r="K623" s="14"/>
      <c r="L623" s="14"/>
      <c r="M623" s="6" t="s">
        <v>421</v>
      </c>
      <c r="AG623" s="6" t="s">
        <v>38</v>
      </c>
      <c r="AH623" s="6" t="s">
        <v>73</v>
      </c>
      <c r="AI623" s="6">
        <v>2022</v>
      </c>
      <c r="AJ623" s="6" t="s">
        <v>412</v>
      </c>
    </row>
    <row r="624" spans="1:36">
      <c r="A624" s="4">
        <v>623</v>
      </c>
      <c r="B624" s="4" t="str">
        <f t="shared" si="21"/>
        <v>ID623</v>
      </c>
      <c r="C624" s="6" t="str">
        <f t="shared" si="22"/>
        <v>ID623_Collection_Raymond_Wahis_Pompilidae_Hemipepsis</v>
      </c>
      <c r="G624" s="6" t="s">
        <v>61</v>
      </c>
      <c r="H624" s="6" t="s">
        <v>36</v>
      </c>
      <c r="J624" s="6" t="s">
        <v>37</v>
      </c>
      <c r="K624" s="6" t="s">
        <v>47</v>
      </c>
      <c r="M624" s="6" t="s">
        <v>99</v>
      </c>
      <c r="N624" s="6" t="s">
        <v>310</v>
      </c>
      <c r="AG624" s="6" t="s">
        <v>38</v>
      </c>
      <c r="AH624" s="6" t="s">
        <v>73</v>
      </c>
      <c r="AI624" s="6">
        <v>2022</v>
      </c>
      <c r="AJ624" s="6" t="s">
        <v>412</v>
      </c>
    </row>
    <row r="625" spans="1:36">
      <c r="A625" s="4">
        <v>624</v>
      </c>
      <c r="B625" s="4" t="str">
        <f t="shared" si="21"/>
        <v>ID624</v>
      </c>
      <c r="C625" s="6" t="str">
        <f t="shared" si="22"/>
        <v>ID624_Collection_Raymond_Wahis_Pompilidae_Hemipepsis</v>
      </c>
      <c r="G625" s="6" t="s">
        <v>61</v>
      </c>
      <c r="H625" s="6" t="s">
        <v>36</v>
      </c>
      <c r="J625" s="6" t="s">
        <v>37</v>
      </c>
      <c r="K625" s="6" t="s">
        <v>47</v>
      </c>
      <c r="M625" s="6" t="s">
        <v>99</v>
      </c>
      <c r="N625" s="6" t="s">
        <v>310</v>
      </c>
      <c r="W625" s="6">
        <v>2</v>
      </c>
      <c r="AG625" s="6" t="s">
        <v>38</v>
      </c>
      <c r="AH625" s="6" t="s">
        <v>73</v>
      </c>
      <c r="AI625" s="6">
        <v>2022</v>
      </c>
      <c r="AJ625" s="6" t="s">
        <v>412</v>
      </c>
    </row>
    <row r="626" spans="1:36">
      <c r="A626" s="4">
        <v>625</v>
      </c>
      <c r="B626" s="4" t="str">
        <f t="shared" si="21"/>
        <v>ID625</v>
      </c>
      <c r="C626" s="6" t="str">
        <f t="shared" si="22"/>
        <v>ID625_Collection_Raymond_Wahis_Pompilidae_Hemipepsis_Macromeris</v>
      </c>
      <c r="G626" s="6" t="s">
        <v>61</v>
      </c>
      <c r="H626" s="6" t="s">
        <v>36</v>
      </c>
      <c r="J626" s="6" t="s">
        <v>37</v>
      </c>
      <c r="K626" s="14"/>
      <c r="L626" s="14"/>
      <c r="M626" s="6" t="s">
        <v>522</v>
      </c>
      <c r="AG626" s="6" t="s">
        <v>38</v>
      </c>
      <c r="AH626" s="6" t="s">
        <v>73</v>
      </c>
      <c r="AI626" s="6">
        <v>2022</v>
      </c>
      <c r="AJ626" s="6" t="s">
        <v>412</v>
      </c>
    </row>
    <row r="627" spans="1:36">
      <c r="A627" s="4">
        <v>626</v>
      </c>
      <c r="B627" s="4" t="str">
        <f t="shared" si="21"/>
        <v>ID626</v>
      </c>
      <c r="C627" s="6" t="str">
        <f t="shared" si="22"/>
        <v>ID626_Collection_Raymond_Wahis_Pompilidae_Eragenia</v>
      </c>
      <c r="G627" s="6" t="s">
        <v>61</v>
      </c>
      <c r="H627" s="6" t="s">
        <v>36</v>
      </c>
      <c r="J627" s="6" t="s">
        <v>37</v>
      </c>
      <c r="K627" s="6" t="s">
        <v>47</v>
      </c>
      <c r="M627" s="6" t="s">
        <v>308</v>
      </c>
      <c r="AG627" s="6" t="s">
        <v>38</v>
      </c>
      <c r="AH627" s="6" t="s">
        <v>73</v>
      </c>
      <c r="AI627" s="6">
        <v>2022</v>
      </c>
      <c r="AJ627" s="6" t="s">
        <v>412</v>
      </c>
    </row>
    <row r="628" spans="1:36">
      <c r="A628" s="4">
        <v>627</v>
      </c>
      <c r="B628" s="4" t="str">
        <f t="shared" si="21"/>
        <v>ID627</v>
      </c>
      <c r="C628" s="6" t="str">
        <f t="shared" si="22"/>
        <v>ID627_Collection_Raymond_Wahis_Pompilidae_Priocnemis_Dipogon</v>
      </c>
      <c r="G628" s="6" t="s">
        <v>61</v>
      </c>
      <c r="H628" s="6" t="s">
        <v>36</v>
      </c>
      <c r="J628" s="6" t="s">
        <v>37</v>
      </c>
      <c r="K628" s="6" t="s">
        <v>47</v>
      </c>
      <c r="M628" s="6" t="s">
        <v>422</v>
      </c>
      <c r="AG628" s="6" t="s">
        <v>38</v>
      </c>
      <c r="AH628" s="6" t="s">
        <v>73</v>
      </c>
      <c r="AI628" s="6">
        <v>2022</v>
      </c>
      <c r="AJ628" s="6" t="s">
        <v>412</v>
      </c>
    </row>
    <row r="629" spans="1:36">
      <c r="A629" s="4">
        <v>628</v>
      </c>
      <c r="B629" s="4" t="str">
        <f t="shared" si="21"/>
        <v>ID628</v>
      </c>
      <c r="C629" s="6" t="str">
        <f t="shared" si="22"/>
        <v>ID628_Collection_Raymond_Wahis_Pompilidae_Entypus</v>
      </c>
      <c r="G629" s="6" t="s">
        <v>61</v>
      </c>
      <c r="H629" s="6" t="s">
        <v>36</v>
      </c>
      <c r="J629" s="6" t="s">
        <v>37</v>
      </c>
      <c r="K629" s="6" t="s">
        <v>47</v>
      </c>
      <c r="M629" s="6" t="s">
        <v>80</v>
      </c>
      <c r="N629" s="6" t="s">
        <v>102</v>
      </c>
      <c r="AG629" s="6" t="s">
        <v>38</v>
      </c>
      <c r="AH629" s="6" t="s">
        <v>73</v>
      </c>
      <c r="AI629" s="6">
        <v>2022</v>
      </c>
      <c r="AJ629" s="6" t="s">
        <v>523</v>
      </c>
    </row>
    <row r="630" spans="1:36">
      <c r="A630" s="4">
        <v>629</v>
      </c>
      <c r="B630" s="4" t="str">
        <f t="shared" si="21"/>
        <v>ID629</v>
      </c>
      <c r="C630" s="6" t="str">
        <f t="shared" si="22"/>
        <v>ID629_Collection_Raymond_Wahis_Pompilidae_</v>
      </c>
      <c r="G630" s="6" t="s">
        <v>61</v>
      </c>
      <c r="H630" s="6" t="s">
        <v>36</v>
      </c>
      <c r="J630" s="6" t="s">
        <v>37</v>
      </c>
      <c r="X630" s="6" t="s">
        <v>373</v>
      </c>
      <c r="Y630" s="6" t="s">
        <v>527</v>
      </c>
      <c r="AG630" s="6" t="s">
        <v>38</v>
      </c>
      <c r="AH630" s="6" t="s">
        <v>73</v>
      </c>
      <c r="AI630" s="6">
        <v>2022</v>
      </c>
      <c r="AJ630" s="6" t="s">
        <v>523</v>
      </c>
    </row>
    <row r="631" spans="1:36">
      <c r="A631" s="4">
        <v>630</v>
      </c>
      <c r="B631" s="4" t="str">
        <f t="shared" si="21"/>
        <v>ID630</v>
      </c>
      <c r="C631" s="6" t="str">
        <f t="shared" si="22"/>
        <v>ID630_Collection_Raymond_Wahis_Pompilidae_</v>
      </c>
      <c r="G631" s="6" t="s">
        <v>61</v>
      </c>
      <c r="H631" s="6" t="s">
        <v>36</v>
      </c>
      <c r="J631" s="6" t="s">
        <v>37</v>
      </c>
      <c r="X631" s="6" t="s">
        <v>373</v>
      </c>
      <c r="AG631" s="6" t="s">
        <v>38</v>
      </c>
      <c r="AH631" s="6" t="s">
        <v>73</v>
      </c>
      <c r="AI631" s="6">
        <v>2022</v>
      </c>
      <c r="AJ631" s="6" t="s">
        <v>523</v>
      </c>
    </row>
    <row r="632" spans="1:36">
      <c r="A632" s="4">
        <v>631</v>
      </c>
      <c r="B632" s="4" t="str">
        <f t="shared" si="21"/>
        <v>ID631</v>
      </c>
      <c r="C632" s="6" t="str">
        <f t="shared" si="22"/>
        <v>ID631_Collection_Raymond_Wahis_Pompilidae_</v>
      </c>
      <c r="G632" s="6" t="s">
        <v>61</v>
      </c>
      <c r="H632" s="6" t="s">
        <v>36</v>
      </c>
      <c r="J632" s="6" t="s">
        <v>37</v>
      </c>
      <c r="X632" s="6" t="s">
        <v>373</v>
      </c>
      <c r="AG632" s="6" t="s">
        <v>38</v>
      </c>
      <c r="AH632" s="6" t="s">
        <v>73</v>
      </c>
      <c r="AI632" s="6">
        <v>2022</v>
      </c>
      <c r="AJ632" s="6" t="s">
        <v>523</v>
      </c>
    </row>
    <row r="633" spans="1:36">
      <c r="A633" s="4">
        <v>632</v>
      </c>
      <c r="B633" s="4" t="str">
        <f t="shared" si="21"/>
        <v>ID632</v>
      </c>
      <c r="C633" s="6" t="str">
        <f t="shared" si="22"/>
        <v>ID632_Collection_Raymond_Wahis_Pompilidae_</v>
      </c>
      <c r="G633" s="6" t="s">
        <v>61</v>
      </c>
      <c r="H633" s="6" t="s">
        <v>36</v>
      </c>
      <c r="J633" s="6" t="s">
        <v>37</v>
      </c>
      <c r="X633" s="6" t="s">
        <v>524</v>
      </c>
      <c r="AG633" s="6" t="s">
        <v>38</v>
      </c>
      <c r="AH633" s="6" t="s">
        <v>73</v>
      </c>
      <c r="AI633" s="6">
        <v>2022</v>
      </c>
      <c r="AJ633" s="6" t="s">
        <v>523</v>
      </c>
    </row>
    <row r="634" spans="1:36">
      <c r="A634" s="4">
        <v>633</v>
      </c>
      <c r="B634" s="4" t="str">
        <f t="shared" si="21"/>
        <v>ID633</v>
      </c>
      <c r="C634" s="6" t="str">
        <f t="shared" si="22"/>
        <v>ID633_Collection_Raymond_Wahis_Pompilidae_</v>
      </c>
      <c r="G634" s="6" t="s">
        <v>61</v>
      </c>
      <c r="H634" s="6" t="s">
        <v>36</v>
      </c>
      <c r="J634" s="6" t="s">
        <v>37</v>
      </c>
      <c r="X634" s="6" t="s">
        <v>373</v>
      </c>
      <c r="Y634" s="6" t="s">
        <v>528</v>
      </c>
      <c r="AG634" s="6" t="s">
        <v>38</v>
      </c>
      <c r="AH634" s="6" t="s">
        <v>73</v>
      </c>
      <c r="AI634" s="6">
        <v>2022</v>
      </c>
      <c r="AJ634" s="6" t="s">
        <v>523</v>
      </c>
    </row>
    <row r="635" spans="1:36">
      <c r="A635" s="4">
        <v>634</v>
      </c>
      <c r="B635" s="4" t="str">
        <f t="shared" si="21"/>
        <v>ID634</v>
      </c>
      <c r="C635" s="6" t="str">
        <f t="shared" si="22"/>
        <v>ID634_Collection_Raymond_Wahis_Pompilidae_</v>
      </c>
      <c r="G635" s="6" t="s">
        <v>61</v>
      </c>
      <c r="H635" s="6" t="s">
        <v>36</v>
      </c>
      <c r="J635" s="6" t="s">
        <v>37</v>
      </c>
      <c r="X635" s="6" t="s">
        <v>373</v>
      </c>
      <c r="Y635" s="6" t="s">
        <v>540</v>
      </c>
      <c r="AG635" s="6" t="s">
        <v>38</v>
      </c>
      <c r="AH635" s="6" t="s">
        <v>73</v>
      </c>
      <c r="AI635" s="6">
        <v>2022</v>
      </c>
      <c r="AJ635" s="6" t="s">
        <v>523</v>
      </c>
    </row>
    <row r="636" spans="1:36">
      <c r="A636" s="4">
        <v>635</v>
      </c>
      <c r="B636" s="4" t="str">
        <f t="shared" si="21"/>
        <v>ID635</v>
      </c>
      <c r="C636" s="6" t="str">
        <f t="shared" si="22"/>
        <v>ID635_Collection_Raymond_Wahis_Pompilidae_</v>
      </c>
      <c r="G636" s="6" t="s">
        <v>61</v>
      </c>
      <c r="H636" s="6" t="s">
        <v>36</v>
      </c>
      <c r="J636" s="6" t="s">
        <v>37</v>
      </c>
      <c r="X636" s="6" t="s">
        <v>373</v>
      </c>
      <c r="Y636" s="6" t="s">
        <v>525</v>
      </c>
      <c r="AG636" s="6" t="s">
        <v>38</v>
      </c>
      <c r="AH636" s="6" t="s">
        <v>73</v>
      </c>
      <c r="AI636" s="6">
        <v>2022</v>
      </c>
      <c r="AJ636" s="6" t="s">
        <v>523</v>
      </c>
    </row>
    <row r="637" spans="1:36">
      <c r="A637" s="4">
        <v>636</v>
      </c>
      <c r="B637" s="4" t="str">
        <f t="shared" si="21"/>
        <v>ID636</v>
      </c>
      <c r="C637" s="6" t="str">
        <f t="shared" si="22"/>
        <v>ID636_Collection_Raymond_Wahis_Pompilidae_</v>
      </c>
      <c r="G637" s="6" t="s">
        <v>61</v>
      </c>
      <c r="H637" s="6" t="s">
        <v>36</v>
      </c>
      <c r="J637" s="6" t="s">
        <v>37</v>
      </c>
      <c r="V637" s="6">
        <v>1</v>
      </c>
      <c r="X637" s="6" t="s">
        <v>373</v>
      </c>
      <c r="AG637" s="6" t="s">
        <v>38</v>
      </c>
      <c r="AH637" s="6" t="s">
        <v>73</v>
      </c>
      <c r="AI637" s="6">
        <v>2022</v>
      </c>
      <c r="AJ637" s="6" t="s">
        <v>523</v>
      </c>
    </row>
    <row r="638" spans="1:36">
      <c r="A638" s="4">
        <v>637</v>
      </c>
      <c r="B638" s="4" t="str">
        <f t="shared" si="21"/>
        <v>ID637</v>
      </c>
      <c r="C638" s="6" t="str">
        <f t="shared" si="22"/>
        <v>ID637_Collection_Raymond_Wahis_Pompilidae_</v>
      </c>
      <c r="G638" s="6" t="s">
        <v>61</v>
      </c>
      <c r="H638" s="6" t="s">
        <v>36</v>
      </c>
      <c r="J638" s="6" t="s">
        <v>37</v>
      </c>
      <c r="X638" s="6" t="s">
        <v>373</v>
      </c>
      <c r="AG638" s="6" t="s">
        <v>38</v>
      </c>
      <c r="AH638" s="6" t="s">
        <v>73</v>
      </c>
      <c r="AI638" s="6">
        <v>2022</v>
      </c>
      <c r="AJ638" s="6" t="s">
        <v>523</v>
      </c>
    </row>
    <row r="639" spans="1:36">
      <c r="A639" s="4">
        <v>638</v>
      </c>
      <c r="B639" s="4" t="str">
        <f t="shared" si="21"/>
        <v>ID638</v>
      </c>
      <c r="C639" s="6" t="str">
        <f t="shared" si="22"/>
        <v>ID638_Collection_Raymond_Wahis_Pompilidae_</v>
      </c>
      <c r="G639" s="6" t="s">
        <v>61</v>
      </c>
      <c r="H639" s="6" t="s">
        <v>36</v>
      </c>
      <c r="J639" s="6" t="s">
        <v>37</v>
      </c>
      <c r="X639" s="6" t="s">
        <v>373</v>
      </c>
      <c r="AG639" s="6" t="s">
        <v>38</v>
      </c>
      <c r="AH639" s="6" t="s">
        <v>73</v>
      </c>
      <c r="AI639" s="6">
        <v>2022</v>
      </c>
      <c r="AJ639" s="6" t="s">
        <v>523</v>
      </c>
    </row>
    <row r="640" spans="1:36">
      <c r="A640" s="4">
        <v>639</v>
      </c>
      <c r="B640" s="4" t="str">
        <f t="shared" si="21"/>
        <v>ID639</v>
      </c>
      <c r="C640" s="6" t="str">
        <f t="shared" si="22"/>
        <v>ID639_Collection_Raymond_Wahis_Pompilidae_</v>
      </c>
      <c r="G640" s="6" t="s">
        <v>61</v>
      </c>
      <c r="H640" s="6" t="s">
        <v>36</v>
      </c>
      <c r="J640" s="6" t="s">
        <v>37</v>
      </c>
      <c r="X640" s="6" t="s">
        <v>373</v>
      </c>
      <c r="Y640" s="6" t="s">
        <v>529</v>
      </c>
      <c r="AG640" s="6" t="s">
        <v>38</v>
      </c>
      <c r="AH640" s="6" t="s">
        <v>73</v>
      </c>
      <c r="AI640" s="6">
        <v>2022</v>
      </c>
      <c r="AJ640" s="6" t="s">
        <v>523</v>
      </c>
    </row>
    <row r="641" spans="1:36">
      <c r="A641" s="4">
        <v>640</v>
      </c>
      <c r="B641" s="4" t="str">
        <f t="shared" si="21"/>
        <v>ID640</v>
      </c>
      <c r="C641" s="6" t="str">
        <f t="shared" si="22"/>
        <v>ID640_Collection_Raymond_Wahis_Pompilidae_</v>
      </c>
      <c r="G641" s="6" t="s">
        <v>61</v>
      </c>
      <c r="H641" s="6" t="s">
        <v>36</v>
      </c>
      <c r="J641" s="6" t="s">
        <v>37</v>
      </c>
      <c r="X641" s="6" t="s">
        <v>373</v>
      </c>
      <c r="Y641" s="6" t="s">
        <v>529</v>
      </c>
      <c r="AG641" s="6" t="s">
        <v>38</v>
      </c>
      <c r="AH641" s="6" t="s">
        <v>73</v>
      </c>
      <c r="AI641" s="6">
        <v>2022</v>
      </c>
      <c r="AJ641" s="6" t="s">
        <v>523</v>
      </c>
    </row>
    <row r="642" spans="1:36">
      <c r="A642" s="4">
        <v>641</v>
      </c>
      <c r="B642" s="4" t="str">
        <f t="shared" ref="B642:B705" si="23">"ID"&amp;A642</f>
        <v>ID641</v>
      </c>
      <c r="C642" s="6" t="str">
        <f t="shared" ref="C642:C705" si="24">"ID"&amp;A642&amp;"_Collection_"&amp;AG642&amp;"_"&amp;J642&amp;"_"&amp;M642</f>
        <v>ID641_Collection_Raymond_Wahis_Pompilidae_Auplopus</v>
      </c>
      <c r="G642" s="6" t="s">
        <v>61</v>
      </c>
      <c r="H642" s="6" t="s">
        <v>36</v>
      </c>
      <c r="J642" s="6" t="s">
        <v>37</v>
      </c>
      <c r="K642" s="6" t="s">
        <v>47</v>
      </c>
      <c r="M642" s="6" t="s">
        <v>284</v>
      </c>
      <c r="N642" s="6" t="s">
        <v>586</v>
      </c>
      <c r="X642" s="6" t="s">
        <v>530</v>
      </c>
      <c r="AG642" s="6" t="s">
        <v>38</v>
      </c>
      <c r="AH642" s="6" t="s">
        <v>73</v>
      </c>
      <c r="AI642" s="6">
        <v>2022</v>
      </c>
      <c r="AJ642" s="6" t="s">
        <v>523</v>
      </c>
    </row>
    <row r="643" spans="1:36">
      <c r="A643" s="4">
        <v>642</v>
      </c>
      <c r="B643" s="4" t="str">
        <f t="shared" si="23"/>
        <v>ID642</v>
      </c>
      <c r="C643" s="6" t="str">
        <f t="shared" si="24"/>
        <v>ID642_Collection_Raymond_Wahis_Pompilidae_Auplopus</v>
      </c>
      <c r="G643" s="6" t="s">
        <v>61</v>
      </c>
      <c r="H643" s="6" t="s">
        <v>36</v>
      </c>
      <c r="J643" s="6" t="s">
        <v>37</v>
      </c>
      <c r="K643" s="6" t="s">
        <v>47</v>
      </c>
      <c r="M643" s="6" t="s">
        <v>284</v>
      </c>
      <c r="N643" s="6" t="s">
        <v>586</v>
      </c>
      <c r="X643" s="6" t="s">
        <v>530</v>
      </c>
      <c r="AG643" s="6" t="s">
        <v>38</v>
      </c>
      <c r="AH643" s="6" t="s">
        <v>73</v>
      </c>
      <c r="AI643" s="6">
        <v>2022</v>
      </c>
      <c r="AJ643" s="6" t="s">
        <v>523</v>
      </c>
    </row>
    <row r="644" spans="1:36">
      <c r="A644" s="4">
        <v>643</v>
      </c>
      <c r="B644" s="4" t="str">
        <f t="shared" si="23"/>
        <v>ID643</v>
      </c>
      <c r="C644" s="6" t="str">
        <f t="shared" si="24"/>
        <v>ID643_Collection_Raymond_Wahis_Pompilidae_Auplopus</v>
      </c>
      <c r="G644" s="6" t="s">
        <v>61</v>
      </c>
      <c r="H644" s="6" t="s">
        <v>36</v>
      </c>
      <c r="J644" s="6" t="s">
        <v>37</v>
      </c>
      <c r="K644" s="6" t="s">
        <v>47</v>
      </c>
      <c r="M644" s="6" t="s">
        <v>284</v>
      </c>
      <c r="N644" s="6" t="s">
        <v>586</v>
      </c>
      <c r="X644" s="6" t="s">
        <v>530</v>
      </c>
      <c r="AG644" s="6" t="s">
        <v>38</v>
      </c>
      <c r="AH644" s="6" t="s">
        <v>73</v>
      </c>
      <c r="AI644" s="6">
        <v>2022</v>
      </c>
      <c r="AJ644" s="6" t="s">
        <v>523</v>
      </c>
    </row>
    <row r="645" spans="1:36">
      <c r="A645" s="4">
        <v>644</v>
      </c>
      <c r="B645" s="4" t="str">
        <f t="shared" si="23"/>
        <v>ID644</v>
      </c>
      <c r="C645" s="6" t="str">
        <f t="shared" si="24"/>
        <v>ID644_Collection_Raymond_Wahis_Pompilidae_Auplopus</v>
      </c>
      <c r="G645" s="6" t="s">
        <v>61</v>
      </c>
      <c r="H645" s="6" t="s">
        <v>36</v>
      </c>
      <c r="J645" s="6" t="s">
        <v>37</v>
      </c>
      <c r="K645" s="6" t="s">
        <v>47</v>
      </c>
      <c r="M645" s="6" t="s">
        <v>284</v>
      </c>
      <c r="N645" s="6" t="s">
        <v>586</v>
      </c>
      <c r="X645" s="6" t="s">
        <v>530</v>
      </c>
      <c r="AG645" s="6" t="s">
        <v>38</v>
      </c>
      <c r="AH645" s="6" t="s">
        <v>73</v>
      </c>
      <c r="AI645" s="6">
        <v>2022</v>
      </c>
      <c r="AJ645" s="6" t="s">
        <v>523</v>
      </c>
    </row>
    <row r="646" spans="1:36">
      <c r="A646" s="4">
        <v>645</v>
      </c>
      <c r="B646" s="4" t="str">
        <f t="shared" si="23"/>
        <v>ID645</v>
      </c>
      <c r="C646" s="6" t="str">
        <f t="shared" si="24"/>
        <v>ID645_Collection_Raymond_Wahis_Pompilidae_Auplopus</v>
      </c>
      <c r="G646" s="6" t="s">
        <v>61</v>
      </c>
      <c r="H646" s="6" t="s">
        <v>36</v>
      </c>
      <c r="J646" s="6" t="s">
        <v>37</v>
      </c>
      <c r="K646" s="6" t="s">
        <v>47</v>
      </c>
      <c r="M646" s="6" t="s">
        <v>284</v>
      </c>
      <c r="N646" s="6" t="s">
        <v>586</v>
      </c>
      <c r="W646" s="6">
        <v>6</v>
      </c>
      <c r="X646" s="6" t="s">
        <v>530</v>
      </c>
      <c r="AG646" s="6" t="s">
        <v>38</v>
      </c>
      <c r="AH646" s="6" t="s">
        <v>73</v>
      </c>
      <c r="AI646" s="6">
        <v>2022</v>
      </c>
      <c r="AJ646" s="6" t="s">
        <v>523</v>
      </c>
    </row>
    <row r="647" spans="1:36">
      <c r="A647" s="4">
        <v>646</v>
      </c>
      <c r="B647" s="4" t="str">
        <f t="shared" si="23"/>
        <v>ID646</v>
      </c>
      <c r="C647" s="6" t="str">
        <f t="shared" si="24"/>
        <v>ID646_Collection_Raymond_Wahis_Pompilidae_Auplopus</v>
      </c>
      <c r="G647" s="6" t="s">
        <v>61</v>
      </c>
      <c r="H647" s="6" t="s">
        <v>36</v>
      </c>
      <c r="J647" s="6" t="s">
        <v>37</v>
      </c>
      <c r="K647" s="6" t="s">
        <v>47</v>
      </c>
      <c r="M647" s="6" t="s">
        <v>284</v>
      </c>
      <c r="N647" s="6" t="s">
        <v>586</v>
      </c>
      <c r="X647" s="6" t="s">
        <v>530</v>
      </c>
      <c r="AG647" s="6" t="s">
        <v>38</v>
      </c>
      <c r="AH647" s="6" t="s">
        <v>73</v>
      </c>
      <c r="AI647" s="6">
        <v>2022</v>
      </c>
      <c r="AJ647" s="6" t="s">
        <v>523</v>
      </c>
    </row>
    <row r="648" spans="1:36">
      <c r="A648" s="4">
        <v>647</v>
      </c>
      <c r="B648" s="4" t="str">
        <f t="shared" si="23"/>
        <v>ID647</v>
      </c>
      <c r="C648" s="6" t="str">
        <f t="shared" si="24"/>
        <v>ID647_Collection_Raymond_Wahis_Pompilidae_</v>
      </c>
      <c r="G648" s="6" t="s">
        <v>61</v>
      </c>
      <c r="H648" s="6" t="s">
        <v>36</v>
      </c>
      <c r="J648" s="6" t="s">
        <v>37</v>
      </c>
      <c r="X648" s="6" t="s">
        <v>530</v>
      </c>
      <c r="AG648" s="6" t="s">
        <v>38</v>
      </c>
      <c r="AH648" s="6" t="s">
        <v>73</v>
      </c>
      <c r="AI648" s="6">
        <v>2022</v>
      </c>
      <c r="AJ648" s="6" t="s">
        <v>523</v>
      </c>
    </row>
    <row r="649" spans="1:36">
      <c r="A649" s="4">
        <v>648</v>
      </c>
      <c r="B649" s="4" t="str">
        <f t="shared" si="23"/>
        <v>ID648</v>
      </c>
      <c r="C649" s="6" t="str">
        <f t="shared" si="24"/>
        <v>ID648_Collection_Raymond_Wahis_Pompilidae_</v>
      </c>
      <c r="G649" s="6" t="s">
        <v>61</v>
      </c>
      <c r="H649" s="6" t="s">
        <v>36</v>
      </c>
      <c r="J649" s="6" t="s">
        <v>37</v>
      </c>
      <c r="X649" s="6" t="s">
        <v>530</v>
      </c>
      <c r="AG649" s="6" t="s">
        <v>38</v>
      </c>
      <c r="AH649" s="6" t="s">
        <v>73</v>
      </c>
      <c r="AI649" s="6">
        <v>2022</v>
      </c>
      <c r="AJ649" s="6" t="s">
        <v>523</v>
      </c>
    </row>
    <row r="650" spans="1:36">
      <c r="A650" s="4">
        <v>649</v>
      </c>
      <c r="B650" s="4" t="str">
        <f t="shared" si="23"/>
        <v>ID649</v>
      </c>
      <c r="C650" s="6" t="str">
        <f t="shared" si="24"/>
        <v>ID649_Collection_Raymond_Wahis_Pompilidae_</v>
      </c>
      <c r="G650" s="6" t="s">
        <v>61</v>
      </c>
      <c r="H650" s="6" t="s">
        <v>36</v>
      </c>
      <c r="J650" s="6" t="s">
        <v>37</v>
      </c>
      <c r="X650" s="6" t="s">
        <v>531</v>
      </c>
      <c r="AG650" s="6" t="s">
        <v>38</v>
      </c>
      <c r="AH650" s="6" t="s">
        <v>73</v>
      </c>
      <c r="AI650" s="6">
        <v>2022</v>
      </c>
      <c r="AJ650" s="6" t="s">
        <v>523</v>
      </c>
    </row>
    <row r="651" spans="1:36">
      <c r="A651" s="4">
        <v>650</v>
      </c>
      <c r="B651" s="4" t="str">
        <f t="shared" si="23"/>
        <v>ID650</v>
      </c>
      <c r="C651" s="6" t="str">
        <f t="shared" si="24"/>
        <v>ID650_Collection_Raymond_Wahis_Pompilidae_</v>
      </c>
      <c r="G651" s="6" t="s">
        <v>61</v>
      </c>
      <c r="H651" s="6" t="s">
        <v>36</v>
      </c>
      <c r="J651" s="6" t="s">
        <v>37</v>
      </c>
      <c r="X651" s="6" t="s">
        <v>532</v>
      </c>
      <c r="AG651" s="6" t="s">
        <v>38</v>
      </c>
      <c r="AH651" s="6" t="s">
        <v>73</v>
      </c>
      <c r="AI651" s="6">
        <v>2022</v>
      </c>
      <c r="AJ651" s="6" t="s">
        <v>523</v>
      </c>
    </row>
    <row r="652" spans="1:36">
      <c r="A652" s="4">
        <v>651</v>
      </c>
      <c r="B652" s="4" t="str">
        <f t="shared" si="23"/>
        <v>ID651</v>
      </c>
      <c r="C652" s="6" t="str">
        <f t="shared" si="24"/>
        <v>ID651_Collection_Raymond_Wahis_Pompilidae_</v>
      </c>
      <c r="G652" s="6" t="s">
        <v>61</v>
      </c>
      <c r="H652" s="6" t="s">
        <v>36</v>
      </c>
      <c r="J652" s="6" t="s">
        <v>37</v>
      </c>
      <c r="X652" s="6" t="s">
        <v>533</v>
      </c>
      <c r="Y652" s="6" t="s">
        <v>534</v>
      </c>
      <c r="AG652" s="6" t="s">
        <v>38</v>
      </c>
      <c r="AH652" s="6" t="s">
        <v>73</v>
      </c>
      <c r="AI652" s="6">
        <v>2022</v>
      </c>
      <c r="AJ652" s="6" t="s">
        <v>523</v>
      </c>
    </row>
    <row r="653" spans="1:36">
      <c r="A653" s="4">
        <v>652</v>
      </c>
      <c r="B653" s="4" t="str">
        <f t="shared" si="23"/>
        <v>ID652</v>
      </c>
      <c r="C653" s="6" t="str">
        <f t="shared" si="24"/>
        <v>ID652_Collection_Raymond_Wahis_Pompilidae_</v>
      </c>
      <c r="G653" s="6" t="s">
        <v>61</v>
      </c>
      <c r="H653" s="6" t="s">
        <v>36</v>
      </c>
      <c r="J653" s="6" t="s">
        <v>37</v>
      </c>
      <c r="X653" s="6" t="s">
        <v>373</v>
      </c>
      <c r="Y653" s="6" t="s">
        <v>535</v>
      </c>
      <c r="AG653" s="6" t="s">
        <v>38</v>
      </c>
      <c r="AH653" s="6" t="s">
        <v>73</v>
      </c>
      <c r="AI653" s="6">
        <v>2022</v>
      </c>
      <c r="AJ653" s="6" t="s">
        <v>523</v>
      </c>
    </row>
    <row r="654" spans="1:36">
      <c r="A654" s="4">
        <v>653</v>
      </c>
      <c r="B654" s="4" t="str">
        <f t="shared" si="23"/>
        <v>ID653</v>
      </c>
      <c r="C654" s="6" t="str">
        <f t="shared" si="24"/>
        <v>ID653_Collection_Raymond_Wahis_Pompilidae_</v>
      </c>
      <c r="G654" s="6" t="s">
        <v>61</v>
      </c>
      <c r="H654" s="6" t="s">
        <v>36</v>
      </c>
      <c r="J654" s="6" t="s">
        <v>37</v>
      </c>
      <c r="X654" s="6" t="s">
        <v>537</v>
      </c>
      <c r="Y654" s="6" t="s">
        <v>536</v>
      </c>
      <c r="AG654" s="6" t="s">
        <v>38</v>
      </c>
      <c r="AH654" s="6" t="s">
        <v>73</v>
      </c>
      <c r="AI654" s="6">
        <v>2022</v>
      </c>
      <c r="AJ654" s="6" t="s">
        <v>523</v>
      </c>
    </row>
    <row r="655" spans="1:36">
      <c r="A655" s="4">
        <v>654</v>
      </c>
      <c r="B655" s="4" t="str">
        <f t="shared" si="23"/>
        <v>ID654</v>
      </c>
      <c r="C655" s="6" t="str">
        <f t="shared" si="24"/>
        <v>ID654_Collection_Raymond_Wahis_Pompilidae_</v>
      </c>
      <c r="G655" s="6" t="s">
        <v>61</v>
      </c>
      <c r="H655" s="6" t="s">
        <v>36</v>
      </c>
      <c r="J655" s="6" t="s">
        <v>37</v>
      </c>
      <c r="X655" s="6" t="s">
        <v>373</v>
      </c>
      <c r="Y655" s="6" t="s">
        <v>540</v>
      </c>
      <c r="AG655" s="6" t="s">
        <v>38</v>
      </c>
      <c r="AH655" s="6" t="s">
        <v>73</v>
      </c>
      <c r="AI655" s="6">
        <v>2022</v>
      </c>
      <c r="AJ655" s="6" t="s">
        <v>523</v>
      </c>
    </row>
    <row r="656" spans="1:36">
      <c r="A656" s="4">
        <v>655</v>
      </c>
      <c r="B656" s="4" t="str">
        <f t="shared" si="23"/>
        <v>ID655</v>
      </c>
      <c r="C656" s="6" t="str">
        <f t="shared" si="24"/>
        <v>ID655_Collection_Raymond_Wahis_Pompilidae_</v>
      </c>
      <c r="G656" s="6" t="s">
        <v>61</v>
      </c>
      <c r="H656" s="6" t="s">
        <v>36</v>
      </c>
      <c r="J656" s="6" t="s">
        <v>37</v>
      </c>
      <c r="X656" s="6" t="s">
        <v>539</v>
      </c>
      <c r="Y656" s="6" t="s">
        <v>538</v>
      </c>
      <c r="AG656" s="6" t="s">
        <v>38</v>
      </c>
      <c r="AH656" s="6" t="s">
        <v>73</v>
      </c>
      <c r="AI656" s="6">
        <v>2022</v>
      </c>
      <c r="AJ656" s="6" t="s">
        <v>523</v>
      </c>
    </row>
    <row r="657" spans="1:36">
      <c r="A657" s="4">
        <v>656</v>
      </c>
      <c r="B657" s="4" t="str">
        <f t="shared" si="23"/>
        <v>ID656</v>
      </c>
      <c r="C657" s="6" t="str">
        <f t="shared" si="24"/>
        <v>ID656_Collection_Raymond_Wahis_Pompilidae_</v>
      </c>
      <c r="G657" s="6" t="s">
        <v>61</v>
      </c>
      <c r="H657" s="6" t="s">
        <v>36</v>
      </c>
      <c r="J657" s="6" t="s">
        <v>37</v>
      </c>
      <c r="X657" s="6" t="s">
        <v>566</v>
      </c>
      <c r="Y657" s="6" t="s">
        <v>379</v>
      </c>
      <c r="AG657" s="6" t="s">
        <v>38</v>
      </c>
      <c r="AH657" s="6" t="s">
        <v>73</v>
      </c>
      <c r="AI657" s="6">
        <v>2022</v>
      </c>
      <c r="AJ657" s="6" t="s">
        <v>523</v>
      </c>
    </row>
    <row r="658" spans="1:36">
      <c r="A658" s="4">
        <v>657</v>
      </c>
      <c r="B658" s="4" t="str">
        <f t="shared" si="23"/>
        <v>ID657</v>
      </c>
      <c r="C658" s="6" t="str">
        <f t="shared" si="24"/>
        <v>ID657_Collection_Raymond_Wahis_Pompilidae_</v>
      </c>
      <c r="G658" s="6" t="s">
        <v>61</v>
      </c>
      <c r="H658" s="6" t="s">
        <v>36</v>
      </c>
      <c r="J658" s="6" t="s">
        <v>37</v>
      </c>
      <c r="X658" s="6" t="s">
        <v>566</v>
      </c>
      <c r="Y658" s="6" t="s">
        <v>379</v>
      </c>
      <c r="AG658" s="6" t="s">
        <v>38</v>
      </c>
      <c r="AH658" s="6" t="s">
        <v>73</v>
      </c>
      <c r="AI658" s="6">
        <v>2022</v>
      </c>
      <c r="AJ658" s="6" t="s">
        <v>523</v>
      </c>
    </row>
    <row r="659" spans="1:36">
      <c r="A659" s="4">
        <v>658</v>
      </c>
      <c r="B659" s="4" t="str">
        <f t="shared" si="23"/>
        <v>ID658</v>
      </c>
      <c r="C659" s="6" t="str">
        <f t="shared" si="24"/>
        <v>ID658_Collection_Raymond_Wahis_Pompilidae_</v>
      </c>
      <c r="G659" s="6" t="s">
        <v>61</v>
      </c>
      <c r="H659" s="6" t="s">
        <v>36</v>
      </c>
      <c r="J659" s="6" t="s">
        <v>37</v>
      </c>
      <c r="X659" s="6" t="s">
        <v>566</v>
      </c>
      <c r="Y659" s="6" t="s">
        <v>379</v>
      </c>
      <c r="AG659" s="6" t="s">
        <v>38</v>
      </c>
      <c r="AH659" s="6" t="s">
        <v>73</v>
      </c>
      <c r="AI659" s="6">
        <v>2022</v>
      </c>
      <c r="AJ659" s="6" t="s">
        <v>523</v>
      </c>
    </row>
    <row r="660" spans="1:36">
      <c r="A660" s="4">
        <v>659</v>
      </c>
      <c r="B660" s="4" t="str">
        <f t="shared" si="23"/>
        <v>ID659</v>
      </c>
      <c r="C660" s="6" t="str">
        <f t="shared" si="24"/>
        <v>ID659_Collection_Raymond_Wahis_Pompilidae_</v>
      </c>
      <c r="G660" s="6" t="s">
        <v>61</v>
      </c>
      <c r="H660" s="6" t="s">
        <v>36</v>
      </c>
      <c r="J660" s="6" t="s">
        <v>37</v>
      </c>
      <c r="X660" s="6" t="s">
        <v>566</v>
      </c>
      <c r="Y660" s="6" t="s">
        <v>379</v>
      </c>
      <c r="AG660" s="6" t="s">
        <v>38</v>
      </c>
      <c r="AH660" s="6" t="s">
        <v>73</v>
      </c>
      <c r="AI660" s="6">
        <v>2022</v>
      </c>
      <c r="AJ660" s="6" t="s">
        <v>523</v>
      </c>
    </row>
    <row r="661" spans="1:36">
      <c r="A661" s="4">
        <v>660</v>
      </c>
      <c r="B661" s="4" t="str">
        <f t="shared" si="23"/>
        <v>ID660</v>
      </c>
      <c r="C661" s="6" t="str">
        <f t="shared" si="24"/>
        <v>ID660_Collection_Raymond_Wahis_Pompilidae_</v>
      </c>
      <c r="G661" s="6" t="s">
        <v>61</v>
      </c>
      <c r="H661" s="6" t="s">
        <v>36</v>
      </c>
      <c r="J661" s="6" t="s">
        <v>37</v>
      </c>
      <c r="X661" s="6" t="s">
        <v>566</v>
      </c>
      <c r="Y661" s="6" t="s">
        <v>379</v>
      </c>
      <c r="AG661" s="6" t="s">
        <v>38</v>
      </c>
      <c r="AH661" s="6" t="s">
        <v>73</v>
      </c>
      <c r="AI661" s="6">
        <v>2022</v>
      </c>
      <c r="AJ661" s="6" t="s">
        <v>523</v>
      </c>
    </row>
    <row r="662" spans="1:36">
      <c r="A662" s="4">
        <v>661</v>
      </c>
      <c r="B662" s="4" t="str">
        <f t="shared" si="23"/>
        <v>ID661</v>
      </c>
      <c r="C662" s="6" t="str">
        <f t="shared" si="24"/>
        <v>ID661_Collection_Raymond_Wahis_Pompilidae_</v>
      </c>
      <c r="G662" s="6" t="s">
        <v>61</v>
      </c>
      <c r="H662" s="6" t="s">
        <v>36</v>
      </c>
      <c r="J662" s="6" t="s">
        <v>37</v>
      </c>
      <c r="X662" s="6" t="s">
        <v>566</v>
      </c>
      <c r="Y662" s="6" t="s">
        <v>379</v>
      </c>
      <c r="AG662" s="6" t="s">
        <v>38</v>
      </c>
      <c r="AH662" s="6" t="s">
        <v>73</v>
      </c>
      <c r="AI662" s="6">
        <v>2022</v>
      </c>
      <c r="AJ662" s="6" t="s">
        <v>523</v>
      </c>
    </row>
    <row r="663" spans="1:36">
      <c r="A663" s="4">
        <v>662</v>
      </c>
      <c r="B663" s="4" t="str">
        <f t="shared" si="23"/>
        <v>ID662</v>
      </c>
      <c r="C663" s="6" t="str">
        <f t="shared" si="24"/>
        <v>ID662_Collection_Raymond_Wahis_Pompilidae_</v>
      </c>
      <c r="G663" s="6" t="s">
        <v>61</v>
      </c>
      <c r="H663" s="6" t="s">
        <v>36</v>
      </c>
      <c r="J663" s="6" t="s">
        <v>37</v>
      </c>
      <c r="X663" s="6" t="s">
        <v>537</v>
      </c>
      <c r="Y663" s="6" t="s">
        <v>541</v>
      </c>
      <c r="AG663" s="6" t="s">
        <v>38</v>
      </c>
      <c r="AH663" s="6" t="s">
        <v>73</v>
      </c>
      <c r="AI663" s="6">
        <v>2022</v>
      </c>
      <c r="AJ663" s="6" t="s">
        <v>523</v>
      </c>
    </row>
    <row r="664" spans="1:36">
      <c r="A664" s="4">
        <v>663</v>
      </c>
      <c r="B664" s="4" t="str">
        <f t="shared" si="23"/>
        <v>ID663</v>
      </c>
      <c r="C664" s="6" t="str">
        <f t="shared" si="24"/>
        <v>ID663_Collection_Raymond_Wahis_Pompilidae_</v>
      </c>
      <c r="G664" s="6" t="s">
        <v>61</v>
      </c>
      <c r="H664" s="6" t="s">
        <v>36</v>
      </c>
      <c r="J664" s="6" t="s">
        <v>37</v>
      </c>
      <c r="X664" s="6" t="s">
        <v>537</v>
      </c>
      <c r="Y664" s="6" t="s">
        <v>541</v>
      </c>
      <c r="AG664" s="6" t="s">
        <v>38</v>
      </c>
      <c r="AH664" s="6" t="s">
        <v>73</v>
      </c>
      <c r="AI664" s="6">
        <v>2022</v>
      </c>
      <c r="AJ664" s="6" t="s">
        <v>523</v>
      </c>
    </row>
    <row r="665" spans="1:36">
      <c r="A665" s="4">
        <v>664</v>
      </c>
      <c r="B665" s="4" t="str">
        <f t="shared" si="23"/>
        <v>ID664</v>
      </c>
      <c r="C665" s="6" t="str">
        <f t="shared" si="24"/>
        <v>ID664_Collection_Raymond_Wahis_Pompilidae_</v>
      </c>
      <c r="G665" s="6" t="s">
        <v>61</v>
      </c>
      <c r="H665" s="6" t="s">
        <v>36</v>
      </c>
      <c r="J665" s="6" t="s">
        <v>37</v>
      </c>
      <c r="X665" s="6" t="s">
        <v>569</v>
      </c>
      <c r="Y665" s="6" t="s">
        <v>410</v>
      </c>
      <c r="AG665" s="6" t="s">
        <v>38</v>
      </c>
      <c r="AH665" s="6" t="s">
        <v>73</v>
      </c>
      <c r="AI665" s="6">
        <v>2022</v>
      </c>
      <c r="AJ665" s="6" t="s">
        <v>523</v>
      </c>
    </row>
    <row r="666" spans="1:36">
      <c r="A666" s="4">
        <v>665</v>
      </c>
      <c r="B666" s="4" t="str">
        <f t="shared" si="23"/>
        <v>ID665</v>
      </c>
      <c r="C666" s="6" t="str">
        <f t="shared" si="24"/>
        <v>ID665_Collection_Raymond_Wahis_Pompilidae_</v>
      </c>
      <c r="G666" s="6" t="s">
        <v>61</v>
      </c>
      <c r="H666" s="6" t="s">
        <v>36</v>
      </c>
      <c r="J666" s="6" t="s">
        <v>37</v>
      </c>
      <c r="X666" s="6" t="s">
        <v>524</v>
      </c>
      <c r="Y666" s="6" t="s">
        <v>542</v>
      </c>
      <c r="AG666" s="6" t="s">
        <v>38</v>
      </c>
      <c r="AH666" s="6" t="s">
        <v>73</v>
      </c>
      <c r="AI666" s="6">
        <v>2022</v>
      </c>
      <c r="AJ666" s="6" t="s">
        <v>523</v>
      </c>
    </row>
    <row r="667" spans="1:36">
      <c r="A667" s="4">
        <v>666</v>
      </c>
      <c r="B667" s="4" t="str">
        <f t="shared" si="23"/>
        <v>ID666</v>
      </c>
      <c r="C667" s="6" t="str">
        <f t="shared" si="24"/>
        <v>ID666_Collection_Raymond_Wahis_Pompilidae_</v>
      </c>
      <c r="G667" s="6" t="s">
        <v>61</v>
      </c>
      <c r="H667" s="6" t="s">
        <v>36</v>
      </c>
      <c r="J667" s="6" t="s">
        <v>37</v>
      </c>
      <c r="X667" s="6" t="s">
        <v>371</v>
      </c>
      <c r="Y667" s="6" t="s">
        <v>380</v>
      </c>
      <c r="AG667" s="6" t="s">
        <v>38</v>
      </c>
      <c r="AH667" s="6" t="s">
        <v>73</v>
      </c>
      <c r="AI667" s="6">
        <v>2022</v>
      </c>
      <c r="AJ667" s="6" t="s">
        <v>523</v>
      </c>
    </row>
    <row r="668" spans="1:36">
      <c r="A668" s="4">
        <v>667</v>
      </c>
      <c r="B668" s="4" t="str">
        <f t="shared" si="23"/>
        <v>ID667</v>
      </c>
      <c r="C668" s="6" t="str">
        <f t="shared" si="24"/>
        <v>ID667_Collection_Raymond_Wahis_Pompilidae_</v>
      </c>
      <c r="G668" s="6" t="s">
        <v>61</v>
      </c>
      <c r="H668" s="6" t="s">
        <v>36</v>
      </c>
      <c r="J668" s="6" t="s">
        <v>37</v>
      </c>
      <c r="X668" s="6" t="s">
        <v>566</v>
      </c>
      <c r="Y668" s="6" t="s">
        <v>543</v>
      </c>
      <c r="AG668" s="6" t="s">
        <v>38</v>
      </c>
      <c r="AH668" s="6" t="s">
        <v>73</v>
      </c>
      <c r="AI668" s="6">
        <v>2022</v>
      </c>
      <c r="AJ668" s="6" t="s">
        <v>523</v>
      </c>
    </row>
    <row r="669" spans="1:36">
      <c r="A669" s="4">
        <v>668</v>
      </c>
      <c r="B669" s="4" t="str">
        <f t="shared" si="23"/>
        <v>ID668</v>
      </c>
      <c r="C669" s="6" t="str">
        <f t="shared" si="24"/>
        <v>ID668_Collection_Raymond_Wahis_Pompilidae_</v>
      </c>
      <c r="G669" s="6" t="s">
        <v>61</v>
      </c>
      <c r="H669" s="6" t="s">
        <v>36</v>
      </c>
      <c r="J669" s="6" t="s">
        <v>37</v>
      </c>
      <c r="X669" s="6" t="s">
        <v>373</v>
      </c>
      <c r="Y669" s="6" t="s">
        <v>544</v>
      </c>
      <c r="AG669" s="6" t="s">
        <v>38</v>
      </c>
      <c r="AH669" s="6" t="s">
        <v>73</v>
      </c>
      <c r="AI669" s="6">
        <v>2022</v>
      </c>
      <c r="AJ669" s="6" t="s">
        <v>523</v>
      </c>
    </row>
    <row r="670" spans="1:36">
      <c r="A670" s="4">
        <v>669</v>
      </c>
      <c r="B670" s="4" t="str">
        <f t="shared" si="23"/>
        <v>ID669</v>
      </c>
      <c r="C670" s="6" t="str">
        <f t="shared" si="24"/>
        <v>ID669_Collection_Raymond_Wahis_Pompilidae_</v>
      </c>
      <c r="G670" s="6" t="s">
        <v>61</v>
      </c>
      <c r="H670" s="6" t="s">
        <v>36</v>
      </c>
      <c r="J670" s="6" t="s">
        <v>37</v>
      </c>
      <c r="X670" s="6" t="s">
        <v>546</v>
      </c>
      <c r="Y670" s="6" t="s">
        <v>545</v>
      </c>
      <c r="AG670" s="6" t="s">
        <v>38</v>
      </c>
      <c r="AH670" s="6" t="s">
        <v>73</v>
      </c>
      <c r="AI670" s="6">
        <v>2022</v>
      </c>
      <c r="AJ670" s="6" t="s">
        <v>523</v>
      </c>
    </row>
    <row r="671" spans="1:36">
      <c r="A671" s="4">
        <v>670</v>
      </c>
      <c r="B671" s="4" t="str">
        <f t="shared" si="23"/>
        <v>ID670</v>
      </c>
      <c r="C671" s="6" t="str">
        <f t="shared" si="24"/>
        <v>ID670_Collection_Raymond_Wahis_Pompilidae_Priocnemis</v>
      </c>
      <c r="G671" s="6" t="s">
        <v>61</v>
      </c>
      <c r="H671" s="6" t="s">
        <v>36</v>
      </c>
      <c r="J671" s="6" t="s">
        <v>37</v>
      </c>
      <c r="K671" s="6" t="s">
        <v>47</v>
      </c>
      <c r="M671" s="6" t="s">
        <v>321</v>
      </c>
      <c r="N671" s="6" t="s">
        <v>594</v>
      </c>
      <c r="X671" s="6" t="s">
        <v>373</v>
      </c>
      <c r="Y671" s="6" t="s">
        <v>377</v>
      </c>
      <c r="AG671" s="6" t="s">
        <v>38</v>
      </c>
      <c r="AH671" s="6" t="s">
        <v>73</v>
      </c>
      <c r="AI671" s="6">
        <v>2022</v>
      </c>
      <c r="AJ671" s="6" t="s">
        <v>523</v>
      </c>
    </row>
    <row r="672" spans="1:36">
      <c r="A672" s="4">
        <v>671</v>
      </c>
      <c r="B672" s="4" t="str">
        <f t="shared" si="23"/>
        <v>ID671</v>
      </c>
      <c r="C672" s="6" t="str">
        <f t="shared" si="24"/>
        <v>ID671_Collection_Raymond_Wahis_Pompilidae_</v>
      </c>
      <c r="G672" s="6" t="s">
        <v>61</v>
      </c>
      <c r="H672" s="6" t="s">
        <v>36</v>
      </c>
      <c r="J672" s="6" t="s">
        <v>37</v>
      </c>
      <c r="X672" s="6" t="s">
        <v>373</v>
      </c>
      <c r="Y672" s="6" t="s">
        <v>377</v>
      </c>
      <c r="AG672" s="6" t="s">
        <v>38</v>
      </c>
      <c r="AH672" s="6" t="s">
        <v>73</v>
      </c>
      <c r="AI672" s="6">
        <v>2022</v>
      </c>
      <c r="AJ672" s="6" t="s">
        <v>523</v>
      </c>
    </row>
    <row r="673" spans="1:36">
      <c r="A673" s="4">
        <v>672</v>
      </c>
      <c r="B673" s="4" t="str">
        <f t="shared" si="23"/>
        <v>ID672</v>
      </c>
      <c r="C673" s="6" t="str">
        <f t="shared" si="24"/>
        <v>ID672_Collection_Raymond_Wahis_Pompilidae_</v>
      </c>
      <c r="G673" s="6" t="s">
        <v>61</v>
      </c>
      <c r="H673" s="6" t="s">
        <v>36</v>
      </c>
      <c r="J673" s="6" t="s">
        <v>37</v>
      </c>
      <c r="X673" s="6" t="s">
        <v>373</v>
      </c>
      <c r="Y673" s="6" t="s">
        <v>547</v>
      </c>
      <c r="AG673" s="6" t="s">
        <v>38</v>
      </c>
      <c r="AH673" s="6" t="s">
        <v>73</v>
      </c>
      <c r="AI673" s="6">
        <v>2022</v>
      </c>
      <c r="AJ673" s="6" t="s">
        <v>523</v>
      </c>
    </row>
    <row r="674" spans="1:36">
      <c r="A674" s="4">
        <v>673</v>
      </c>
      <c r="B674" s="4" t="str">
        <f t="shared" si="23"/>
        <v>ID673</v>
      </c>
      <c r="C674" s="6" t="str">
        <f t="shared" si="24"/>
        <v>ID673_Collection_Raymond_Wahis_Pompilidae_</v>
      </c>
      <c r="G674" s="6" t="s">
        <v>61</v>
      </c>
      <c r="H674" s="6" t="s">
        <v>36</v>
      </c>
      <c r="J674" s="6" t="s">
        <v>37</v>
      </c>
      <c r="X674" s="6" t="s">
        <v>373</v>
      </c>
      <c r="Y674" s="6" t="s">
        <v>377</v>
      </c>
      <c r="AG674" s="6" t="s">
        <v>38</v>
      </c>
      <c r="AH674" s="6" t="s">
        <v>73</v>
      </c>
      <c r="AI674" s="6">
        <v>2022</v>
      </c>
      <c r="AJ674" s="6" t="s">
        <v>523</v>
      </c>
    </row>
    <row r="675" spans="1:36">
      <c r="A675" s="4">
        <v>674</v>
      </c>
      <c r="B675" s="4" t="str">
        <f t="shared" si="23"/>
        <v>ID674</v>
      </c>
      <c r="C675" s="6" t="str">
        <f t="shared" si="24"/>
        <v>ID674_Collection_Raymond_Wahis_Pompilidae_</v>
      </c>
      <c r="G675" s="6" t="s">
        <v>61</v>
      </c>
      <c r="H675" s="6" t="s">
        <v>36</v>
      </c>
      <c r="J675" s="6" t="s">
        <v>37</v>
      </c>
      <c r="X675" s="6" t="s">
        <v>373</v>
      </c>
      <c r="Y675" s="6" t="s">
        <v>377</v>
      </c>
      <c r="AG675" s="6" t="s">
        <v>38</v>
      </c>
      <c r="AH675" s="6" t="s">
        <v>73</v>
      </c>
      <c r="AI675" s="6">
        <v>2022</v>
      </c>
      <c r="AJ675" s="6" t="s">
        <v>523</v>
      </c>
    </row>
    <row r="676" spans="1:36">
      <c r="A676" s="4">
        <v>675</v>
      </c>
      <c r="B676" s="4" t="str">
        <f t="shared" si="23"/>
        <v>ID675</v>
      </c>
      <c r="C676" s="6" t="str">
        <f t="shared" si="24"/>
        <v>ID675_Collection_Raymond_Wahis_Pompilidae_</v>
      </c>
      <c r="G676" s="6" t="s">
        <v>61</v>
      </c>
      <c r="H676" s="6" t="s">
        <v>36</v>
      </c>
      <c r="J676" s="6" t="s">
        <v>37</v>
      </c>
      <c r="X676" s="6" t="s">
        <v>373</v>
      </c>
      <c r="Y676" s="6" t="s">
        <v>377</v>
      </c>
      <c r="AG676" s="6" t="s">
        <v>38</v>
      </c>
      <c r="AH676" s="6" t="s">
        <v>73</v>
      </c>
      <c r="AI676" s="6">
        <v>2022</v>
      </c>
      <c r="AJ676" s="6" t="s">
        <v>523</v>
      </c>
    </row>
    <row r="677" spans="1:36">
      <c r="A677" s="4">
        <v>676</v>
      </c>
      <c r="B677" s="4" t="str">
        <f t="shared" si="23"/>
        <v>ID676</v>
      </c>
      <c r="C677" s="6" t="str">
        <f t="shared" si="24"/>
        <v>ID676_Collection_Raymond_Wahis_Pompilidae_</v>
      </c>
      <c r="G677" s="6" t="s">
        <v>61</v>
      </c>
      <c r="H677" s="6" t="s">
        <v>36</v>
      </c>
      <c r="J677" s="6" t="s">
        <v>37</v>
      </c>
      <c r="X677" s="6" t="s">
        <v>373</v>
      </c>
      <c r="Y677" s="6" t="s">
        <v>377</v>
      </c>
      <c r="AG677" s="6" t="s">
        <v>38</v>
      </c>
      <c r="AH677" s="6" t="s">
        <v>73</v>
      </c>
      <c r="AI677" s="6">
        <v>2022</v>
      </c>
      <c r="AJ677" s="6" t="s">
        <v>523</v>
      </c>
    </row>
    <row r="678" spans="1:36">
      <c r="A678" s="4">
        <v>677</v>
      </c>
      <c r="B678" s="4" t="str">
        <f t="shared" si="23"/>
        <v>ID677</v>
      </c>
      <c r="C678" s="6" t="str">
        <f t="shared" si="24"/>
        <v>ID677_Collection_Raymond_Wahis_Pompilidae_</v>
      </c>
      <c r="G678" s="6" t="s">
        <v>61</v>
      </c>
      <c r="H678" s="6" t="s">
        <v>36</v>
      </c>
      <c r="J678" s="6" t="s">
        <v>37</v>
      </c>
      <c r="X678" s="6" t="s">
        <v>371</v>
      </c>
      <c r="Y678" s="6" t="s">
        <v>548</v>
      </c>
      <c r="AG678" s="6" t="s">
        <v>38</v>
      </c>
      <c r="AH678" s="6" t="s">
        <v>73</v>
      </c>
      <c r="AI678" s="6">
        <v>2022</v>
      </c>
      <c r="AJ678" s="6" t="s">
        <v>523</v>
      </c>
    </row>
    <row r="679" spans="1:36">
      <c r="A679" s="4">
        <v>678</v>
      </c>
      <c r="B679" s="4" t="str">
        <f t="shared" si="23"/>
        <v>ID678</v>
      </c>
      <c r="C679" s="6" t="str">
        <f t="shared" si="24"/>
        <v>ID678_Collection_Raymond_Wahis_Pompilidae_</v>
      </c>
      <c r="G679" s="6" t="s">
        <v>61</v>
      </c>
      <c r="H679" s="6" t="s">
        <v>36</v>
      </c>
      <c r="J679" s="6" t="s">
        <v>37</v>
      </c>
      <c r="X679" s="6" t="s">
        <v>371</v>
      </c>
      <c r="Y679" s="6" t="s">
        <v>548</v>
      </c>
      <c r="AG679" s="6" t="s">
        <v>38</v>
      </c>
      <c r="AH679" s="6" t="s">
        <v>73</v>
      </c>
      <c r="AI679" s="6">
        <v>2022</v>
      </c>
      <c r="AJ679" s="6" t="s">
        <v>523</v>
      </c>
    </row>
    <row r="680" spans="1:36">
      <c r="A680" s="4">
        <v>679</v>
      </c>
      <c r="B680" s="4" t="str">
        <f t="shared" si="23"/>
        <v>ID679</v>
      </c>
      <c r="C680" s="6" t="str">
        <f t="shared" si="24"/>
        <v>ID679_Collection_Raymond_Wahis_Pompilidae_</v>
      </c>
      <c r="G680" s="6" t="s">
        <v>61</v>
      </c>
      <c r="H680" s="6" t="s">
        <v>36</v>
      </c>
      <c r="J680" s="6" t="s">
        <v>37</v>
      </c>
      <c r="X680" s="6" t="s">
        <v>373</v>
      </c>
      <c r="Y680" s="6" t="s">
        <v>549</v>
      </c>
      <c r="AG680" s="6" t="s">
        <v>38</v>
      </c>
      <c r="AH680" s="6" t="s">
        <v>73</v>
      </c>
      <c r="AI680" s="6">
        <v>2022</v>
      </c>
      <c r="AJ680" s="6" t="s">
        <v>523</v>
      </c>
    </row>
    <row r="681" spans="1:36">
      <c r="A681" s="4">
        <v>680</v>
      </c>
      <c r="B681" s="4" t="str">
        <f t="shared" si="23"/>
        <v>ID680</v>
      </c>
      <c r="C681" s="6" t="str">
        <f t="shared" si="24"/>
        <v>ID680_Collection_Raymond_Wahis_Pompilidae_</v>
      </c>
      <c r="G681" s="6" t="s">
        <v>61</v>
      </c>
      <c r="H681" s="6" t="s">
        <v>36</v>
      </c>
      <c r="J681" s="6" t="s">
        <v>37</v>
      </c>
      <c r="X681" s="6" t="s">
        <v>373</v>
      </c>
      <c r="Y681" s="6" t="s">
        <v>550</v>
      </c>
      <c r="AG681" s="6" t="s">
        <v>38</v>
      </c>
      <c r="AH681" s="6" t="s">
        <v>73</v>
      </c>
      <c r="AI681" s="6">
        <v>2022</v>
      </c>
      <c r="AJ681" s="6" t="s">
        <v>523</v>
      </c>
    </row>
    <row r="682" spans="1:36">
      <c r="A682" s="4">
        <v>681</v>
      </c>
      <c r="B682" s="4" t="str">
        <f t="shared" si="23"/>
        <v>ID681</v>
      </c>
      <c r="C682" s="6" t="str">
        <f t="shared" si="24"/>
        <v>ID681_Collection_Raymond_Wahis_Pompilidae_</v>
      </c>
      <c r="G682" s="6" t="s">
        <v>61</v>
      </c>
      <c r="H682" s="6" t="s">
        <v>36</v>
      </c>
      <c r="J682" s="6" t="s">
        <v>37</v>
      </c>
      <c r="X682" s="6" t="s">
        <v>373</v>
      </c>
      <c r="Y682" s="6" t="s">
        <v>550</v>
      </c>
      <c r="AG682" s="6" t="s">
        <v>38</v>
      </c>
      <c r="AH682" s="6" t="s">
        <v>73</v>
      </c>
      <c r="AI682" s="6">
        <v>2022</v>
      </c>
      <c r="AJ682" s="6" t="s">
        <v>523</v>
      </c>
    </row>
    <row r="683" spans="1:36">
      <c r="A683" s="4">
        <v>682</v>
      </c>
      <c r="B683" s="4" t="str">
        <f t="shared" si="23"/>
        <v>ID682</v>
      </c>
      <c r="C683" s="6" t="str">
        <f t="shared" si="24"/>
        <v>ID682_Collection_Raymond_Wahis_Pompilidae_</v>
      </c>
      <c r="G683" s="6" t="s">
        <v>61</v>
      </c>
      <c r="H683" s="6" t="s">
        <v>36</v>
      </c>
      <c r="J683" s="6" t="s">
        <v>37</v>
      </c>
      <c r="X683" s="6" t="s">
        <v>373</v>
      </c>
      <c r="Y683" s="6" t="s">
        <v>550</v>
      </c>
      <c r="AG683" s="6" t="s">
        <v>38</v>
      </c>
      <c r="AH683" s="6" t="s">
        <v>73</v>
      </c>
      <c r="AI683" s="6">
        <v>2022</v>
      </c>
      <c r="AJ683" s="6" t="s">
        <v>523</v>
      </c>
    </row>
    <row r="684" spans="1:36">
      <c r="A684" s="4">
        <v>683</v>
      </c>
      <c r="B684" s="4" t="str">
        <f t="shared" si="23"/>
        <v>ID683</v>
      </c>
      <c r="C684" s="6" t="str">
        <f t="shared" si="24"/>
        <v>ID683_Collection_Raymond_Wahis_Pompilidae_</v>
      </c>
      <c r="G684" s="6" t="s">
        <v>61</v>
      </c>
      <c r="H684" s="6" t="s">
        <v>36</v>
      </c>
      <c r="J684" s="6" t="s">
        <v>37</v>
      </c>
      <c r="X684" s="6" t="s">
        <v>373</v>
      </c>
      <c r="Y684" s="6" t="s">
        <v>551</v>
      </c>
      <c r="AG684" s="6" t="s">
        <v>38</v>
      </c>
      <c r="AH684" s="6" t="s">
        <v>73</v>
      </c>
      <c r="AI684" s="6">
        <v>2022</v>
      </c>
      <c r="AJ684" s="6" t="s">
        <v>523</v>
      </c>
    </row>
    <row r="685" spans="1:36">
      <c r="A685" s="4">
        <v>684</v>
      </c>
      <c r="B685" s="4" t="str">
        <f t="shared" si="23"/>
        <v>ID684</v>
      </c>
      <c r="C685" s="6" t="str">
        <f t="shared" si="24"/>
        <v>ID684_Collection_Raymond_Wahis_Pompilidae_</v>
      </c>
      <c r="G685" s="6" t="s">
        <v>61</v>
      </c>
      <c r="H685" s="6" t="s">
        <v>36</v>
      </c>
      <c r="J685" s="6" t="s">
        <v>37</v>
      </c>
      <c r="X685" s="6" t="s">
        <v>371</v>
      </c>
      <c r="Y685" s="6" t="s">
        <v>552</v>
      </c>
      <c r="AG685" s="6" t="s">
        <v>38</v>
      </c>
      <c r="AH685" s="6" t="s">
        <v>73</v>
      </c>
      <c r="AI685" s="6">
        <v>2022</v>
      </c>
      <c r="AJ685" s="6" t="s">
        <v>523</v>
      </c>
    </row>
    <row r="686" spans="1:36">
      <c r="A686" s="4">
        <v>685</v>
      </c>
      <c r="B686" s="4" t="str">
        <f t="shared" si="23"/>
        <v>ID685</v>
      </c>
      <c r="C686" s="6" t="str">
        <f t="shared" si="24"/>
        <v>ID685_Collection_Raymond_Wahis_Pompilidae_</v>
      </c>
      <c r="G686" s="6" t="s">
        <v>61</v>
      </c>
      <c r="H686" s="6" t="s">
        <v>36</v>
      </c>
      <c r="J686" s="6" t="s">
        <v>37</v>
      </c>
      <c r="X686" s="6" t="s">
        <v>566</v>
      </c>
      <c r="Y686" s="6" t="s">
        <v>553</v>
      </c>
      <c r="AG686" s="6" t="s">
        <v>38</v>
      </c>
      <c r="AH686" s="6" t="s">
        <v>73</v>
      </c>
      <c r="AI686" s="6">
        <v>2022</v>
      </c>
      <c r="AJ686" s="6" t="s">
        <v>523</v>
      </c>
    </row>
    <row r="687" spans="1:36">
      <c r="A687" s="4">
        <v>686</v>
      </c>
      <c r="B687" s="4" t="str">
        <f t="shared" si="23"/>
        <v>ID686</v>
      </c>
      <c r="C687" s="6" t="str">
        <f t="shared" si="24"/>
        <v>ID686_Collection_Raymond_Wahis_Pompilidae_</v>
      </c>
      <c r="G687" s="6" t="s">
        <v>61</v>
      </c>
      <c r="H687" s="6" t="s">
        <v>36</v>
      </c>
      <c r="J687" s="6" t="s">
        <v>37</v>
      </c>
      <c r="V687" s="6">
        <v>1</v>
      </c>
      <c r="W687" s="6">
        <v>23</v>
      </c>
      <c r="X687" s="6" t="s">
        <v>371</v>
      </c>
      <c r="Y687" s="6" t="s">
        <v>554</v>
      </c>
      <c r="AG687" s="6" t="s">
        <v>38</v>
      </c>
      <c r="AH687" s="6" t="s">
        <v>73</v>
      </c>
      <c r="AI687" s="6">
        <v>2022</v>
      </c>
      <c r="AJ687" s="6" t="s">
        <v>523</v>
      </c>
    </row>
    <row r="688" spans="1:36">
      <c r="A688" s="4">
        <v>687</v>
      </c>
      <c r="B688" s="4" t="str">
        <f t="shared" si="23"/>
        <v>ID687</v>
      </c>
      <c r="C688" s="6" t="str">
        <f t="shared" si="24"/>
        <v>ID687_Collection_Raymond_Wahis_Pompilidae_</v>
      </c>
      <c r="G688" s="6" t="s">
        <v>61</v>
      </c>
      <c r="H688" s="6" t="s">
        <v>36</v>
      </c>
      <c r="J688" s="6" t="s">
        <v>37</v>
      </c>
      <c r="X688" s="6" t="s">
        <v>539</v>
      </c>
      <c r="Y688" s="6" t="s">
        <v>556</v>
      </c>
      <c r="AG688" s="6" t="s">
        <v>38</v>
      </c>
      <c r="AH688" s="6" t="s">
        <v>73</v>
      </c>
      <c r="AI688" s="6">
        <v>2022</v>
      </c>
      <c r="AJ688" s="6" t="s">
        <v>555</v>
      </c>
    </row>
    <row r="689" spans="1:36">
      <c r="A689" s="4">
        <v>688</v>
      </c>
      <c r="B689" s="4" t="str">
        <f t="shared" si="23"/>
        <v>ID688</v>
      </c>
      <c r="C689" s="6" t="str">
        <f t="shared" si="24"/>
        <v>ID688_Collection_Raymond_Wahis_Pompilidae_</v>
      </c>
      <c r="G689" s="6" t="s">
        <v>61</v>
      </c>
      <c r="H689" s="6" t="s">
        <v>36</v>
      </c>
      <c r="J689" s="6" t="s">
        <v>37</v>
      </c>
      <c r="X689" s="6" t="s">
        <v>371</v>
      </c>
      <c r="Y689" s="6" t="s">
        <v>398</v>
      </c>
      <c r="AG689" s="6" t="s">
        <v>38</v>
      </c>
      <c r="AH689" s="6" t="s">
        <v>73</v>
      </c>
      <c r="AI689" s="6">
        <v>2022</v>
      </c>
      <c r="AJ689" s="6" t="s">
        <v>555</v>
      </c>
    </row>
    <row r="690" spans="1:36">
      <c r="A690" s="4">
        <v>689</v>
      </c>
      <c r="B690" s="4" t="str">
        <f t="shared" si="23"/>
        <v>ID689</v>
      </c>
      <c r="C690" s="6" t="str">
        <f t="shared" si="24"/>
        <v>ID689_Collection_Raymond_Wahis_Pompilidae_</v>
      </c>
      <c r="G690" s="6" t="s">
        <v>61</v>
      </c>
      <c r="H690" s="6" t="s">
        <v>36</v>
      </c>
      <c r="J690" s="6" t="s">
        <v>37</v>
      </c>
      <c r="W690" s="6">
        <v>11</v>
      </c>
      <c r="X690" s="6" t="s">
        <v>373</v>
      </c>
      <c r="Y690" s="6" t="s">
        <v>377</v>
      </c>
      <c r="AG690" s="6" t="s">
        <v>38</v>
      </c>
      <c r="AH690" s="6" t="s">
        <v>73</v>
      </c>
      <c r="AI690" s="6">
        <v>2022</v>
      </c>
      <c r="AJ690" s="6" t="s">
        <v>555</v>
      </c>
    </row>
    <row r="691" spans="1:36">
      <c r="A691" s="4">
        <v>690</v>
      </c>
      <c r="B691" s="4" t="str">
        <f t="shared" si="23"/>
        <v>ID690</v>
      </c>
      <c r="C691" s="6" t="str">
        <f t="shared" si="24"/>
        <v>ID690_Collection_Raymond_Wahis_Pompilidae_</v>
      </c>
      <c r="G691" s="6" t="s">
        <v>61</v>
      </c>
      <c r="H691" s="6" t="s">
        <v>36</v>
      </c>
      <c r="J691" s="6" t="s">
        <v>37</v>
      </c>
      <c r="V691" s="6">
        <v>1</v>
      </c>
      <c r="W691" s="6">
        <v>5</v>
      </c>
      <c r="X691" s="6" t="s">
        <v>373</v>
      </c>
      <c r="Y691" s="6" t="s">
        <v>377</v>
      </c>
      <c r="AG691" s="6" t="s">
        <v>38</v>
      </c>
      <c r="AH691" s="6" t="s">
        <v>73</v>
      </c>
      <c r="AI691" s="6">
        <v>2022</v>
      </c>
      <c r="AJ691" s="6" t="s">
        <v>555</v>
      </c>
    </row>
    <row r="692" spans="1:36">
      <c r="A692" s="4">
        <v>691</v>
      </c>
      <c r="B692" s="4" t="str">
        <f t="shared" si="23"/>
        <v>ID691</v>
      </c>
      <c r="C692" s="6" t="str">
        <f t="shared" si="24"/>
        <v>ID691_Collection_Raymond_Wahis_Pompilidae_</v>
      </c>
      <c r="G692" s="6" t="s">
        <v>61</v>
      </c>
      <c r="H692" s="6" t="s">
        <v>36</v>
      </c>
      <c r="J692" s="6" t="s">
        <v>37</v>
      </c>
      <c r="W692" s="6">
        <v>20</v>
      </c>
      <c r="X692" s="6" t="s">
        <v>558</v>
      </c>
      <c r="Y692" s="6" t="s">
        <v>557</v>
      </c>
      <c r="AC692" s="6">
        <v>1</v>
      </c>
      <c r="AG692" s="6" t="s">
        <v>38</v>
      </c>
      <c r="AH692" s="6" t="s">
        <v>73</v>
      </c>
      <c r="AI692" s="6">
        <v>2022</v>
      </c>
      <c r="AJ692" s="6" t="s">
        <v>555</v>
      </c>
    </row>
    <row r="693" spans="1:36">
      <c r="A693" s="4">
        <v>692</v>
      </c>
      <c r="B693" s="4" t="str">
        <f t="shared" si="23"/>
        <v>ID692</v>
      </c>
      <c r="C693" s="6" t="str">
        <f t="shared" si="24"/>
        <v>ID692_Collection_Raymond_Wahis_Pompilidae_Poecilagenia</v>
      </c>
      <c r="G693" s="6" t="s">
        <v>61</v>
      </c>
      <c r="H693" s="6" t="s">
        <v>36</v>
      </c>
      <c r="J693" s="6" t="s">
        <v>37</v>
      </c>
      <c r="K693" s="6" t="s">
        <v>47</v>
      </c>
      <c r="M693" s="6" t="s">
        <v>316</v>
      </c>
      <c r="N693" s="6" t="s">
        <v>78</v>
      </c>
      <c r="W693" s="6" t="s">
        <v>559</v>
      </c>
      <c r="X693" s="6" t="s">
        <v>558</v>
      </c>
      <c r="Y693" s="6" t="s">
        <v>557</v>
      </c>
      <c r="AC693" s="6">
        <v>2</v>
      </c>
      <c r="AG693" s="6" t="s">
        <v>38</v>
      </c>
      <c r="AH693" s="6" t="s">
        <v>73</v>
      </c>
      <c r="AI693" s="6">
        <v>2022</v>
      </c>
      <c r="AJ693" s="6" t="s">
        <v>555</v>
      </c>
    </row>
    <row r="694" spans="1:36">
      <c r="A694" s="4">
        <v>693</v>
      </c>
      <c r="B694" s="4" t="str">
        <f t="shared" si="23"/>
        <v>ID693</v>
      </c>
      <c r="C694" s="6" t="str">
        <f t="shared" si="24"/>
        <v>ID693_Collection_Raymond_Wahis_Pompilidae_Agenioideus</v>
      </c>
      <c r="G694" s="6" t="s">
        <v>61</v>
      </c>
      <c r="H694" s="6" t="s">
        <v>36</v>
      </c>
      <c r="J694" s="6" t="s">
        <v>37</v>
      </c>
      <c r="K694" s="6" t="s">
        <v>54</v>
      </c>
      <c r="M694" s="6" t="s">
        <v>41</v>
      </c>
      <c r="N694" s="6" t="s">
        <v>110</v>
      </c>
      <c r="X694" s="6" t="s">
        <v>558</v>
      </c>
      <c r="Y694" s="6" t="s">
        <v>557</v>
      </c>
      <c r="AC694" s="6">
        <v>3</v>
      </c>
      <c r="AG694" s="6" t="s">
        <v>38</v>
      </c>
      <c r="AH694" s="6" t="s">
        <v>73</v>
      </c>
      <c r="AI694" s="6">
        <v>2022</v>
      </c>
      <c r="AJ694" s="6" t="s">
        <v>555</v>
      </c>
    </row>
    <row r="695" spans="1:36">
      <c r="A695" s="4">
        <v>694</v>
      </c>
      <c r="B695" s="4" t="str">
        <f t="shared" si="23"/>
        <v>ID694</v>
      </c>
      <c r="C695" s="6" t="str">
        <f t="shared" si="24"/>
        <v>ID694_Collection_Raymond_Wahis_Pompilidae_Agenioideus</v>
      </c>
      <c r="G695" s="6" t="s">
        <v>61</v>
      </c>
      <c r="H695" s="6" t="s">
        <v>36</v>
      </c>
      <c r="J695" s="6" t="s">
        <v>37</v>
      </c>
      <c r="K695" s="6" t="s">
        <v>54</v>
      </c>
      <c r="M695" s="6" t="s">
        <v>41</v>
      </c>
      <c r="N695" s="6" t="s">
        <v>110</v>
      </c>
      <c r="V695" s="6">
        <v>1</v>
      </c>
      <c r="X695" s="6" t="s">
        <v>558</v>
      </c>
      <c r="Y695" s="6" t="s">
        <v>557</v>
      </c>
      <c r="AC695" s="6">
        <v>4</v>
      </c>
      <c r="AG695" s="6" t="s">
        <v>38</v>
      </c>
      <c r="AH695" s="6" t="s">
        <v>73</v>
      </c>
      <c r="AI695" s="6">
        <v>2022</v>
      </c>
      <c r="AJ695" s="6" t="s">
        <v>555</v>
      </c>
    </row>
    <row r="696" spans="1:36">
      <c r="A696" s="4">
        <v>695</v>
      </c>
      <c r="B696" s="4" t="str">
        <f t="shared" si="23"/>
        <v>ID695</v>
      </c>
      <c r="C696" s="6" t="str">
        <f t="shared" si="24"/>
        <v>ID695_Collection_Raymond_Wahis_Pompilidae_</v>
      </c>
      <c r="G696" s="6" t="s">
        <v>61</v>
      </c>
      <c r="H696" s="6" t="s">
        <v>36</v>
      </c>
      <c r="J696" s="6" t="s">
        <v>37</v>
      </c>
      <c r="X696" s="6" t="s">
        <v>558</v>
      </c>
      <c r="Y696" s="6" t="s">
        <v>557</v>
      </c>
      <c r="AC696" s="6">
        <v>5</v>
      </c>
      <c r="AG696" s="6" t="s">
        <v>38</v>
      </c>
      <c r="AH696" s="6" t="s">
        <v>73</v>
      </c>
      <c r="AI696" s="6">
        <v>2022</v>
      </c>
      <c r="AJ696" s="6" t="s">
        <v>555</v>
      </c>
    </row>
    <row r="697" spans="1:36">
      <c r="A697" s="4">
        <v>696</v>
      </c>
      <c r="B697" s="4" t="str">
        <f t="shared" si="23"/>
        <v>ID696</v>
      </c>
      <c r="C697" s="6" t="str">
        <f t="shared" si="24"/>
        <v>ID696_Collection_Raymond_Wahis_Pompilidae_</v>
      </c>
      <c r="G697" s="6" t="s">
        <v>61</v>
      </c>
      <c r="H697" s="6" t="s">
        <v>36</v>
      </c>
      <c r="J697" s="6" t="s">
        <v>37</v>
      </c>
      <c r="X697" s="6" t="s">
        <v>558</v>
      </c>
      <c r="Y697" s="6" t="s">
        <v>557</v>
      </c>
      <c r="AC697" s="6">
        <v>6</v>
      </c>
      <c r="AG697" s="6" t="s">
        <v>38</v>
      </c>
      <c r="AH697" s="6" t="s">
        <v>73</v>
      </c>
      <c r="AI697" s="6">
        <v>2022</v>
      </c>
      <c r="AJ697" s="6" t="s">
        <v>555</v>
      </c>
    </row>
    <row r="698" spans="1:36">
      <c r="A698" s="4">
        <v>697</v>
      </c>
      <c r="B698" s="4" t="str">
        <f t="shared" si="23"/>
        <v>ID697</v>
      </c>
      <c r="C698" s="6" t="str">
        <f t="shared" si="24"/>
        <v>ID697_Collection_Raymond_Wahis_Pompilidae_</v>
      </c>
      <c r="G698" s="6" t="s">
        <v>61</v>
      </c>
      <c r="H698" s="6" t="s">
        <v>36</v>
      </c>
      <c r="J698" s="6" t="s">
        <v>37</v>
      </c>
      <c r="X698" s="6" t="s">
        <v>558</v>
      </c>
      <c r="Y698" s="6" t="s">
        <v>557</v>
      </c>
      <c r="AC698" s="6">
        <v>7</v>
      </c>
      <c r="AG698" s="6" t="s">
        <v>38</v>
      </c>
      <c r="AH698" s="6" t="s">
        <v>73</v>
      </c>
      <c r="AI698" s="6">
        <v>2022</v>
      </c>
      <c r="AJ698" s="6" t="s">
        <v>555</v>
      </c>
    </row>
    <row r="699" spans="1:36">
      <c r="A699" s="4">
        <v>698</v>
      </c>
      <c r="B699" s="4" t="str">
        <f t="shared" si="23"/>
        <v>ID698</v>
      </c>
      <c r="C699" s="6" t="str">
        <f t="shared" si="24"/>
        <v>ID698_Collection_Raymond_Wahis_Pompilidae_Ceropales</v>
      </c>
      <c r="G699" s="6" t="s">
        <v>61</v>
      </c>
      <c r="H699" s="6" t="s">
        <v>36</v>
      </c>
      <c r="J699" s="6" t="s">
        <v>37</v>
      </c>
      <c r="K699" s="6" t="s">
        <v>353</v>
      </c>
      <c r="M699" s="6" t="s">
        <v>351</v>
      </c>
      <c r="X699" s="6" t="s">
        <v>558</v>
      </c>
      <c r="Y699" s="6" t="s">
        <v>557</v>
      </c>
      <c r="AC699" s="6">
        <v>8</v>
      </c>
      <c r="AG699" s="6" t="s">
        <v>38</v>
      </c>
      <c r="AH699" s="6" t="s">
        <v>73</v>
      </c>
      <c r="AI699" s="6">
        <v>2022</v>
      </c>
      <c r="AJ699" s="6" t="s">
        <v>555</v>
      </c>
    </row>
    <row r="700" spans="1:36">
      <c r="A700" s="4">
        <v>699</v>
      </c>
      <c r="B700" s="4" t="str">
        <f t="shared" si="23"/>
        <v>ID699</v>
      </c>
      <c r="C700" s="6" t="str">
        <f t="shared" si="24"/>
        <v>ID699_Collection_Raymond_Wahis_Pompilidae_</v>
      </c>
      <c r="G700" s="6" t="s">
        <v>61</v>
      </c>
      <c r="H700" s="6" t="s">
        <v>36</v>
      </c>
      <c r="J700" s="6" t="s">
        <v>37</v>
      </c>
      <c r="X700" s="6" t="s">
        <v>558</v>
      </c>
      <c r="Y700" s="6" t="s">
        <v>557</v>
      </c>
      <c r="AC700" s="6" t="s">
        <v>560</v>
      </c>
      <c r="AG700" s="6" t="s">
        <v>38</v>
      </c>
      <c r="AH700" s="6" t="s">
        <v>73</v>
      </c>
      <c r="AI700" s="6">
        <v>2022</v>
      </c>
      <c r="AJ700" s="6" t="s">
        <v>555</v>
      </c>
    </row>
    <row r="701" spans="1:36">
      <c r="A701" s="4">
        <v>700</v>
      </c>
      <c r="B701" s="4" t="str">
        <f t="shared" si="23"/>
        <v>ID700</v>
      </c>
      <c r="C701" s="6" t="str">
        <f t="shared" si="24"/>
        <v>ID700_Collection_Raymond_Wahis_Pompilidae_</v>
      </c>
      <c r="G701" s="6" t="s">
        <v>61</v>
      </c>
      <c r="H701" s="6" t="s">
        <v>36</v>
      </c>
      <c r="J701" s="6" t="s">
        <v>37</v>
      </c>
      <c r="X701" s="6" t="s">
        <v>558</v>
      </c>
      <c r="Y701" s="6" t="s">
        <v>557</v>
      </c>
      <c r="AC701" s="6" t="s">
        <v>561</v>
      </c>
      <c r="AG701" s="6" t="s">
        <v>38</v>
      </c>
      <c r="AH701" s="6" t="s">
        <v>73</v>
      </c>
      <c r="AI701" s="6">
        <v>2022</v>
      </c>
      <c r="AJ701" s="6" t="s">
        <v>555</v>
      </c>
    </row>
    <row r="702" spans="1:36">
      <c r="A702" s="4">
        <v>701</v>
      </c>
      <c r="B702" s="4" t="str">
        <f t="shared" si="23"/>
        <v>ID701</v>
      </c>
      <c r="C702" s="6" t="str">
        <f t="shared" si="24"/>
        <v>ID701_Collection_Raymond_Wahis_Pompilidae_</v>
      </c>
      <c r="G702" s="6" t="s">
        <v>61</v>
      </c>
      <c r="H702" s="6" t="s">
        <v>36</v>
      </c>
      <c r="J702" s="6" t="s">
        <v>37</v>
      </c>
      <c r="X702" s="6" t="s">
        <v>539</v>
      </c>
      <c r="AG702" s="6" t="s">
        <v>38</v>
      </c>
      <c r="AH702" s="6" t="s">
        <v>73</v>
      </c>
      <c r="AI702" s="6">
        <v>2022</v>
      </c>
      <c r="AJ702" s="6" t="s">
        <v>555</v>
      </c>
    </row>
    <row r="703" spans="1:36">
      <c r="A703" s="4">
        <v>702</v>
      </c>
      <c r="B703" s="4" t="str">
        <f t="shared" si="23"/>
        <v>ID702</v>
      </c>
      <c r="C703" s="6" t="str">
        <f t="shared" si="24"/>
        <v>ID702_Collection_Raymond_Wahis_Pompilidae_</v>
      </c>
      <c r="G703" s="6" t="s">
        <v>61</v>
      </c>
      <c r="H703" s="6" t="s">
        <v>36</v>
      </c>
      <c r="J703" s="6" t="s">
        <v>37</v>
      </c>
      <c r="X703" s="6" t="s">
        <v>373</v>
      </c>
      <c r="AG703" s="6" t="s">
        <v>38</v>
      </c>
      <c r="AH703" s="6" t="s">
        <v>73</v>
      </c>
      <c r="AI703" s="6">
        <v>2022</v>
      </c>
      <c r="AJ703" s="6" t="s">
        <v>555</v>
      </c>
    </row>
    <row r="704" spans="1:36">
      <c r="A704" s="4">
        <v>703</v>
      </c>
      <c r="B704" s="4" t="str">
        <f t="shared" si="23"/>
        <v>ID703</v>
      </c>
      <c r="C704" s="6" t="str">
        <f t="shared" si="24"/>
        <v>ID703_Collection_Raymond_Wahis_Pompilidae_</v>
      </c>
      <c r="G704" s="6" t="s">
        <v>61</v>
      </c>
      <c r="H704" s="6" t="s">
        <v>36</v>
      </c>
      <c r="J704" s="6" t="s">
        <v>37</v>
      </c>
      <c r="X704" s="6" t="s">
        <v>562</v>
      </c>
      <c r="AG704" s="6" t="s">
        <v>38</v>
      </c>
      <c r="AH704" s="6" t="s">
        <v>73</v>
      </c>
      <c r="AI704" s="6">
        <v>2022</v>
      </c>
      <c r="AJ704" s="6" t="s">
        <v>555</v>
      </c>
    </row>
    <row r="705" spans="1:36">
      <c r="A705" s="4">
        <v>704</v>
      </c>
      <c r="B705" s="4" t="str">
        <f t="shared" si="23"/>
        <v>ID704</v>
      </c>
      <c r="C705" s="6" t="str">
        <f t="shared" si="24"/>
        <v>ID704_Collection_Raymond_Wahis_Pompilidae_</v>
      </c>
      <c r="G705" s="6" t="s">
        <v>61</v>
      </c>
      <c r="H705" s="6" t="s">
        <v>36</v>
      </c>
      <c r="J705" s="6" t="s">
        <v>37</v>
      </c>
      <c r="X705" s="6" t="s">
        <v>373</v>
      </c>
      <c r="AG705" s="6" t="s">
        <v>38</v>
      </c>
      <c r="AH705" s="6" t="s">
        <v>73</v>
      </c>
      <c r="AI705" s="6">
        <v>2022</v>
      </c>
      <c r="AJ705" s="6" t="s">
        <v>555</v>
      </c>
    </row>
    <row r="706" spans="1:36">
      <c r="A706" s="4">
        <v>705</v>
      </c>
      <c r="B706" s="4" t="str">
        <f t="shared" ref="B706:B769" si="25">"ID"&amp;A706</f>
        <v>ID705</v>
      </c>
      <c r="C706" s="6" t="str">
        <f t="shared" ref="C706:C769" si="26">"ID"&amp;A706&amp;"_Collection_"&amp;AG706&amp;"_"&amp;J706&amp;"_"&amp;M706</f>
        <v>ID705_Collection_Raymond_Wahis_Pompilidae_</v>
      </c>
      <c r="G706" s="6" t="s">
        <v>61</v>
      </c>
      <c r="H706" s="6" t="s">
        <v>36</v>
      </c>
      <c r="J706" s="6" t="s">
        <v>37</v>
      </c>
      <c r="X706" s="6" t="s">
        <v>530</v>
      </c>
      <c r="AG706" s="6" t="s">
        <v>38</v>
      </c>
      <c r="AH706" s="6" t="s">
        <v>73</v>
      </c>
      <c r="AI706" s="6">
        <v>2022</v>
      </c>
      <c r="AJ706" s="6" t="s">
        <v>555</v>
      </c>
    </row>
    <row r="707" spans="1:36">
      <c r="A707" s="4">
        <v>706</v>
      </c>
      <c r="B707" s="4" t="str">
        <f t="shared" si="25"/>
        <v>ID706</v>
      </c>
      <c r="C707" s="6" t="str">
        <f t="shared" si="26"/>
        <v>ID706_Collection_Raymond_Wahis_Pompilidae_</v>
      </c>
      <c r="G707" s="6" t="s">
        <v>61</v>
      </c>
      <c r="H707" s="6" t="s">
        <v>36</v>
      </c>
      <c r="J707" s="6" t="s">
        <v>37</v>
      </c>
      <c r="X707" s="6" t="s">
        <v>563</v>
      </c>
      <c r="AG707" s="6" t="s">
        <v>38</v>
      </c>
      <c r="AH707" s="6" t="s">
        <v>73</v>
      </c>
      <c r="AI707" s="6">
        <v>2022</v>
      </c>
      <c r="AJ707" s="6" t="s">
        <v>555</v>
      </c>
    </row>
    <row r="708" spans="1:36">
      <c r="A708" s="4">
        <v>707</v>
      </c>
      <c r="B708" s="4" t="str">
        <f t="shared" si="25"/>
        <v>ID707</v>
      </c>
      <c r="C708" s="6" t="str">
        <f t="shared" si="26"/>
        <v>ID707_Collection_Raymond_Wahis_Pompilidae_</v>
      </c>
      <c r="G708" s="6" t="s">
        <v>61</v>
      </c>
      <c r="H708" s="6" t="s">
        <v>36</v>
      </c>
      <c r="J708" s="6" t="s">
        <v>37</v>
      </c>
      <c r="X708" s="6" t="s">
        <v>373</v>
      </c>
      <c r="Y708" s="6" t="s">
        <v>564</v>
      </c>
      <c r="AG708" s="6" t="s">
        <v>38</v>
      </c>
      <c r="AH708" s="6" t="s">
        <v>73</v>
      </c>
      <c r="AI708" s="6">
        <v>2022</v>
      </c>
      <c r="AJ708" s="6" t="s">
        <v>555</v>
      </c>
    </row>
    <row r="709" spans="1:36">
      <c r="A709" s="4">
        <v>708</v>
      </c>
      <c r="B709" s="4" t="str">
        <f t="shared" si="25"/>
        <v>ID708</v>
      </c>
      <c r="C709" s="6" t="str">
        <f t="shared" si="26"/>
        <v>ID708_Collection_Raymond_Wahis_Pompilidae_</v>
      </c>
      <c r="G709" s="6" t="s">
        <v>61</v>
      </c>
      <c r="H709" s="6" t="s">
        <v>36</v>
      </c>
      <c r="J709" s="6" t="s">
        <v>37</v>
      </c>
      <c r="X709" s="6" t="s">
        <v>566</v>
      </c>
      <c r="AG709" s="6" t="s">
        <v>38</v>
      </c>
      <c r="AH709" s="6" t="s">
        <v>73</v>
      </c>
      <c r="AI709" s="6">
        <v>2022</v>
      </c>
      <c r="AJ709" s="6" t="s">
        <v>555</v>
      </c>
    </row>
    <row r="710" spans="1:36">
      <c r="A710" s="4">
        <v>709</v>
      </c>
      <c r="B710" s="4" t="str">
        <f t="shared" si="25"/>
        <v>ID709</v>
      </c>
      <c r="C710" s="6" t="str">
        <f t="shared" si="26"/>
        <v>ID709_Collection_Raymond_Wahis_Pompilidae_</v>
      </c>
      <c r="G710" s="6" t="s">
        <v>61</v>
      </c>
      <c r="H710" s="6" t="s">
        <v>36</v>
      </c>
      <c r="J710" s="6" t="s">
        <v>37</v>
      </c>
      <c r="X710" s="6" t="s">
        <v>373</v>
      </c>
      <c r="Y710" s="6" t="s">
        <v>565</v>
      </c>
      <c r="AG710" s="6" t="s">
        <v>38</v>
      </c>
      <c r="AH710" s="6" t="s">
        <v>73</v>
      </c>
      <c r="AI710" s="6">
        <v>2022</v>
      </c>
      <c r="AJ710" s="6" t="s">
        <v>555</v>
      </c>
    </row>
    <row r="711" spans="1:36">
      <c r="A711" s="4">
        <v>710</v>
      </c>
      <c r="B711" s="4" t="str">
        <f t="shared" si="25"/>
        <v>ID710</v>
      </c>
      <c r="C711" s="6" t="str">
        <f t="shared" si="26"/>
        <v>ID710_Collection_Raymond_Wahis_Pompilidae_</v>
      </c>
      <c r="G711" s="6" t="s">
        <v>61</v>
      </c>
      <c r="H711" s="6" t="s">
        <v>36</v>
      </c>
      <c r="J711" s="6" t="s">
        <v>37</v>
      </c>
      <c r="X711" s="6" t="s">
        <v>537</v>
      </c>
      <c r="Y711" s="6" t="s">
        <v>541</v>
      </c>
      <c r="AG711" s="6" t="s">
        <v>38</v>
      </c>
      <c r="AH711" s="6" t="s">
        <v>73</v>
      </c>
      <c r="AI711" s="6">
        <v>2022</v>
      </c>
      <c r="AJ711" s="6" t="s">
        <v>555</v>
      </c>
    </row>
    <row r="712" spans="1:36">
      <c r="A712" s="4">
        <v>711</v>
      </c>
      <c r="B712" s="4" t="str">
        <f t="shared" si="25"/>
        <v>ID711</v>
      </c>
      <c r="C712" s="6" t="str">
        <f t="shared" si="26"/>
        <v>ID711_Collection_Raymond_Wahis_Pompilidae_</v>
      </c>
      <c r="G712" s="6" t="s">
        <v>61</v>
      </c>
      <c r="H712" s="6" t="s">
        <v>36</v>
      </c>
      <c r="J712" s="6" t="s">
        <v>37</v>
      </c>
      <c r="X712" s="6" t="s">
        <v>371</v>
      </c>
      <c r="Y712" s="6" t="s">
        <v>380</v>
      </c>
      <c r="AG712" s="6" t="s">
        <v>38</v>
      </c>
      <c r="AH712" s="6" t="s">
        <v>73</v>
      </c>
      <c r="AI712" s="6">
        <v>2022</v>
      </c>
      <c r="AJ712" s="6" t="s">
        <v>555</v>
      </c>
    </row>
    <row r="713" spans="1:36">
      <c r="A713" s="4">
        <v>712</v>
      </c>
      <c r="B713" s="4" t="str">
        <f t="shared" si="25"/>
        <v>ID712</v>
      </c>
      <c r="C713" s="6" t="str">
        <f t="shared" si="26"/>
        <v>ID712_Collection_Raymond_Wahis_Pompilidae_</v>
      </c>
      <c r="G713" s="6" t="s">
        <v>61</v>
      </c>
      <c r="H713" s="6" t="s">
        <v>36</v>
      </c>
      <c r="J713" s="6" t="s">
        <v>37</v>
      </c>
      <c r="X713" s="6" t="s">
        <v>371</v>
      </c>
      <c r="Y713" s="6" t="s">
        <v>567</v>
      </c>
      <c r="AG713" s="6" t="s">
        <v>38</v>
      </c>
      <c r="AH713" s="6" t="s">
        <v>73</v>
      </c>
      <c r="AI713" s="6">
        <v>2022</v>
      </c>
      <c r="AJ713" s="6" t="s">
        <v>555</v>
      </c>
    </row>
    <row r="714" spans="1:36">
      <c r="A714" s="4">
        <v>713</v>
      </c>
      <c r="B714" s="4" t="str">
        <f t="shared" si="25"/>
        <v>ID713</v>
      </c>
      <c r="C714" s="6" t="str">
        <f t="shared" si="26"/>
        <v>ID713_Collection_Raymond_Wahis_Pompilidae_</v>
      </c>
      <c r="G714" s="6" t="s">
        <v>61</v>
      </c>
      <c r="H714" s="6" t="s">
        <v>36</v>
      </c>
      <c r="J714" s="6" t="s">
        <v>37</v>
      </c>
      <c r="X714" s="6" t="s">
        <v>373</v>
      </c>
      <c r="Y714" s="6" t="s">
        <v>377</v>
      </c>
      <c r="AG714" s="6" t="s">
        <v>38</v>
      </c>
      <c r="AH714" s="6" t="s">
        <v>73</v>
      </c>
      <c r="AI714" s="6">
        <v>2022</v>
      </c>
      <c r="AJ714" s="6" t="s">
        <v>555</v>
      </c>
    </row>
    <row r="715" spans="1:36">
      <c r="A715" s="4">
        <v>714</v>
      </c>
      <c r="B715" s="4" t="str">
        <f t="shared" si="25"/>
        <v>ID714</v>
      </c>
      <c r="C715" s="6" t="str">
        <f t="shared" si="26"/>
        <v>ID714_Collection_Raymond_Wahis_Pompilidae_</v>
      </c>
      <c r="G715" s="6" t="s">
        <v>61</v>
      </c>
      <c r="H715" s="6" t="s">
        <v>36</v>
      </c>
      <c r="J715" s="6" t="s">
        <v>37</v>
      </c>
      <c r="X715" s="6" t="s">
        <v>373</v>
      </c>
      <c r="Y715" s="6" t="s">
        <v>568</v>
      </c>
      <c r="AG715" s="6" t="s">
        <v>38</v>
      </c>
      <c r="AH715" s="6" t="s">
        <v>73</v>
      </c>
      <c r="AI715" s="6">
        <v>2022</v>
      </c>
      <c r="AJ715" s="6" t="s">
        <v>570</v>
      </c>
    </row>
    <row r="716" spans="1:36">
      <c r="A716" s="4">
        <v>715</v>
      </c>
      <c r="B716" s="4" t="str">
        <f t="shared" si="25"/>
        <v>ID715</v>
      </c>
      <c r="C716" s="6" t="str">
        <f t="shared" si="26"/>
        <v>ID715_Collection_Raymond_Wahis_Pompilidae_</v>
      </c>
      <c r="G716" s="6" t="s">
        <v>61</v>
      </c>
      <c r="H716" s="6" t="s">
        <v>36</v>
      </c>
      <c r="J716" s="6" t="s">
        <v>37</v>
      </c>
      <c r="X716" s="6" t="s">
        <v>571</v>
      </c>
      <c r="Y716" s="6" t="s">
        <v>388</v>
      </c>
      <c r="AG716" s="6" t="s">
        <v>38</v>
      </c>
      <c r="AH716" s="6" t="s">
        <v>73</v>
      </c>
      <c r="AI716" s="6">
        <v>2022</v>
      </c>
      <c r="AJ716" s="6" t="s">
        <v>570</v>
      </c>
    </row>
    <row r="717" spans="1:36">
      <c r="A717" s="4">
        <v>716</v>
      </c>
      <c r="B717" s="4" t="str">
        <f t="shared" si="25"/>
        <v>ID716</v>
      </c>
      <c r="C717" s="6" t="str">
        <f t="shared" si="26"/>
        <v>ID716_Collection_Raymond_Wahis_Pompilidae_</v>
      </c>
      <c r="G717" s="6" t="s">
        <v>61</v>
      </c>
      <c r="H717" s="6" t="s">
        <v>36</v>
      </c>
      <c r="J717" s="6" t="s">
        <v>37</v>
      </c>
      <c r="V717" s="6">
        <v>3</v>
      </c>
      <c r="W717" s="6">
        <v>19</v>
      </c>
      <c r="X717" s="6" t="s">
        <v>371</v>
      </c>
      <c r="Y717" s="6" t="s">
        <v>572</v>
      </c>
      <c r="AG717" s="6" t="s">
        <v>38</v>
      </c>
      <c r="AH717" s="6" t="s">
        <v>73</v>
      </c>
      <c r="AI717" s="6">
        <v>2022</v>
      </c>
      <c r="AJ717" s="6" t="s">
        <v>570</v>
      </c>
    </row>
    <row r="718" spans="1:36">
      <c r="A718" s="4">
        <v>717</v>
      </c>
      <c r="B718" s="4" t="str">
        <f t="shared" si="25"/>
        <v>ID717</v>
      </c>
      <c r="C718" s="6" t="str">
        <f t="shared" si="26"/>
        <v>ID717_Collection_Raymond_Wahis_Pompilidae_</v>
      </c>
      <c r="G718" s="6" t="s">
        <v>61</v>
      </c>
      <c r="H718" s="6" t="s">
        <v>36</v>
      </c>
      <c r="J718" s="6" t="s">
        <v>37</v>
      </c>
      <c r="V718" s="6">
        <v>2</v>
      </c>
      <c r="X718" s="6" t="s">
        <v>371</v>
      </c>
      <c r="Y718" s="6" t="s">
        <v>554</v>
      </c>
      <c r="AG718" s="6" t="s">
        <v>38</v>
      </c>
      <c r="AH718" s="6" t="s">
        <v>73</v>
      </c>
      <c r="AI718" s="6">
        <v>2022</v>
      </c>
      <c r="AJ718" s="6" t="s">
        <v>570</v>
      </c>
    </row>
    <row r="719" spans="1:36">
      <c r="A719" s="4">
        <v>718</v>
      </c>
      <c r="B719" s="4" t="str">
        <f t="shared" si="25"/>
        <v>ID718</v>
      </c>
      <c r="C719" s="6" t="str">
        <f t="shared" si="26"/>
        <v>ID718_Collection_Raymond_Wahis_Pompilidae_</v>
      </c>
      <c r="G719" s="6" t="s">
        <v>61</v>
      </c>
      <c r="H719" s="6" t="s">
        <v>36</v>
      </c>
      <c r="J719" s="6" t="s">
        <v>37</v>
      </c>
      <c r="X719" s="6" t="s">
        <v>371</v>
      </c>
      <c r="Y719" s="6" t="s">
        <v>554</v>
      </c>
      <c r="AG719" s="6" t="s">
        <v>38</v>
      </c>
      <c r="AH719" s="6" t="s">
        <v>73</v>
      </c>
      <c r="AI719" s="6">
        <v>2022</v>
      </c>
      <c r="AJ719" s="6" t="s">
        <v>570</v>
      </c>
    </row>
    <row r="720" spans="1:36">
      <c r="A720" s="4">
        <v>719</v>
      </c>
      <c r="B720" s="4" t="str">
        <f t="shared" si="25"/>
        <v>ID719</v>
      </c>
      <c r="C720" s="6" t="str">
        <f t="shared" si="26"/>
        <v>ID719_Collection_Raymond_Wahis_Pompilidae_</v>
      </c>
      <c r="G720" s="6" t="s">
        <v>61</v>
      </c>
      <c r="H720" s="6" t="s">
        <v>36</v>
      </c>
      <c r="J720" s="6" t="s">
        <v>37</v>
      </c>
      <c r="X720" s="6" t="s">
        <v>373</v>
      </c>
      <c r="Y720" s="6" t="s">
        <v>573</v>
      </c>
      <c r="AG720" s="6" t="s">
        <v>38</v>
      </c>
      <c r="AH720" s="6" t="s">
        <v>73</v>
      </c>
      <c r="AI720" s="6">
        <v>2022</v>
      </c>
      <c r="AJ720" s="6" t="s">
        <v>570</v>
      </c>
    </row>
    <row r="721" spans="1:36">
      <c r="A721" s="4">
        <v>720</v>
      </c>
      <c r="B721" s="4" t="str">
        <f t="shared" si="25"/>
        <v>ID720</v>
      </c>
      <c r="C721" s="6" t="str">
        <f t="shared" si="26"/>
        <v>ID720_Collection_Raymond_Wahis_Pompilidae_</v>
      </c>
      <c r="G721" s="6" t="s">
        <v>61</v>
      </c>
      <c r="H721" s="6" t="s">
        <v>36</v>
      </c>
      <c r="J721" s="6" t="s">
        <v>37</v>
      </c>
      <c r="X721" s="6" t="s">
        <v>371</v>
      </c>
      <c r="Y721" s="6" t="s">
        <v>567</v>
      </c>
      <c r="AC721" s="6">
        <v>7</v>
      </c>
      <c r="AG721" s="6" t="s">
        <v>38</v>
      </c>
      <c r="AH721" s="6" t="s">
        <v>73</v>
      </c>
      <c r="AI721" s="6">
        <v>2022</v>
      </c>
      <c r="AJ721" s="6" t="s">
        <v>570</v>
      </c>
    </row>
    <row r="722" spans="1:36">
      <c r="A722" s="4">
        <v>721</v>
      </c>
      <c r="B722" s="4" t="str">
        <f t="shared" si="25"/>
        <v>ID721</v>
      </c>
      <c r="C722" s="6" t="str">
        <f t="shared" si="26"/>
        <v>ID721_Collection_Raymond_Wahis_Pompilidae_</v>
      </c>
      <c r="G722" s="6" t="s">
        <v>61</v>
      </c>
      <c r="H722" s="6" t="s">
        <v>36</v>
      </c>
      <c r="J722" s="6" t="s">
        <v>37</v>
      </c>
      <c r="X722" s="6" t="s">
        <v>371</v>
      </c>
      <c r="Y722" s="6" t="s">
        <v>567</v>
      </c>
      <c r="AC722" s="6">
        <v>5</v>
      </c>
      <c r="AG722" s="6" t="s">
        <v>38</v>
      </c>
      <c r="AH722" s="6" t="s">
        <v>73</v>
      </c>
      <c r="AI722" s="6">
        <v>2022</v>
      </c>
      <c r="AJ722" s="6" t="s">
        <v>570</v>
      </c>
    </row>
    <row r="723" spans="1:36">
      <c r="A723" s="4">
        <v>722</v>
      </c>
      <c r="B723" s="4" t="str">
        <f t="shared" si="25"/>
        <v>ID722</v>
      </c>
      <c r="C723" s="6" t="str">
        <f t="shared" si="26"/>
        <v>ID722_Collection_Raymond_Wahis_Pompilidae_</v>
      </c>
      <c r="G723" s="6" t="s">
        <v>61</v>
      </c>
      <c r="H723" s="6" t="s">
        <v>36</v>
      </c>
      <c r="J723" s="6" t="s">
        <v>37</v>
      </c>
      <c r="X723" s="6" t="s">
        <v>371</v>
      </c>
      <c r="Y723" s="6" t="s">
        <v>567</v>
      </c>
      <c r="AC723" s="6">
        <v>4</v>
      </c>
      <c r="AG723" s="6" t="s">
        <v>38</v>
      </c>
      <c r="AH723" s="6" t="s">
        <v>73</v>
      </c>
      <c r="AI723" s="6">
        <v>2022</v>
      </c>
      <c r="AJ723" s="6" t="s">
        <v>570</v>
      </c>
    </row>
    <row r="724" spans="1:36">
      <c r="A724" s="4">
        <v>723</v>
      </c>
      <c r="B724" s="4" t="str">
        <f t="shared" si="25"/>
        <v>ID723</v>
      </c>
      <c r="C724" s="6" t="str">
        <f t="shared" si="26"/>
        <v>ID723_Collection_Raymond_Wahis_Pompilidae_</v>
      </c>
      <c r="G724" s="6" t="s">
        <v>61</v>
      </c>
      <c r="H724" s="6" t="s">
        <v>36</v>
      </c>
      <c r="J724" s="6" t="s">
        <v>37</v>
      </c>
      <c r="W724" s="6">
        <v>19</v>
      </c>
      <c r="X724" s="6" t="s">
        <v>373</v>
      </c>
      <c r="Y724" s="6" t="s">
        <v>573</v>
      </c>
      <c r="AG724" s="6" t="s">
        <v>38</v>
      </c>
      <c r="AH724" s="6" t="s">
        <v>73</v>
      </c>
      <c r="AI724" s="6">
        <v>2022</v>
      </c>
      <c r="AJ724" s="6" t="s">
        <v>570</v>
      </c>
    </row>
    <row r="725" spans="1:36">
      <c r="A725" s="4">
        <v>724</v>
      </c>
      <c r="B725" s="4" t="str">
        <f t="shared" si="25"/>
        <v>ID724</v>
      </c>
      <c r="C725" s="6" t="str">
        <f t="shared" si="26"/>
        <v>ID724_Collection_Raymond_Wahis_Pompilidae_</v>
      </c>
      <c r="G725" s="6" t="s">
        <v>61</v>
      </c>
      <c r="H725" s="6" t="s">
        <v>36</v>
      </c>
      <c r="J725" s="6" t="s">
        <v>37</v>
      </c>
      <c r="X725" s="6" t="s">
        <v>566</v>
      </c>
      <c r="Y725" s="6" t="s">
        <v>379</v>
      </c>
      <c r="AG725" s="6" t="s">
        <v>38</v>
      </c>
      <c r="AH725" s="6" t="s">
        <v>73</v>
      </c>
      <c r="AI725" s="6">
        <v>2022</v>
      </c>
      <c r="AJ725" s="6" t="s">
        <v>570</v>
      </c>
    </row>
    <row r="726" spans="1:36">
      <c r="A726" s="4">
        <v>725</v>
      </c>
      <c r="B726" s="4" t="str">
        <f t="shared" si="25"/>
        <v>ID725</v>
      </c>
      <c r="C726" s="6" t="str">
        <f t="shared" si="26"/>
        <v>ID725_Collection_Raymond_Wahis_Pompilidae_</v>
      </c>
      <c r="G726" s="6" t="s">
        <v>61</v>
      </c>
      <c r="H726" s="6" t="s">
        <v>36</v>
      </c>
      <c r="J726" s="6" t="s">
        <v>37</v>
      </c>
      <c r="X726" s="6" t="s">
        <v>371</v>
      </c>
      <c r="Y726" s="6" t="s">
        <v>574</v>
      </c>
      <c r="AG726" s="6" t="s">
        <v>38</v>
      </c>
      <c r="AH726" s="6" t="s">
        <v>73</v>
      </c>
      <c r="AI726" s="6">
        <v>2022</v>
      </c>
      <c r="AJ726" s="6" t="s">
        <v>570</v>
      </c>
    </row>
    <row r="727" spans="1:36">
      <c r="A727" s="4">
        <v>726</v>
      </c>
      <c r="B727" s="4" t="str">
        <f t="shared" si="25"/>
        <v>ID726</v>
      </c>
      <c r="C727" s="6" t="str">
        <f t="shared" si="26"/>
        <v>ID726_Collection_Raymond_Wahis_Pompilidae_</v>
      </c>
      <c r="G727" s="6" t="s">
        <v>61</v>
      </c>
      <c r="H727" s="6" t="s">
        <v>36</v>
      </c>
      <c r="J727" s="6" t="s">
        <v>37</v>
      </c>
      <c r="X727" s="6" t="s">
        <v>537</v>
      </c>
      <c r="Y727" s="6" t="s">
        <v>541</v>
      </c>
      <c r="AG727" s="6" t="s">
        <v>38</v>
      </c>
      <c r="AH727" s="6" t="s">
        <v>73</v>
      </c>
      <c r="AI727" s="6">
        <v>2022</v>
      </c>
      <c r="AJ727" s="6" t="s">
        <v>570</v>
      </c>
    </row>
    <row r="728" spans="1:36">
      <c r="A728" s="4">
        <v>727</v>
      </c>
      <c r="B728" s="4" t="str">
        <f t="shared" si="25"/>
        <v>ID727</v>
      </c>
      <c r="C728" s="6" t="str">
        <f t="shared" si="26"/>
        <v>ID727_Collection_Raymond_Wahis_Pompilidae_</v>
      </c>
      <c r="G728" s="6" t="s">
        <v>61</v>
      </c>
      <c r="H728" s="6" t="s">
        <v>36</v>
      </c>
      <c r="J728" s="6" t="s">
        <v>37</v>
      </c>
      <c r="X728" s="6" t="s">
        <v>575</v>
      </c>
      <c r="AG728" s="6" t="s">
        <v>38</v>
      </c>
      <c r="AH728" s="6" t="s">
        <v>73</v>
      </c>
      <c r="AI728" s="6">
        <v>2022</v>
      </c>
      <c r="AJ728" s="6" t="s">
        <v>570</v>
      </c>
    </row>
    <row r="729" spans="1:36">
      <c r="A729" s="4">
        <v>728</v>
      </c>
      <c r="B729" s="4" t="str">
        <f t="shared" si="25"/>
        <v>ID728</v>
      </c>
      <c r="C729" s="6" t="str">
        <f t="shared" si="26"/>
        <v>ID728_Collection_Raymond_Wahis_Pompilidae_</v>
      </c>
      <c r="G729" s="6" t="s">
        <v>61</v>
      </c>
      <c r="H729" s="6" t="s">
        <v>36</v>
      </c>
      <c r="J729" s="6" t="s">
        <v>37</v>
      </c>
      <c r="X729" s="6" t="s">
        <v>530</v>
      </c>
      <c r="AG729" s="6" t="s">
        <v>38</v>
      </c>
      <c r="AH729" s="6" t="s">
        <v>73</v>
      </c>
      <c r="AI729" s="6">
        <v>2022</v>
      </c>
      <c r="AJ729" s="6" t="s">
        <v>570</v>
      </c>
    </row>
    <row r="730" spans="1:36">
      <c r="A730" s="4">
        <v>729</v>
      </c>
      <c r="B730" s="4" t="str">
        <f t="shared" si="25"/>
        <v>ID729</v>
      </c>
      <c r="C730" s="6" t="str">
        <f t="shared" si="26"/>
        <v>ID729_Collection_Raymond_Wahis_Pompilidae_</v>
      </c>
      <c r="G730" s="6" t="s">
        <v>61</v>
      </c>
      <c r="H730" s="6" t="s">
        <v>36</v>
      </c>
      <c r="J730" s="6" t="s">
        <v>37</v>
      </c>
      <c r="W730" s="6">
        <v>35</v>
      </c>
      <c r="X730" s="6" t="s">
        <v>530</v>
      </c>
      <c r="AG730" s="6" t="s">
        <v>38</v>
      </c>
      <c r="AH730" s="6" t="s">
        <v>73</v>
      </c>
      <c r="AI730" s="6">
        <v>2022</v>
      </c>
      <c r="AJ730" s="6" t="s">
        <v>570</v>
      </c>
    </row>
    <row r="731" spans="1:36">
      <c r="A731" s="4">
        <v>730</v>
      </c>
      <c r="B731" s="4" t="str">
        <f t="shared" si="25"/>
        <v>ID730</v>
      </c>
      <c r="C731" s="6" t="str">
        <f t="shared" si="26"/>
        <v>ID730_Collection_Raymond_Wahis_Pompilidae_</v>
      </c>
      <c r="G731" s="6" t="s">
        <v>61</v>
      </c>
      <c r="H731" s="6" t="s">
        <v>36</v>
      </c>
      <c r="J731" s="6" t="s">
        <v>37</v>
      </c>
      <c r="X731" s="6" t="s">
        <v>371</v>
      </c>
      <c r="Y731" s="6" t="s">
        <v>576</v>
      </c>
      <c r="AG731" s="6" t="s">
        <v>38</v>
      </c>
      <c r="AH731" s="6" t="s">
        <v>73</v>
      </c>
      <c r="AI731" s="6">
        <v>2022</v>
      </c>
      <c r="AJ731" s="6" t="s">
        <v>570</v>
      </c>
    </row>
    <row r="732" spans="1:36">
      <c r="A732" s="4">
        <v>731</v>
      </c>
      <c r="B732" s="4" t="str">
        <f t="shared" si="25"/>
        <v>ID731</v>
      </c>
      <c r="C732" s="6" t="str">
        <f t="shared" si="26"/>
        <v>ID731_Collection_Raymond_Wahis_Pompilidae_</v>
      </c>
      <c r="G732" s="6" t="s">
        <v>61</v>
      </c>
      <c r="H732" s="6" t="s">
        <v>36</v>
      </c>
      <c r="J732" s="6" t="s">
        <v>37</v>
      </c>
      <c r="W732" s="6">
        <v>1</v>
      </c>
      <c r="X732" s="6" t="s">
        <v>371</v>
      </c>
      <c r="Y732" s="6" t="s">
        <v>577</v>
      </c>
      <c r="AG732" s="6" t="s">
        <v>38</v>
      </c>
      <c r="AH732" s="6" t="s">
        <v>73</v>
      </c>
      <c r="AI732" s="6">
        <v>2022</v>
      </c>
      <c r="AJ732" s="6" t="s">
        <v>570</v>
      </c>
    </row>
    <row r="733" spans="1:36">
      <c r="A733" s="4">
        <v>732</v>
      </c>
      <c r="B733" s="4" t="str">
        <f t="shared" si="25"/>
        <v>ID732</v>
      </c>
      <c r="C733" s="6" t="str">
        <f t="shared" si="26"/>
        <v>ID732_Collection_Raymond_Wahis_Pompilidae_</v>
      </c>
      <c r="G733" s="6" t="s">
        <v>61</v>
      </c>
      <c r="H733" s="6" t="s">
        <v>36</v>
      </c>
      <c r="J733" s="6" t="s">
        <v>37</v>
      </c>
      <c r="X733" s="6" t="s">
        <v>371</v>
      </c>
      <c r="Y733" s="6" t="s">
        <v>578</v>
      </c>
      <c r="AG733" s="6" t="s">
        <v>38</v>
      </c>
      <c r="AH733" s="6" t="s">
        <v>73</v>
      </c>
      <c r="AI733" s="6">
        <v>2022</v>
      </c>
      <c r="AJ733" s="6" t="s">
        <v>570</v>
      </c>
    </row>
    <row r="734" spans="1:36">
      <c r="A734" s="4">
        <v>733</v>
      </c>
      <c r="B734" s="4" t="str">
        <f t="shared" si="25"/>
        <v>ID733</v>
      </c>
      <c r="C734" s="6" t="str">
        <f t="shared" si="26"/>
        <v>ID733_Collection_Raymond_Wahis_Pompilidae_</v>
      </c>
      <c r="G734" s="6" t="s">
        <v>61</v>
      </c>
      <c r="H734" s="6" t="s">
        <v>36</v>
      </c>
      <c r="J734" s="6" t="s">
        <v>37</v>
      </c>
      <c r="X734" s="6" t="s">
        <v>566</v>
      </c>
      <c r="Y734" s="6" t="s">
        <v>379</v>
      </c>
      <c r="AG734" s="6" t="s">
        <v>38</v>
      </c>
      <c r="AH734" s="6" t="s">
        <v>73</v>
      </c>
      <c r="AI734" s="6">
        <v>2022</v>
      </c>
      <c r="AJ734" s="6" t="s">
        <v>570</v>
      </c>
    </row>
    <row r="735" spans="1:36">
      <c r="A735" s="4">
        <v>734</v>
      </c>
      <c r="B735" s="4" t="str">
        <f t="shared" si="25"/>
        <v>ID734</v>
      </c>
      <c r="C735" s="6" t="str">
        <f t="shared" si="26"/>
        <v>ID734_Collection_Raymond_Wahis_Pompilidae_</v>
      </c>
      <c r="G735" s="6" t="s">
        <v>61</v>
      </c>
      <c r="H735" s="6" t="s">
        <v>36</v>
      </c>
      <c r="J735" s="6" t="s">
        <v>37</v>
      </c>
      <c r="X735" s="6" t="s">
        <v>566</v>
      </c>
      <c r="Y735" s="6" t="s">
        <v>579</v>
      </c>
      <c r="AG735" s="6" t="s">
        <v>38</v>
      </c>
      <c r="AH735" s="6" t="s">
        <v>73</v>
      </c>
      <c r="AI735" s="6">
        <v>2022</v>
      </c>
      <c r="AJ735" s="6" t="s">
        <v>570</v>
      </c>
    </row>
    <row r="736" spans="1:36">
      <c r="A736" s="4">
        <v>735</v>
      </c>
      <c r="B736" s="4" t="str">
        <f t="shared" si="25"/>
        <v>ID735</v>
      </c>
      <c r="C736" s="6" t="str">
        <f t="shared" si="26"/>
        <v>ID735_Collection_Raymond_Wahis_Pompilidae_</v>
      </c>
      <c r="G736" s="6" t="s">
        <v>61</v>
      </c>
      <c r="H736" s="6" t="s">
        <v>36</v>
      </c>
      <c r="J736" s="6" t="s">
        <v>37</v>
      </c>
      <c r="X736" s="6" t="s">
        <v>566</v>
      </c>
      <c r="Y736" s="6" t="s">
        <v>543</v>
      </c>
      <c r="AG736" s="6" t="s">
        <v>38</v>
      </c>
      <c r="AH736" s="6" t="s">
        <v>73</v>
      </c>
      <c r="AI736" s="6">
        <v>2022</v>
      </c>
      <c r="AJ736" s="6" t="s">
        <v>570</v>
      </c>
    </row>
    <row r="737" spans="1:36">
      <c r="A737" s="4">
        <v>736</v>
      </c>
      <c r="B737" s="4" t="str">
        <f t="shared" si="25"/>
        <v>ID736</v>
      </c>
      <c r="C737" s="6" t="str">
        <f t="shared" si="26"/>
        <v>ID736_Collection_Raymond_Wahis_Pompilidae_</v>
      </c>
      <c r="G737" s="6" t="s">
        <v>61</v>
      </c>
      <c r="H737" s="6" t="s">
        <v>36</v>
      </c>
      <c r="J737" s="6" t="s">
        <v>37</v>
      </c>
      <c r="X737" s="6" t="s">
        <v>373</v>
      </c>
      <c r="Y737" s="6" t="s">
        <v>377</v>
      </c>
      <c r="AG737" s="6" t="s">
        <v>38</v>
      </c>
      <c r="AH737" s="6" t="s">
        <v>73</v>
      </c>
      <c r="AI737" s="6">
        <v>2022</v>
      </c>
      <c r="AJ737" s="6" t="s">
        <v>570</v>
      </c>
    </row>
    <row r="738" spans="1:36">
      <c r="A738" s="4">
        <v>737</v>
      </c>
      <c r="B738" s="4" t="str">
        <f t="shared" si="25"/>
        <v>ID737</v>
      </c>
      <c r="C738" s="6" t="str">
        <f t="shared" si="26"/>
        <v>ID737_Collection_Raymond_Wahis_Pompilidae_</v>
      </c>
      <c r="G738" s="6" t="s">
        <v>61</v>
      </c>
      <c r="H738" s="6" t="s">
        <v>36</v>
      </c>
      <c r="J738" s="6" t="s">
        <v>37</v>
      </c>
      <c r="V738" s="6">
        <v>2</v>
      </c>
      <c r="X738" s="6" t="s">
        <v>373</v>
      </c>
      <c r="Y738" s="6" t="s">
        <v>377</v>
      </c>
      <c r="AG738" s="6" t="s">
        <v>38</v>
      </c>
      <c r="AH738" s="6" t="s">
        <v>73</v>
      </c>
      <c r="AI738" s="6">
        <v>2022</v>
      </c>
      <c r="AJ738" s="6" t="s">
        <v>570</v>
      </c>
    </row>
    <row r="739" spans="1:36">
      <c r="A739" s="4">
        <v>738</v>
      </c>
      <c r="B739" s="4" t="str">
        <f t="shared" si="25"/>
        <v>ID738</v>
      </c>
      <c r="C739" s="6" t="str">
        <f t="shared" si="26"/>
        <v>ID738_Collection_Raymond_Wahis_Pompilidae_</v>
      </c>
      <c r="G739" s="6" t="s">
        <v>61</v>
      </c>
      <c r="H739" s="6" t="s">
        <v>36</v>
      </c>
      <c r="J739" s="6" t="s">
        <v>37</v>
      </c>
      <c r="X739" s="6" t="s">
        <v>373</v>
      </c>
      <c r="Y739" s="6" t="s">
        <v>550</v>
      </c>
      <c r="AG739" s="6" t="s">
        <v>38</v>
      </c>
      <c r="AH739" s="6" t="s">
        <v>73</v>
      </c>
      <c r="AI739" s="6">
        <v>2022</v>
      </c>
      <c r="AJ739" s="6" t="s">
        <v>570</v>
      </c>
    </row>
    <row r="740" spans="1:36">
      <c r="A740" s="4">
        <v>739</v>
      </c>
      <c r="B740" s="4" t="str">
        <f t="shared" si="25"/>
        <v>ID739</v>
      </c>
      <c r="C740" s="6" t="str">
        <f t="shared" si="26"/>
        <v>ID739_Collection_Raymond_Wahis_Pompilidae_</v>
      </c>
      <c r="G740" s="6" t="s">
        <v>61</v>
      </c>
      <c r="H740" s="6" t="s">
        <v>36</v>
      </c>
      <c r="J740" s="6" t="s">
        <v>37</v>
      </c>
      <c r="X740" s="6" t="s">
        <v>373</v>
      </c>
      <c r="Y740" s="6" t="s">
        <v>580</v>
      </c>
      <c r="AG740" s="6" t="s">
        <v>38</v>
      </c>
      <c r="AH740" s="6" t="s">
        <v>73</v>
      </c>
      <c r="AI740" s="6">
        <v>2022</v>
      </c>
      <c r="AJ740" s="6" t="s">
        <v>570</v>
      </c>
    </row>
    <row r="741" spans="1:36">
      <c r="A741" s="4">
        <v>740</v>
      </c>
      <c r="B741" s="4" t="str">
        <f t="shared" si="25"/>
        <v>ID740</v>
      </c>
      <c r="C741" s="6" t="str">
        <f t="shared" si="26"/>
        <v>ID740_Collection_Raymond_Wahis_Pompilidae_</v>
      </c>
      <c r="G741" s="6" t="s">
        <v>61</v>
      </c>
      <c r="H741" s="6" t="s">
        <v>36</v>
      </c>
      <c r="J741" s="6" t="s">
        <v>37</v>
      </c>
      <c r="X741" s="6" t="s">
        <v>373</v>
      </c>
      <c r="Y741" s="6" t="s">
        <v>540</v>
      </c>
      <c r="AG741" s="6" t="s">
        <v>38</v>
      </c>
      <c r="AH741" s="6" t="s">
        <v>73</v>
      </c>
      <c r="AI741" s="6">
        <v>2022</v>
      </c>
      <c r="AJ741" s="6" t="s">
        <v>570</v>
      </c>
    </row>
    <row r="742" spans="1:36">
      <c r="A742" s="4">
        <v>741</v>
      </c>
      <c r="B742" s="4" t="str">
        <f t="shared" si="25"/>
        <v>ID741</v>
      </c>
      <c r="C742" s="6" t="str">
        <f t="shared" si="26"/>
        <v>ID741_Collection_Raymond_Wahis_Pompilidae_</v>
      </c>
      <c r="G742" s="6" t="s">
        <v>61</v>
      </c>
      <c r="H742" s="6" t="s">
        <v>36</v>
      </c>
      <c r="J742" s="6" t="s">
        <v>37</v>
      </c>
      <c r="X742" s="6" t="s">
        <v>373</v>
      </c>
      <c r="Y742" s="6" t="s">
        <v>540</v>
      </c>
      <c r="AG742" s="6" t="s">
        <v>38</v>
      </c>
      <c r="AH742" s="6" t="s">
        <v>73</v>
      </c>
      <c r="AI742" s="6">
        <v>2022</v>
      </c>
      <c r="AJ742" s="6" t="s">
        <v>570</v>
      </c>
    </row>
    <row r="743" spans="1:36">
      <c r="A743" s="4">
        <v>742</v>
      </c>
      <c r="B743" s="4" t="str">
        <f t="shared" si="25"/>
        <v>ID742</v>
      </c>
      <c r="C743" s="6" t="str">
        <f t="shared" si="26"/>
        <v>ID742_Collection_Raymond_Wahis_Pompilidae_</v>
      </c>
      <c r="G743" s="6" t="s">
        <v>61</v>
      </c>
      <c r="H743" s="6" t="s">
        <v>36</v>
      </c>
      <c r="J743" s="6" t="s">
        <v>37</v>
      </c>
      <c r="X743" s="6" t="s">
        <v>373</v>
      </c>
      <c r="Y743" s="6" t="s">
        <v>540</v>
      </c>
      <c r="AG743" s="6" t="s">
        <v>38</v>
      </c>
      <c r="AH743" s="6" t="s">
        <v>73</v>
      </c>
      <c r="AI743" s="6">
        <v>2022</v>
      </c>
      <c r="AJ743" s="6" t="s">
        <v>570</v>
      </c>
    </row>
    <row r="744" spans="1:36">
      <c r="A744" s="4">
        <v>743</v>
      </c>
      <c r="B744" s="4" t="str">
        <f t="shared" si="25"/>
        <v>ID743</v>
      </c>
      <c r="C744" s="6" t="str">
        <f t="shared" si="26"/>
        <v>ID743_Collection_Raymond_Wahis_Pompilidae_Anoplius</v>
      </c>
      <c r="G744" s="6" t="s">
        <v>61</v>
      </c>
      <c r="H744" s="6" t="s">
        <v>36</v>
      </c>
      <c r="J744" s="6" t="s">
        <v>37</v>
      </c>
      <c r="K744" s="6" t="s">
        <v>54</v>
      </c>
      <c r="M744" s="6" t="s">
        <v>115</v>
      </c>
      <c r="N744" s="6" t="s">
        <v>392</v>
      </c>
      <c r="X744" s="6" t="s">
        <v>373</v>
      </c>
      <c r="Y744" s="6" t="s">
        <v>377</v>
      </c>
      <c r="AG744" s="6" t="s">
        <v>38</v>
      </c>
      <c r="AH744" s="6" t="s">
        <v>73</v>
      </c>
      <c r="AI744" s="6">
        <v>2022</v>
      </c>
      <c r="AJ744" s="6" t="s">
        <v>570</v>
      </c>
    </row>
    <row r="745" spans="1:36">
      <c r="A745" s="4">
        <v>744</v>
      </c>
      <c r="B745" s="4" t="str">
        <f t="shared" si="25"/>
        <v>ID744</v>
      </c>
      <c r="C745" s="6" t="str">
        <f t="shared" si="26"/>
        <v>ID744_Collection_Raymond_Wahis_Pompilidae_Episyron</v>
      </c>
      <c r="G745" s="6" t="s">
        <v>61</v>
      </c>
      <c r="H745" s="6" t="s">
        <v>36</v>
      </c>
      <c r="J745" s="6" t="s">
        <v>37</v>
      </c>
      <c r="K745" s="6" t="s">
        <v>54</v>
      </c>
      <c r="M745" s="6" t="s">
        <v>234</v>
      </c>
      <c r="N745" s="6" t="s">
        <v>594</v>
      </c>
      <c r="X745" s="6" t="s">
        <v>373</v>
      </c>
      <c r="Y745" s="6" t="s">
        <v>377</v>
      </c>
      <c r="AG745" s="6" t="s">
        <v>38</v>
      </c>
      <c r="AH745" s="6" t="s">
        <v>73</v>
      </c>
      <c r="AI745" s="6">
        <v>2022</v>
      </c>
      <c r="AJ745" s="6" t="s">
        <v>570</v>
      </c>
    </row>
    <row r="746" spans="1:36">
      <c r="A746" s="4">
        <v>745</v>
      </c>
      <c r="B746" s="4" t="str">
        <f t="shared" si="25"/>
        <v>ID745</v>
      </c>
      <c r="C746" s="6" t="str">
        <f t="shared" si="26"/>
        <v>ID745_Collection_Raymond_Wahis_Pompilidae_</v>
      </c>
      <c r="G746" s="6" t="s">
        <v>61</v>
      </c>
      <c r="H746" s="6" t="s">
        <v>36</v>
      </c>
      <c r="J746" s="6" t="s">
        <v>37</v>
      </c>
      <c r="X746" s="6" t="s">
        <v>373</v>
      </c>
      <c r="Y746" s="6" t="s">
        <v>377</v>
      </c>
      <c r="AG746" s="6" t="s">
        <v>38</v>
      </c>
      <c r="AH746" s="6" t="s">
        <v>73</v>
      </c>
      <c r="AI746" s="6">
        <v>2022</v>
      </c>
      <c r="AJ746" s="6" t="s">
        <v>570</v>
      </c>
    </row>
    <row r="747" spans="1:36">
      <c r="A747" s="4">
        <v>746</v>
      </c>
      <c r="B747" s="4" t="str">
        <f t="shared" si="25"/>
        <v>ID746</v>
      </c>
      <c r="C747" s="6" t="str">
        <f t="shared" si="26"/>
        <v>ID746_Collection_Raymond_Wahis_Pompilidae_</v>
      </c>
      <c r="G747" s="6" t="s">
        <v>61</v>
      </c>
      <c r="H747" s="6" t="s">
        <v>36</v>
      </c>
      <c r="J747" s="6" t="s">
        <v>37</v>
      </c>
      <c r="X747" s="6" t="s">
        <v>373</v>
      </c>
      <c r="Y747" s="6" t="s">
        <v>581</v>
      </c>
      <c r="AG747" s="6" t="s">
        <v>38</v>
      </c>
      <c r="AH747" s="6" t="s">
        <v>73</v>
      </c>
      <c r="AI747" s="6">
        <v>2022</v>
      </c>
      <c r="AJ747" s="6" t="s">
        <v>570</v>
      </c>
    </row>
    <row r="748" spans="1:36">
      <c r="A748" s="4">
        <v>747</v>
      </c>
      <c r="B748" s="4" t="str">
        <f t="shared" si="25"/>
        <v>ID747</v>
      </c>
      <c r="C748" s="6" t="str">
        <f t="shared" si="26"/>
        <v>ID747_Collection_Raymond_Wahis_Pompilidae_</v>
      </c>
      <c r="G748" s="6" t="s">
        <v>61</v>
      </c>
      <c r="H748" s="6" t="s">
        <v>36</v>
      </c>
      <c r="J748" s="6" t="s">
        <v>37</v>
      </c>
      <c r="X748" s="6" t="s">
        <v>537</v>
      </c>
      <c r="Y748" s="6" t="s">
        <v>541</v>
      </c>
      <c r="AG748" s="6" t="s">
        <v>38</v>
      </c>
      <c r="AH748" s="6" t="s">
        <v>73</v>
      </c>
      <c r="AI748" s="6">
        <v>2022</v>
      </c>
      <c r="AJ748" s="6" t="s">
        <v>570</v>
      </c>
    </row>
    <row r="749" spans="1:36">
      <c r="A749" s="4">
        <v>748</v>
      </c>
      <c r="B749" s="4" t="str">
        <f t="shared" si="25"/>
        <v>ID748</v>
      </c>
      <c r="C749" s="6" t="str">
        <f t="shared" si="26"/>
        <v>ID748_Collection_Raymond_Wahis_Pompilidae_</v>
      </c>
      <c r="G749" s="6" t="s">
        <v>61</v>
      </c>
      <c r="H749" s="6" t="s">
        <v>36</v>
      </c>
      <c r="J749" s="6" t="s">
        <v>37</v>
      </c>
      <c r="X749" s="6" t="s">
        <v>566</v>
      </c>
      <c r="Y749" s="6" t="s">
        <v>543</v>
      </c>
      <c r="AG749" s="6" t="s">
        <v>38</v>
      </c>
      <c r="AH749" s="6" t="s">
        <v>73</v>
      </c>
      <c r="AI749" s="6">
        <v>2022</v>
      </c>
      <c r="AJ749" s="6" t="s">
        <v>570</v>
      </c>
    </row>
    <row r="750" spans="1:36">
      <c r="A750" s="4">
        <v>749</v>
      </c>
      <c r="B750" s="4" t="str">
        <f t="shared" si="25"/>
        <v>ID749</v>
      </c>
      <c r="C750" s="6" t="str">
        <f t="shared" si="26"/>
        <v>ID749_Collection_Raymond_Wahis_Pompilidae_</v>
      </c>
      <c r="G750" s="6" t="s">
        <v>61</v>
      </c>
      <c r="H750" s="6" t="s">
        <v>36</v>
      </c>
      <c r="J750" s="6" t="s">
        <v>37</v>
      </c>
      <c r="X750" s="6" t="s">
        <v>566</v>
      </c>
      <c r="Y750" s="6" t="s">
        <v>582</v>
      </c>
      <c r="AG750" s="6" t="s">
        <v>38</v>
      </c>
      <c r="AH750" s="6" t="s">
        <v>73</v>
      </c>
      <c r="AI750" s="6">
        <v>2022</v>
      </c>
      <c r="AJ750" s="6" t="s">
        <v>570</v>
      </c>
    </row>
    <row r="751" spans="1:36">
      <c r="A751" s="4">
        <v>750</v>
      </c>
      <c r="B751" s="4" t="str">
        <f t="shared" si="25"/>
        <v>ID750</v>
      </c>
      <c r="C751" s="6" t="str">
        <f t="shared" si="26"/>
        <v>ID750_Collection_Raymond_Wahis_Pompilidae_</v>
      </c>
      <c r="G751" s="6" t="s">
        <v>61</v>
      </c>
      <c r="H751" s="6" t="s">
        <v>36</v>
      </c>
      <c r="J751" s="6" t="s">
        <v>37</v>
      </c>
      <c r="X751" s="6" t="s">
        <v>566</v>
      </c>
      <c r="Y751" s="6" t="s">
        <v>582</v>
      </c>
      <c r="AG751" s="6" t="s">
        <v>38</v>
      </c>
      <c r="AH751" s="6" t="s">
        <v>73</v>
      </c>
      <c r="AI751" s="6">
        <v>2022</v>
      </c>
      <c r="AJ751" s="6" t="s">
        <v>570</v>
      </c>
    </row>
    <row r="752" spans="1:36">
      <c r="A752" s="4">
        <v>751</v>
      </c>
      <c r="B752" s="4" t="str">
        <f t="shared" si="25"/>
        <v>ID751</v>
      </c>
      <c r="C752" s="6" t="str">
        <f t="shared" si="26"/>
        <v>ID751_Collection_Raymond_Wahis_Pompilidae_Auplopus</v>
      </c>
      <c r="G752" s="6" t="s">
        <v>61</v>
      </c>
      <c r="H752" s="6" t="s">
        <v>36</v>
      </c>
      <c r="J752" s="6" t="s">
        <v>37</v>
      </c>
      <c r="K752" s="6" t="s">
        <v>47</v>
      </c>
      <c r="M752" s="6" t="s">
        <v>284</v>
      </c>
      <c r="N752" s="6" t="s">
        <v>586</v>
      </c>
      <c r="V752" s="6">
        <v>1</v>
      </c>
      <c r="W752" s="6">
        <v>2</v>
      </c>
      <c r="X752" s="6" t="s">
        <v>530</v>
      </c>
      <c r="AG752" s="6" t="s">
        <v>38</v>
      </c>
      <c r="AH752" s="6" t="s">
        <v>73</v>
      </c>
      <c r="AI752" s="6">
        <v>2022</v>
      </c>
      <c r="AJ752" s="6" t="s">
        <v>570</v>
      </c>
    </row>
    <row r="753" spans="1:39">
      <c r="A753" s="4">
        <v>752</v>
      </c>
      <c r="B753" s="4" t="str">
        <f t="shared" si="25"/>
        <v>ID752</v>
      </c>
      <c r="C753" s="6" t="str">
        <f t="shared" si="26"/>
        <v>ID752_Collection_Raymond_Wahis_Pompilidae_</v>
      </c>
      <c r="G753" s="6" t="s">
        <v>61</v>
      </c>
      <c r="H753" s="6" t="s">
        <v>36</v>
      </c>
      <c r="J753" s="6" t="s">
        <v>37</v>
      </c>
      <c r="X753" s="6" t="s">
        <v>371</v>
      </c>
      <c r="Y753" s="6" t="s">
        <v>595</v>
      </c>
      <c r="AG753" s="6" t="s">
        <v>38</v>
      </c>
      <c r="AH753" s="6" t="s">
        <v>73</v>
      </c>
      <c r="AI753" s="6">
        <v>2022</v>
      </c>
      <c r="AJ753" s="6" t="s">
        <v>570</v>
      </c>
    </row>
    <row r="754" spans="1:39">
      <c r="A754" s="4">
        <v>753</v>
      </c>
      <c r="B754" s="4" t="str">
        <f t="shared" si="25"/>
        <v>ID753</v>
      </c>
      <c r="C754" s="6" t="str">
        <f t="shared" si="26"/>
        <v>ID753_Collection_Raymond_Wahis_Pompilidae_</v>
      </c>
      <c r="G754" s="6" t="s">
        <v>61</v>
      </c>
      <c r="H754" s="6" t="s">
        <v>36</v>
      </c>
      <c r="J754" s="6" t="s">
        <v>37</v>
      </c>
      <c r="X754" s="6" t="s">
        <v>596</v>
      </c>
      <c r="Y754" s="6" t="s">
        <v>578</v>
      </c>
      <c r="AG754" s="6" t="s">
        <v>38</v>
      </c>
      <c r="AH754" s="6" t="s">
        <v>73</v>
      </c>
      <c r="AI754" s="6">
        <v>2022</v>
      </c>
      <c r="AJ754" s="6" t="s">
        <v>570</v>
      </c>
    </row>
    <row r="755" spans="1:39">
      <c r="A755" s="4">
        <v>754</v>
      </c>
      <c r="B755" s="4" t="str">
        <f t="shared" si="25"/>
        <v>ID754</v>
      </c>
      <c r="C755" s="6" t="str">
        <f t="shared" si="26"/>
        <v>ID754_Collection_Raymond_Wahis_Pompilidae_</v>
      </c>
      <c r="G755" s="6" t="s">
        <v>61</v>
      </c>
      <c r="H755" s="6" t="s">
        <v>36</v>
      </c>
      <c r="J755" s="6" t="s">
        <v>37</v>
      </c>
      <c r="X755" s="6" t="s">
        <v>596</v>
      </c>
      <c r="AG755" s="6" t="s">
        <v>38</v>
      </c>
      <c r="AH755" s="6" t="s">
        <v>73</v>
      </c>
      <c r="AI755" s="6">
        <v>2022</v>
      </c>
      <c r="AJ755" s="6" t="s">
        <v>570</v>
      </c>
    </row>
    <row r="756" spans="1:39">
      <c r="A756" s="4">
        <v>755</v>
      </c>
      <c r="B756" s="4" t="str">
        <f t="shared" si="25"/>
        <v>ID755</v>
      </c>
      <c r="C756" s="6" t="str">
        <f t="shared" si="26"/>
        <v>ID755_Collection_Raymond_Wahis_Pompilidae_</v>
      </c>
      <c r="G756" s="6" t="s">
        <v>61</v>
      </c>
      <c r="H756" s="6" t="s">
        <v>36</v>
      </c>
      <c r="J756" s="6" t="s">
        <v>37</v>
      </c>
      <c r="AF756" s="6" t="s">
        <v>598</v>
      </c>
      <c r="AG756" s="6" t="s">
        <v>38</v>
      </c>
      <c r="AH756" s="6" t="s">
        <v>73</v>
      </c>
      <c r="AI756" s="6">
        <v>2022</v>
      </c>
      <c r="AJ756" s="6" t="s">
        <v>570</v>
      </c>
    </row>
    <row r="757" spans="1:39">
      <c r="A757" s="4">
        <v>756</v>
      </c>
      <c r="B757" s="4" t="str">
        <f t="shared" si="25"/>
        <v>ID756</v>
      </c>
      <c r="C757" s="6" t="str">
        <f t="shared" si="26"/>
        <v>ID756_Collection_Raymond_Wahis_Pompilidae_Chirodamus</v>
      </c>
      <c r="G757" s="6" t="s">
        <v>61</v>
      </c>
      <c r="H757" s="6" t="s">
        <v>36</v>
      </c>
      <c r="J757" s="6" t="s">
        <v>37</v>
      </c>
      <c r="K757" s="6" t="s">
        <v>47</v>
      </c>
      <c r="M757" s="6" t="s">
        <v>610</v>
      </c>
      <c r="N757" s="6" t="s">
        <v>611</v>
      </c>
      <c r="V757" s="6">
        <v>1</v>
      </c>
      <c r="AG757" s="6" t="s">
        <v>38</v>
      </c>
      <c r="AH757" s="6" t="s">
        <v>73</v>
      </c>
      <c r="AI757" s="6">
        <v>2022</v>
      </c>
      <c r="AJ757" s="6" t="s">
        <v>606</v>
      </c>
    </row>
    <row r="758" spans="1:39">
      <c r="A758" s="4">
        <v>757</v>
      </c>
      <c r="B758" s="4" t="str">
        <f t="shared" si="25"/>
        <v>ID757</v>
      </c>
      <c r="C758" s="6" t="str">
        <f t="shared" si="26"/>
        <v>ID757_Collection_Raymond_Wahis_Pompilidae_Irenangelus</v>
      </c>
      <c r="G758" s="6" t="s">
        <v>61</v>
      </c>
      <c r="H758" s="6" t="s">
        <v>36</v>
      </c>
      <c r="J758" s="6" t="s">
        <v>37</v>
      </c>
      <c r="K758" s="6" t="s">
        <v>353</v>
      </c>
      <c r="M758" s="6" t="s">
        <v>356</v>
      </c>
      <c r="W758" s="6">
        <v>18</v>
      </c>
      <c r="AG758" s="6" t="s">
        <v>38</v>
      </c>
      <c r="AH758" s="6" t="s">
        <v>73</v>
      </c>
      <c r="AI758" s="6">
        <v>2022</v>
      </c>
      <c r="AJ758" s="6" t="s">
        <v>606</v>
      </c>
    </row>
    <row r="759" spans="1:39">
      <c r="A759" s="4">
        <v>758</v>
      </c>
      <c r="B759" s="4" t="str">
        <f t="shared" si="25"/>
        <v>ID758</v>
      </c>
      <c r="C759" s="6" t="str">
        <f t="shared" si="26"/>
        <v>ID758_Collection_Raymond_Wahis_Pompilidae_Mixed_Stock</v>
      </c>
      <c r="G759" s="6" t="s">
        <v>61</v>
      </c>
      <c r="H759" s="6" t="s">
        <v>36</v>
      </c>
      <c r="J759" s="6" t="s">
        <v>37</v>
      </c>
      <c r="M759" s="6" t="s">
        <v>607</v>
      </c>
      <c r="P759" s="6" t="s">
        <v>607</v>
      </c>
      <c r="R759" s="6" t="s">
        <v>607</v>
      </c>
      <c r="V759" s="6">
        <v>1</v>
      </c>
      <c r="W759" s="6">
        <v>28</v>
      </c>
      <c r="AG759" s="6" t="s">
        <v>38</v>
      </c>
      <c r="AH759" s="6" t="s">
        <v>73</v>
      </c>
      <c r="AI759" s="6">
        <v>2022</v>
      </c>
      <c r="AJ759" s="6" t="s">
        <v>606</v>
      </c>
      <c r="AM759" s="12" t="s">
        <v>609</v>
      </c>
    </row>
    <row r="760" spans="1:39">
      <c r="A760" s="4">
        <v>759</v>
      </c>
      <c r="B760" s="4" t="str">
        <f t="shared" si="25"/>
        <v>ID759</v>
      </c>
      <c r="C760" s="6" t="str">
        <f t="shared" si="26"/>
        <v>ID759_Collection_Raymond_Wahis_Pompilidae_Mixed_Stock</v>
      </c>
      <c r="G760" s="6" t="s">
        <v>61</v>
      </c>
      <c r="H760" s="6" t="s">
        <v>36</v>
      </c>
      <c r="J760" s="6" t="s">
        <v>37</v>
      </c>
      <c r="M760" s="6" t="s">
        <v>607</v>
      </c>
      <c r="P760" s="6" t="s">
        <v>607</v>
      </c>
      <c r="R760" s="6" t="s">
        <v>607</v>
      </c>
      <c r="AG760" s="6" t="s">
        <v>38</v>
      </c>
      <c r="AH760" s="6" t="s">
        <v>73</v>
      </c>
      <c r="AI760" s="6">
        <v>2022</v>
      </c>
      <c r="AJ760" s="6" t="s">
        <v>606</v>
      </c>
      <c r="AM760" s="12" t="s">
        <v>609</v>
      </c>
    </row>
    <row r="761" spans="1:39">
      <c r="A761" s="4">
        <v>760</v>
      </c>
      <c r="B761" s="4" t="str">
        <f t="shared" si="25"/>
        <v>ID760</v>
      </c>
      <c r="C761" s="6" t="str">
        <f t="shared" si="26"/>
        <v>ID760_Collection_Raymond_Wahis_Pompilidae_Mixed_Stock</v>
      </c>
      <c r="G761" s="6" t="s">
        <v>61</v>
      </c>
      <c r="H761" s="6" t="s">
        <v>36</v>
      </c>
      <c r="J761" s="6" t="s">
        <v>37</v>
      </c>
      <c r="M761" s="6" t="s">
        <v>607</v>
      </c>
      <c r="P761" s="6" t="s">
        <v>607</v>
      </c>
      <c r="R761" s="6" t="s">
        <v>607</v>
      </c>
      <c r="V761" s="6">
        <v>1</v>
      </c>
      <c r="AG761" s="6" t="s">
        <v>38</v>
      </c>
      <c r="AH761" s="6" t="s">
        <v>73</v>
      </c>
      <c r="AI761" s="6">
        <v>2022</v>
      </c>
      <c r="AJ761" s="6" t="s">
        <v>606</v>
      </c>
      <c r="AM761" s="12" t="s">
        <v>609</v>
      </c>
    </row>
    <row r="762" spans="1:39">
      <c r="A762" s="4">
        <v>761</v>
      </c>
      <c r="B762" s="4" t="str">
        <f t="shared" si="25"/>
        <v>ID761</v>
      </c>
      <c r="C762" s="6" t="str">
        <f t="shared" si="26"/>
        <v>ID761_Collection_Raymond_Wahis_Pompilidae_Mixed_Stock</v>
      </c>
      <c r="G762" s="6" t="s">
        <v>61</v>
      </c>
      <c r="H762" s="6" t="s">
        <v>36</v>
      </c>
      <c r="J762" s="6" t="s">
        <v>37</v>
      </c>
      <c r="M762" s="6" t="s">
        <v>607</v>
      </c>
      <c r="P762" s="6" t="s">
        <v>607</v>
      </c>
      <c r="R762" s="6" t="s">
        <v>607</v>
      </c>
      <c r="AG762" s="6" t="s">
        <v>38</v>
      </c>
      <c r="AH762" s="6" t="s">
        <v>73</v>
      </c>
      <c r="AI762" s="6">
        <v>2022</v>
      </c>
      <c r="AJ762" s="6" t="s">
        <v>606</v>
      </c>
      <c r="AM762" s="12" t="s">
        <v>609</v>
      </c>
    </row>
    <row r="763" spans="1:39">
      <c r="A763" s="4">
        <v>762</v>
      </c>
      <c r="B763" s="4" t="str">
        <f t="shared" si="25"/>
        <v>ID762</v>
      </c>
      <c r="C763" s="6" t="str">
        <f t="shared" si="26"/>
        <v>ID762_Collection_Raymond_Wahis_Pompilidae_Mixed_Stock</v>
      </c>
      <c r="G763" s="6" t="s">
        <v>61</v>
      </c>
      <c r="H763" s="6" t="s">
        <v>36</v>
      </c>
      <c r="J763" s="6" t="s">
        <v>37</v>
      </c>
      <c r="M763" s="6" t="s">
        <v>607</v>
      </c>
      <c r="P763" s="6" t="s">
        <v>607</v>
      </c>
      <c r="R763" s="6" t="s">
        <v>607</v>
      </c>
      <c r="AG763" s="6" t="s">
        <v>38</v>
      </c>
      <c r="AH763" s="6" t="s">
        <v>73</v>
      </c>
      <c r="AI763" s="6">
        <v>2022</v>
      </c>
      <c r="AJ763" s="6" t="s">
        <v>606</v>
      </c>
      <c r="AM763" s="12" t="s">
        <v>609</v>
      </c>
    </row>
    <row r="764" spans="1:39">
      <c r="A764" s="4">
        <v>763</v>
      </c>
      <c r="B764" s="4" t="str">
        <f t="shared" si="25"/>
        <v>ID763</v>
      </c>
      <c r="C764" s="6" t="str">
        <f t="shared" si="26"/>
        <v>ID763_Collection_Raymond_Wahis_Pompilidae_Mixed_Stock</v>
      </c>
      <c r="G764" s="6" t="s">
        <v>61</v>
      </c>
      <c r="H764" s="6" t="s">
        <v>36</v>
      </c>
      <c r="J764" s="6" t="s">
        <v>37</v>
      </c>
      <c r="M764" s="6" t="s">
        <v>607</v>
      </c>
      <c r="P764" s="6" t="s">
        <v>607</v>
      </c>
      <c r="R764" s="6" t="s">
        <v>607</v>
      </c>
      <c r="AG764" s="6" t="s">
        <v>38</v>
      </c>
      <c r="AH764" s="6" t="s">
        <v>73</v>
      </c>
      <c r="AI764" s="6">
        <v>2022</v>
      </c>
      <c r="AJ764" s="6" t="s">
        <v>606</v>
      </c>
      <c r="AM764" s="12" t="s">
        <v>609</v>
      </c>
    </row>
    <row r="765" spans="1:39">
      <c r="A765" s="4">
        <v>764</v>
      </c>
      <c r="B765" s="4" t="str">
        <f t="shared" si="25"/>
        <v>ID764</v>
      </c>
      <c r="C765" s="6" t="str">
        <f t="shared" si="26"/>
        <v>ID764_Collection_Raymond_Wahis_Pompilidae_Mixed_Stock</v>
      </c>
      <c r="G765" s="6" t="s">
        <v>61</v>
      </c>
      <c r="H765" s="6" t="s">
        <v>36</v>
      </c>
      <c r="J765" s="6" t="s">
        <v>37</v>
      </c>
      <c r="M765" s="6" t="s">
        <v>607</v>
      </c>
      <c r="P765" s="6" t="s">
        <v>607</v>
      </c>
      <c r="R765" s="6" t="s">
        <v>607</v>
      </c>
      <c r="AG765" s="6" t="s">
        <v>38</v>
      </c>
      <c r="AH765" s="6" t="s">
        <v>73</v>
      </c>
      <c r="AI765" s="6">
        <v>2022</v>
      </c>
      <c r="AJ765" s="6" t="s">
        <v>606</v>
      </c>
      <c r="AM765" s="12" t="s">
        <v>609</v>
      </c>
    </row>
    <row r="766" spans="1:39">
      <c r="A766" s="4">
        <v>765</v>
      </c>
      <c r="B766" s="4" t="str">
        <f t="shared" si="25"/>
        <v>ID765</v>
      </c>
      <c r="C766" s="6" t="str">
        <f t="shared" si="26"/>
        <v>ID765_Collection_Raymond_Wahis_Pompilidae_Mixed_Stock</v>
      </c>
      <c r="G766" s="6" t="s">
        <v>61</v>
      </c>
      <c r="H766" s="6" t="s">
        <v>36</v>
      </c>
      <c r="J766" s="6" t="s">
        <v>37</v>
      </c>
      <c r="M766" s="6" t="s">
        <v>607</v>
      </c>
      <c r="P766" s="6" t="s">
        <v>607</v>
      </c>
      <c r="R766" s="6" t="s">
        <v>607</v>
      </c>
      <c r="AG766" s="6" t="s">
        <v>38</v>
      </c>
      <c r="AH766" s="6" t="s">
        <v>73</v>
      </c>
      <c r="AI766" s="6">
        <v>2022</v>
      </c>
      <c r="AJ766" s="6" t="s">
        <v>606</v>
      </c>
      <c r="AM766" s="12" t="s">
        <v>609</v>
      </c>
    </row>
    <row r="767" spans="1:39">
      <c r="A767" s="4">
        <v>766</v>
      </c>
      <c r="B767" s="4" t="str">
        <f t="shared" si="25"/>
        <v>ID766</v>
      </c>
      <c r="C767" s="6" t="str">
        <f t="shared" si="26"/>
        <v>ID766_Collection_Raymond_Wahis_Pompilidae_Mixed_Stock</v>
      </c>
      <c r="G767" s="6" t="s">
        <v>61</v>
      </c>
      <c r="H767" s="6" t="s">
        <v>36</v>
      </c>
      <c r="J767" s="6" t="s">
        <v>37</v>
      </c>
      <c r="M767" s="6" t="s">
        <v>607</v>
      </c>
      <c r="P767" s="6" t="s">
        <v>607</v>
      </c>
      <c r="R767" s="6" t="s">
        <v>607</v>
      </c>
      <c r="AG767" s="6" t="s">
        <v>38</v>
      </c>
      <c r="AH767" s="6" t="s">
        <v>73</v>
      </c>
      <c r="AI767" s="6">
        <v>2022</v>
      </c>
      <c r="AJ767" s="6" t="s">
        <v>606</v>
      </c>
      <c r="AM767" s="12" t="s">
        <v>609</v>
      </c>
    </row>
    <row r="768" spans="1:39">
      <c r="A768" s="4">
        <v>767</v>
      </c>
      <c r="B768" s="4" t="str">
        <f t="shared" si="25"/>
        <v>ID767</v>
      </c>
      <c r="C768" s="6" t="str">
        <f t="shared" si="26"/>
        <v>ID767_Collection_Raymond_Wahis_Pompilidae_Mixed_Stock</v>
      </c>
      <c r="G768" s="6" t="s">
        <v>61</v>
      </c>
      <c r="H768" s="6" t="s">
        <v>36</v>
      </c>
      <c r="J768" s="6" t="s">
        <v>37</v>
      </c>
      <c r="M768" s="6" t="s">
        <v>607</v>
      </c>
      <c r="P768" s="6" t="s">
        <v>607</v>
      </c>
      <c r="R768" s="6" t="s">
        <v>607</v>
      </c>
      <c r="AG768" s="6" t="s">
        <v>38</v>
      </c>
      <c r="AH768" s="6" t="s">
        <v>73</v>
      </c>
      <c r="AI768" s="6">
        <v>2022</v>
      </c>
      <c r="AJ768" s="6" t="s">
        <v>606</v>
      </c>
      <c r="AM768" s="12" t="s">
        <v>609</v>
      </c>
    </row>
    <row r="769" spans="1:39">
      <c r="A769" s="4">
        <v>768</v>
      </c>
      <c r="B769" s="4" t="str">
        <f t="shared" si="25"/>
        <v>ID768</v>
      </c>
      <c r="C769" s="6" t="str">
        <f t="shared" si="26"/>
        <v>ID768_Collection_Raymond_Wahis_Pompilidae_Mixed_Stock</v>
      </c>
      <c r="G769" s="6" t="s">
        <v>61</v>
      </c>
      <c r="H769" s="6" t="s">
        <v>36</v>
      </c>
      <c r="J769" s="6" t="s">
        <v>37</v>
      </c>
      <c r="M769" s="6" t="s">
        <v>607</v>
      </c>
      <c r="P769" s="6" t="s">
        <v>607</v>
      </c>
      <c r="R769" s="6" t="s">
        <v>607</v>
      </c>
      <c r="AG769" s="6" t="s">
        <v>38</v>
      </c>
      <c r="AH769" s="6" t="s">
        <v>73</v>
      </c>
      <c r="AI769" s="6">
        <v>2022</v>
      </c>
      <c r="AJ769" s="6" t="s">
        <v>606</v>
      </c>
      <c r="AM769" s="12" t="s">
        <v>609</v>
      </c>
    </row>
    <row r="770" spans="1:39">
      <c r="A770" s="4">
        <v>769</v>
      </c>
      <c r="B770" s="4" t="str">
        <f t="shared" ref="B770:B833" si="27">"ID"&amp;A770</f>
        <v>ID769</v>
      </c>
      <c r="C770" s="6" t="str">
        <f t="shared" ref="C770:C833" si="28">"ID"&amp;A770&amp;"_Collection_"&amp;AG770&amp;"_"&amp;J770&amp;"_"&amp;M770</f>
        <v>ID769_Collection_Raymond_Wahis_Pompilidae_Mixed_Stock</v>
      </c>
      <c r="G770" s="6" t="s">
        <v>61</v>
      </c>
      <c r="H770" s="6" t="s">
        <v>36</v>
      </c>
      <c r="J770" s="6" t="s">
        <v>37</v>
      </c>
      <c r="M770" s="6" t="s">
        <v>607</v>
      </c>
      <c r="P770" s="6" t="s">
        <v>607</v>
      </c>
      <c r="R770" s="6" t="s">
        <v>607</v>
      </c>
      <c r="V770" s="6">
        <v>2</v>
      </c>
      <c r="AG770" s="6" t="s">
        <v>38</v>
      </c>
      <c r="AH770" s="6" t="s">
        <v>73</v>
      </c>
      <c r="AI770" s="6">
        <v>2022</v>
      </c>
      <c r="AJ770" s="6" t="s">
        <v>606</v>
      </c>
      <c r="AM770" s="12" t="s">
        <v>609</v>
      </c>
    </row>
    <row r="771" spans="1:39">
      <c r="A771" s="4">
        <v>770</v>
      </c>
      <c r="B771" s="4" t="str">
        <f t="shared" si="27"/>
        <v>ID770</v>
      </c>
      <c r="C771" s="6" t="str">
        <f t="shared" si="28"/>
        <v>ID770_Collection_Raymond_Wahis_Pompilidae_Mixed_Stock</v>
      </c>
      <c r="G771" s="6" t="s">
        <v>61</v>
      </c>
      <c r="H771" s="6" t="s">
        <v>36</v>
      </c>
      <c r="J771" s="6" t="s">
        <v>37</v>
      </c>
      <c r="M771" s="6" t="s">
        <v>607</v>
      </c>
      <c r="P771" s="6" t="s">
        <v>607</v>
      </c>
      <c r="R771" s="6" t="s">
        <v>607</v>
      </c>
      <c r="AG771" s="6" t="s">
        <v>38</v>
      </c>
      <c r="AH771" s="6" t="s">
        <v>73</v>
      </c>
      <c r="AI771" s="6">
        <v>2022</v>
      </c>
      <c r="AJ771" s="6" t="s">
        <v>606</v>
      </c>
      <c r="AM771" s="12" t="s">
        <v>609</v>
      </c>
    </row>
    <row r="772" spans="1:39">
      <c r="A772" s="4">
        <v>771</v>
      </c>
      <c r="B772" s="4" t="str">
        <f t="shared" si="27"/>
        <v>ID771</v>
      </c>
      <c r="C772" s="6" t="str">
        <f t="shared" si="28"/>
        <v>ID771_Collection_Raymond_Wahis_Pompilidae_Mixed_Stock</v>
      </c>
      <c r="G772" s="6" t="s">
        <v>61</v>
      </c>
      <c r="H772" s="6" t="s">
        <v>36</v>
      </c>
      <c r="J772" s="6" t="s">
        <v>37</v>
      </c>
      <c r="M772" s="6" t="s">
        <v>607</v>
      </c>
      <c r="P772" s="6" t="s">
        <v>607</v>
      </c>
      <c r="R772" s="6" t="s">
        <v>607</v>
      </c>
      <c r="AG772" s="6" t="s">
        <v>38</v>
      </c>
      <c r="AH772" s="6" t="s">
        <v>73</v>
      </c>
      <c r="AI772" s="6">
        <v>2022</v>
      </c>
      <c r="AJ772" s="6" t="s">
        <v>606</v>
      </c>
      <c r="AM772" s="12" t="s">
        <v>609</v>
      </c>
    </row>
    <row r="773" spans="1:39">
      <c r="A773" s="4">
        <v>772</v>
      </c>
      <c r="B773" s="4" t="str">
        <f t="shared" si="27"/>
        <v>ID772</v>
      </c>
      <c r="C773" s="6" t="str">
        <f t="shared" si="28"/>
        <v>ID772_Collection_Raymond_Wahis_Pompilidae_Mixed_Stock</v>
      </c>
      <c r="G773" s="6" t="s">
        <v>61</v>
      </c>
      <c r="H773" s="6" t="s">
        <v>36</v>
      </c>
      <c r="J773" s="6" t="s">
        <v>37</v>
      </c>
      <c r="M773" s="6" t="s">
        <v>607</v>
      </c>
      <c r="P773" s="6" t="s">
        <v>607</v>
      </c>
      <c r="R773" s="6" t="s">
        <v>607</v>
      </c>
      <c r="V773" s="6">
        <v>1</v>
      </c>
      <c r="W773" s="6">
        <v>3</v>
      </c>
      <c r="AG773" s="6" t="s">
        <v>38</v>
      </c>
      <c r="AH773" s="6" t="s">
        <v>73</v>
      </c>
      <c r="AI773" s="6">
        <v>2022</v>
      </c>
      <c r="AJ773" s="6" t="s">
        <v>606</v>
      </c>
      <c r="AM773" s="12" t="s">
        <v>609</v>
      </c>
    </row>
    <row r="774" spans="1:39">
      <c r="A774" s="4">
        <v>773</v>
      </c>
      <c r="B774" s="4" t="str">
        <f t="shared" si="27"/>
        <v>ID773</v>
      </c>
      <c r="C774" s="6" t="str">
        <f t="shared" si="28"/>
        <v>ID773_Collection_Raymond_Wahis_Pompilidae_Mixed_Stock</v>
      </c>
      <c r="G774" s="6" t="s">
        <v>61</v>
      </c>
      <c r="H774" s="6" t="s">
        <v>36</v>
      </c>
      <c r="J774" s="6" t="s">
        <v>37</v>
      </c>
      <c r="M774" s="6" t="s">
        <v>607</v>
      </c>
      <c r="P774" s="6" t="s">
        <v>607</v>
      </c>
      <c r="R774" s="6" t="s">
        <v>607</v>
      </c>
      <c r="V774" s="6">
        <v>1</v>
      </c>
      <c r="AG774" s="6" t="s">
        <v>38</v>
      </c>
      <c r="AH774" s="6" t="s">
        <v>73</v>
      </c>
      <c r="AI774" s="6">
        <v>2022</v>
      </c>
      <c r="AJ774" s="6" t="s">
        <v>606</v>
      </c>
      <c r="AM774" s="12" t="s">
        <v>609</v>
      </c>
    </row>
    <row r="775" spans="1:39">
      <c r="A775" s="4">
        <v>774</v>
      </c>
      <c r="B775" s="4" t="str">
        <f t="shared" si="27"/>
        <v>ID774</v>
      </c>
      <c r="C775" s="6" t="str">
        <f t="shared" si="28"/>
        <v>ID774_Collection_Raymond_Wahis_Pompilidae_Mixed_Stock</v>
      </c>
      <c r="G775" s="6" t="s">
        <v>61</v>
      </c>
      <c r="H775" s="6" t="s">
        <v>36</v>
      </c>
      <c r="J775" s="6" t="s">
        <v>37</v>
      </c>
      <c r="M775" s="6" t="s">
        <v>607</v>
      </c>
      <c r="P775" s="6" t="s">
        <v>607</v>
      </c>
      <c r="R775" s="6" t="s">
        <v>607</v>
      </c>
      <c r="V775" s="6">
        <v>1</v>
      </c>
      <c r="AG775" s="6" t="s">
        <v>38</v>
      </c>
      <c r="AH775" s="6" t="s">
        <v>73</v>
      </c>
      <c r="AI775" s="6">
        <v>2022</v>
      </c>
      <c r="AJ775" s="6" t="s">
        <v>606</v>
      </c>
      <c r="AM775" s="12" t="s">
        <v>609</v>
      </c>
    </row>
    <row r="776" spans="1:39">
      <c r="A776" s="4">
        <v>775</v>
      </c>
      <c r="B776" s="4" t="str">
        <f t="shared" si="27"/>
        <v>ID775</v>
      </c>
      <c r="C776" s="6" t="str">
        <f t="shared" si="28"/>
        <v>ID775_Collection_Raymond_Wahis_Pompilidae_Mixed_Stock</v>
      </c>
      <c r="G776" s="6" t="s">
        <v>61</v>
      </c>
      <c r="H776" s="6" t="s">
        <v>36</v>
      </c>
      <c r="J776" s="6" t="s">
        <v>37</v>
      </c>
      <c r="M776" s="6" t="s">
        <v>607</v>
      </c>
      <c r="P776" s="6" t="s">
        <v>607</v>
      </c>
      <c r="R776" s="6" t="s">
        <v>607</v>
      </c>
      <c r="AG776" s="6" t="s">
        <v>38</v>
      </c>
      <c r="AH776" s="6" t="s">
        <v>73</v>
      </c>
      <c r="AI776" s="6">
        <v>2022</v>
      </c>
      <c r="AJ776" s="6" t="s">
        <v>606</v>
      </c>
      <c r="AM776" s="12" t="s">
        <v>609</v>
      </c>
    </row>
    <row r="777" spans="1:39">
      <c r="A777" s="4">
        <v>776</v>
      </c>
      <c r="B777" s="4" t="str">
        <f t="shared" si="27"/>
        <v>ID776</v>
      </c>
      <c r="C777" s="6" t="str">
        <f t="shared" si="28"/>
        <v>ID776_Collection_Raymond_Wahis_Pompilidae_Mixed_Stock</v>
      </c>
      <c r="G777" s="6" t="s">
        <v>61</v>
      </c>
      <c r="H777" s="6" t="s">
        <v>36</v>
      </c>
      <c r="J777" s="6" t="s">
        <v>37</v>
      </c>
      <c r="M777" s="6" t="s">
        <v>607</v>
      </c>
      <c r="P777" s="6" t="s">
        <v>607</v>
      </c>
      <c r="R777" s="6" t="s">
        <v>607</v>
      </c>
      <c r="AG777" s="6" t="s">
        <v>38</v>
      </c>
      <c r="AH777" s="6" t="s">
        <v>73</v>
      </c>
      <c r="AI777" s="6">
        <v>2022</v>
      </c>
      <c r="AJ777" s="6" t="s">
        <v>606</v>
      </c>
      <c r="AM777" s="12" t="s">
        <v>609</v>
      </c>
    </row>
    <row r="778" spans="1:39">
      <c r="A778" s="4">
        <v>777</v>
      </c>
      <c r="B778" s="4" t="str">
        <f t="shared" si="27"/>
        <v>ID777</v>
      </c>
      <c r="C778" s="6" t="str">
        <f t="shared" si="28"/>
        <v>ID777_Collection_Raymond_Wahis_Pompilidae_Mixed_Stock</v>
      </c>
      <c r="G778" s="6" t="s">
        <v>61</v>
      </c>
      <c r="H778" s="6" t="s">
        <v>36</v>
      </c>
      <c r="J778" s="6" t="s">
        <v>37</v>
      </c>
      <c r="M778" s="6" t="s">
        <v>607</v>
      </c>
      <c r="P778" s="6" t="s">
        <v>607</v>
      </c>
      <c r="R778" s="6" t="s">
        <v>607</v>
      </c>
      <c r="AG778" s="6" t="s">
        <v>38</v>
      </c>
      <c r="AH778" s="6" t="s">
        <v>73</v>
      </c>
      <c r="AI778" s="6">
        <v>2022</v>
      </c>
      <c r="AJ778" s="6" t="s">
        <v>606</v>
      </c>
      <c r="AM778" s="12" t="s">
        <v>609</v>
      </c>
    </row>
    <row r="779" spans="1:39">
      <c r="A779" s="4">
        <v>778</v>
      </c>
      <c r="B779" s="4" t="str">
        <f t="shared" si="27"/>
        <v>ID778</v>
      </c>
      <c r="C779" s="6" t="str">
        <f t="shared" si="28"/>
        <v>ID778_Collection_Raymond_Wahis_Pompilidae_Mixed_Stock</v>
      </c>
      <c r="G779" s="6" t="s">
        <v>61</v>
      </c>
      <c r="H779" s="6" t="s">
        <v>36</v>
      </c>
      <c r="J779" s="6" t="s">
        <v>37</v>
      </c>
      <c r="M779" s="6" t="s">
        <v>607</v>
      </c>
      <c r="P779" s="6" t="s">
        <v>607</v>
      </c>
      <c r="R779" s="6" t="s">
        <v>607</v>
      </c>
      <c r="V779" s="6">
        <v>1</v>
      </c>
      <c r="AG779" s="6" t="s">
        <v>38</v>
      </c>
      <c r="AH779" s="6" t="s">
        <v>73</v>
      </c>
      <c r="AI779" s="6">
        <v>2022</v>
      </c>
      <c r="AJ779" s="6" t="s">
        <v>606</v>
      </c>
      <c r="AM779" s="12" t="s">
        <v>609</v>
      </c>
    </row>
    <row r="780" spans="1:39">
      <c r="A780" s="4">
        <v>779</v>
      </c>
      <c r="B780" s="4" t="str">
        <f t="shared" si="27"/>
        <v>ID779</v>
      </c>
      <c r="C780" s="6" t="str">
        <f t="shared" si="28"/>
        <v>ID779_Collection_Raymond_Wahis_Pompilidae_Mixed_Stock</v>
      </c>
      <c r="G780" s="6" t="s">
        <v>61</v>
      </c>
      <c r="H780" s="6" t="s">
        <v>36</v>
      </c>
      <c r="J780" s="6" t="s">
        <v>37</v>
      </c>
      <c r="M780" s="6" t="s">
        <v>607</v>
      </c>
      <c r="P780" s="6" t="s">
        <v>607</v>
      </c>
      <c r="R780" s="6" t="s">
        <v>607</v>
      </c>
      <c r="AG780" s="6" t="s">
        <v>38</v>
      </c>
      <c r="AH780" s="6" t="s">
        <v>73</v>
      </c>
      <c r="AI780" s="6">
        <v>2022</v>
      </c>
      <c r="AJ780" s="6" t="s">
        <v>606</v>
      </c>
      <c r="AM780" s="12" t="s">
        <v>609</v>
      </c>
    </row>
    <row r="781" spans="1:39">
      <c r="A781" s="4">
        <v>780</v>
      </c>
      <c r="B781" s="4" t="str">
        <f t="shared" si="27"/>
        <v>ID780</v>
      </c>
      <c r="C781" s="6" t="str">
        <f t="shared" si="28"/>
        <v>ID780_Collection_Raymond_Wahis_Pompilidae_Mixed_Stock</v>
      </c>
      <c r="G781" s="6" t="s">
        <v>61</v>
      </c>
      <c r="H781" s="6" t="s">
        <v>36</v>
      </c>
      <c r="J781" s="6" t="s">
        <v>37</v>
      </c>
      <c r="M781" s="6" t="s">
        <v>607</v>
      </c>
      <c r="P781" s="6" t="s">
        <v>607</v>
      </c>
      <c r="R781" s="6" t="s">
        <v>607</v>
      </c>
      <c r="AG781" s="6" t="s">
        <v>38</v>
      </c>
      <c r="AH781" s="6" t="s">
        <v>73</v>
      </c>
      <c r="AI781" s="6">
        <v>2022</v>
      </c>
      <c r="AJ781" s="6" t="s">
        <v>606</v>
      </c>
      <c r="AM781" s="12" t="s">
        <v>609</v>
      </c>
    </row>
    <row r="782" spans="1:39">
      <c r="A782" s="4">
        <v>781</v>
      </c>
      <c r="B782" s="4" t="str">
        <f t="shared" si="27"/>
        <v>ID781</v>
      </c>
      <c r="C782" s="6" t="str">
        <f t="shared" si="28"/>
        <v>ID781_Collection_Raymond_Wahis_Pompilidae_Mixed_Stock</v>
      </c>
      <c r="G782" s="6" t="s">
        <v>61</v>
      </c>
      <c r="H782" s="6" t="s">
        <v>36</v>
      </c>
      <c r="J782" s="6" t="s">
        <v>37</v>
      </c>
      <c r="M782" s="6" t="s">
        <v>607</v>
      </c>
      <c r="P782" s="6" t="s">
        <v>607</v>
      </c>
      <c r="R782" s="6" t="s">
        <v>607</v>
      </c>
      <c r="AG782" s="6" t="s">
        <v>38</v>
      </c>
      <c r="AH782" s="6" t="s">
        <v>73</v>
      </c>
      <c r="AI782" s="6">
        <v>2022</v>
      </c>
      <c r="AJ782" s="6" t="s">
        <v>606</v>
      </c>
      <c r="AM782" s="12" t="s">
        <v>609</v>
      </c>
    </row>
    <row r="783" spans="1:39">
      <c r="A783" s="4">
        <v>782</v>
      </c>
      <c r="B783" s="4" t="str">
        <f t="shared" si="27"/>
        <v>ID782</v>
      </c>
      <c r="C783" s="6" t="str">
        <f t="shared" si="28"/>
        <v>ID782_Collection_Raymond_Wahis_Pompilidae_Mixed_Stock</v>
      </c>
      <c r="G783" s="6" t="s">
        <v>61</v>
      </c>
      <c r="H783" s="6" t="s">
        <v>36</v>
      </c>
      <c r="J783" s="6" t="s">
        <v>37</v>
      </c>
      <c r="M783" s="6" t="s">
        <v>607</v>
      </c>
      <c r="P783" s="6" t="s">
        <v>607</v>
      </c>
      <c r="R783" s="6" t="s">
        <v>607</v>
      </c>
      <c r="AG783" s="6" t="s">
        <v>38</v>
      </c>
      <c r="AH783" s="6" t="s">
        <v>73</v>
      </c>
      <c r="AI783" s="6">
        <v>2022</v>
      </c>
      <c r="AJ783" s="6" t="s">
        <v>606</v>
      </c>
      <c r="AM783" s="12" t="s">
        <v>609</v>
      </c>
    </row>
    <row r="784" spans="1:39">
      <c r="A784" s="4">
        <v>783</v>
      </c>
      <c r="B784" s="4" t="str">
        <f t="shared" si="27"/>
        <v>ID783</v>
      </c>
      <c r="C784" s="6" t="str">
        <f t="shared" si="28"/>
        <v>ID783_Collection_Raymond_Wahis_Pompilidae_Mixed_Stock</v>
      </c>
      <c r="G784" s="6" t="s">
        <v>61</v>
      </c>
      <c r="H784" s="6" t="s">
        <v>36</v>
      </c>
      <c r="J784" s="6" t="s">
        <v>37</v>
      </c>
      <c r="M784" s="6" t="s">
        <v>607</v>
      </c>
      <c r="P784" s="6" t="s">
        <v>607</v>
      </c>
      <c r="R784" s="6" t="s">
        <v>607</v>
      </c>
      <c r="AG784" s="6" t="s">
        <v>38</v>
      </c>
      <c r="AH784" s="6" t="s">
        <v>73</v>
      </c>
      <c r="AI784" s="6">
        <v>2022</v>
      </c>
      <c r="AJ784" s="6" t="s">
        <v>606</v>
      </c>
      <c r="AM784" s="12" t="s">
        <v>609</v>
      </c>
    </row>
    <row r="785" spans="1:39">
      <c r="A785" s="4">
        <v>784</v>
      </c>
      <c r="B785" s="4" t="str">
        <f t="shared" si="27"/>
        <v>ID784</v>
      </c>
      <c r="C785" s="6" t="str">
        <f t="shared" si="28"/>
        <v>ID784_Collection_Raymond_Wahis_Pompilidae_Mixed_Stock</v>
      </c>
      <c r="G785" s="6" t="s">
        <v>61</v>
      </c>
      <c r="H785" s="6" t="s">
        <v>36</v>
      </c>
      <c r="J785" s="6" t="s">
        <v>37</v>
      </c>
      <c r="M785" s="6" t="s">
        <v>607</v>
      </c>
      <c r="P785" s="6" t="s">
        <v>607</v>
      </c>
      <c r="R785" s="6" t="s">
        <v>607</v>
      </c>
      <c r="V785" s="6">
        <v>1</v>
      </c>
      <c r="AG785" s="6" t="s">
        <v>38</v>
      </c>
      <c r="AH785" s="6" t="s">
        <v>73</v>
      </c>
      <c r="AI785" s="6">
        <v>2022</v>
      </c>
      <c r="AJ785" s="6" t="s">
        <v>612</v>
      </c>
      <c r="AM785" s="12" t="s">
        <v>609</v>
      </c>
    </row>
    <row r="786" spans="1:39">
      <c r="A786" s="4">
        <v>785</v>
      </c>
      <c r="B786" s="4" t="str">
        <f t="shared" si="27"/>
        <v>ID785</v>
      </c>
      <c r="C786" s="6" t="str">
        <f t="shared" si="28"/>
        <v>ID785_Collection_Raymond_Wahis_Pompilidae_Mixed_Stock</v>
      </c>
      <c r="G786" s="6" t="s">
        <v>61</v>
      </c>
      <c r="H786" s="6" t="s">
        <v>36</v>
      </c>
      <c r="J786" s="6" t="s">
        <v>37</v>
      </c>
      <c r="M786" s="6" t="s">
        <v>607</v>
      </c>
      <c r="P786" s="6" t="s">
        <v>607</v>
      </c>
      <c r="R786" s="6" t="s">
        <v>607</v>
      </c>
      <c r="AG786" s="6" t="s">
        <v>38</v>
      </c>
      <c r="AH786" s="6" t="s">
        <v>73</v>
      </c>
      <c r="AI786" s="6">
        <v>2022</v>
      </c>
      <c r="AJ786" s="6" t="s">
        <v>612</v>
      </c>
      <c r="AM786" s="12" t="s">
        <v>609</v>
      </c>
    </row>
    <row r="787" spans="1:39">
      <c r="A787" s="4">
        <v>786</v>
      </c>
      <c r="B787" s="4" t="str">
        <f t="shared" si="27"/>
        <v>ID786</v>
      </c>
      <c r="C787" s="6" t="str">
        <f t="shared" si="28"/>
        <v>ID786_Collection_Raymond_Wahis_Pompilidae_Mixed_Stock</v>
      </c>
      <c r="G787" s="6" t="s">
        <v>61</v>
      </c>
      <c r="H787" s="6" t="s">
        <v>36</v>
      </c>
      <c r="J787" s="6" t="s">
        <v>37</v>
      </c>
      <c r="M787" s="6" t="s">
        <v>607</v>
      </c>
      <c r="P787" s="6" t="s">
        <v>607</v>
      </c>
      <c r="R787" s="6" t="s">
        <v>607</v>
      </c>
      <c r="V787" s="6">
        <v>7</v>
      </c>
      <c r="AG787" s="6" t="s">
        <v>38</v>
      </c>
      <c r="AH787" s="6" t="s">
        <v>73</v>
      </c>
      <c r="AI787" s="6">
        <v>2022</v>
      </c>
      <c r="AJ787" s="6" t="s">
        <v>612</v>
      </c>
      <c r="AM787" s="12" t="s">
        <v>609</v>
      </c>
    </row>
    <row r="788" spans="1:39">
      <c r="A788" s="4">
        <v>787</v>
      </c>
      <c r="B788" s="4" t="str">
        <f t="shared" si="27"/>
        <v>ID787</v>
      </c>
      <c r="C788" s="6" t="str">
        <f t="shared" si="28"/>
        <v>ID787_Collection_Raymond_Wahis_Pompilidae_Mixed_Stock</v>
      </c>
      <c r="G788" s="6" t="s">
        <v>61</v>
      </c>
      <c r="H788" s="6" t="s">
        <v>36</v>
      </c>
      <c r="J788" s="6" t="s">
        <v>37</v>
      </c>
      <c r="M788" s="6" t="s">
        <v>607</v>
      </c>
      <c r="P788" s="6" t="s">
        <v>607</v>
      </c>
      <c r="R788" s="6" t="s">
        <v>607</v>
      </c>
      <c r="AG788" s="6" t="s">
        <v>38</v>
      </c>
      <c r="AH788" s="6" t="s">
        <v>73</v>
      </c>
      <c r="AI788" s="6">
        <v>2022</v>
      </c>
      <c r="AJ788" s="6" t="s">
        <v>612</v>
      </c>
      <c r="AM788" s="12" t="s">
        <v>609</v>
      </c>
    </row>
    <row r="789" spans="1:39">
      <c r="A789" s="4">
        <v>788</v>
      </c>
      <c r="B789" s="4" t="str">
        <f t="shared" si="27"/>
        <v>ID788</v>
      </c>
      <c r="C789" s="6" t="str">
        <f t="shared" si="28"/>
        <v>ID788_Collection_Raymond_Wahis_Pompilidae_Mixed_Stock</v>
      </c>
      <c r="G789" s="6" t="s">
        <v>61</v>
      </c>
      <c r="H789" s="6" t="s">
        <v>36</v>
      </c>
      <c r="J789" s="6" t="s">
        <v>37</v>
      </c>
      <c r="M789" s="6" t="s">
        <v>607</v>
      </c>
      <c r="P789" s="6" t="s">
        <v>607</v>
      </c>
      <c r="R789" s="6" t="s">
        <v>607</v>
      </c>
      <c r="AG789" s="6" t="s">
        <v>38</v>
      </c>
      <c r="AH789" s="6" t="s">
        <v>73</v>
      </c>
      <c r="AI789" s="6">
        <v>2022</v>
      </c>
      <c r="AJ789" s="6" t="s">
        <v>612</v>
      </c>
      <c r="AM789" s="12" t="s">
        <v>609</v>
      </c>
    </row>
    <row r="790" spans="1:39">
      <c r="A790" s="4">
        <v>789</v>
      </c>
      <c r="B790" s="4" t="str">
        <f t="shared" si="27"/>
        <v>ID789</v>
      </c>
      <c r="C790" s="6" t="str">
        <f t="shared" si="28"/>
        <v>ID789_Collection_Raymond_Wahis_Pompilidae_Mixed_Stock</v>
      </c>
      <c r="G790" s="6" t="s">
        <v>61</v>
      </c>
      <c r="H790" s="6" t="s">
        <v>36</v>
      </c>
      <c r="J790" s="6" t="s">
        <v>37</v>
      </c>
      <c r="M790" s="6" t="s">
        <v>607</v>
      </c>
      <c r="P790" s="6" t="s">
        <v>607</v>
      </c>
      <c r="R790" s="6" t="s">
        <v>607</v>
      </c>
      <c r="AG790" s="6" t="s">
        <v>38</v>
      </c>
      <c r="AH790" s="6" t="s">
        <v>73</v>
      </c>
      <c r="AI790" s="6">
        <v>2022</v>
      </c>
      <c r="AJ790" s="6" t="s">
        <v>612</v>
      </c>
      <c r="AM790" s="12" t="s">
        <v>609</v>
      </c>
    </row>
    <row r="791" spans="1:39">
      <c r="A791" s="4">
        <v>790</v>
      </c>
      <c r="B791" s="4" t="str">
        <f t="shared" si="27"/>
        <v>ID790</v>
      </c>
      <c r="C791" s="6" t="str">
        <f t="shared" si="28"/>
        <v>ID790_Collection_Raymond_Wahis_Pompilidae_Mixed_Stock</v>
      </c>
      <c r="G791" s="6" t="s">
        <v>61</v>
      </c>
      <c r="H791" s="6" t="s">
        <v>36</v>
      </c>
      <c r="J791" s="6" t="s">
        <v>37</v>
      </c>
      <c r="M791" s="6" t="s">
        <v>607</v>
      </c>
      <c r="P791" s="6" t="s">
        <v>607</v>
      </c>
      <c r="R791" s="6" t="s">
        <v>607</v>
      </c>
      <c r="AG791" s="6" t="s">
        <v>38</v>
      </c>
      <c r="AH791" s="6" t="s">
        <v>73</v>
      </c>
      <c r="AI791" s="6">
        <v>2022</v>
      </c>
      <c r="AJ791" s="6" t="s">
        <v>612</v>
      </c>
      <c r="AM791" s="12" t="s">
        <v>609</v>
      </c>
    </row>
    <row r="792" spans="1:39">
      <c r="A792" s="4">
        <v>791</v>
      </c>
      <c r="B792" s="4" t="str">
        <f t="shared" si="27"/>
        <v>ID791</v>
      </c>
      <c r="C792" s="6" t="str">
        <f t="shared" si="28"/>
        <v>ID791_Collection_Raymond_Wahis_Pompilidae_Mixed_Stock</v>
      </c>
      <c r="G792" s="6" t="s">
        <v>61</v>
      </c>
      <c r="H792" s="6" t="s">
        <v>36</v>
      </c>
      <c r="J792" s="6" t="s">
        <v>37</v>
      </c>
      <c r="M792" s="6" t="s">
        <v>607</v>
      </c>
      <c r="P792" s="6" t="s">
        <v>607</v>
      </c>
      <c r="R792" s="6" t="s">
        <v>607</v>
      </c>
      <c r="AG792" s="6" t="s">
        <v>38</v>
      </c>
      <c r="AH792" s="6" t="s">
        <v>73</v>
      </c>
      <c r="AI792" s="6">
        <v>2022</v>
      </c>
      <c r="AJ792" s="6" t="s">
        <v>612</v>
      </c>
      <c r="AM792" s="12" t="s">
        <v>609</v>
      </c>
    </row>
    <row r="793" spans="1:39">
      <c r="A793" s="4">
        <v>792</v>
      </c>
      <c r="B793" s="4" t="str">
        <f t="shared" si="27"/>
        <v>ID792</v>
      </c>
      <c r="C793" s="6" t="str">
        <f t="shared" si="28"/>
        <v>ID792_Collection_Raymond_Wahis_Pompilidae_Mixed_Stock</v>
      </c>
      <c r="G793" s="6" t="s">
        <v>61</v>
      </c>
      <c r="H793" s="6" t="s">
        <v>36</v>
      </c>
      <c r="J793" s="6" t="s">
        <v>37</v>
      </c>
      <c r="M793" s="6" t="s">
        <v>607</v>
      </c>
      <c r="P793" s="6" t="s">
        <v>607</v>
      </c>
      <c r="R793" s="6" t="s">
        <v>607</v>
      </c>
      <c r="AG793" s="6" t="s">
        <v>38</v>
      </c>
      <c r="AH793" s="6" t="s">
        <v>73</v>
      </c>
      <c r="AI793" s="6">
        <v>2022</v>
      </c>
      <c r="AJ793" s="6" t="s">
        <v>612</v>
      </c>
      <c r="AM793" s="12" t="s">
        <v>609</v>
      </c>
    </row>
    <row r="794" spans="1:39">
      <c r="A794" s="4">
        <v>793</v>
      </c>
      <c r="B794" s="4" t="str">
        <f t="shared" si="27"/>
        <v>ID793</v>
      </c>
      <c r="C794" s="6" t="str">
        <f t="shared" si="28"/>
        <v>ID793_Collection_Raymond_Wahis_Pompilidae_Mixed_Stock</v>
      </c>
      <c r="G794" s="6" t="s">
        <v>61</v>
      </c>
      <c r="H794" s="6" t="s">
        <v>36</v>
      </c>
      <c r="J794" s="6" t="s">
        <v>37</v>
      </c>
      <c r="M794" s="6" t="s">
        <v>607</v>
      </c>
      <c r="P794" s="6" t="s">
        <v>607</v>
      </c>
      <c r="R794" s="6" t="s">
        <v>607</v>
      </c>
      <c r="AG794" s="6" t="s">
        <v>38</v>
      </c>
      <c r="AH794" s="6" t="s">
        <v>73</v>
      </c>
      <c r="AI794" s="6">
        <v>2022</v>
      </c>
      <c r="AJ794" s="6" t="s">
        <v>612</v>
      </c>
      <c r="AM794" s="12" t="s">
        <v>609</v>
      </c>
    </row>
    <row r="795" spans="1:39">
      <c r="A795" s="4">
        <v>794</v>
      </c>
      <c r="B795" s="4" t="str">
        <f t="shared" si="27"/>
        <v>ID794</v>
      </c>
      <c r="C795" s="6" t="str">
        <f t="shared" si="28"/>
        <v>ID794_Collection_Raymond_Wahis_Pompilidae_Mixed_Stock</v>
      </c>
      <c r="G795" s="6" t="s">
        <v>61</v>
      </c>
      <c r="H795" s="6" t="s">
        <v>36</v>
      </c>
      <c r="J795" s="6" t="s">
        <v>37</v>
      </c>
      <c r="M795" s="6" t="s">
        <v>607</v>
      </c>
      <c r="P795" s="6" t="s">
        <v>607</v>
      </c>
      <c r="R795" s="6" t="s">
        <v>607</v>
      </c>
      <c r="AG795" s="6" t="s">
        <v>38</v>
      </c>
      <c r="AH795" s="6" t="s">
        <v>73</v>
      </c>
      <c r="AI795" s="6">
        <v>2022</v>
      </c>
      <c r="AJ795" s="6" t="s">
        <v>612</v>
      </c>
      <c r="AM795" s="12" t="s">
        <v>609</v>
      </c>
    </row>
    <row r="796" spans="1:39">
      <c r="A796" s="4">
        <v>795</v>
      </c>
      <c r="B796" s="4" t="str">
        <f t="shared" si="27"/>
        <v>ID795</v>
      </c>
      <c r="C796" s="6" t="str">
        <f t="shared" si="28"/>
        <v>ID795_Collection_Raymond_Wahis_Pompilidae_Mixed_Stock</v>
      </c>
      <c r="G796" s="6" t="s">
        <v>61</v>
      </c>
      <c r="H796" s="6" t="s">
        <v>36</v>
      </c>
      <c r="J796" s="6" t="s">
        <v>37</v>
      </c>
      <c r="M796" s="6" t="s">
        <v>607</v>
      </c>
      <c r="P796" s="6" t="s">
        <v>607</v>
      </c>
      <c r="R796" s="6" t="s">
        <v>607</v>
      </c>
      <c r="AG796" s="6" t="s">
        <v>38</v>
      </c>
      <c r="AH796" s="6" t="s">
        <v>73</v>
      </c>
      <c r="AI796" s="6">
        <v>2022</v>
      </c>
      <c r="AJ796" s="6" t="s">
        <v>612</v>
      </c>
      <c r="AM796" s="12" t="s">
        <v>609</v>
      </c>
    </row>
    <row r="797" spans="1:39">
      <c r="A797" s="4">
        <v>796</v>
      </c>
      <c r="B797" s="4" t="str">
        <f t="shared" si="27"/>
        <v>ID796</v>
      </c>
      <c r="C797" s="6" t="str">
        <f t="shared" si="28"/>
        <v>ID796_Collection_Raymond_Wahis_Pompilidae_Mixed_Stock</v>
      </c>
      <c r="G797" s="6" t="s">
        <v>61</v>
      </c>
      <c r="H797" s="6" t="s">
        <v>36</v>
      </c>
      <c r="J797" s="6" t="s">
        <v>37</v>
      </c>
      <c r="M797" s="6" t="s">
        <v>607</v>
      </c>
      <c r="P797" s="6" t="s">
        <v>607</v>
      </c>
      <c r="R797" s="6" t="s">
        <v>607</v>
      </c>
      <c r="AG797" s="6" t="s">
        <v>38</v>
      </c>
      <c r="AH797" s="6" t="s">
        <v>73</v>
      </c>
      <c r="AI797" s="6">
        <v>2022</v>
      </c>
      <c r="AJ797" s="6" t="s">
        <v>612</v>
      </c>
      <c r="AM797" s="12" t="s">
        <v>609</v>
      </c>
    </row>
    <row r="798" spans="1:39">
      <c r="A798" s="4">
        <v>797</v>
      </c>
      <c r="B798" s="4" t="str">
        <f t="shared" si="27"/>
        <v>ID797</v>
      </c>
      <c r="C798" s="6" t="str">
        <f t="shared" si="28"/>
        <v>ID797_Collection_Raymond_Wahis_Pompilidae_Mixed_Stock</v>
      </c>
      <c r="G798" s="6" t="s">
        <v>61</v>
      </c>
      <c r="H798" s="6" t="s">
        <v>36</v>
      </c>
      <c r="J798" s="6" t="s">
        <v>37</v>
      </c>
      <c r="M798" s="6" t="s">
        <v>607</v>
      </c>
      <c r="P798" s="6" t="s">
        <v>607</v>
      </c>
      <c r="R798" s="6" t="s">
        <v>607</v>
      </c>
      <c r="AG798" s="6" t="s">
        <v>38</v>
      </c>
      <c r="AH798" s="6" t="s">
        <v>73</v>
      </c>
      <c r="AI798" s="6">
        <v>2022</v>
      </c>
      <c r="AJ798" s="6" t="s">
        <v>612</v>
      </c>
      <c r="AM798" s="12" t="s">
        <v>609</v>
      </c>
    </row>
    <row r="799" spans="1:39">
      <c r="A799" s="4">
        <v>798</v>
      </c>
      <c r="B799" s="4" t="str">
        <f t="shared" si="27"/>
        <v>ID798</v>
      </c>
      <c r="C799" s="6" t="str">
        <f t="shared" si="28"/>
        <v>ID798_Collection_Raymond_Wahis_Pompilidae_Mixed_Stock</v>
      </c>
      <c r="G799" s="6" t="s">
        <v>61</v>
      </c>
      <c r="H799" s="6" t="s">
        <v>36</v>
      </c>
      <c r="J799" s="6" t="s">
        <v>37</v>
      </c>
      <c r="M799" s="6" t="s">
        <v>607</v>
      </c>
      <c r="P799" s="6" t="s">
        <v>607</v>
      </c>
      <c r="R799" s="6" t="s">
        <v>607</v>
      </c>
      <c r="AG799" s="6" t="s">
        <v>38</v>
      </c>
      <c r="AH799" s="6" t="s">
        <v>73</v>
      </c>
      <c r="AI799" s="6">
        <v>2022</v>
      </c>
      <c r="AJ799" s="6" t="s">
        <v>612</v>
      </c>
      <c r="AM799" s="12" t="s">
        <v>609</v>
      </c>
    </row>
    <row r="800" spans="1:39">
      <c r="A800" s="4">
        <v>799</v>
      </c>
      <c r="B800" s="4" t="str">
        <f t="shared" si="27"/>
        <v>ID799</v>
      </c>
      <c r="C800" s="6" t="str">
        <f t="shared" si="28"/>
        <v>ID799_Collection_Raymond_Wahis_Pompilidae_Mixed_Stock</v>
      </c>
      <c r="G800" s="6" t="s">
        <v>61</v>
      </c>
      <c r="H800" s="6" t="s">
        <v>36</v>
      </c>
      <c r="J800" s="6" t="s">
        <v>37</v>
      </c>
      <c r="M800" s="6" t="s">
        <v>607</v>
      </c>
      <c r="P800" s="6" t="s">
        <v>607</v>
      </c>
      <c r="R800" s="6" t="s">
        <v>607</v>
      </c>
      <c r="V800" s="6">
        <v>1</v>
      </c>
      <c r="W800" s="6">
        <v>2</v>
      </c>
      <c r="AG800" s="6" t="s">
        <v>38</v>
      </c>
      <c r="AH800" s="6" t="s">
        <v>73</v>
      </c>
      <c r="AI800" s="6">
        <v>2022</v>
      </c>
      <c r="AJ800" s="6" t="s">
        <v>612</v>
      </c>
      <c r="AM800" s="12" t="s">
        <v>609</v>
      </c>
    </row>
    <row r="801" spans="1:39">
      <c r="A801" s="4">
        <v>800</v>
      </c>
      <c r="B801" s="4" t="str">
        <f t="shared" si="27"/>
        <v>ID800</v>
      </c>
      <c r="C801" s="6" t="str">
        <f t="shared" si="28"/>
        <v>ID800_Collection_Raymond_Wahis_Pompilidae_Mixed_Stock</v>
      </c>
      <c r="G801" s="6" t="s">
        <v>61</v>
      </c>
      <c r="H801" s="6" t="s">
        <v>36</v>
      </c>
      <c r="J801" s="6" t="s">
        <v>37</v>
      </c>
      <c r="M801" s="6" t="s">
        <v>607</v>
      </c>
      <c r="P801" s="6" t="s">
        <v>607</v>
      </c>
      <c r="R801" s="6" t="s">
        <v>607</v>
      </c>
      <c r="W801" s="6">
        <v>10</v>
      </c>
      <c r="AG801" s="6" t="s">
        <v>38</v>
      </c>
      <c r="AH801" s="6" t="s">
        <v>73</v>
      </c>
      <c r="AI801" s="6">
        <v>2022</v>
      </c>
      <c r="AJ801" s="6" t="s">
        <v>612</v>
      </c>
      <c r="AM801" s="12" t="s">
        <v>609</v>
      </c>
    </row>
    <row r="802" spans="1:39">
      <c r="A802" s="4">
        <v>801</v>
      </c>
      <c r="B802" s="4" t="str">
        <f t="shared" si="27"/>
        <v>ID801</v>
      </c>
      <c r="C802" s="6" t="str">
        <f t="shared" si="28"/>
        <v>ID801_Collection_Raymond_Wahis_Pompilidae_Mixed_Stock</v>
      </c>
      <c r="G802" s="6" t="s">
        <v>61</v>
      </c>
      <c r="H802" s="6" t="s">
        <v>36</v>
      </c>
      <c r="J802" s="6" t="s">
        <v>37</v>
      </c>
      <c r="M802" s="6" t="s">
        <v>607</v>
      </c>
      <c r="P802" s="6" t="s">
        <v>607</v>
      </c>
      <c r="R802" s="6" t="s">
        <v>607</v>
      </c>
      <c r="AG802" s="6" t="s">
        <v>38</v>
      </c>
      <c r="AH802" s="6" t="s">
        <v>73</v>
      </c>
      <c r="AI802" s="6">
        <v>2022</v>
      </c>
      <c r="AJ802" s="6" t="s">
        <v>612</v>
      </c>
      <c r="AM802" s="12" t="s">
        <v>609</v>
      </c>
    </row>
    <row r="803" spans="1:39">
      <c r="A803" s="4">
        <v>802</v>
      </c>
      <c r="B803" s="4" t="str">
        <f t="shared" si="27"/>
        <v>ID802</v>
      </c>
      <c r="C803" s="6" t="str">
        <f t="shared" si="28"/>
        <v>ID802_Collection_Raymond_Wahis_Pompilidae_Mixed_Stock</v>
      </c>
      <c r="G803" s="6" t="s">
        <v>61</v>
      </c>
      <c r="H803" s="6" t="s">
        <v>36</v>
      </c>
      <c r="J803" s="6" t="s">
        <v>37</v>
      </c>
      <c r="M803" s="6" t="s">
        <v>607</v>
      </c>
      <c r="P803" s="6" t="s">
        <v>607</v>
      </c>
      <c r="R803" s="6" t="s">
        <v>607</v>
      </c>
      <c r="AG803" s="6" t="s">
        <v>38</v>
      </c>
      <c r="AH803" s="6" t="s">
        <v>73</v>
      </c>
      <c r="AI803" s="6">
        <v>2022</v>
      </c>
      <c r="AJ803" s="6" t="s">
        <v>612</v>
      </c>
      <c r="AM803" s="12" t="s">
        <v>609</v>
      </c>
    </row>
    <row r="804" spans="1:39">
      <c r="A804" s="4">
        <v>803</v>
      </c>
      <c r="B804" s="4" t="str">
        <f t="shared" si="27"/>
        <v>ID803</v>
      </c>
      <c r="C804" s="6" t="str">
        <f t="shared" si="28"/>
        <v>ID803_Collection_Raymond_Wahis_Pompilidae_Mixed_Stock</v>
      </c>
      <c r="G804" s="6" t="s">
        <v>61</v>
      </c>
      <c r="H804" s="6" t="s">
        <v>36</v>
      </c>
      <c r="J804" s="6" t="s">
        <v>37</v>
      </c>
      <c r="M804" s="6" t="s">
        <v>607</v>
      </c>
      <c r="P804" s="6" t="s">
        <v>607</v>
      </c>
      <c r="R804" s="6" t="s">
        <v>607</v>
      </c>
      <c r="V804" s="6">
        <v>1</v>
      </c>
      <c r="W804" s="6">
        <v>3</v>
      </c>
      <c r="AG804" s="6" t="s">
        <v>38</v>
      </c>
      <c r="AH804" s="6" t="s">
        <v>73</v>
      </c>
      <c r="AI804" s="6">
        <v>2022</v>
      </c>
      <c r="AJ804" s="6" t="s">
        <v>612</v>
      </c>
      <c r="AM804" s="12" t="s">
        <v>609</v>
      </c>
    </row>
    <row r="805" spans="1:39">
      <c r="A805" s="4">
        <v>804</v>
      </c>
      <c r="B805" s="4" t="str">
        <f t="shared" si="27"/>
        <v>ID804</v>
      </c>
      <c r="C805" s="6" t="str">
        <f t="shared" si="28"/>
        <v>ID804_Collection_Raymond_Wahis_Pompilidae_Mixed_Stock</v>
      </c>
      <c r="G805" s="6" t="s">
        <v>61</v>
      </c>
      <c r="H805" s="6" t="s">
        <v>36</v>
      </c>
      <c r="J805" s="6" t="s">
        <v>37</v>
      </c>
      <c r="M805" s="6" t="s">
        <v>607</v>
      </c>
      <c r="P805" s="6" t="s">
        <v>607</v>
      </c>
      <c r="R805" s="6" t="s">
        <v>607</v>
      </c>
      <c r="AG805" s="6" t="s">
        <v>38</v>
      </c>
      <c r="AH805" s="6" t="s">
        <v>73</v>
      </c>
      <c r="AI805" s="6">
        <v>2022</v>
      </c>
      <c r="AJ805" s="6" t="s">
        <v>612</v>
      </c>
      <c r="AM805" s="12" t="s">
        <v>609</v>
      </c>
    </row>
    <row r="806" spans="1:39">
      <c r="A806" s="4">
        <v>805</v>
      </c>
      <c r="B806" s="4" t="str">
        <f t="shared" si="27"/>
        <v>ID805</v>
      </c>
      <c r="C806" s="6" t="str">
        <f t="shared" si="28"/>
        <v>ID805_Collection_Raymond_Wahis_Pompilidae_Mixed_Stock</v>
      </c>
      <c r="G806" s="6" t="s">
        <v>61</v>
      </c>
      <c r="H806" s="6" t="s">
        <v>36</v>
      </c>
      <c r="J806" s="6" t="s">
        <v>37</v>
      </c>
      <c r="M806" s="6" t="s">
        <v>607</v>
      </c>
      <c r="P806" s="6" t="s">
        <v>607</v>
      </c>
      <c r="R806" s="6" t="s">
        <v>607</v>
      </c>
      <c r="AG806" s="6" t="s">
        <v>38</v>
      </c>
      <c r="AH806" s="6" t="s">
        <v>73</v>
      </c>
      <c r="AI806" s="6">
        <v>2022</v>
      </c>
      <c r="AJ806" s="6" t="s">
        <v>612</v>
      </c>
      <c r="AM806" s="12" t="s">
        <v>609</v>
      </c>
    </row>
    <row r="807" spans="1:39">
      <c r="A807" s="4">
        <v>806</v>
      </c>
      <c r="B807" s="4" t="str">
        <f t="shared" si="27"/>
        <v>ID806</v>
      </c>
      <c r="C807" s="6" t="str">
        <f t="shared" si="28"/>
        <v>ID806_Collection_Raymond_Wahis_Pompilidae_Mixed_Stock</v>
      </c>
      <c r="G807" s="6" t="s">
        <v>61</v>
      </c>
      <c r="H807" s="6" t="s">
        <v>36</v>
      </c>
      <c r="J807" s="6" t="s">
        <v>37</v>
      </c>
      <c r="M807" s="6" t="s">
        <v>607</v>
      </c>
      <c r="P807" s="6" t="s">
        <v>607</v>
      </c>
      <c r="R807" s="6" t="s">
        <v>607</v>
      </c>
      <c r="AG807" s="6" t="s">
        <v>38</v>
      </c>
      <c r="AH807" s="6" t="s">
        <v>73</v>
      </c>
      <c r="AI807" s="6">
        <v>2022</v>
      </c>
      <c r="AJ807" s="6" t="s">
        <v>612</v>
      </c>
      <c r="AM807" s="12" t="s">
        <v>609</v>
      </c>
    </row>
    <row r="808" spans="1:39">
      <c r="A808" s="4">
        <v>807</v>
      </c>
      <c r="B808" s="4" t="str">
        <f t="shared" si="27"/>
        <v>ID807</v>
      </c>
      <c r="C808" s="6" t="str">
        <f t="shared" si="28"/>
        <v>ID807_Collection_Raymond_Wahis_Pompilidae_Mixed_Stock</v>
      </c>
      <c r="G808" s="6" t="s">
        <v>61</v>
      </c>
      <c r="H808" s="6" t="s">
        <v>36</v>
      </c>
      <c r="J808" s="6" t="s">
        <v>37</v>
      </c>
      <c r="M808" s="6" t="s">
        <v>607</v>
      </c>
      <c r="P808" s="6" t="s">
        <v>607</v>
      </c>
      <c r="R808" s="6" t="s">
        <v>607</v>
      </c>
      <c r="AG808" s="6" t="s">
        <v>38</v>
      </c>
      <c r="AH808" s="6" t="s">
        <v>73</v>
      </c>
      <c r="AI808" s="6">
        <v>2022</v>
      </c>
      <c r="AJ808" s="6" t="s">
        <v>612</v>
      </c>
      <c r="AM808" s="12" t="s">
        <v>609</v>
      </c>
    </row>
    <row r="809" spans="1:39">
      <c r="A809" s="4">
        <v>808</v>
      </c>
      <c r="B809" s="4" t="str">
        <f t="shared" si="27"/>
        <v>ID808</v>
      </c>
      <c r="C809" s="6" t="str">
        <f t="shared" si="28"/>
        <v>ID808_Collection_Raymond_Wahis_Pompilidae_Mixed_Stock</v>
      </c>
      <c r="G809" s="6" t="s">
        <v>61</v>
      </c>
      <c r="H809" s="6" t="s">
        <v>36</v>
      </c>
      <c r="J809" s="6" t="s">
        <v>37</v>
      </c>
      <c r="M809" s="6" t="s">
        <v>607</v>
      </c>
      <c r="P809" s="6" t="s">
        <v>607</v>
      </c>
      <c r="R809" s="6" t="s">
        <v>607</v>
      </c>
      <c r="AG809" s="6" t="s">
        <v>38</v>
      </c>
      <c r="AH809" s="6" t="s">
        <v>73</v>
      </c>
      <c r="AI809" s="6">
        <v>2022</v>
      </c>
      <c r="AJ809" s="6" t="s">
        <v>612</v>
      </c>
      <c r="AM809" s="12" t="s">
        <v>609</v>
      </c>
    </row>
    <row r="810" spans="1:39">
      <c r="A810" s="4">
        <v>809</v>
      </c>
      <c r="B810" s="4" t="str">
        <f t="shared" si="27"/>
        <v>ID809</v>
      </c>
      <c r="C810" s="6" t="str">
        <f t="shared" si="28"/>
        <v>ID809_Collection_Raymond_Wahis_Pompilidae_Mixed_Stock</v>
      </c>
      <c r="G810" s="6" t="s">
        <v>61</v>
      </c>
      <c r="H810" s="6" t="s">
        <v>36</v>
      </c>
      <c r="J810" s="6" t="s">
        <v>37</v>
      </c>
      <c r="M810" s="6" t="s">
        <v>607</v>
      </c>
      <c r="P810" s="6" t="s">
        <v>607</v>
      </c>
      <c r="R810" s="6" t="s">
        <v>607</v>
      </c>
      <c r="AG810" s="6" t="s">
        <v>38</v>
      </c>
      <c r="AH810" s="6" t="s">
        <v>73</v>
      </c>
      <c r="AI810" s="6">
        <v>2022</v>
      </c>
      <c r="AJ810" s="6" t="s">
        <v>613</v>
      </c>
      <c r="AM810" s="12" t="s">
        <v>609</v>
      </c>
    </row>
    <row r="811" spans="1:39">
      <c r="A811" s="4">
        <v>810</v>
      </c>
      <c r="B811" s="4" t="str">
        <f t="shared" si="27"/>
        <v>ID810</v>
      </c>
      <c r="C811" s="6" t="str">
        <f t="shared" si="28"/>
        <v>ID810_Collection_Raymond_Wahis_Pompilidae_Mixed_Stock</v>
      </c>
      <c r="G811" s="6" t="s">
        <v>61</v>
      </c>
      <c r="H811" s="6" t="s">
        <v>36</v>
      </c>
      <c r="J811" s="6" t="s">
        <v>37</v>
      </c>
      <c r="M811" s="6" t="s">
        <v>607</v>
      </c>
      <c r="P811" s="6" t="s">
        <v>607</v>
      </c>
      <c r="R811" s="6" t="s">
        <v>607</v>
      </c>
      <c r="AG811" s="6" t="s">
        <v>38</v>
      </c>
      <c r="AH811" s="6" t="s">
        <v>73</v>
      </c>
      <c r="AI811" s="6">
        <v>2022</v>
      </c>
      <c r="AJ811" s="6" t="s">
        <v>613</v>
      </c>
      <c r="AM811" s="12" t="s">
        <v>609</v>
      </c>
    </row>
    <row r="812" spans="1:39">
      <c r="A812" s="4">
        <v>811</v>
      </c>
      <c r="B812" s="4" t="str">
        <f t="shared" si="27"/>
        <v>ID811</v>
      </c>
      <c r="C812" s="6" t="str">
        <f t="shared" si="28"/>
        <v>ID811_Collection_Raymond_Wahis_Pompilidae_Mixed_Stock</v>
      </c>
      <c r="G812" s="6" t="s">
        <v>61</v>
      </c>
      <c r="H812" s="6" t="s">
        <v>36</v>
      </c>
      <c r="J812" s="6" t="s">
        <v>37</v>
      </c>
      <c r="M812" s="6" t="s">
        <v>607</v>
      </c>
      <c r="P812" s="6" t="s">
        <v>607</v>
      </c>
      <c r="R812" s="6" t="s">
        <v>607</v>
      </c>
      <c r="AG812" s="6" t="s">
        <v>38</v>
      </c>
      <c r="AH812" s="6" t="s">
        <v>73</v>
      </c>
      <c r="AI812" s="6">
        <v>2022</v>
      </c>
      <c r="AJ812" s="6" t="s">
        <v>613</v>
      </c>
      <c r="AM812" s="12" t="s">
        <v>609</v>
      </c>
    </row>
    <row r="813" spans="1:39">
      <c r="A813" s="4">
        <v>812</v>
      </c>
      <c r="B813" s="4" t="str">
        <f t="shared" si="27"/>
        <v>ID812</v>
      </c>
      <c r="C813" s="6" t="str">
        <f t="shared" si="28"/>
        <v>ID812_Collection_Raymond_Wahis_Pompilidae_Mixed_Stock</v>
      </c>
      <c r="G813" s="6" t="s">
        <v>61</v>
      </c>
      <c r="H813" s="6" t="s">
        <v>36</v>
      </c>
      <c r="J813" s="6" t="s">
        <v>37</v>
      </c>
      <c r="M813" s="6" t="s">
        <v>607</v>
      </c>
      <c r="P813" s="6" t="s">
        <v>607</v>
      </c>
      <c r="R813" s="6" t="s">
        <v>607</v>
      </c>
      <c r="AG813" s="6" t="s">
        <v>38</v>
      </c>
      <c r="AH813" s="6" t="s">
        <v>73</v>
      </c>
      <c r="AI813" s="6">
        <v>2022</v>
      </c>
      <c r="AJ813" s="6" t="s">
        <v>613</v>
      </c>
      <c r="AM813" s="12" t="s">
        <v>609</v>
      </c>
    </row>
    <row r="814" spans="1:39">
      <c r="A814" s="4">
        <v>813</v>
      </c>
      <c r="B814" s="4" t="str">
        <f t="shared" si="27"/>
        <v>ID813</v>
      </c>
      <c r="C814" s="6" t="str">
        <f t="shared" si="28"/>
        <v>ID813_Collection_Raymond_Wahis_Pompilidae_Mixed_Stock</v>
      </c>
      <c r="G814" s="6" t="s">
        <v>61</v>
      </c>
      <c r="H814" s="6" t="s">
        <v>36</v>
      </c>
      <c r="J814" s="6" t="s">
        <v>37</v>
      </c>
      <c r="M814" s="6" t="s">
        <v>607</v>
      </c>
      <c r="P814" s="6" t="s">
        <v>607</v>
      </c>
      <c r="R814" s="6" t="s">
        <v>607</v>
      </c>
      <c r="AG814" s="6" t="s">
        <v>38</v>
      </c>
      <c r="AH814" s="6" t="s">
        <v>73</v>
      </c>
      <c r="AI814" s="6">
        <v>2022</v>
      </c>
      <c r="AJ814" s="6" t="s">
        <v>613</v>
      </c>
      <c r="AM814" s="12" t="s">
        <v>609</v>
      </c>
    </row>
    <row r="815" spans="1:39">
      <c r="A815" s="4">
        <v>814</v>
      </c>
      <c r="B815" s="4" t="str">
        <f t="shared" si="27"/>
        <v>ID814</v>
      </c>
      <c r="C815" s="6" t="str">
        <f t="shared" si="28"/>
        <v>ID814_Collection_Raymond_Wahis_Pompilidae_Mixed_Stock</v>
      </c>
      <c r="G815" s="6" t="s">
        <v>61</v>
      </c>
      <c r="H815" s="6" t="s">
        <v>36</v>
      </c>
      <c r="J815" s="6" t="s">
        <v>37</v>
      </c>
      <c r="M815" s="6" t="s">
        <v>607</v>
      </c>
      <c r="P815" s="6" t="s">
        <v>607</v>
      </c>
      <c r="R815" s="6" t="s">
        <v>607</v>
      </c>
      <c r="AG815" s="6" t="s">
        <v>38</v>
      </c>
      <c r="AH815" s="6" t="s">
        <v>73</v>
      </c>
      <c r="AI815" s="6">
        <v>2022</v>
      </c>
      <c r="AJ815" s="6" t="s">
        <v>613</v>
      </c>
      <c r="AM815" s="12" t="s">
        <v>609</v>
      </c>
    </row>
    <row r="816" spans="1:39">
      <c r="A816" s="4">
        <v>815</v>
      </c>
      <c r="B816" s="4" t="str">
        <f t="shared" si="27"/>
        <v>ID815</v>
      </c>
      <c r="C816" s="6" t="str">
        <f t="shared" si="28"/>
        <v>ID815_Collection_Raymond_Wahis_Pompilidae_Mixed_Stock</v>
      </c>
      <c r="G816" s="6" t="s">
        <v>61</v>
      </c>
      <c r="H816" s="6" t="s">
        <v>36</v>
      </c>
      <c r="J816" s="6" t="s">
        <v>37</v>
      </c>
      <c r="M816" s="6" t="s">
        <v>607</v>
      </c>
      <c r="P816" s="6" t="s">
        <v>607</v>
      </c>
      <c r="R816" s="6" t="s">
        <v>607</v>
      </c>
      <c r="AG816" s="6" t="s">
        <v>38</v>
      </c>
      <c r="AH816" s="6" t="s">
        <v>73</v>
      </c>
      <c r="AI816" s="6">
        <v>2022</v>
      </c>
      <c r="AJ816" s="6" t="s">
        <v>613</v>
      </c>
      <c r="AM816" s="12" t="s">
        <v>609</v>
      </c>
    </row>
    <row r="817" spans="1:39">
      <c r="A817" s="4">
        <v>816</v>
      </c>
      <c r="B817" s="4" t="str">
        <f t="shared" si="27"/>
        <v>ID816</v>
      </c>
      <c r="C817" s="6" t="str">
        <f t="shared" si="28"/>
        <v>ID816_Collection_Raymond_Wahis_Pompilidae_Mixed_Stock</v>
      </c>
      <c r="G817" s="6" t="s">
        <v>61</v>
      </c>
      <c r="H817" s="6" t="s">
        <v>36</v>
      </c>
      <c r="J817" s="6" t="s">
        <v>37</v>
      </c>
      <c r="M817" s="6" t="s">
        <v>607</v>
      </c>
      <c r="P817" s="6" t="s">
        <v>607</v>
      </c>
      <c r="R817" s="6" t="s">
        <v>607</v>
      </c>
      <c r="AG817" s="6" t="s">
        <v>38</v>
      </c>
      <c r="AH817" s="6" t="s">
        <v>73</v>
      </c>
      <c r="AI817" s="6">
        <v>2022</v>
      </c>
      <c r="AJ817" s="6" t="s">
        <v>613</v>
      </c>
      <c r="AM817" s="12" t="s">
        <v>609</v>
      </c>
    </row>
    <row r="818" spans="1:39">
      <c r="A818" s="4">
        <v>817</v>
      </c>
      <c r="B818" s="4" t="str">
        <f t="shared" si="27"/>
        <v>ID817</v>
      </c>
      <c r="C818" s="6" t="str">
        <f t="shared" si="28"/>
        <v>ID817_Collection_Raymond_Wahis_Pompilidae_Mixed_Stock</v>
      </c>
      <c r="G818" s="6" t="s">
        <v>61</v>
      </c>
      <c r="H818" s="6" t="s">
        <v>36</v>
      </c>
      <c r="J818" s="6" t="s">
        <v>37</v>
      </c>
      <c r="M818" s="6" t="s">
        <v>607</v>
      </c>
      <c r="P818" s="6" t="s">
        <v>607</v>
      </c>
      <c r="R818" s="6" t="s">
        <v>607</v>
      </c>
      <c r="W818" s="6">
        <v>1</v>
      </c>
      <c r="AG818" s="6" t="s">
        <v>38</v>
      </c>
      <c r="AH818" s="6" t="s">
        <v>73</v>
      </c>
      <c r="AI818" s="6">
        <v>2022</v>
      </c>
      <c r="AJ818" s="6" t="s">
        <v>613</v>
      </c>
      <c r="AM818" s="12" t="s">
        <v>609</v>
      </c>
    </row>
    <row r="819" spans="1:39">
      <c r="A819" s="4">
        <v>818</v>
      </c>
      <c r="B819" s="4" t="str">
        <f t="shared" si="27"/>
        <v>ID818</v>
      </c>
      <c r="C819" s="6" t="str">
        <f t="shared" si="28"/>
        <v>ID818_Collection_Raymond_Wahis_Pompilidae_Mixed_Stock</v>
      </c>
      <c r="G819" s="6" t="s">
        <v>61</v>
      </c>
      <c r="H819" s="6" t="s">
        <v>36</v>
      </c>
      <c r="J819" s="6" t="s">
        <v>37</v>
      </c>
      <c r="M819" s="6" t="s">
        <v>607</v>
      </c>
      <c r="P819" s="6" t="s">
        <v>607</v>
      </c>
      <c r="R819" s="6" t="s">
        <v>607</v>
      </c>
      <c r="V819" s="6">
        <v>1</v>
      </c>
      <c r="AG819" s="6" t="s">
        <v>38</v>
      </c>
      <c r="AH819" s="6" t="s">
        <v>73</v>
      </c>
      <c r="AI819" s="6">
        <v>2022</v>
      </c>
      <c r="AJ819" s="6" t="s">
        <v>613</v>
      </c>
      <c r="AM819" s="12" t="s">
        <v>609</v>
      </c>
    </row>
    <row r="820" spans="1:39">
      <c r="A820" s="4">
        <v>819</v>
      </c>
      <c r="B820" s="4" t="str">
        <f t="shared" si="27"/>
        <v>ID819</v>
      </c>
      <c r="C820" s="6" t="str">
        <f t="shared" si="28"/>
        <v>ID819_Collection_Raymond_Wahis_Pompilidae_Mixed_Stock</v>
      </c>
      <c r="G820" s="6" t="s">
        <v>61</v>
      </c>
      <c r="H820" s="6" t="s">
        <v>36</v>
      </c>
      <c r="J820" s="6" t="s">
        <v>37</v>
      </c>
      <c r="M820" s="6" t="s">
        <v>607</v>
      </c>
      <c r="P820" s="6" t="s">
        <v>607</v>
      </c>
      <c r="R820" s="6" t="s">
        <v>607</v>
      </c>
      <c r="V820" s="6">
        <v>3</v>
      </c>
      <c r="AG820" s="6" t="s">
        <v>38</v>
      </c>
      <c r="AH820" s="6" t="s">
        <v>73</v>
      </c>
      <c r="AI820" s="6">
        <v>2022</v>
      </c>
      <c r="AJ820" s="6" t="s">
        <v>613</v>
      </c>
      <c r="AM820" s="12" t="s">
        <v>609</v>
      </c>
    </row>
    <row r="821" spans="1:39">
      <c r="A821" s="4">
        <v>820</v>
      </c>
      <c r="B821" s="4" t="str">
        <f t="shared" si="27"/>
        <v>ID820</v>
      </c>
      <c r="C821" s="6" t="str">
        <f t="shared" si="28"/>
        <v>ID820_Collection_Raymond_Wahis_Pompilidae_Mixed_Stock</v>
      </c>
      <c r="G821" s="6" t="s">
        <v>61</v>
      </c>
      <c r="H821" s="6" t="s">
        <v>36</v>
      </c>
      <c r="J821" s="6" t="s">
        <v>37</v>
      </c>
      <c r="M821" s="6" t="s">
        <v>607</v>
      </c>
      <c r="P821" s="6" t="s">
        <v>607</v>
      </c>
      <c r="R821" s="6" t="s">
        <v>607</v>
      </c>
      <c r="AG821" s="6" t="s">
        <v>38</v>
      </c>
      <c r="AH821" s="6" t="s">
        <v>73</v>
      </c>
      <c r="AI821" s="6">
        <v>2022</v>
      </c>
      <c r="AJ821" s="6" t="s">
        <v>613</v>
      </c>
      <c r="AM821" s="12" t="s">
        <v>609</v>
      </c>
    </row>
    <row r="822" spans="1:39">
      <c r="A822" s="4">
        <v>821</v>
      </c>
      <c r="B822" s="4" t="str">
        <f t="shared" si="27"/>
        <v>ID821</v>
      </c>
      <c r="C822" s="6" t="str">
        <f t="shared" si="28"/>
        <v>ID821_Collection_Raymond_Wahis_Pompilidae_Mixed_Stock</v>
      </c>
      <c r="G822" s="6" t="s">
        <v>61</v>
      </c>
      <c r="H822" s="6" t="s">
        <v>36</v>
      </c>
      <c r="J822" s="6" t="s">
        <v>37</v>
      </c>
      <c r="M822" s="6" t="s">
        <v>607</v>
      </c>
      <c r="P822" s="6" t="s">
        <v>607</v>
      </c>
      <c r="R822" s="6" t="s">
        <v>607</v>
      </c>
      <c r="W822" s="6">
        <v>15</v>
      </c>
      <c r="AG822" s="6" t="s">
        <v>38</v>
      </c>
      <c r="AH822" s="6" t="s">
        <v>73</v>
      </c>
      <c r="AI822" s="6">
        <v>2022</v>
      </c>
      <c r="AJ822" s="6" t="s">
        <v>613</v>
      </c>
      <c r="AM822" s="12" t="s">
        <v>609</v>
      </c>
    </row>
    <row r="823" spans="1:39">
      <c r="A823" s="4">
        <v>822</v>
      </c>
      <c r="B823" s="4" t="str">
        <f t="shared" si="27"/>
        <v>ID822</v>
      </c>
      <c r="C823" s="6" t="str">
        <f t="shared" si="28"/>
        <v>ID822_Collection_Raymond_Wahis_Pompilidae_Mixed_Stock</v>
      </c>
      <c r="G823" s="6" t="s">
        <v>61</v>
      </c>
      <c r="H823" s="6" t="s">
        <v>36</v>
      </c>
      <c r="J823" s="6" t="s">
        <v>37</v>
      </c>
      <c r="M823" s="6" t="s">
        <v>607</v>
      </c>
      <c r="P823" s="6" t="s">
        <v>607</v>
      </c>
      <c r="R823" s="6" t="s">
        <v>607</v>
      </c>
      <c r="AG823" s="6" t="s">
        <v>38</v>
      </c>
      <c r="AH823" s="6" t="s">
        <v>73</v>
      </c>
      <c r="AI823" s="6">
        <v>2022</v>
      </c>
      <c r="AJ823" s="6" t="s">
        <v>613</v>
      </c>
      <c r="AM823" s="12" t="s">
        <v>609</v>
      </c>
    </row>
    <row r="824" spans="1:39">
      <c r="A824" s="4">
        <v>823</v>
      </c>
      <c r="B824" s="4" t="str">
        <f t="shared" si="27"/>
        <v>ID823</v>
      </c>
      <c r="C824" s="6" t="str">
        <f t="shared" si="28"/>
        <v>ID823_Collection_Raymond_Wahis_Pompilidae_Mixed_Stock</v>
      </c>
      <c r="G824" s="6" t="s">
        <v>61</v>
      </c>
      <c r="H824" s="6" t="s">
        <v>36</v>
      </c>
      <c r="J824" s="6" t="s">
        <v>37</v>
      </c>
      <c r="M824" s="6" t="s">
        <v>607</v>
      </c>
      <c r="P824" s="6" t="s">
        <v>607</v>
      </c>
      <c r="R824" s="6" t="s">
        <v>607</v>
      </c>
      <c r="AG824" s="6" t="s">
        <v>38</v>
      </c>
      <c r="AH824" s="6" t="s">
        <v>73</v>
      </c>
      <c r="AI824" s="6">
        <v>2022</v>
      </c>
      <c r="AJ824" s="6" t="s">
        <v>613</v>
      </c>
      <c r="AM824" s="12" t="s">
        <v>609</v>
      </c>
    </row>
    <row r="825" spans="1:39">
      <c r="A825" s="4">
        <v>824</v>
      </c>
      <c r="B825" s="4" t="str">
        <f t="shared" si="27"/>
        <v>ID824</v>
      </c>
      <c r="C825" s="6" t="str">
        <f t="shared" si="28"/>
        <v>ID824_Collection_Raymond_Wahis_Pompilidae_Mixed_Stock</v>
      </c>
      <c r="G825" s="6" t="s">
        <v>61</v>
      </c>
      <c r="H825" s="6" t="s">
        <v>36</v>
      </c>
      <c r="J825" s="6" t="s">
        <v>37</v>
      </c>
      <c r="M825" s="6" t="s">
        <v>607</v>
      </c>
      <c r="P825" s="6" t="s">
        <v>607</v>
      </c>
      <c r="R825" s="6" t="s">
        <v>607</v>
      </c>
      <c r="AG825" s="6" t="s">
        <v>38</v>
      </c>
      <c r="AH825" s="6" t="s">
        <v>73</v>
      </c>
      <c r="AI825" s="6">
        <v>2022</v>
      </c>
      <c r="AJ825" s="6" t="s">
        <v>613</v>
      </c>
      <c r="AM825" s="12" t="s">
        <v>609</v>
      </c>
    </row>
    <row r="826" spans="1:39">
      <c r="A826" s="4">
        <v>825</v>
      </c>
      <c r="B826" s="4" t="str">
        <f t="shared" si="27"/>
        <v>ID825</v>
      </c>
      <c r="C826" s="6" t="str">
        <f t="shared" si="28"/>
        <v>ID825_Collection_Raymond_Wahis_Pompilidae_Mixed_Stock</v>
      </c>
      <c r="G826" s="6" t="s">
        <v>61</v>
      </c>
      <c r="H826" s="6" t="s">
        <v>36</v>
      </c>
      <c r="J826" s="6" t="s">
        <v>37</v>
      </c>
      <c r="M826" s="6" t="s">
        <v>607</v>
      </c>
      <c r="P826" s="6" t="s">
        <v>607</v>
      </c>
      <c r="R826" s="6" t="s">
        <v>607</v>
      </c>
      <c r="V826" s="6">
        <v>6</v>
      </c>
      <c r="AG826" s="6" t="s">
        <v>38</v>
      </c>
      <c r="AH826" s="6" t="s">
        <v>73</v>
      </c>
      <c r="AI826" s="6">
        <v>2022</v>
      </c>
      <c r="AJ826" s="6" t="s">
        <v>613</v>
      </c>
      <c r="AM826" s="12" t="s">
        <v>609</v>
      </c>
    </row>
    <row r="827" spans="1:39">
      <c r="A827" s="4">
        <v>826</v>
      </c>
      <c r="B827" s="4" t="str">
        <f t="shared" si="27"/>
        <v>ID826</v>
      </c>
      <c r="C827" s="6" t="str">
        <f t="shared" si="28"/>
        <v>ID826_Collection_Raymond_Wahis_Pompilidae_Mixed_Stock</v>
      </c>
      <c r="G827" s="6" t="s">
        <v>61</v>
      </c>
      <c r="H827" s="6" t="s">
        <v>36</v>
      </c>
      <c r="J827" s="6" t="s">
        <v>37</v>
      </c>
      <c r="M827" s="6" t="s">
        <v>607</v>
      </c>
      <c r="P827" s="6" t="s">
        <v>607</v>
      </c>
      <c r="R827" s="6" t="s">
        <v>607</v>
      </c>
      <c r="W827" s="6">
        <v>2</v>
      </c>
      <c r="AG827" s="6" t="s">
        <v>38</v>
      </c>
      <c r="AH827" s="6" t="s">
        <v>73</v>
      </c>
      <c r="AI827" s="6">
        <v>2022</v>
      </c>
      <c r="AJ827" s="6" t="s">
        <v>613</v>
      </c>
      <c r="AM827" s="12" t="s">
        <v>609</v>
      </c>
    </row>
    <row r="828" spans="1:39">
      <c r="A828" s="4">
        <v>827</v>
      </c>
      <c r="B828" s="4" t="str">
        <f t="shared" si="27"/>
        <v>ID827</v>
      </c>
      <c r="C828" s="6" t="str">
        <f t="shared" si="28"/>
        <v>ID827_Collection_Raymond_Wahis_Pompilidae_Mixed_Stock</v>
      </c>
      <c r="G828" s="6" t="s">
        <v>61</v>
      </c>
      <c r="H828" s="6" t="s">
        <v>36</v>
      </c>
      <c r="J828" s="6" t="s">
        <v>37</v>
      </c>
      <c r="M828" s="6" t="s">
        <v>607</v>
      </c>
      <c r="P828" s="6" t="s">
        <v>607</v>
      </c>
      <c r="R828" s="6" t="s">
        <v>607</v>
      </c>
      <c r="AG828" s="6" t="s">
        <v>38</v>
      </c>
      <c r="AH828" s="6" t="s">
        <v>73</v>
      </c>
      <c r="AI828" s="6">
        <v>2022</v>
      </c>
      <c r="AJ828" s="6" t="s">
        <v>613</v>
      </c>
      <c r="AM828" s="12" t="s">
        <v>609</v>
      </c>
    </row>
    <row r="829" spans="1:39">
      <c r="A829" s="4">
        <v>828</v>
      </c>
      <c r="B829" s="4" t="str">
        <f t="shared" si="27"/>
        <v>ID828</v>
      </c>
      <c r="C829" s="6" t="str">
        <f t="shared" si="28"/>
        <v>ID828_Collection_Raymond_Wahis_Pompilidae_Mixed_Stock</v>
      </c>
      <c r="G829" s="6" t="s">
        <v>61</v>
      </c>
      <c r="H829" s="6" t="s">
        <v>36</v>
      </c>
      <c r="J829" s="6" t="s">
        <v>37</v>
      </c>
      <c r="M829" s="6" t="s">
        <v>607</v>
      </c>
      <c r="P829" s="6" t="s">
        <v>607</v>
      </c>
      <c r="R829" s="6" t="s">
        <v>607</v>
      </c>
      <c r="AG829" s="6" t="s">
        <v>38</v>
      </c>
      <c r="AH829" s="6" t="s">
        <v>73</v>
      </c>
      <c r="AI829" s="6">
        <v>2022</v>
      </c>
      <c r="AJ829" s="6" t="s">
        <v>613</v>
      </c>
      <c r="AM829" s="12" t="s">
        <v>609</v>
      </c>
    </row>
    <row r="830" spans="1:39">
      <c r="A830" s="4">
        <v>829</v>
      </c>
      <c r="B830" s="4" t="str">
        <f t="shared" si="27"/>
        <v>ID829</v>
      </c>
      <c r="C830" s="6" t="str">
        <f t="shared" si="28"/>
        <v>ID829_Collection_Raymond_Wahis_Pompilidae_Mixed_Stock</v>
      </c>
      <c r="G830" s="6" t="s">
        <v>61</v>
      </c>
      <c r="H830" s="6" t="s">
        <v>36</v>
      </c>
      <c r="J830" s="6" t="s">
        <v>37</v>
      </c>
      <c r="M830" s="6" t="s">
        <v>607</v>
      </c>
      <c r="P830" s="6" t="s">
        <v>607</v>
      </c>
      <c r="R830" s="6" t="s">
        <v>607</v>
      </c>
      <c r="AG830" s="6" t="s">
        <v>38</v>
      </c>
      <c r="AH830" s="6" t="s">
        <v>73</v>
      </c>
      <c r="AI830" s="6">
        <v>2022</v>
      </c>
      <c r="AJ830" s="6" t="s">
        <v>613</v>
      </c>
      <c r="AM830" s="12" t="s">
        <v>609</v>
      </c>
    </row>
    <row r="831" spans="1:39">
      <c r="A831" s="4">
        <v>830</v>
      </c>
      <c r="B831" s="4" t="str">
        <f t="shared" si="27"/>
        <v>ID830</v>
      </c>
      <c r="C831" s="6" t="str">
        <f t="shared" si="28"/>
        <v>ID830_Collection_Raymond_Wahis_Pompilidae_Mixed_Stock</v>
      </c>
      <c r="G831" s="6" t="s">
        <v>61</v>
      </c>
      <c r="H831" s="6" t="s">
        <v>36</v>
      </c>
      <c r="J831" s="6" t="s">
        <v>37</v>
      </c>
      <c r="M831" s="6" t="s">
        <v>607</v>
      </c>
      <c r="P831" s="6" t="s">
        <v>607</v>
      </c>
      <c r="R831" s="6" t="s">
        <v>607</v>
      </c>
      <c r="AG831" s="6" t="s">
        <v>38</v>
      </c>
      <c r="AH831" s="6" t="s">
        <v>73</v>
      </c>
      <c r="AI831" s="6">
        <v>2022</v>
      </c>
      <c r="AJ831" s="6" t="s">
        <v>613</v>
      </c>
      <c r="AM831" s="12" t="s">
        <v>609</v>
      </c>
    </row>
    <row r="832" spans="1:39">
      <c r="A832" s="4">
        <v>831</v>
      </c>
      <c r="B832" s="4" t="str">
        <f t="shared" si="27"/>
        <v>ID831</v>
      </c>
      <c r="C832" s="6" t="str">
        <f t="shared" si="28"/>
        <v>ID831_Collection_Raymond_Wahis_Pompilidae_Mixed_Stock</v>
      </c>
      <c r="G832" s="6" t="s">
        <v>61</v>
      </c>
      <c r="H832" s="6" t="s">
        <v>36</v>
      </c>
      <c r="J832" s="6" t="s">
        <v>37</v>
      </c>
      <c r="M832" s="6" t="s">
        <v>607</v>
      </c>
      <c r="P832" s="6" t="s">
        <v>607</v>
      </c>
      <c r="R832" s="6" t="s">
        <v>607</v>
      </c>
      <c r="AG832" s="6" t="s">
        <v>38</v>
      </c>
      <c r="AH832" s="6" t="s">
        <v>73</v>
      </c>
      <c r="AI832" s="6">
        <v>2022</v>
      </c>
      <c r="AJ832" s="6" t="s">
        <v>613</v>
      </c>
      <c r="AM832" s="12" t="s">
        <v>609</v>
      </c>
    </row>
    <row r="833" spans="1:39">
      <c r="A833" s="4">
        <v>832</v>
      </c>
      <c r="B833" s="4" t="str">
        <f t="shared" si="27"/>
        <v>ID832</v>
      </c>
      <c r="C833" s="6" t="str">
        <f t="shared" si="28"/>
        <v>ID832_Collection_Raymond_Wahis_Pompilidae_Mixed_Stock</v>
      </c>
      <c r="G833" s="6" t="s">
        <v>61</v>
      </c>
      <c r="H833" s="6" t="s">
        <v>36</v>
      </c>
      <c r="J833" s="6" t="s">
        <v>37</v>
      </c>
      <c r="M833" s="6" t="s">
        <v>607</v>
      </c>
      <c r="P833" s="6" t="s">
        <v>607</v>
      </c>
      <c r="R833" s="6" t="s">
        <v>607</v>
      </c>
      <c r="AG833" s="6" t="s">
        <v>38</v>
      </c>
      <c r="AH833" s="6" t="s">
        <v>73</v>
      </c>
      <c r="AI833" s="6">
        <v>2022</v>
      </c>
      <c r="AJ833" s="6" t="s">
        <v>613</v>
      </c>
      <c r="AM833" s="12" t="s">
        <v>609</v>
      </c>
    </row>
    <row r="834" spans="1:39">
      <c r="A834" s="4">
        <v>833</v>
      </c>
      <c r="B834" s="4" t="str">
        <f t="shared" ref="B834:B897" si="29">"ID"&amp;A834</f>
        <v>ID833</v>
      </c>
      <c r="C834" s="6" t="str">
        <f t="shared" ref="C834:C897" si="30">"ID"&amp;A834&amp;"_Collection_"&amp;AG834&amp;"_"&amp;J834&amp;"_"&amp;M834</f>
        <v>ID833_Collection_Raymond_Wahis_Pompilidae_Mixed_Stock</v>
      </c>
      <c r="G834" s="6" t="s">
        <v>61</v>
      </c>
      <c r="H834" s="6" t="s">
        <v>36</v>
      </c>
      <c r="J834" s="6" t="s">
        <v>37</v>
      </c>
      <c r="M834" s="6" t="s">
        <v>607</v>
      </c>
      <c r="P834" s="6" t="s">
        <v>607</v>
      </c>
      <c r="R834" s="6" t="s">
        <v>607</v>
      </c>
      <c r="AG834" s="6" t="s">
        <v>38</v>
      </c>
      <c r="AH834" s="6" t="s">
        <v>73</v>
      </c>
      <c r="AI834" s="6">
        <v>2022</v>
      </c>
      <c r="AJ834" s="6" t="s">
        <v>613</v>
      </c>
      <c r="AM834" s="12" t="s">
        <v>609</v>
      </c>
    </row>
    <row r="835" spans="1:39">
      <c r="A835" s="4">
        <v>834</v>
      </c>
      <c r="B835" s="4" t="str">
        <f t="shared" si="29"/>
        <v>ID834</v>
      </c>
      <c r="C835" s="6" t="str">
        <f t="shared" si="30"/>
        <v>ID834_Collection_Raymond_Wahis_Pompilidae_Mixed_Stock</v>
      </c>
      <c r="G835" s="6" t="s">
        <v>61</v>
      </c>
      <c r="H835" s="6" t="s">
        <v>36</v>
      </c>
      <c r="J835" s="6" t="s">
        <v>37</v>
      </c>
      <c r="M835" s="6" t="s">
        <v>607</v>
      </c>
      <c r="P835" s="6" t="s">
        <v>607</v>
      </c>
      <c r="R835" s="6" t="s">
        <v>607</v>
      </c>
      <c r="AG835" s="6" t="s">
        <v>38</v>
      </c>
      <c r="AH835" s="6" t="s">
        <v>73</v>
      </c>
      <c r="AI835" s="6">
        <v>2022</v>
      </c>
      <c r="AJ835" s="6" t="s">
        <v>613</v>
      </c>
      <c r="AM835" s="12" t="s">
        <v>609</v>
      </c>
    </row>
    <row r="836" spans="1:39">
      <c r="A836" s="4">
        <v>835</v>
      </c>
      <c r="B836" s="4" t="str">
        <f t="shared" si="29"/>
        <v>ID835</v>
      </c>
      <c r="C836" s="6" t="str">
        <f t="shared" si="30"/>
        <v>ID835_Collection_Raymond_Wahis_Pompilidae_Mixed_Stock</v>
      </c>
      <c r="G836" s="6" t="s">
        <v>61</v>
      </c>
      <c r="H836" s="6" t="s">
        <v>36</v>
      </c>
      <c r="J836" s="6" t="s">
        <v>37</v>
      </c>
      <c r="M836" s="6" t="s">
        <v>607</v>
      </c>
      <c r="P836" s="6" t="s">
        <v>607</v>
      </c>
      <c r="R836" s="6" t="s">
        <v>607</v>
      </c>
      <c r="AG836" s="6" t="s">
        <v>38</v>
      </c>
      <c r="AH836" s="6" t="s">
        <v>73</v>
      </c>
      <c r="AI836" s="6">
        <v>2022</v>
      </c>
      <c r="AJ836" s="6" t="s">
        <v>613</v>
      </c>
      <c r="AM836" s="12" t="s">
        <v>609</v>
      </c>
    </row>
    <row r="837" spans="1:39">
      <c r="A837" s="4">
        <v>836</v>
      </c>
      <c r="B837" s="4" t="str">
        <f t="shared" si="29"/>
        <v>ID836</v>
      </c>
      <c r="C837" s="6" t="str">
        <f t="shared" si="30"/>
        <v>ID836_Collection_Raymond_Wahis_Pompilidae_Mixed_Stock</v>
      </c>
      <c r="G837" s="6" t="s">
        <v>61</v>
      </c>
      <c r="H837" s="6" t="s">
        <v>36</v>
      </c>
      <c r="J837" s="6" t="s">
        <v>37</v>
      </c>
      <c r="M837" s="6" t="s">
        <v>607</v>
      </c>
      <c r="P837" s="6" t="s">
        <v>607</v>
      </c>
      <c r="R837" s="6" t="s">
        <v>607</v>
      </c>
      <c r="AG837" s="6" t="s">
        <v>38</v>
      </c>
      <c r="AH837" s="6" t="s">
        <v>73</v>
      </c>
      <c r="AI837" s="6">
        <v>2022</v>
      </c>
      <c r="AJ837" s="6" t="s">
        <v>613</v>
      </c>
      <c r="AM837" s="12" t="s">
        <v>609</v>
      </c>
    </row>
    <row r="838" spans="1:39">
      <c r="A838" s="4">
        <v>837</v>
      </c>
      <c r="B838" s="4" t="str">
        <f t="shared" si="29"/>
        <v>ID837</v>
      </c>
      <c r="C838" s="6" t="str">
        <f t="shared" si="30"/>
        <v>ID837_Collection_Raymond_Wahis_Pompilidae_Mixed_Stock</v>
      </c>
      <c r="G838" s="6" t="s">
        <v>61</v>
      </c>
      <c r="H838" s="6" t="s">
        <v>36</v>
      </c>
      <c r="J838" s="6" t="s">
        <v>37</v>
      </c>
      <c r="M838" s="6" t="s">
        <v>607</v>
      </c>
      <c r="P838" s="6" t="s">
        <v>607</v>
      </c>
      <c r="R838" s="6" t="s">
        <v>607</v>
      </c>
      <c r="AG838" s="6" t="s">
        <v>38</v>
      </c>
      <c r="AH838" s="6" t="s">
        <v>73</v>
      </c>
      <c r="AI838" s="6">
        <v>2022</v>
      </c>
      <c r="AJ838" s="6" t="s">
        <v>615</v>
      </c>
      <c r="AM838" s="12" t="s">
        <v>609</v>
      </c>
    </row>
    <row r="839" spans="1:39">
      <c r="A839" s="4">
        <v>838</v>
      </c>
      <c r="B839" s="4" t="str">
        <f t="shared" si="29"/>
        <v>ID838</v>
      </c>
      <c r="C839" s="6" t="str">
        <f t="shared" si="30"/>
        <v>ID838_Collection_Raymond_Wahis_Pompilidae_Mixed_Stock</v>
      </c>
      <c r="G839" s="6" t="s">
        <v>61</v>
      </c>
      <c r="H839" s="6" t="s">
        <v>36</v>
      </c>
      <c r="J839" s="6" t="s">
        <v>37</v>
      </c>
      <c r="M839" s="6" t="s">
        <v>607</v>
      </c>
      <c r="P839" s="6" t="s">
        <v>607</v>
      </c>
      <c r="R839" s="6" t="s">
        <v>607</v>
      </c>
      <c r="AG839" s="6" t="s">
        <v>38</v>
      </c>
      <c r="AH839" s="6" t="s">
        <v>73</v>
      </c>
      <c r="AI839" s="6">
        <v>2022</v>
      </c>
      <c r="AJ839" s="6" t="s">
        <v>615</v>
      </c>
      <c r="AM839" s="12" t="s">
        <v>609</v>
      </c>
    </row>
    <row r="840" spans="1:39">
      <c r="A840" s="4">
        <v>839</v>
      </c>
      <c r="B840" s="4" t="str">
        <f t="shared" si="29"/>
        <v>ID839</v>
      </c>
      <c r="C840" s="6" t="str">
        <f t="shared" si="30"/>
        <v>ID839_Collection_Raymond_Wahis_Pompilidae_Mixed_Stock</v>
      </c>
      <c r="G840" s="6" t="s">
        <v>61</v>
      </c>
      <c r="H840" s="6" t="s">
        <v>36</v>
      </c>
      <c r="J840" s="6" t="s">
        <v>37</v>
      </c>
      <c r="M840" s="6" t="s">
        <v>607</v>
      </c>
      <c r="P840" s="6" t="s">
        <v>607</v>
      </c>
      <c r="R840" s="6" t="s">
        <v>607</v>
      </c>
      <c r="AG840" s="6" t="s">
        <v>38</v>
      </c>
      <c r="AH840" s="6" t="s">
        <v>73</v>
      </c>
      <c r="AI840" s="6">
        <v>2022</v>
      </c>
      <c r="AJ840" s="6" t="s">
        <v>615</v>
      </c>
      <c r="AM840" s="12" t="s">
        <v>609</v>
      </c>
    </row>
    <row r="841" spans="1:39">
      <c r="A841" s="4">
        <v>840</v>
      </c>
      <c r="B841" s="4" t="str">
        <f t="shared" si="29"/>
        <v>ID840</v>
      </c>
      <c r="C841" s="6" t="str">
        <f t="shared" si="30"/>
        <v>ID840_Collection_Raymond_Wahis_Pompilidae_Mixed_Stock</v>
      </c>
      <c r="G841" s="6" t="s">
        <v>61</v>
      </c>
      <c r="H841" s="6" t="s">
        <v>36</v>
      </c>
      <c r="J841" s="6" t="s">
        <v>37</v>
      </c>
      <c r="M841" s="6" t="s">
        <v>607</v>
      </c>
      <c r="P841" s="6" t="s">
        <v>607</v>
      </c>
      <c r="R841" s="6" t="s">
        <v>607</v>
      </c>
      <c r="AG841" s="6" t="s">
        <v>38</v>
      </c>
      <c r="AH841" s="6" t="s">
        <v>73</v>
      </c>
      <c r="AI841" s="6">
        <v>2022</v>
      </c>
      <c r="AJ841" s="6" t="s">
        <v>615</v>
      </c>
      <c r="AM841" s="12" t="s">
        <v>609</v>
      </c>
    </row>
    <row r="842" spans="1:39">
      <c r="A842" s="4">
        <v>841</v>
      </c>
      <c r="B842" s="4" t="str">
        <f t="shared" si="29"/>
        <v>ID841</v>
      </c>
      <c r="C842" s="6" t="str">
        <f t="shared" si="30"/>
        <v>ID841_Collection_Raymond_Wahis_Pompilidae_Mixed_Stock</v>
      </c>
      <c r="G842" s="6" t="s">
        <v>61</v>
      </c>
      <c r="H842" s="6" t="s">
        <v>36</v>
      </c>
      <c r="J842" s="6" t="s">
        <v>37</v>
      </c>
      <c r="K842" s="6" t="s">
        <v>47</v>
      </c>
      <c r="M842" s="6" t="s">
        <v>607</v>
      </c>
      <c r="P842" s="6" t="s">
        <v>607</v>
      </c>
      <c r="R842" s="6" t="s">
        <v>607</v>
      </c>
      <c r="X842" s="6" t="s">
        <v>558</v>
      </c>
      <c r="Y842" s="6" t="s">
        <v>617</v>
      </c>
      <c r="AA842" s="6" t="s">
        <v>616</v>
      </c>
      <c r="AG842" s="6" t="s">
        <v>38</v>
      </c>
      <c r="AH842" s="6" t="s">
        <v>73</v>
      </c>
      <c r="AI842" s="6">
        <v>2022</v>
      </c>
      <c r="AJ842" s="6" t="s">
        <v>615</v>
      </c>
      <c r="AM842" s="12" t="s">
        <v>609</v>
      </c>
    </row>
    <row r="843" spans="1:39">
      <c r="A843" s="4">
        <v>842</v>
      </c>
      <c r="B843" s="4" t="str">
        <f t="shared" si="29"/>
        <v>ID842</v>
      </c>
      <c r="C843" s="6" t="str">
        <f t="shared" si="30"/>
        <v>ID842_Collection_Raymond_Wahis_Pompilidae_Agenioideus</v>
      </c>
      <c r="G843" s="6" t="s">
        <v>61</v>
      </c>
      <c r="H843" s="6" t="s">
        <v>36</v>
      </c>
      <c r="J843" s="6" t="s">
        <v>37</v>
      </c>
      <c r="K843" s="6" t="s">
        <v>54</v>
      </c>
      <c r="M843" s="6" t="s">
        <v>41</v>
      </c>
      <c r="N843" s="6" t="s">
        <v>110</v>
      </c>
      <c r="X843" s="6" t="s">
        <v>558</v>
      </c>
      <c r="Y843" s="6" t="s">
        <v>617</v>
      </c>
      <c r="AA843" s="6" t="s">
        <v>616</v>
      </c>
      <c r="AG843" s="6" t="s">
        <v>38</v>
      </c>
      <c r="AH843" s="6" t="s">
        <v>73</v>
      </c>
      <c r="AI843" s="6">
        <v>2022</v>
      </c>
      <c r="AJ843" s="6" t="s">
        <v>615</v>
      </c>
    </row>
    <row r="844" spans="1:39">
      <c r="A844" s="4">
        <v>843</v>
      </c>
      <c r="B844" s="4" t="str">
        <f t="shared" si="29"/>
        <v>ID843</v>
      </c>
      <c r="C844" s="6" t="str">
        <f t="shared" si="30"/>
        <v>ID843_Collection_Raymond_Wahis_Pompilidae_Batozonellus</v>
      </c>
      <c r="G844" s="6" t="s">
        <v>61</v>
      </c>
      <c r="H844" s="6" t="s">
        <v>36</v>
      </c>
      <c r="J844" s="6" t="s">
        <v>37</v>
      </c>
      <c r="K844" s="6" t="s">
        <v>54</v>
      </c>
      <c r="M844" s="6" t="s">
        <v>222</v>
      </c>
      <c r="N844" s="6" t="s">
        <v>218</v>
      </c>
      <c r="X844" s="6" t="s">
        <v>558</v>
      </c>
      <c r="Y844" s="6" t="s">
        <v>617</v>
      </c>
      <c r="AA844" s="6" t="s">
        <v>616</v>
      </c>
      <c r="AG844" s="6" t="s">
        <v>38</v>
      </c>
      <c r="AH844" s="6" t="s">
        <v>73</v>
      </c>
      <c r="AI844" s="6">
        <v>2022</v>
      </c>
      <c r="AJ844" s="6" t="s">
        <v>615</v>
      </c>
    </row>
    <row r="845" spans="1:39">
      <c r="A845" s="4">
        <v>844</v>
      </c>
      <c r="B845" s="4" t="str">
        <f t="shared" si="29"/>
        <v>ID844</v>
      </c>
      <c r="C845" s="6" t="str">
        <f t="shared" si="30"/>
        <v>ID844_Collection_Raymond_Wahis_Pompilidae_Mixed_Stock</v>
      </c>
      <c r="G845" s="6" t="s">
        <v>61</v>
      </c>
      <c r="H845" s="6" t="s">
        <v>36</v>
      </c>
      <c r="J845" s="6" t="s">
        <v>37</v>
      </c>
      <c r="K845" s="6" t="s">
        <v>54</v>
      </c>
      <c r="M845" s="6" t="s">
        <v>607</v>
      </c>
      <c r="P845" s="6" t="s">
        <v>607</v>
      </c>
      <c r="R845" s="6" t="s">
        <v>607</v>
      </c>
      <c r="W845" s="6">
        <v>1</v>
      </c>
      <c r="X845" s="6" t="s">
        <v>558</v>
      </c>
      <c r="Y845" s="6" t="s">
        <v>617</v>
      </c>
      <c r="AA845" s="6" t="s">
        <v>616</v>
      </c>
      <c r="AG845" s="6" t="s">
        <v>38</v>
      </c>
      <c r="AH845" s="6" t="s">
        <v>73</v>
      </c>
      <c r="AI845" s="6">
        <v>2022</v>
      </c>
      <c r="AJ845" s="6" t="s">
        <v>615</v>
      </c>
    </row>
    <row r="846" spans="1:39">
      <c r="A846" s="4">
        <v>845</v>
      </c>
      <c r="B846" s="4" t="str">
        <f t="shared" si="29"/>
        <v>ID845</v>
      </c>
      <c r="C846" s="6" t="str">
        <f t="shared" si="30"/>
        <v>ID845_Collection_Raymond_Wahis_Pompilidae_Mixed_Stock</v>
      </c>
      <c r="G846" s="6" t="s">
        <v>61</v>
      </c>
      <c r="H846" s="6" t="s">
        <v>36</v>
      </c>
      <c r="J846" s="6" t="s">
        <v>37</v>
      </c>
      <c r="K846" s="6" t="s">
        <v>54</v>
      </c>
      <c r="M846" s="6" t="s">
        <v>607</v>
      </c>
      <c r="P846" s="6" t="s">
        <v>607</v>
      </c>
      <c r="R846" s="6" t="s">
        <v>607</v>
      </c>
      <c r="X846" s="6" t="s">
        <v>558</v>
      </c>
      <c r="Y846" s="6" t="s">
        <v>617</v>
      </c>
      <c r="AA846" s="6" t="s">
        <v>616</v>
      </c>
      <c r="AG846" s="6" t="s">
        <v>38</v>
      </c>
      <c r="AH846" s="6" t="s">
        <v>73</v>
      </c>
      <c r="AI846" s="6">
        <v>2022</v>
      </c>
      <c r="AJ846" s="6" t="s">
        <v>615</v>
      </c>
    </row>
    <row r="847" spans="1:39">
      <c r="A847" s="4">
        <v>846</v>
      </c>
      <c r="B847" s="4" t="str">
        <f t="shared" si="29"/>
        <v>ID846</v>
      </c>
      <c r="C847" s="6" t="str">
        <f t="shared" si="30"/>
        <v>ID846_Collection_Raymond_Wahis_Pompilidae_Mixed_Stock</v>
      </c>
      <c r="G847" s="6" t="s">
        <v>61</v>
      </c>
      <c r="H847" s="6" t="s">
        <v>36</v>
      </c>
      <c r="J847" s="6" t="s">
        <v>37</v>
      </c>
      <c r="K847" s="6" t="s">
        <v>54</v>
      </c>
      <c r="M847" s="6" t="s">
        <v>607</v>
      </c>
      <c r="P847" s="6" t="s">
        <v>607</v>
      </c>
      <c r="R847" s="6" t="s">
        <v>607</v>
      </c>
      <c r="X847" s="6" t="s">
        <v>558</v>
      </c>
      <c r="Y847" s="6" t="s">
        <v>617</v>
      </c>
      <c r="AA847" s="6" t="s">
        <v>616</v>
      </c>
      <c r="AG847" s="6" t="s">
        <v>38</v>
      </c>
      <c r="AH847" s="6" t="s">
        <v>73</v>
      </c>
      <c r="AI847" s="6">
        <v>2022</v>
      </c>
      <c r="AJ847" s="6" t="s">
        <v>615</v>
      </c>
    </row>
    <row r="848" spans="1:39">
      <c r="A848" s="4">
        <v>847</v>
      </c>
      <c r="B848" s="4" t="str">
        <f t="shared" si="29"/>
        <v>ID847</v>
      </c>
      <c r="C848" s="6" t="str">
        <f t="shared" si="30"/>
        <v>ID847_Collection_Raymond_Wahis_Pompilidae_Ceropales</v>
      </c>
      <c r="G848" s="6" t="s">
        <v>61</v>
      </c>
      <c r="H848" s="6" t="s">
        <v>36</v>
      </c>
      <c r="J848" s="6" t="s">
        <v>37</v>
      </c>
      <c r="K848" s="6" t="s">
        <v>353</v>
      </c>
      <c r="M848" s="6" t="s">
        <v>351</v>
      </c>
      <c r="N848" s="6" t="s">
        <v>352</v>
      </c>
      <c r="X848" s="6" t="s">
        <v>558</v>
      </c>
      <c r="Y848" s="6" t="s">
        <v>617</v>
      </c>
      <c r="AA848" s="6" t="s">
        <v>616</v>
      </c>
      <c r="AG848" s="6" t="s">
        <v>38</v>
      </c>
      <c r="AH848" s="6" t="s">
        <v>73</v>
      </c>
      <c r="AI848" s="6">
        <v>2022</v>
      </c>
      <c r="AJ848" s="6" t="s">
        <v>615</v>
      </c>
    </row>
    <row r="849" spans="1:39">
      <c r="A849" s="4">
        <v>848</v>
      </c>
      <c r="B849" s="4" t="str">
        <f t="shared" si="29"/>
        <v>ID848</v>
      </c>
      <c r="C849" s="6" t="str">
        <f t="shared" si="30"/>
        <v>ID848_Collection_Raymond_Wahis_Pompilidae_Mixed_Stock</v>
      </c>
      <c r="G849" s="6" t="s">
        <v>61</v>
      </c>
      <c r="H849" s="6" t="s">
        <v>36</v>
      </c>
      <c r="J849" s="6" t="s">
        <v>37</v>
      </c>
      <c r="M849" s="6" t="s">
        <v>607</v>
      </c>
      <c r="P849" s="6" t="s">
        <v>607</v>
      </c>
      <c r="R849" s="6" t="s">
        <v>607</v>
      </c>
      <c r="V849" s="6">
        <v>1</v>
      </c>
      <c r="AA849" s="6" t="s">
        <v>618</v>
      </c>
      <c r="AG849" s="6" t="s">
        <v>38</v>
      </c>
      <c r="AH849" s="6" t="s">
        <v>73</v>
      </c>
      <c r="AI849" s="6">
        <v>2022</v>
      </c>
      <c r="AJ849" s="6" t="s">
        <v>615</v>
      </c>
      <c r="AM849" s="12" t="s">
        <v>609</v>
      </c>
    </row>
    <row r="850" spans="1:39">
      <c r="A850" s="4">
        <v>849</v>
      </c>
      <c r="B850" s="4" t="str">
        <f t="shared" si="29"/>
        <v>ID849</v>
      </c>
      <c r="C850" s="6" t="str">
        <f t="shared" si="30"/>
        <v>ID849_Collection_Raymond_Wahis_Pompilidae_Mixed_Stock</v>
      </c>
      <c r="G850" s="6" t="s">
        <v>61</v>
      </c>
      <c r="H850" s="6" t="s">
        <v>36</v>
      </c>
      <c r="J850" s="6" t="s">
        <v>37</v>
      </c>
      <c r="M850" s="6" t="s">
        <v>607</v>
      </c>
      <c r="P850" s="6" t="s">
        <v>607</v>
      </c>
      <c r="R850" s="6" t="s">
        <v>607</v>
      </c>
      <c r="AA850" s="6" t="s">
        <v>619</v>
      </c>
      <c r="AG850" s="6" t="s">
        <v>38</v>
      </c>
      <c r="AH850" s="6" t="s">
        <v>73</v>
      </c>
      <c r="AI850" s="6">
        <v>2022</v>
      </c>
      <c r="AJ850" s="6" t="s">
        <v>615</v>
      </c>
      <c r="AM850" s="12" t="s">
        <v>609</v>
      </c>
    </row>
    <row r="851" spans="1:39">
      <c r="A851" s="4">
        <v>850</v>
      </c>
      <c r="B851" s="4" t="str">
        <f t="shared" si="29"/>
        <v>ID850</v>
      </c>
      <c r="C851" s="6" t="str">
        <f t="shared" si="30"/>
        <v>ID850_Collection_Raymond_Wahis_Pompilidae_Mixed_Stock</v>
      </c>
      <c r="G851" s="6" t="s">
        <v>61</v>
      </c>
      <c r="H851" s="6" t="s">
        <v>36</v>
      </c>
      <c r="J851" s="6" t="s">
        <v>37</v>
      </c>
      <c r="M851" s="6" t="s">
        <v>607</v>
      </c>
      <c r="P851" s="6" t="s">
        <v>607</v>
      </c>
      <c r="R851" s="6" t="s">
        <v>607</v>
      </c>
      <c r="AA851" s="6" t="s">
        <v>620</v>
      </c>
      <c r="AG851" s="6" t="s">
        <v>38</v>
      </c>
      <c r="AH851" s="6" t="s">
        <v>73</v>
      </c>
      <c r="AI851" s="6">
        <v>2022</v>
      </c>
      <c r="AJ851" s="6" t="s">
        <v>615</v>
      </c>
      <c r="AM851" s="12" t="s">
        <v>609</v>
      </c>
    </row>
    <row r="852" spans="1:39">
      <c r="A852" s="4">
        <v>851</v>
      </c>
      <c r="B852" s="4" t="str">
        <f t="shared" si="29"/>
        <v>ID851</v>
      </c>
      <c r="C852" s="6" t="str">
        <f t="shared" si="30"/>
        <v>ID851_Collection_Raymond_Wahis_Pompilidae_Mixed_Stock</v>
      </c>
      <c r="G852" s="6" t="s">
        <v>61</v>
      </c>
      <c r="H852" s="6" t="s">
        <v>36</v>
      </c>
      <c r="J852" s="6" t="s">
        <v>37</v>
      </c>
      <c r="M852" s="6" t="s">
        <v>607</v>
      </c>
      <c r="P852" s="6" t="s">
        <v>607</v>
      </c>
      <c r="R852" s="6" t="s">
        <v>607</v>
      </c>
      <c r="Y852" s="6" t="s">
        <v>534</v>
      </c>
      <c r="AA852" s="6" t="s">
        <v>621</v>
      </c>
      <c r="AG852" s="6" t="s">
        <v>38</v>
      </c>
      <c r="AH852" s="6" t="s">
        <v>73</v>
      </c>
      <c r="AI852" s="6">
        <v>2022</v>
      </c>
      <c r="AJ852" s="6" t="s">
        <v>615</v>
      </c>
      <c r="AM852" s="12" t="s">
        <v>609</v>
      </c>
    </row>
    <row r="853" spans="1:39">
      <c r="A853" s="4">
        <v>852</v>
      </c>
      <c r="B853" s="4" t="str">
        <f t="shared" si="29"/>
        <v>ID852</v>
      </c>
      <c r="C853" s="6" t="str">
        <f t="shared" si="30"/>
        <v>ID852_Collection_Raymond_Wahis_Pompilidae_Mixed_Stock</v>
      </c>
      <c r="G853" s="6" t="s">
        <v>61</v>
      </c>
      <c r="H853" s="6" t="s">
        <v>36</v>
      </c>
      <c r="J853" s="6" t="s">
        <v>37</v>
      </c>
      <c r="M853" s="6" t="s">
        <v>607</v>
      </c>
      <c r="P853" s="6" t="s">
        <v>607</v>
      </c>
      <c r="R853" s="6" t="s">
        <v>607</v>
      </c>
      <c r="Y853" s="6" t="s">
        <v>573</v>
      </c>
      <c r="AA853" s="6" t="s">
        <v>621</v>
      </c>
      <c r="AG853" s="6" t="s">
        <v>38</v>
      </c>
      <c r="AH853" s="6" t="s">
        <v>73</v>
      </c>
      <c r="AI853" s="6">
        <v>2022</v>
      </c>
      <c r="AJ853" s="6" t="s">
        <v>615</v>
      </c>
      <c r="AM853" s="12" t="s">
        <v>609</v>
      </c>
    </row>
    <row r="854" spans="1:39">
      <c r="A854" s="4">
        <v>853</v>
      </c>
      <c r="B854" s="4" t="str">
        <f t="shared" si="29"/>
        <v>ID853</v>
      </c>
      <c r="C854" s="6" t="str">
        <f t="shared" si="30"/>
        <v>ID853_Collection_Raymond_Wahis_Pompilidae_Mixed_Stock</v>
      </c>
      <c r="G854" s="6" t="s">
        <v>61</v>
      </c>
      <c r="H854" s="6" t="s">
        <v>36</v>
      </c>
      <c r="J854" s="6" t="s">
        <v>37</v>
      </c>
      <c r="M854" s="6" t="s">
        <v>607</v>
      </c>
      <c r="P854" s="6" t="s">
        <v>607</v>
      </c>
      <c r="R854" s="6" t="s">
        <v>607</v>
      </c>
      <c r="AA854" s="6" t="s">
        <v>622</v>
      </c>
      <c r="AG854" s="6" t="s">
        <v>38</v>
      </c>
      <c r="AH854" s="6" t="s">
        <v>73</v>
      </c>
      <c r="AI854" s="6">
        <v>2022</v>
      </c>
      <c r="AJ854" s="6" t="s">
        <v>615</v>
      </c>
      <c r="AM854" s="12" t="s">
        <v>609</v>
      </c>
    </row>
    <row r="855" spans="1:39">
      <c r="A855" s="4">
        <v>854</v>
      </c>
      <c r="B855" s="4" t="str">
        <f t="shared" si="29"/>
        <v>ID854</v>
      </c>
      <c r="C855" s="6" t="str">
        <f t="shared" si="30"/>
        <v>ID854_Collection_Raymond_Wahis_Pompilidae_Mixed_Stock</v>
      </c>
      <c r="G855" s="6" t="s">
        <v>61</v>
      </c>
      <c r="H855" s="6" t="s">
        <v>36</v>
      </c>
      <c r="J855" s="6" t="s">
        <v>37</v>
      </c>
      <c r="M855" s="6" t="s">
        <v>607</v>
      </c>
      <c r="P855" s="6" t="s">
        <v>607</v>
      </c>
      <c r="R855" s="6" t="s">
        <v>607</v>
      </c>
      <c r="V855" s="6">
        <v>1</v>
      </c>
      <c r="AA855" s="6" t="s">
        <v>622</v>
      </c>
      <c r="AG855" s="6" t="s">
        <v>38</v>
      </c>
      <c r="AH855" s="6" t="s">
        <v>73</v>
      </c>
      <c r="AI855" s="6">
        <v>2022</v>
      </c>
      <c r="AJ855" s="6" t="s">
        <v>615</v>
      </c>
      <c r="AM855" s="12" t="s">
        <v>609</v>
      </c>
    </row>
    <row r="856" spans="1:39">
      <c r="A856" s="4">
        <v>855</v>
      </c>
      <c r="B856" s="4" t="str">
        <f t="shared" si="29"/>
        <v>ID855</v>
      </c>
      <c r="C856" s="6" t="str">
        <f t="shared" si="30"/>
        <v>ID855_Collection_Raymond_Wahis_Pompilidae_Mixed_Stock</v>
      </c>
      <c r="G856" s="6" t="s">
        <v>61</v>
      </c>
      <c r="H856" s="6" t="s">
        <v>36</v>
      </c>
      <c r="J856" s="6" t="s">
        <v>37</v>
      </c>
      <c r="M856" s="6" t="s">
        <v>607</v>
      </c>
      <c r="P856" s="6" t="s">
        <v>607</v>
      </c>
      <c r="R856" s="6" t="s">
        <v>607</v>
      </c>
      <c r="AA856" s="6" t="s">
        <v>622</v>
      </c>
      <c r="AG856" s="6" t="s">
        <v>38</v>
      </c>
      <c r="AH856" s="6" t="s">
        <v>73</v>
      </c>
      <c r="AI856" s="6">
        <v>2022</v>
      </c>
      <c r="AJ856" s="6" t="s">
        <v>615</v>
      </c>
      <c r="AM856" s="12" t="s">
        <v>609</v>
      </c>
    </row>
    <row r="857" spans="1:39">
      <c r="A857" s="4">
        <v>856</v>
      </c>
      <c r="B857" s="4" t="str">
        <f t="shared" si="29"/>
        <v>ID856</v>
      </c>
      <c r="C857" s="6" t="str">
        <f t="shared" si="30"/>
        <v>ID856_Collection_Raymond_Wahis_Pompilidae_Mixed_Stock</v>
      </c>
      <c r="G857" s="6" t="s">
        <v>61</v>
      </c>
      <c r="H857" s="6" t="s">
        <v>36</v>
      </c>
      <c r="J857" s="6" t="s">
        <v>37</v>
      </c>
      <c r="M857" s="6" t="s">
        <v>607</v>
      </c>
      <c r="P857" s="6" t="s">
        <v>607</v>
      </c>
      <c r="R857" s="6" t="s">
        <v>607</v>
      </c>
      <c r="AA857" s="6" t="s">
        <v>622</v>
      </c>
      <c r="AG857" s="6" t="s">
        <v>38</v>
      </c>
      <c r="AH857" s="6" t="s">
        <v>73</v>
      </c>
      <c r="AI857" s="6">
        <v>2022</v>
      </c>
      <c r="AJ857" s="6" t="s">
        <v>615</v>
      </c>
      <c r="AM857" s="12" t="s">
        <v>609</v>
      </c>
    </row>
    <row r="858" spans="1:39">
      <c r="A858" s="4">
        <v>857</v>
      </c>
      <c r="B858" s="4" t="str">
        <f t="shared" si="29"/>
        <v>ID857</v>
      </c>
      <c r="C858" s="6" t="str">
        <f t="shared" si="30"/>
        <v>ID857_Collection_Raymond_Wahis_Pompilidae_Mixed_Stock</v>
      </c>
      <c r="G858" s="6" t="s">
        <v>61</v>
      </c>
      <c r="H858" s="6" t="s">
        <v>36</v>
      </c>
      <c r="J858" s="6" t="s">
        <v>37</v>
      </c>
      <c r="M858" s="6" t="s">
        <v>607</v>
      </c>
      <c r="P858" s="6" t="s">
        <v>607</v>
      </c>
      <c r="R858" s="6" t="s">
        <v>607</v>
      </c>
      <c r="AA858" s="6" t="s">
        <v>622</v>
      </c>
      <c r="AG858" s="6" t="s">
        <v>38</v>
      </c>
      <c r="AH858" s="6" t="s">
        <v>73</v>
      </c>
      <c r="AI858" s="6">
        <v>2022</v>
      </c>
      <c r="AJ858" s="6" t="s">
        <v>615</v>
      </c>
      <c r="AM858" s="12" t="s">
        <v>609</v>
      </c>
    </row>
    <row r="859" spans="1:39">
      <c r="A859" s="4">
        <v>858</v>
      </c>
      <c r="B859" s="4" t="str">
        <f t="shared" si="29"/>
        <v>ID858</v>
      </c>
      <c r="C859" s="6" t="str">
        <f t="shared" si="30"/>
        <v>ID858_Collection_Raymond_Wahis_Pompilidae_Hemipepsis</v>
      </c>
      <c r="G859" s="6" t="s">
        <v>61</v>
      </c>
      <c r="H859" s="6" t="s">
        <v>36</v>
      </c>
      <c r="J859" s="6" t="s">
        <v>37</v>
      </c>
      <c r="K859" s="6" t="s">
        <v>47</v>
      </c>
      <c r="M859" s="6" t="s">
        <v>99</v>
      </c>
      <c r="N859" s="6" t="s">
        <v>310</v>
      </c>
      <c r="AA859" s="6" t="s">
        <v>622</v>
      </c>
      <c r="AG859" s="6" t="s">
        <v>38</v>
      </c>
      <c r="AH859" s="6" t="s">
        <v>73</v>
      </c>
      <c r="AI859" s="6">
        <v>2022</v>
      </c>
      <c r="AJ859" s="6" t="s">
        <v>615</v>
      </c>
    </row>
    <row r="860" spans="1:39">
      <c r="A860" s="4">
        <v>859</v>
      </c>
      <c r="B860" s="4" t="str">
        <f t="shared" si="29"/>
        <v>ID859</v>
      </c>
      <c r="C860" s="6" t="str">
        <f t="shared" si="30"/>
        <v>ID859_Collection_Raymond_Wahis_Pompilidae_Mixed_Stock</v>
      </c>
      <c r="G860" s="6" t="s">
        <v>61</v>
      </c>
      <c r="H860" s="6" t="s">
        <v>36</v>
      </c>
      <c r="J860" s="6" t="s">
        <v>37</v>
      </c>
      <c r="M860" s="6" t="s">
        <v>607</v>
      </c>
      <c r="P860" s="6" t="s">
        <v>607</v>
      </c>
      <c r="R860" s="6" t="s">
        <v>607</v>
      </c>
      <c r="Y860" s="6" t="s">
        <v>580</v>
      </c>
      <c r="AA860" s="6" t="s">
        <v>622</v>
      </c>
      <c r="AG860" s="6" t="s">
        <v>38</v>
      </c>
      <c r="AH860" s="6" t="s">
        <v>73</v>
      </c>
      <c r="AI860" s="6">
        <v>2022</v>
      </c>
      <c r="AJ860" s="6" t="s">
        <v>615</v>
      </c>
      <c r="AM860" s="12" t="s">
        <v>609</v>
      </c>
    </row>
    <row r="861" spans="1:39">
      <c r="A861" s="4">
        <v>860</v>
      </c>
      <c r="B861" s="4" t="str">
        <f t="shared" si="29"/>
        <v>ID860</v>
      </c>
      <c r="C861" s="6" t="str">
        <f t="shared" si="30"/>
        <v>ID860_Collection_Raymond_Wahis_Pompilidae_Auplopus</v>
      </c>
      <c r="G861" s="6" t="s">
        <v>61</v>
      </c>
      <c r="H861" s="6" t="s">
        <v>36</v>
      </c>
      <c r="J861" s="6" t="s">
        <v>37</v>
      </c>
      <c r="K861" s="6" t="s">
        <v>47</v>
      </c>
      <c r="M861" s="6" t="s">
        <v>284</v>
      </c>
      <c r="N861" s="6" t="s">
        <v>586</v>
      </c>
      <c r="Y861" s="6" t="s">
        <v>623</v>
      </c>
      <c r="AA861" s="6" t="s">
        <v>622</v>
      </c>
      <c r="AG861" s="6" t="s">
        <v>38</v>
      </c>
      <c r="AH861" s="6" t="s">
        <v>73</v>
      </c>
      <c r="AI861" s="6">
        <v>2022</v>
      </c>
      <c r="AJ861" s="6" t="s">
        <v>615</v>
      </c>
    </row>
    <row r="862" spans="1:39">
      <c r="A862" s="4">
        <v>861</v>
      </c>
      <c r="B862" s="4" t="str">
        <f t="shared" si="29"/>
        <v>ID861</v>
      </c>
      <c r="C862" s="6" t="str">
        <f t="shared" si="30"/>
        <v>ID861_Collection_Raymond_Wahis_Pompilidae_Mixed_Stock</v>
      </c>
      <c r="G862" s="6" t="s">
        <v>61</v>
      </c>
      <c r="H862" s="6" t="s">
        <v>36</v>
      </c>
      <c r="J862" s="6" t="s">
        <v>37</v>
      </c>
      <c r="M862" s="6" t="s">
        <v>607</v>
      </c>
      <c r="P862" s="6" t="s">
        <v>607</v>
      </c>
      <c r="R862" s="6" t="s">
        <v>607</v>
      </c>
      <c r="AA862" s="6" t="s">
        <v>622</v>
      </c>
      <c r="AG862" s="6" t="s">
        <v>38</v>
      </c>
      <c r="AH862" s="6" t="s">
        <v>73</v>
      </c>
      <c r="AI862" s="6">
        <v>2022</v>
      </c>
      <c r="AJ862" s="6" t="s">
        <v>615</v>
      </c>
      <c r="AM862" s="12" t="s">
        <v>609</v>
      </c>
    </row>
    <row r="863" spans="1:39">
      <c r="A863" s="4">
        <v>862</v>
      </c>
      <c r="B863" s="4" t="str">
        <f t="shared" si="29"/>
        <v>ID862</v>
      </c>
      <c r="C863" s="6" t="str">
        <f t="shared" si="30"/>
        <v>ID862_Collection_Raymond_Wahis_Pompilidae_Auplopus</v>
      </c>
      <c r="G863" s="6" t="s">
        <v>61</v>
      </c>
      <c r="H863" s="6" t="s">
        <v>36</v>
      </c>
      <c r="J863" s="6" t="s">
        <v>37</v>
      </c>
      <c r="K863" s="6" t="s">
        <v>47</v>
      </c>
      <c r="M863" s="6" t="s">
        <v>284</v>
      </c>
      <c r="N863" s="6" t="s">
        <v>586</v>
      </c>
      <c r="W863" s="6">
        <v>9</v>
      </c>
      <c r="AA863" s="6" t="s">
        <v>622</v>
      </c>
      <c r="AG863" s="6" t="s">
        <v>38</v>
      </c>
      <c r="AH863" s="6" t="s">
        <v>73</v>
      </c>
      <c r="AI863" s="6">
        <v>2022</v>
      </c>
      <c r="AJ863" s="6" t="s">
        <v>615</v>
      </c>
    </row>
    <row r="864" spans="1:39">
      <c r="A864" s="4">
        <v>863</v>
      </c>
      <c r="B864" s="4" t="str">
        <f t="shared" si="29"/>
        <v>ID863</v>
      </c>
      <c r="C864" s="6" t="str">
        <f t="shared" si="30"/>
        <v>ID863_Collection_Raymond_Wahis_Pompilidae_Mixed_Stock</v>
      </c>
      <c r="G864" s="6" t="s">
        <v>61</v>
      </c>
      <c r="H864" s="6" t="s">
        <v>36</v>
      </c>
      <c r="J864" s="6" t="s">
        <v>37</v>
      </c>
      <c r="M864" s="6" t="s">
        <v>607</v>
      </c>
      <c r="P864" s="6" t="s">
        <v>607</v>
      </c>
      <c r="R864" s="6" t="s">
        <v>607</v>
      </c>
      <c r="AA864" s="6" t="s">
        <v>622</v>
      </c>
      <c r="AG864" s="6" t="s">
        <v>38</v>
      </c>
      <c r="AH864" s="6" t="s">
        <v>73</v>
      </c>
      <c r="AI864" s="6">
        <v>2022</v>
      </c>
      <c r="AJ864" s="6" t="s">
        <v>615</v>
      </c>
      <c r="AM864" s="12" t="s">
        <v>609</v>
      </c>
    </row>
    <row r="865" spans="1:39">
      <c r="A865" s="4">
        <v>864</v>
      </c>
      <c r="B865" s="4" t="str">
        <f t="shared" si="29"/>
        <v>ID864</v>
      </c>
      <c r="C865" s="6" t="str">
        <f t="shared" si="30"/>
        <v>ID864_Collection_Raymond_Wahis_Pompilidae_Auplopus</v>
      </c>
      <c r="G865" s="6" t="s">
        <v>61</v>
      </c>
      <c r="H865" s="6" t="s">
        <v>36</v>
      </c>
      <c r="J865" s="6" t="s">
        <v>37</v>
      </c>
      <c r="K865" s="6" t="s">
        <v>47</v>
      </c>
      <c r="M865" s="6" t="s">
        <v>284</v>
      </c>
      <c r="N865" s="6" t="s">
        <v>586</v>
      </c>
      <c r="AA865" s="6" t="s">
        <v>622</v>
      </c>
      <c r="AG865" s="6" t="s">
        <v>38</v>
      </c>
      <c r="AH865" s="6" t="s">
        <v>73</v>
      </c>
      <c r="AI865" s="6">
        <v>2022</v>
      </c>
      <c r="AJ865" s="6" t="s">
        <v>615</v>
      </c>
    </row>
    <row r="866" spans="1:39">
      <c r="A866" s="4">
        <v>865</v>
      </c>
      <c r="B866" s="4" t="str">
        <f t="shared" si="29"/>
        <v>ID865</v>
      </c>
      <c r="C866" s="6" t="str">
        <f t="shared" si="30"/>
        <v>ID865_Collection_Raymond_Wahis_Pompilidae_Mixed_Stock</v>
      </c>
      <c r="G866" s="6" t="s">
        <v>61</v>
      </c>
      <c r="H866" s="6" t="s">
        <v>36</v>
      </c>
      <c r="J866" s="6" t="s">
        <v>37</v>
      </c>
      <c r="M866" s="6" t="s">
        <v>607</v>
      </c>
      <c r="P866" s="6" t="s">
        <v>607</v>
      </c>
      <c r="R866" s="6" t="s">
        <v>607</v>
      </c>
      <c r="AA866" s="6" t="s">
        <v>622</v>
      </c>
      <c r="AG866" s="6" t="s">
        <v>38</v>
      </c>
      <c r="AH866" s="6" t="s">
        <v>73</v>
      </c>
      <c r="AI866" s="6">
        <v>2022</v>
      </c>
      <c r="AJ866" s="6" t="s">
        <v>615</v>
      </c>
      <c r="AM866" s="12" t="s">
        <v>609</v>
      </c>
    </row>
    <row r="867" spans="1:39">
      <c r="A867" s="4">
        <v>866</v>
      </c>
      <c r="B867" s="4" t="str">
        <f t="shared" si="29"/>
        <v>ID866</v>
      </c>
      <c r="C867" s="6" t="str">
        <f t="shared" si="30"/>
        <v>ID866_Collection_Raymond_Wahis_Pompilidae_Mixed_Stock</v>
      </c>
      <c r="G867" s="6" t="s">
        <v>61</v>
      </c>
      <c r="H867" s="6" t="s">
        <v>36</v>
      </c>
      <c r="J867" s="6" t="s">
        <v>37</v>
      </c>
      <c r="M867" s="6" t="s">
        <v>607</v>
      </c>
      <c r="P867" s="6" t="s">
        <v>607</v>
      </c>
      <c r="R867" s="6" t="s">
        <v>607</v>
      </c>
      <c r="AA867" s="6" t="s">
        <v>622</v>
      </c>
      <c r="AG867" s="6" t="s">
        <v>38</v>
      </c>
      <c r="AH867" s="6" t="s">
        <v>73</v>
      </c>
      <c r="AI867" s="6">
        <v>2022</v>
      </c>
      <c r="AJ867" s="6" t="s">
        <v>615</v>
      </c>
      <c r="AM867" s="12" t="s">
        <v>609</v>
      </c>
    </row>
    <row r="868" spans="1:39">
      <c r="A868" s="4">
        <v>867</v>
      </c>
      <c r="B868" s="4" t="str">
        <f t="shared" si="29"/>
        <v>ID867</v>
      </c>
      <c r="C868" s="6" t="str">
        <f t="shared" si="30"/>
        <v>ID867_Collection_Raymond_Wahis_Pompilidae_Mixed_Stock</v>
      </c>
      <c r="G868" s="6" t="s">
        <v>61</v>
      </c>
      <c r="H868" s="6" t="s">
        <v>36</v>
      </c>
      <c r="J868" s="6" t="s">
        <v>37</v>
      </c>
      <c r="M868" s="6" t="s">
        <v>607</v>
      </c>
      <c r="P868" s="6" t="s">
        <v>607</v>
      </c>
      <c r="R868" s="6" t="s">
        <v>607</v>
      </c>
      <c r="AA868" s="6" t="s">
        <v>622</v>
      </c>
      <c r="AG868" s="6" t="s">
        <v>38</v>
      </c>
      <c r="AH868" s="6" t="s">
        <v>73</v>
      </c>
      <c r="AI868" s="6">
        <v>2022</v>
      </c>
      <c r="AJ868" s="6" t="s">
        <v>615</v>
      </c>
      <c r="AM868" s="12" t="s">
        <v>609</v>
      </c>
    </row>
    <row r="869" spans="1:39">
      <c r="A869" s="4">
        <v>868</v>
      </c>
      <c r="B869" s="4" t="str">
        <f t="shared" si="29"/>
        <v>ID868</v>
      </c>
      <c r="C869" s="6" t="str">
        <f t="shared" si="30"/>
        <v>ID868_Collection_Raymond_Wahis_Pompilidae_Mixed_Stock</v>
      </c>
      <c r="G869" s="6" t="s">
        <v>61</v>
      </c>
      <c r="H869" s="6" t="s">
        <v>36</v>
      </c>
      <c r="J869" s="6" t="s">
        <v>37</v>
      </c>
      <c r="M869" s="6" t="s">
        <v>607</v>
      </c>
      <c r="P869" s="6" t="s">
        <v>607</v>
      </c>
      <c r="R869" s="6" t="s">
        <v>607</v>
      </c>
      <c r="AA869" s="6" t="s">
        <v>622</v>
      </c>
      <c r="AG869" s="6" t="s">
        <v>38</v>
      </c>
      <c r="AH869" s="6" t="s">
        <v>73</v>
      </c>
      <c r="AI869" s="6">
        <v>2022</v>
      </c>
      <c r="AJ869" s="6" t="s">
        <v>615</v>
      </c>
      <c r="AM869" s="12" t="s">
        <v>609</v>
      </c>
    </row>
    <row r="870" spans="1:39">
      <c r="A870" s="4">
        <v>869</v>
      </c>
      <c r="B870" s="4" t="str">
        <f t="shared" si="29"/>
        <v>ID869</v>
      </c>
      <c r="C870" s="6" t="str">
        <f t="shared" si="30"/>
        <v>ID869_Collection_Raymond_Wahis_Pompilidae_Mixed_Stock</v>
      </c>
      <c r="G870" s="6" t="s">
        <v>61</v>
      </c>
      <c r="H870" s="6" t="s">
        <v>36</v>
      </c>
      <c r="J870" s="6" t="s">
        <v>37</v>
      </c>
      <c r="M870" s="6" t="s">
        <v>607</v>
      </c>
      <c r="P870" s="6" t="s">
        <v>607</v>
      </c>
      <c r="R870" s="6" t="s">
        <v>607</v>
      </c>
      <c r="AA870" s="6" t="s">
        <v>622</v>
      </c>
      <c r="AG870" s="6" t="s">
        <v>38</v>
      </c>
      <c r="AH870" s="6" t="s">
        <v>73</v>
      </c>
      <c r="AI870" s="6">
        <v>2022</v>
      </c>
      <c r="AJ870" s="6" t="s">
        <v>615</v>
      </c>
      <c r="AM870" s="12" t="s">
        <v>609</v>
      </c>
    </row>
    <row r="871" spans="1:39">
      <c r="A871" s="4">
        <v>870</v>
      </c>
      <c r="B871" s="4" t="str">
        <f t="shared" si="29"/>
        <v>ID870</v>
      </c>
      <c r="C871" s="6" t="str">
        <f t="shared" si="30"/>
        <v>ID870_Collection_Raymond_Wahis_Pompilidae_Mixed_Stock</v>
      </c>
      <c r="G871" s="6" t="s">
        <v>61</v>
      </c>
      <c r="H871" s="6" t="s">
        <v>36</v>
      </c>
      <c r="J871" s="6" t="s">
        <v>37</v>
      </c>
      <c r="M871" s="6" t="s">
        <v>607</v>
      </c>
      <c r="P871" s="6" t="s">
        <v>607</v>
      </c>
      <c r="R871" s="6" t="s">
        <v>607</v>
      </c>
      <c r="AA871" s="6" t="s">
        <v>622</v>
      </c>
      <c r="AG871" s="6" t="s">
        <v>38</v>
      </c>
      <c r="AH871" s="6" t="s">
        <v>73</v>
      </c>
      <c r="AI871" s="6">
        <v>2022</v>
      </c>
      <c r="AJ871" s="6" t="s">
        <v>615</v>
      </c>
      <c r="AM871" s="12" t="s">
        <v>609</v>
      </c>
    </row>
    <row r="872" spans="1:39">
      <c r="A872" s="4">
        <v>871</v>
      </c>
      <c r="B872" s="4" t="str">
        <f t="shared" si="29"/>
        <v>ID871</v>
      </c>
      <c r="C872" s="6" t="str">
        <f t="shared" si="30"/>
        <v>ID871_Collection_Raymond_Wahis_Pompilidae_Mixed_Stock</v>
      </c>
      <c r="G872" s="6" t="s">
        <v>61</v>
      </c>
      <c r="H872" s="6" t="s">
        <v>36</v>
      </c>
      <c r="J872" s="6" t="s">
        <v>37</v>
      </c>
      <c r="M872" s="6" t="s">
        <v>607</v>
      </c>
      <c r="P872" s="6" t="s">
        <v>607</v>
      </c>
      <c r="R872" s="6" t="s">
        <v>607</v>
      </c>
      <c r="AA872" s="6" t="s">
        <v>622</v>
      </c>
      <c r="AG872" s="6" t="s">
        <v>38</v>
      </c>
      <c r="AH872" s="6" t="s">
        <v>73</v>
      </c>
      <c r="AI872" s="6">
        <v>2022</v>
      </c>
      <c r="AJ872" s="6" t="s">
        <v>615</v>
      </c>
      <c r="AM872" s="12" t="s">
        <v>609</v>
      </c>
    </row>
    <row r="873" spans="1:39">
      <c r="A873" s="4">
        <v>872</v>
      </c>
      <c r="B873" s="4" t="str">
        <f t="shared" si="29"/>
        <v>ID872</v>
      </c>
      <c r="C873" s="6" t="str">
        <f t="shared" si="30"/>
        <v>ID872_Collection_Raymond_Wahis_Pompilidae_Mixed_Stock</v>
      </c>
      <c r="G873" s="6" t="s">
        <v>61</v>
      </c>
      <c r="H873" s="6" t="s">
        <v>36</v>
      </c>
      <c r="J873" s="6" t="s">
        <v>37</v>
      </c>
      <c r="M873" s="6" t="s">
        <v>607</v>
      </c>
      <c r="P873" s="6" t="s">
        <v>607</v>
      </c>
      <c r="R873" s="6" t="s">
        <v>607</v>
      </c>
      <c r="AA873" s="6" t="s">
        <v>622</v>
      </c>
      <c r="AG873" s="6" t="s">
        <v>38</v>
      </c>
      <c r="AH873" s="6" t="s">
        <v>73</v>
      </c>
      <c r="AI873" s="6">
        <v>2022</v>
      </c>
      <c r="AJ873" s="6" t="s">
        <v>615</v>
      </c>
      <c r="AM873" s="12" t="s">
        <v>609</v>
      </c>
    </row>
    <row r="874" spans="1:39">
      <c r="A874" s="4">
        <v>873</v>
      </c>
      <c r="B874" s="4" t="str">
        <f t="shared" si="29"/>
        <v>ID873</v>
      </c>
      <c r="C874" s="6" t="str">
        <f t="shared" si="30"/>
        <v>ID873_Collection_Raymond_Wahis_Pompilidae_Mixed_Stock</v>
      </c>
      <c r="G874" s="6" t="s">
        <v>61</v>
      </c>
      <c r="H874" s="6" t="s">
        <v>36</v>
      </c>
      <c r="J874" s="6" t="s">
        <v>37</v>
      </c>
      <c r="M874" s="6" t="s">
        <v>607</v>
      </c>
      <c r="P874" s="6" t="s">
        <v>607</v>
      </c>
      <c r="R874" s="6" t="s">
        <v>607</v>
      </c>
      <c r="AA874" s="6" t="s">
        <v>622</v>
      </c>
      <c r="AG874" s="6" t="s">
        <v>38</v>
      </c>
      <c r="AH874" s="6" t="s">
        <v>73</v>
      </c>
      <c r="AI874" s="6">
        <v>2022</v>
      </c>
      <c r="AJ874" s="6" t="s">
        <v>615</v>
      </c>
      <c r="AM874" s="12" t="s">
        <v>609</v>
      </c>
    </row>
    <row r="875" spans="1:39">
      <c r="A875" s="4">
        <v>874</v>
      </c>
      <c r="B875" s="4" t="str">
        <f t="shared" si="29"/>
        <v>ID874</v>
      </c>
      <c r="C875" s="6" t="str">
        <f t="shared" si="30"/>
        <v>ID874_Collection_Raymond_Wahis_Pompilidae_Mixed_Stock</v>
      </c>
      <c r="G875" s="6" t="s">
        <v>61</v>
      </c>
      <c r="H875" s="6" t="s">
        <v>36</v>
      </c>
      <c r="J875" s="6" t="s">
        <v>37</v>
      </c>
      <c r="M875" s="6" t="s">
        <v>607</v>
      </c>
      <c r="P875" s="6" t="s">
        <v>607</v>
      </c>
      <c r="R875" s="6" t="s">
        <v>607</v>
      </c>
      <c r="AA875" s="6" t="s">
        <v>622</v>
      </c>
      <c r="AG875" s="6" t="s">
        <v>38</v>
      </c>
      <c r="AH875" s="6" t="s">
        <v>73</v>
      </c>
      <c r="AI875" s="6">
        <v>2022</v>
      </c>
      <c r="AJ875" s="6" t="s">
        <v>615</v>
      </c>
      <c r="AM875" s="12" t="s">
        <v>609</v>
      </c>
    </row>
    <row r="876" spans="1:39">
      <c r="A876" s="4">
        <v>875</v>
      </c>
      <c r="B876" s="4" t="str">
        <f t="shared" si="29"/>
        <v>ID875</v>
      </c>
      <c r="C876" s="6" t="str">
        <f t="shared" si="30"/>
        <v>ID875_Collection_Raymond_Wahis_Pompilidae_Mixed_Stock</v>
      </c>
      <c r="G876" s="6" t="s">
        <v>61</v>
      </c>
      <c r="H876" s="6" t="s">
        <v>36</v>
      </c>
      <c r="J876" s="6" t="s">
        <v>37</v>
      </c>
      <c r="M876" s="6" t="s">
        <v>607</v>
      </c>
      <c r="P876" s="6" t="s">
        <v>607</v>
      </c>
      <c r="R876" s="6" t="s">
        <v>607</v>
      </c>
      <c r="Y876" s="6" t="s">
        <v>617</v>
      </c>
      <c r="AG876" s="6" t="s">
        <v>38</v>
      </c>
      <c r="AH876" s="6" t="s">
        <v>73</v>
      </c>
      <c r="AI876" s="6">
        <v>2022</v>
      </c>
      <c r="AJ876" s="6" t="s">
        <v>615</v>
      </c>
      <c r="AM876" s="12" t="s">
        <v>609</v>
      </c>
    </row>
    <row r="877" spans="1:39">
      <c r="A877" s="4">
        <v>876</v>
      </c>
      <c r="B877" s="4" t="str">
        <f t="shared" si="29"/>
        <v>ID876</v>
      </c>
      <c r="C877" s="6" t="str">
        <f t="shared" si="30"/>
        <v>ID876_Collection_Raymond_Wahis_Pompilidae_Aporinellus</v>
      </c>
      <c r="G877" s="6" t="s">
        <v>61</v>
      </c>
      <c r="H877" s="6" t="s">
        <v>36</v>
      </c>
      <c r="J877" s="6" t="s">
        <v>37</v>
      </c>
      <c r="K877" s="6" t="s">
        <v>54</v>
      </c>
      <c r="M877" s="6" t="s">
        <v>202</v>
      </c>
      <c r="N877" s="6" t="s">
        <v>589</v>
      </c>
      <c r="Y877" s="6" t="s">
        <v>617</v>
      </c>
      <c r="AG877" s="6" t="s">
        <v>38</v>
      </c>
      <c r="AH877" s="6" t="s">
        <v>73</v>
      </c>
      <c r="AI877" s="6">
        <v>2022</v>
      </c>
      <c r="AJ877" s="6" t="s">
        <v>615</v>
      </c>
      <c r="AM877" s="12" t="s">
        <v>609</v>
      </c>
    </row>
    <row r="878" spans="1:39">
      <c r="A878" s="4">
        <v>877</v>
      </c>
      <c r="B878" s="4" t="str">
        <f t="shared" si="29"/>
        <v>ID877</v>
      </c>
      <c r="C878" s="6" t="str">
        <f t="shared" si="30"/>
        <v>ID877_Collection_Raymond_Wahis_Pompilidae_Mixed_Stock</v>
      </c>
      <c r="G878" s="6" t="s">
        <v>61</v>
      </c>
      <c r="H878" s="6" t="s">
        <v>36</v>
      </c>
      <c r="J878" s="6" t="s">
        <v>37</v>
      </c>
      <c r="M878" s="6" t="s">
        <v>607</v>
      </c>
      <c r="P878" s="6" t="s">
        <v>607</v>
      </c>
      <c r="R878" s="6" t="s">
        <v>607</v>
      </c>
      <c r="Y878" s="6" t="s">
        <v>617</v>
      </c>
      <c r="AG878" s="6" t="s">
        <v>38</v>
      </c>
      <c r="AH878" s="6" t="s">
        <v>73</v>
      </c>
      <c r="AI878" s="6">
        <v>2022</v>
      </c>
      <c r="AJ878" s="6" t="s">
        <v>615</v>
      </c>
      <c r="AM878" s="12" t="s">
        <v>609</v>
      </c>
    </row>
    <row r="879" spans="1:39">
      <c r="A879" s="4">
        <v>878</v>
      </c>
      <c r="B879" s="4" t="str">
        <f t="shared" si="29"/>
        <v>ID878</v>
      </c>
      <c r="C879" s="6" t="str">
        <f t="shared" si="30"/>
        <v>ID878_Collection_Raymond_Wahis_Pompilidae_Mixed_Stock</v>
      </c>
      <c r="G879" s="6" t="s">
        <v>61</v>
      </c>
      <c r="H879" s="6" t="s">
        <v>36</v>
      </c>
      <c r="J879" s="6" t="s">
        <v>37</v>
      </c>
      <c r="M879" s="6" t="s">
        <v>607</v>
      </c>
      <c r="P879" s="6" t="s">
        <v>607</v>
      </c>
      <c r="R879" s="6" t="s">
        <v>607</v>
      </c>
      <c r="Y879" s="6" t="s">
        <v>617</v>
      </c>
      <c r="AG879" s="6" t="s">
        <v>38</v>
      </c>
      <c r="AH879" s="6" t="s">
        <v>73</v>
      </c>
      <c r="AI879" s="6">
        <v>2022</v>
      </c>
      <c r="AJ879" s="6" t="s">
        <v>615</v>
      </c>
      <c r="AM879" s="12" t="s">
        <v>609</v>
      </c>
    </row>
    <row r="880" spans="1:39">
      <c r="A880" s="4">
        <v>879</v>
      </c>
      <c r="B880" s="4" t="str">
        <f t="shared" si="29"/>
        <v>ID879</v>
      </c>
      <c r="C880" s="6" t="str">
        <f t="shared" si="30"/>
        <v>ID879_Collection_Raymond_Wahis_Pompilidae_Mixed_Stock</v>
      </c>
      <c r="G880" s="6" t="s">
        <v>61</v>
      </c>
      <c r="H880" s="6" t="s">
        <v>36</v>
      </c>
      <c r="J880" s="6" t="s">
        <v>37</v>
      </c>
      <c r="M880" s="6" t="s">
        <v>607</v>
      </c>
      <c r="P880" s="6" t="s">
        <v>607</v>
      </c>
      <c r="R880" s="6" t="s">
        <v>607</v>
      </c>
      <c r="Y880" s="6" t="s">
        <v>617</v>
      </c>
      <c r="AG880" s="6" t="s">
        <v>38</v>
      </c>
      <c r="AH880" s="6" t="s">
        <v>73</v>
      </c>
      <c r="AI880" s="6">
        <v>2022</v>
      </c>
      <c r="AJ880" s="6" t="s">
        <v>615</v>
      </c>
      <c r="AM880" s="12" t="s">
        <v>609</v>
      </c>
    </row>
    <row r="881" spans="1:39">
      <c r="A881" s="4">
        <v>880</v>
      </c>
      <c r="B881" s="4" t="str">
        <f t="shared" si="29"/>
        <v>ID880</v>
      </c>
      <c r="C881" s="6" t="str">
        <f t="shared" si="30"/>
        <v>ID880_Collection_Raymond_Wahis_Pompilidae_</v>
      </c>
      <c r="G881" s="6" t="s">
        <v>61</v>
      </c>
      <c r="H881" s="6" t="s">
        <v>36</v>
      </c>
      <c r="J881" s="6" t="s">
        <v>37</v>
      </c>
      <c r="Y881" s="6" t="s">
        <v>379</v>
      </c>
      <c r="AG881" s="6" t="s">
        <v>38</v>
      </c>
      <c r="AH881" s="6" t="s">
        <v>73</v>
      </c>
      <c r="AI881" s="6">
        <v>2022</v>
      </c>
      <c r="AJ881" s="6" t="s">
        <v>615</v>
      </c>
      <c r="AM881" s="12" t="s">
        <v>609</v>
      </c>
    </row>
    <row r="882" spans="1:39">
      <c r="A882" s="4">
        <v>881</v>
      </c>
      <c r="B882" s="4" t="str">
        <f t="shared" si="29"/>
        <v>ID881</v>
      </c>
      <c r="C882" s="6" t="str">
        <f t="shared" si="30"/>
        <v>ID881_Collection_Raymond_Wahis_Pompilidae_Auplopus</v>
      </c>
      <c r="G882" s="6" t="s">
        <v>61</v>
      </c>
      <c r="H882" s="6" t="s">
        <v>36</v>
      </c>
      <c r="J882" s="6" t="s">
        <v>37</v>
      </c>
      <c r="K882" s="6" t="s">
        <v>47</v>
      </c>
      <c r="M882" s="6" t="s">
        <v>284</v>
      </c>
      <c r="N882" s="6" t="s">
        <v>586</v>
      </c>
      <c r="Y882" s="6" t="s">
        <v>624</v>
      </c>
      <c r="AG882" s="6" t="s">
        <v>38</v>
      </c>
      <c r="AH882" s="6" t="s">
        <v>73</v>
      </c>
      <c r="AI882" s="6">
        <v>2022</v>
      </c>
      <c r="AJ882" s="6" t="s">
        <v>615</v>
      </c>
    </row>
    <row r="883" spans="1:39">
      <c r="A883" s="4">
        <v>882</v>
      </c>
      <c r="B883" s="4" t="str">
        <f t="shared" si="29"/>
        <v>ID882</v>
      </c>
      <c r="C883" s="6" t="str">
        <f t="shared" si="30"/>
        <v>ID882_Collection_Raymond_Wahis_Pompilidae_Mixed_Stock</v>
      </c>
      <c r="G883" s="6" t="s">
        <v>61</v>
      </c>
      <c r="H883" s="6" t="s">
        <v>36</v>
      </c>
      <c r="J883" s="6" t="s">
        <v>37</v>
      </c>
      <c r="K883" s="6" t="s">
        <v>47</v>
      </c>
      <c r="M883" s="6" t="s">
        <v>607</v>
      </c>
      <c r="Y883" s="6" t="s">
        <v>624</v>
      </c>
      <c r="AG883" s="6" t="s">
        <v>38</v>
      </c>
      <c r="AH883" s="6" t="s">
        <v>73</v>
      </c>
      <c r="AI883" s="6">
        <v>2022</v>
      </c>
      <c r="AJ883" s="6" t="s">
        <v>615</v>
      </c>
    </row>
    <row r="884" spans="1:39">
      <c r="A884" s="4">
        <v>883</v>
      </c>
      <c r="B884" s="4" t="str">
        <f t="shared" si="29"/>
        <v>ID883</v>
      </c>
      <c r="C884" s="6" t="str">
        <f t="shared" si="30"/>
        <v>ID883_Collection_Raymond_Wahis_Pompilidae_Mixed_Stock</v>
      </c>
      <c r="G884" s="6" t="s">
        <v>61</v>
      </c>
      <c r="H884" s="6" t="s">
        <v>36</v>
      </c>
      <c r="J884" s="6" t="s">
        <v>37</v>
      </c>
      <c r="M884" s="6" t="s">
        <v>607</v>
      </c>
      <c r="P884" s="6" t="s">
        <v>607</v>
      </c>
      <c r="R884" s="6" t="s">
        <v>607</v>
      </c>
      <c r="Y884" s="6" t="s">
        <v>625</v>
      </c>
      <c r="AG884" s="6" t="s">
        <v>38</v>
      </c>
      <c r="AH884" s="6" t="s">
        <v>73</v>
      </c>
      <c r="AI884" s="6">
        <v>2022</v>
      </c>
      <c r="AJ884" s="6" t="s">
        <v>626</v>
      </c>
      <c r="AM884" s="12" t="s">
        <v>609</v>
      </c>
    </row>
    <row r="885" spans="1:39">
      <c r="A885" s="4">
        <v>884</v>
      </c>
      <c r="B885" s="4" t="str">
        <f t="shared" si="29"/>
        <v>ID884</v>
      </c>
      <c r="C885" s="6" t="str">
        <f t="shared" si="30"/>
        <v>ID884_Collection_Raymond_Wahis_Pompilidae_Mixed_Stock</v>
      </c>
      <c r="G885" s="6" t="s">
        <v>61</v>
      </c>
      <c r="H885" s="6" t="s">
        <v>36</v>
      </c>
      <c r="J885" s="6" t="s">
        <v>37</v>
      </c>
      <c r="M885" s="6" t="s">
        <v>607</v>
      </c>
      <c r="P885" s="6" t="s">
        <v>607</v>
      </c>
      <c r="R885" s="6" t="s">
        <v>607</v>
      </c>
      <c r="Y885" s="6" t="s">
        <v>377</v>
      </c>
      <c r="AG885" s="6" t="s">
        <v>38</v>
      </c>
      <c r="AH885" s="6" t="s">
        <v>73</v>
      </c>
      <c r="AI885" s="6">
        <v>2022</v>
      </c>
      <c r="AJ885" s="6" t="s">
        <v>626</v>
      </c>
      <c r="AM885" s="12" t="s">
        <v>609</v>
      </c>
    </row>
    <row r="886" spans="1:39">
      <c r="A886" s="4">
        <v>885</v>
      </c>
      <c r="B886" s="4" t="str">
        <f t="shared" si="29"/>
        <v>ID885</v>
      </c>
      <c r="C886" s="6" t="str">
        <f t="shared" si="30"/>
        <v>ID885_Collection_Raymond_Wahis_Pompilidae_Mixed_Stock</v>
      </c>
      <c r="G886" s="6" t="s">
        <v>61</v>
      </c>
      <c r="H886" s="6" t="s">
        <v>36</v>
      </c>
      <c r="J886" s="6" t="s">
        <v>37</v>
      </c>
      <c r="M886" s="6" t="s">
        <v>607</v>
      </c>
      <c r="P886" s="6" t="s">
        <v>607</v>
      </c>
      <c r="R886" s="6" t="s">
        <v>607</v>
      </c>
      <c r="Y886" s="6" t="s">
        <v>627</v>
      </c>
      <c r="AG886" s="6" t="s">
        <v>38</v>
      </c>
      <c r="AH886" s="6" t="s">
        <v>73</v>
      </c>
      <c r="AI886" s="6">
        <v>2022</v>
      </c>
      <c r="AJ886" s="6" t="s">
        <v>626</v>
      </c>
      <c r="AM886" s="12" t="s">
        <v>609</v>
      </c>
    </row>
    <row r="887" spans="1:39">
      <c r="A887" s="4">
        <v>886</v>
      </c>
      <c r="B887" s="4" t="str">
        <f t="shared" si="29"/>
        <v>ID886</v>
      </c>
      <c r="C887" s="6" t="str">
        <f t="shared" si="30"/>
        <v>ID886_Collection_Raymond_Wahis_Pompilidae_Mixed_Stock</v>
      </c>
      <c r="G887" s="6" t="s">
        <v>61</v>
      </c>
      <c r="H887" s="6" t="s">
        <v>36</v>
      </c>
      <c r="J887" s="6" t="s">
        <v>37</v>
      </c>
      <c r="M887" s="6" t="s">
        <v>607</v>
      </c>
      <c r="P887" s="6" t="s">
        <v>607</v>
      </c>
      <c r="R887" s="6" t="s">
        <v>607</v>
      </c>
      <c r="Y887" s="6" t="s">
        <v>551</v>
      </c>
      <c r="AG887" s="6" t="s">
        <v>38</v>
      </c>
      <c r="AH887" s="6" t="s">
        <v>73</v>
      </c>
      <c r="AI887" s="6">
        <v>2022</v>
      </c>
      <c r="AJ887" s="6" t="s">
        <v>626</v>
      </c>
      <c r="AM887" s="12" t="s">
        <v>609</v>
      </c>
    </row>
    <row r="888" spans="1:39">
      <c r="A888" s="4">
        <v>887</v>
      </c>
      <c r="B888" s="4" t="str">
        <f t="shared" si="29"/>
        <v>ID887</v>
      </c>
      <c r="C888" s="6" t="str">
        <f t="shared" si="30"/>
        <v>ID887_Collection_Raymond_Wahis_Pompilidae_Mixed_Stock</v>
      </c>
      <c r="G888" s="6" t="s">
        <v>61</v>
      </c>
      <c r="H888" s="6" t="s">
        <v>36</v>
      </c>
      <c r="J888" s="6" t="s">
        <v>37</v>
      </c>
      <c r="M888" s="6" t="s">
        <v>607</v>
      </c>
      <c r="P888" s="6" t="s">
        <v>607</v>
      </c>
      <c r="R888" s="6" t="s">
        <v>607</v>
      </c>
      <c r="Y888" s="6" t="s">
        <v>581</v>
      </c>
      <c r="AG888" s="6" t="s">
        <v>38</v>
      </c>
      <c r="AH888" s="6" t="s">
        <v>73</v>
      </c>
      <c r="AI888" s="6">
        <v>2022</v>
      </c>
      <c r="AJ888" s="6" t="s">
        <v>626</v>
      </c>
      <c r="AM888" s="12" t="s">
        <v>609</v>
      </c>
    </row>
    <row r="889" spans="1:39">
      <c r="A889" s="4">
        <v>888</v>
      </c>
      <c r="B889" s="4" t="str">
        <f t="shared" si="29"/>
        <v>ID888</v>
      </c>
      <c r="C889" s="6" t="str">
        <f t="shared" si="30"/>
        <v>ID888_Collection_Raymond_Wahis_Pompilidae_Mixed_Stock</v>
      </c>
      <c r="G889" s="6" t="s">
        <v>61</v>
      </c>
      <c r="H889" s="6" t="s">
        <v>36</v>
      </c>
      <c r="J889" s="6" t="s">
        <v>37</v>
      </c>
      <c r="M889" s="6" t="s">
        <v>607</v>
      </c>
      <c r="P889" s="6" t="s">
        <v>607</v>
      </c>
      <c r="R889" s="6" t="s">
        <v>607</v>
      </c>
      <c r="Y889" s="6" t="s">
        <v>628</v>
      </c>
      <c r="AG889" s="6" t="s">
        <v>38</v>
      </c>
      <c r="AH889" s="6" t="s">
        <v>73</v>
      </c>
      <c r="AI889" s="6">
        <v>2022</v>
      </c>
      <c r="AJ889" s="6" t="s">
        <v>626</v>
      </c>
      <c r="AM889" s="12" t="s">
        <v>609</v>
      </c>
    </row>
    <row r="890" spans="1:39">
      <c r="A890" s="4">
        <v>889</v>
      </c>
      <c r="B890" s="4" t="str">
        <f t="shared" si="29"/>
        <v>ID889</v>
      </c>
      <c r="C890" s="6" t="str">
        <f t="shared" si="30"/>
        <v>ID889_Collection_Raymond_Wahis_Pompilidae_Mixed_Stock</v>
      </c>
      <c r="G890" s="6" t="s">
        <v>61</v>
      </c>
      <c r="H890" s="6" t="s">
        <v>36</v>
      </c>
      <c r="J890" s="6" t="s">
        <v>37</v>
      </c>
      <c r="M890" s="6" t="s">
        <v>607</v>
      </c>
      <c r="P890" s="6" t="s">
        <v>607</v>
      </c>
      <c r="R890" s="6" t="s">
        <v>607</v>
      </c>
      <c r="V890" s="6">
        <v>3</v>
      </c>
      <c r="AG890" s="6" t="s">
        <v>38</v>
      </c>
      <c r="AH890" s="6" t="s">
        <v>73</v>
      </c>
      <c r="AI890" s="6">
        <v>2022</v>
      </c>
      <c r="AJ890" s="6" t="s">
        <v>626</v>
      </c>
      <c r="AM890" s="12" t="s">
        <v>609</v>
      </c>
    </row>
    <row r="891" spans="1:39">
      <c r="A891" s="4">
        <v>890</v>
      </c>
      <c r="B891" s="4" t="str">
        <f t="shared" si="29"/>
        <v>ID890</v>
      </c>
      <c r="C891" s="6" t="str">
        <f t="shared" si="30"/>
        <v>ID890_Collection_Raymond_Wahis_Pompilidae_Cordyloscelis</v>
      </c>
      <c r="G891" s="6" t="s">
        <v>61</v>
      </c>
      <c r="H891" s="6" t="s">
        <v>36</v>
      </c>
      <c r="J891" s="6" t="s">
        <v>37</v>
      </c>
      <c r="K891" s="6" t="s">
        <v>54</v>
      </c>
      <c r="M891" s="6" t="s">
        <v>383</v>
      </c>
      <c r="N891" s="6" t="s">
        <v>231</v>
      </c>
      <c r="AG891" s="6" t="s">
        <v>38</v>
      </c>
      <c r="AH891" s="6" t="s">
        <v>73</v>
      </c>
      <c r="AI891" s="6">
        <v>2022</v>
      </c>
      <c r="AJ891" s="6" t="s">
        <v>626</v>
      </c>
    </row>
    <row r="892" spans="1:39">
      <c r="A892" s="4">
        <v>891</v>
      </c>
      <c r="B892" s="4" t="str">
        <f t="shared" si="29"/>
        <v>ID891</v>
      </c>
      <c r="C892" s="6" t="str">
        <f t="shared" si="30"/>
        <v>ID891_Collection_Raymond_Wahis_Pompilidae_Mixed_Stock</v>
      </c>
      <c r="G892" s="6" t="s">
        <v>61</v>
      </c>
      <c r="H892" s="6" t="s">
        <v>36</v>
      </c>
      <c r="J892" s="6" t="s">
        <v>37</v>
      </c>
      <c r="M892" s="6" t="s">
        <v>607</v>
      </c>
      <c r="P892" s="6" t="s">
        <v>607</v>
      </c>
      <c r="R892" s="6" t="s">
        <v>607</v>
      </c>
      <c r="AG892" s="6" t="s">
        <v>38</v>
      </c>
      <c r="AH892" s="6" t="s">
        <v>73</v>
      </c>
      <c r="AI892" s="6">
        <v>2022</v>
      </c>
      <c r="AJ892" s="6" t="s">
        <v>626</v>
      </c>
      <c r="AM892" s="12" t="s">
        <v>609</v>
      </c>
    </row>
    <row r="893" spans="1:39">
      <c r="A893" s="4">
        <v>892</v>
      </c>
      <c r="B893" s="4" t="str">
        <f t="shared" si="29"/>
        <v>ID892</v>
      </c>
      <c r="C893" s="6" t="str">
        <f t="shared" si="30"/>
        <v>ID892_Collection_Raymond_Wahis_Pompilidae_Mixed_Stock</v>
      </c>
      <c r="G893" s="6" t="s">
        <v>61</v>
      </c>
      <c r="H893" s="6" t="s">
        <v>36</v>
      </c>
      <c r="J893" s="6" t="s">
        <v>37</v>
      </c>
      <c r="M893" s="6" t="s">
        <v>607</v>
      </c>
      <c r="P893" s="6" t="s">
        <v>607</v>
      </c>
      <c r="R893" s="6" t="s">
        <v>607</v>
      </c>
      <c r="V893" s="6">
        <v>4</v>
      </c>
      <c r="W893" s="6">
        <v>10</v>
      </c>
      <c r="Y893" s="6" t="s">
        <v>578</v>
      </c>
      <c r="AG893" s="6" t="s">
        <v>38</v>
      </c>
      <c r="AH893" s="6" t="s">
        <v>73</v>
      </c>
      <c r="AI893" s="6">
        <v>2022</v>
      </c>
      <c r="AJ893" s="6" t="s">
        <v>626</v>
      </c>
      <c r="AM893" s="12" t="s">
        <v>609</v>
      </c>
    </row>
    <row r="894" spans="1:39">
      <c r="A894" s="4">
        <v>893</v>
      </c>
      <c r="B894" s="4" t="str">
        <f t="shared" si="29"/>
        <v>ID893</v>
      </c>
      <c r="C894" s="6" t="str">
        <f t="shared" si="30"/>
        <v>ID893_Collection_Raymond_Wahis_Pompilidae_Mixed_Stock</v>
      </c>
      <c r="G894" s="6" t="s">
        <v>61</v>
      </c>
      <c r="H894" s="6" t="s">
        <v>36</v>
      </c>
      <c r="J894" s="6" t="s">
        <v>37</v>
      </c>
      <c r="M894" s="6" t="s">
        <v>607</v>
      </c>
      <c r="P894" s="6" t="s">
        <v>607</v>
      </c>
      <c r="R894" s="6" t="s">
        <v>607</v>
      </c>
      <c r="Y894" s="6" t="s">
        <v>629</v>
      </c>
      <c r="AA894" s="6" t="s">
        <v>620</v>
      </c>
      <c r="AG894" s="6" t="s">
        <v>38</v>
      </c>
      <c r="AH894" s="6" t="s">
        <v>73</v>
      </c>
      <c r="AI894" s="6">
        <v>2022</v>
      </c>
      <c r="AJ894" s="6" t="s">
        <v>626</v>
      </c>
      <c r="AM894" s="12" t="s">
        <v>609</v>
      </c>
    </row>
    <row r="895" spans="1:39">
      <c r="A895" s="4">
        <v>894</v>
      </c>
      <c r="B895" s="4" t="str">
        <f t="shared" si="29"/>
        <v>ID894</v>
      </c>
      <c r="C895" s="6" t="str">
        <f t="shared" si="30"/>
        <v>ID894_Collection_Raymond_Wahis_Pompilidae_Mixed_Stock</v>
      </c>
      <c r="G895" s="6" t="s">
        <v>61</v>
      </c>
      <c r="H895" s="6" t="s">
        <v>36</v>
      </c>
      <c r="J895" s="6" t="s">
        <v>37</v>
      </c>
      <c r="M895" s="6" t="s">
        <v>607</v>
      </c>
      <c r="P895" s="6" t="s">
        <v>607</v>
      </c>
      <c r="R895" s="6" t="s">
        <v>607</v>
      </c>
      <c r="AG895" s="6" t="s">
        <v>38</v>
      </c>
      <c r="AH895" s="6" t="s">
        <v>73</v>
      </c>
      <c r="AI895" s="6">
        <v>2022</v>
      </c>
      <c r="AJ895" s="6" t="s">
        <v>626</v>
      </c>
      <c r="AM895" s="12" t="s">
        <v>609</v>
      </c>
    </row>
    <row r="896" spans="1:39">
      <c r="A896" s="4">
        <v>895</v>
      </c>
      <c r="B896" s="4" t="str">
        <f t="shared" si="29"/>
        <v>ID895</v>
      </c>
      <c r="C896" s="6" t="str">
        <f t="shared" si="30"/>
        <v>ID895_Collection_Raymond_Wahis_Pompilidae_Mixed_Stock</v>
      </c>
      <c r="G896" s="6" t="s">
        <v>61</v>
      </c>
      <c r="H896" s="6" t="s">
        <v>36</v>
      </c>
      <c r="J896" s="6" t="s">
        <v>37</v>
      </c>
      <c r="M896" s="6" t="s">
        <v>607</v>
      </c>
      <c r="P896" s="6" t="s">
        <v>607</v>
      </c>
      <c r="R896" s="6" t="s">
        <v>607</v>
      </c>
      <c r="AG896" s="6" t="s">
        <v>38</v>
      </c>
      <c r="AH896" s="6" t="s">
        <v>73</v>
      </c>
      <c r="AI896" s="6">
        <v>2022</v>
      </c>
      <c r="AJ896" s="6" t="s">
        <v>626</v>
      </c>
      <c r="AM896" s="12" t="s">
        <v>609</v>
      </c>
    </row>
    <row r="897" spans="1:39">
      <c r="A897" s="4">
        <v>896</v>
      </c>
      <c r="B897" s="4" t="str">
        <f t="shared" si="29"/>
        <v>ID896</v>
      </c>
      <c r="C897" s="6" t="str">
        <f t="shared" si="30"/>
        <v>ID896_Collection_Raymond_Wahis_Pompilidae_Mixed_Stock</v>
      </c>
      <c r="G897" s="6" t="s">
        <v>61</v>
      </c>
      <c r="H897" s="6" t="s">
        <v>36</v>
      </c>
      <c r="J897" s="6" t="s">
        <v>37</v>
      </c>
      <c r="M897" s="6" t="s">
        <v>607</v>
      </c>
      <c r="P897" s="6" t="s">
        <v>607</v>
      </c>
      <c r="R897" s="6" t="s">
        <v>607</v>
      </c>
      <c r="AG897" s="6" t="s">
        <v>38</v>
      </c>
      <c r="AH897" s="6" t="s">
        <v>73</v>
      </c>
      <c r="AI897" s="6">
        <v>2022</v>
      </c>
      <c r="AJ897" s="6" t="s">
        <v>626</v>
      </c>
      <c r="AM897" s="12" t="s">
        <v>609</v>
      </c>
    </row>
    <row r="898" spans="1:39">
      <c r="A898" s="4">
        <v>897</v>
      </c>
      <c r="B898" s="4" t="str">
        <f t="shared" ref="B898:B961" si="31">"ID"&amp;A898</f>
        <v>ID897</v>
      </c>
      <c r="C898" s="6" t="str">
        <f t="shared" ref="C898:C933" si="32">"ID"&amp;A898&amp;"_Collection_"&amp;AG898&amp;"_"&amp;J898&amp;"_"&amp;M898</f>
        <v>ID897_Collection_Raymond_Wahis_Pompilidae_Mixed_Stock</v>
      </c>
      <c r="G898" s="6" t="s">
        <v>61</v>
      </c>
      <c r="H898" s="6" t="s">
        <v>36</v>
      </c>
      <c r="J898" s="6" t="s">
        <v>37</v>
      </c>
      <c r="M898" s="6" t="s">
        <v>607</v>
      </c>
      <c r="P898" s="6" t="s">
        <v>607</v>
      </c>
      <c r="R898" s="6" t="s">
        <v>607</v>
      </c>
      <c r="AG898" s="6" t="s">
        <v>38</v>
      </c>
      <c r="AH898" s="6" t="s">
        <v>73</v>
      </c>
      <c r="AI898" s="6">
        <v>2022</v>
      </c>
      <c r="AJ898" s="6" t="s">
        <v>626</v>
      </c>
      <c r="AM898" s="12" t="s">
        <v>609</v>
      </c>
    </row>
    <row r="899" spans="1:39">
      <c r="A899" s="4">
        <v>898</v>
      </c>
      <c r="B899" s="4" t="str">
        <f t="shared" si="31"/>
        <v>ID898</v>
      </c>
      <c r="C899" s="6" t="str">
        <f t="shared" si="32"/>
        <v>ID898_Collection_Raymond_Wahis_Pompilidae_Mixed_Stock</v>
      </c>
      <c r="G899" s="6" t="s">
        <v>61</v>
      </c>
      <c r="H899" s="6" t="s">
        <v>36</v>
      </c>
      <c r="J899" s="6" t="s">
        <v>37</v>
      </c>
      <c r="M899" s="6" t="s">
        <v>607</v>
      </c>
      <c r="P899" s="6" t="s">
        <v>607</v>
      </c>
      <c r="R899" s="6" t="s">
        <v>607</v>
      </c>
      <c r="AG899" s="6" t="s">
        <v>38</v>
      </c>
      <c r="AH899" s="6" t="s">
        <v>73</v>
      </c>
      <c r="AI899" s="6">
        <v>2022</v>
      </c>
      <c r="AJ899" s="6" t="s">
        <v>626</v>
      </c>
      <c r="AM899" s="12" t="s">
        <v>609</v>
      </c>
    </row>
    <row r="900" spans="1:39">
      <c r="A900" s="4">
        <v>899</v>
      </c>
      <c r="B900" s="4" t="str">
        <f t="shared" si="31"/>
        <v>ID899</v>
      </c>
      <c r="C900" s="6" t="str">
        <f t="shared" si="32"/>
        <v>ID899_Collection_Raymond_Wahis_Pompilidae_Mixed_Stock</v>
      </c>
      <c r="G900" s="6" t="s">
        <v>61</v>
      </c>
      <c r="H900" s="6" t="s">
        <v>36</v>
      </c>
      <c r="J900" s="6" t="s">
        <v>37</v>
      </c>
      <c r="M900" s="6" t="s">
        <v>607</v>
      </c>
      <c r="P900" s="6" t="s">
        <v>607</v>
      </c>
      <c r="R900" s="6" t="s">
        <v>607</v>
      </c>
      <c r="Y900" s="6" t="s">
        <v>580</v>
      </c>
      <c r="AG900" s="6" t="s">
        <v>38</v>
      </c>
      <c r="AH900" s="6" t="s">
        <v>73</v>
      </c>
      <c r="AI900" s="6">
        <v>2022</v>
      </c>
      <c r="AJ900" s="6" t="s">
        <v>626</v>
      </c>
      <c r="AM900" s="12" t="s">
        <v>609</v>
      </c>
    </row>
    <row r="901" spans="1:39">
      <c r="A901" s="4">
        <v>900</v>
      </c>
      <c r="B901" s="4" t="str">
        <f t="shared" si="31"/>
        <v>ID900</v>
      </c>
      <c r="C901" s="6" t="str">
        <f t="shared" si="32"/>
        <v>ID900_Collection_Raymond_Wahis_Pompilidae_Anoplius</v>
      </c>
      <c r="G901" s="6" t="s">
        <v>61</v>
      </c>
      <c r="H901" s="6" t="s">
        <v>36</v>
      </c>
      <c r="J901" s="6" t="s">
        <v>37</v>
      </c>
      <c r="K901" s="6" t="s">
        <v>54</v>
      </c>
      <c r="M901" s="6" t="s">
        <v>115</v>
      </c>
      <c r="N901" s="6" t="s">
        <v>392</v>
      </c>
      <c r="AG901" s="6" t="s">
        <v>38</v>
      </c>
      <c r="AH901" s="6" t="s">
        <v>73</v>
      </c>
      <c r="AI901" s="6">
        <v>2022</v>
      </c>
      <c r="AJ901" s="6" t="s">
        <v>626</v>
      </c>
    </row>
    <row r="902" spans="1:39">
      <c r="A902" s="4">
        <v>901</v>
      </c>
      <c r="B902" s="4" t="str">
        <f t="shared" si="31"/>
        <v>ID901</v>
      </c>
      <c r="C902" s="6" t="str">
        <f t="shared" si="32"/>
        <v>ID901_Collection_Raymond_Wahis_Pompilidae_Mixed_Stock</v>
      </c>
      <c r="G902" s="6" t="s">
        <v>61</v>
      </c>
      <c r="H902" s="6" t="s">
        <v>36</v>
      </c>
      <c r="J902" s="6" t="s">
        <v>37</v>
      </c>
      <c r="M902" s="6" t="s">
        <v>607</v>
      </c>
      <c r="P902" s="6" t="s">
        <v>607</v>
      </c>
      <c r="R902" s="6" t="s">
        <v>607</v>
      </c>
      <c r="AA902" s="6" t="s">
        <v>630</v>
      </c>
      <c r="AG902" s="6" t="s">
        <v>38</v>
      </c>
      <c r="AH902" s="6" t="s">
        <v>73</v>
      </c>
      <c r="AI902" s="6">
        <v>2022</v>
      </c>
      <c r="AJ902" s="6" t="s">
        <v>626</v>
      </c>
      <c r="AM902" s="12" t="s">
        <v>609</v>
      </c>
    </row>
    <row r="903" spans="1:39">
      <c r="A903" s="4">
        <v>902</v>
      </c>
      <c r="B903" s="4" t="str">
        <f t="shared" si="31"/>
        <v>ID902</v>
      </c>
      <c r="C903" s="6" t="str">
        <f t="shared" si="32"/>
        <v>ID902_Collection_Raymond_Wahis_Pompilidae_Mixed_Stock</v>
      </c>
      <c r="G903" s="6" t="s">
        <v>61</v>
      </c>
      <c r="H903" s="6" t="s">
        <v>36</v>
      </c>
      <c r="J903" s="6" t="s">
        <v>37</v>
      </c>
      <c r="M903" s="6" t="s">
        <v>607</v>
      </c>
      <c r="P903" s="6" t="s">
        <v>607</v>
      </c>
      <c r="R903" s="6" t="s">
        <v>607</v>
      </c>
      <c r="AG903" s="6" t="s">
        <v>38</v>
      </c>
      <c r="AH903" s="6" t="s">
        <v>73</v>
      </c>
      <c r="AI903" s="6">
        <v>2022</v>
      </c>
      <c r="AJ903" s="6" t="s">
        <v>626</v>
      </c>
      <c r="AM903" s="12" t="s">
        <v>609</v>
      </c>
    </row>
    <row r="904" spans="1:39">
      <c r="A904" s="4">
        <v>903</v>
      </c>
      <c r="B904" s="4" t="str">
        <f t="shared" si="31"/>
        <v>ID903</v>
      </c>
      <c r="C904" s="6" t="str">
        <f t="shared" si="32"/>
        <v>ID903_Collection_Raymond_Wahis_Pompilidae_Mixed_Stock</v>
      </c>
      <c r="G904" s="6" t="s">
        <v>61</v>
      </c>
      <c r="H904" s="6" t="s">
        <v>36</v>
      </c>
      <c r="J904" s="6" t="s">
        <v>37</v>
      </c>
      <c r="M904" s="6" t="s">
        <v>607</v>
      </c>
      <c r="P904" s="6" t="s">
        <v>607</v>
      </c>
      <c r="R904" s="6" t="s">
        <v>607</v>
      </c>
      <c r="AG904" s="6" t="s">
        <v>38</v>
      </c>
      <c r="AH904" s="6" t="s">
        <v>73</v>
      </c>
      <c r="AI904" s="6">
        <v>2022</v>
      </c>
      <c r="AJ904" s="6" t="s">
        <v>626</v>
      </c>
      <c r="AM904" s="12" t="s">
        <v>609</v>
      </c>
    </row>
    <row r="905" spans="1:39">
      <c r="A905" s="4">
        <v>904</v>
      </c>
      <c r="B905" s="4" t="str">
        <f t="shared" si="31"/>
        <v>ID904</v>
      </c>
      <c r="C905" s="6" t="str">
        <f t="shared" si="32"/>
        <v>ID904_Collection_Raymond_Wahis_Pompilidae_Mixed_Stock</v>
      </c>
      <c r="G905" s="6" t="s">
        <v>61</v>
      </c>
      <c r="H905" s="6" t="s">
        <v>36</v>
      </c>
      <c r="J905" s="6" t="s">
        <v>37</v>
      </c>
      <c r="M905" s="6" t="s">
        <v>607</v>
      </c>
      <c r="P905" s="6" t="s">
        <v>607</v>
      </c>
      <c r="R905" s="6" t="s">
        <v>607</v>
      </c>
      <c r="AG905" s="6" t="s">
        <v>38</v>
      </c>
      <c r="AH905" s="6" t="s">
        <v>73</v>
      </c>
      <c r="AI905" s="6">
        <v>2022</v>
      </c>
      <c r="AJ905" s="6" t="s">
        <v>626</v>
      </c>
      <c r="AM905" s="12" t="s">
        <v>609</v>
      </c>
    </row>
    <row r="906" spans="1:39">
      <c r="A906" s="4">
        <v>905</v>
      </c>
      <c r="B906" s="4" t="str">
        <f t="shared" si="31"/>
        <v>ID905</v>
      </c>
      <c r="C906" s="6" t="str">
        <f t="shared" si="32"/>
        <v>ID905_Collection_Raymond_Wahis_Pompilidae_Mixed_Stock</v>
      </c>
      <c r="G906" s="6" t="s">
        <v>61</v>
      </c>
      <c r="H906" s="6" t="s">
        <v>36</v>
      </c>
      <c r="J906" s="6" t="s">
        <v>37</v>
      </c>
      <c r="M906" s="6" t="s">
        <v>607</v>
      </c>
      <c r="P906" s="6" t="s">
        <v>607</v>
      </c>
      <c r="R906" s="6" t="s">
        <v>607</v>
      </c>
      <c r="V906" s="6">
        <v>1</v>
      </c>
      <c r="Y906" s="6" t="s">
        <v>629</v>
      </c>
      <c r="AA906" s="6" t="s">
        <v>620</v>
      </c>
      <c r="AG906" s="6" t="s">
        <v>38</v>
      </c>
      <c r="AH906" s="6" t="s">
        <v>73</v>
      </c>
      <c r="AI906" s="6">
        <v>2022</v>
      </c>
      <c r="AJ906" s="6" t="s">
        <v>626</v>
      </c>
      <c r="AM906" s="12" t="s">
        <v>609</v>
      </c>
    </row>
    <row r="907" spans="1:39">
      <c r="A907" s="4">
        <v>906</v>
      </c>
      <c r="B907" s="4" t="str">
        <f t="shared" si="31"/>
        <v>ID906</v>
      </c>
      <c r="C907" s="6" t="str">
        <f t="shared" si="32"/>
        <v>ID906_Collection_Raymond_Wahis_Pompilidae_Mixed_Stock</v>
      </c>
      <c r="G907" s="6" t="s">
        <v>61</v>
      </c>
      <c r="H907" s="6" t="s">
        <v>36</v>
      </c>
      <c r="J907" s="6" t="s">
        <v>37</v>
      </c>
      <c r="M907" s="6" t="s">
        <v>607</v>
      </c>
      <c r="P907" s="6" t="s">
        <v>607</v>
      </c>
      <c r="R907" s="6" t="s">
        <v>607</v>
      </c>
      <c r="AG907" s="6" t="s">
        <v>38</v>
      </c>
      <c r="AH907" s="6" t="s">
        <v>73</v>
      </c>
      <c r="AI907" s="6">
        <v>2022</v>
      </c>
      <c r="AJ907" s="6" t="s">
        <v>626</v>
      </c>
      <c r="AM907" s="12" t="s">
        <v>609</v>
      </c>
    </row>
    <row r="908" spans="1:39">
      <c r="A908" s="4">
        <v>907</v>
      </c>
      <c r="B908" s="4" t="str">
        <f t="shared" si="31"/>
        <v>ID907</v>
      </c>
      <c r="C908" s="6" t="str">
        <f t="shared" si="32"/>
        <v>ID907_Collection_Raymond_Wahis_Pompilidae_Mixed_Stock</v>
      </c>
      <c r="G908" s="6" t="s">
        <v>61</v>
      </c>
      <c r="H908" s="6" t="s">
        <v>36</v>
      </c>
      <c r="J908" s="6" t="s">
        <v>37</v>
      </c>
      <c r="M908" s="6" t="s">
        <v>607</v>
      </c>
      <c r="P908" s="6" t="s">
        <v>607</v>
      </c>
      <c r="R908" s="6" t="s">
        <v>607</v>
      </c>
      <c r="AA908" s="6" t="s">
        <v>622</v>
      </c>
      <c r="AG908" s="6" t="s">
        <v>38</v>
      </c>
      <c r="AH908" s="6" t="s">
        <v>73</v>
      </c>
      <c r="AI908" s="6">
        <v>2022</v>
      </c>
      <c r="AJ908" s="6" t="s">
        <v>626</v>
      </c>
      <c r="AM908" s="12" t="s">
        <v>609</v>
      </c>
    </row>
    <row r="909" spans="1:39">
      <c r="A909" s="4">
        <v>908</v>
      </c>
      <c r="B909" s="4" t="str">
        <f t="shared" si="31"/>
        <v>ID908</v>
      </c>
      <c r="C909" s="6" t="str">
        <f t="shared" si="32"/>
        <v>ID908_Collection_Raymond_Wahis_Pompilidae_Adirostes</v>
      </c>
      <c r="G909" s="6" t="s">
        <v>61</v>
      </c>
      <c r="H909" s="6" t="s">
        <v>36</v>
      </c>
      <c r="J909" s="6" t="s">
        <v>37</v>
      </c>
      <c r="K909" s="6" t="s">
        <v>47</v>
      </c>
      <c r="M909" s="6" t="s">
        <v>633</v>
      </c>
      <c r="N909" s="6" t="s">
        <v>309</v>
      </c>
      <c r="V909" s="6">
        <v>1</v>
      </c>
      <c r="AG909" s="6" t="s">
        <v>38</v>
      </c>
      <c r="AH909" s="6" t="s">
        <v>73</v>
      </c>
      <c r="AI909" s="6">
        <v>2022</v>
      </c>
      <c r="AJ909" s="6" t="s">
        <v>632</v>
      </c>
    </row>
    <row r="910" spans="1:39">
      <c r="A910" s="4">
        <v>909</v>
      </c>
      <c r="B910" s="4" t="str">
        <f t="shared" si="31"/>
        <v>ID909</v>
      </c>
      <c r="C910" s="6" t="str">
        <f t="shared" si="32"/>
        <v>ID909_Collection_Raymond_Wahis_Pompilidae_Ph-Pr</v>
      </c>
      <c r="G910" s="6" t="s">
        <v>61</v>
      </c>
      <c r="H910" s="6" t="s">
        <v>36</v>
      </c>
      <c r="J910" s="6" t="s">
        <v>37</v>
      </c>
      <c r="K910" s="6" t="s">
        <v>47</v>
      </c>
      <c r="M910" s="6" t="s">
        <v>634</v>
      </c>
      <c r="AG910" s="6" t="s">
        <v>38</v>
      </c>
      <c r="AH910" s="6" t="s">
        <v>73</v>
      </c>
      <c r="AI910" s="6">
        <v>2022</v>
      </c>
      <c r="AJ910" s="6" t="s">
        <v>632</v>
      </c>
    </row>
    <row r="911" spans="1:39">
      <c r="A911" s="4">
        <v>910</v>
      </c>
      <c r="B911" s="4" t="str">
        <f t="shared" si="31"/>
        <v>ID910</v>
      </c>
      <c r="C911" s="6" t="str">
        <f t="shared" si="32"/>
        <v>ID910_Collection_Raymond_Wahis_Pompilidae_Allosyron</v>
      </c>
      <c r="G911" s="6" t="s">
        <v>61</v>
      </c>
      <c r="H911" s="6" t="s">
        <v>36</v>
      </c>
      <c r="J911" s="6" t="s">
        <v>37</v>
      </c>
      <c r="M911" s="6" t="s">
        <v>635</v>
      </c>
      <c r="Y911" s="6" t="s">
        <v>636</v>
      </c>
      <c r="AG911" s="6" t="s">
        <v>38</v>
      </c>
      <c r="AH911" s="6" t="s">
        <v>73</v>
      </c>
      <c r="AI911" s="6">
        <v>2022</v>
      </c>
      <c r="AJ911" s="6" t="s">
        <v>632</v>
      </c>
    </row>
    <row r="912" spans="1:39">
      <c r="A912" s="4">
        <v>911</v>
      </c>
      <c r="B912" s="4" t="str">
        <f t="shared" si="31"/>
        <v>ID911</v>
      </c>
      <c r="C912" s="6" t="str">
        <f t="shared" si="32"/>
        <v>ID911_Collection_Noel_Magis_Argidae_Arge</v>
      </c>
      <c r="G912" s="6" t="s">
        <v>61</v>
      </c>
      <c r="H912" s="6" t="s">
        <v>36</v>
      </c>
      <c r="J912" s="6" t="s">
        <v>2535</v>
      </c>
      <c r="K912" s="6" t="s">
        <v>2536</v>
      </c>
      <c r="M912" s="6" t="s">
        <v>2537</v>
      </c>
      <c r="N912" s="6" t="s">
        <v>2538</v>
      </c>
      <c r="R912" s="6" t="s">
        <v>2539</v>
      </c>
      <c r="AC912" s="7"/>
      <c r="AG912" s="6" t="s">
        <v>2540</v>
      </c>
      <c r="AH912" s="6" t="s">
        <v>73</v>
      </c>
      <c r="AI912" s="6">
        <v>2022</v>
      </c>
      <c r="AJ912" s="6" t="s">
        <v>2541</v>
      </c>
    </row>
    <row r="913" spans="1:36">
      <c r="A913" s="4">
        <v>912</v>
      </c>
      <c r="B913" s="4" t="str">
        <f t="shared" si="31"/>
        <v>ID912</v>
      </c>
      <c r="C913" s="6" t="str">
        <f t="shared" si="32"/>
        <v>ID912_Collection_Noel_Magis_Argidae_Arge</v>
      </c>
      <c r="G913" s="6" t="s">
        <v>61</v>
      </c>
      <c r="H913" s="6" t="s">
        <v>36</v>
      </c>
      <c r="J913" s="6" t="s">
        <v>2535</v>
      </c>
      <c r="K913" s="6" t="s">
        <v>2536</v>
      </c>
      <c r="M913" s="6" t="s">
        <v>2537</v>
      </c>
      <c r="N913" s="6" t="s">
        <v>2538</v>
      </c>
      <c r="R913" s="6" t="s">
        <v>2539</v>
      </c>
      <c r="AG913" s="6" t="s">
        <v>2540</v>
      </c>
      <c r="AH913" s="6" t="s">
        <v>73</v>
      </c>
      <c r="AI913" s="6">
        <v>2022</v>
      </c>
      <c r="AJ913" s="6" t="s">
        <v>2541</v>
      </c>
    </row>
    <row r="914" spans="1:36">
      <c r="A914" s="4">
        <v>913</v>
      </c>
      <c r="B914" s="4" t="str">
        <f t="shared" si="31"/>
        <v>ID913</v>
      </c>
      <c r="C914" s="6" t="str">
        <f t="shared" si="32"/>
        <v>ID913_Collection_Noel_Magis_Argidae_Arge</v>
      </c>
      <c r="G914" s="6" t="s">
        <v>61</v>
      </c>
      <c r="H914" s="6" t="s">
        <v>36</v>
      </c>
      <c r="J914" s="6" t="s">
        <v>2535</v>
      </c>
      <c r="K914" s="6" t="s">
        <v>2536</v>
      </c>
      <c r="M914" s="6" t="s">
        <v>2537</v>
      </c>
      <c r="N914" s="6" t="s">
        <v>2538</v>
      </c>
      <c r="T914" s="6" t="s">
        <v>2542</v>
      </c>
      <c r="AG914" s="6" t="s">
        <v>2540</v>
      </c>
      <c r="AH914" s="6" t="s">
        <v>73</v>
      </c>
      <c r="AI914" s="6">
        <v>2022</v>
      </c>
      <c r="AJ914" s="6" t="s">
        <v>2541</v>
      </c>
    </row>
    <row r="915" spans="1:36">
      <c r="A915" s="4">
        <v>914</v>
      </c>
      <c r="B915" s="4" t="str">
        <f t="shared" si="31"/>
        <v>ID914</v>
      </c>
      <c r="C915" s="6" t="str">
        <f t="shared" si="32"/>
        <v>ID914_Collection_Noel_Magis_Argidae_Arge</v>
      </c>
      <c r="G915" s="6" t="s">
        <v>61</v>
      </c>
      <c r="H915" s="6" t="s">
        <v>36</v>
      </c>
      <c r="J915" s="6" t="s">
        <v>2535</v>
      </c>
      <c r="K915" s="6" t="s">
        <v>2536</v>
      </c>
      <c r="M915" s="6" t="s">
        <v>2537</v>
      </c>
      <c r="N915" s="6" t="s">
        <v>2538</v>
      </c>
      <c r="R915" s="6" t="s">
        <v>2543</v>
      </c>
      <c r="S915" s="6" t="s">
        <v>2545</v>
      </c>
      <c r="AG915" s="6" t="s">
        <v>2540</v>
      </c>
      <c r="AH915" s="6" t="s">
        <v>73</v>
      </c>
      <c r="AI915" s="6">
        <v>2022</v>
      </c>
      <c r="AJ915" s="6" t="s">
        <v>2541</v>
      </c>
    </row>
    <row r="916" spans="1:36">
      <c r="A916" s="4">
        <v>915</v>
      </c>
      <c r="B916" s="4" t="str">
        <f t="shared" si="31"/>
        <v>ID915</v>
      </c>
      <c r="C916" s="6" t="str">
        <f t="shared" si="32"/>
        <v>ID915_Collection_Noel_Magis_Argidae_Arge</v>
      </c>
      <c r="G916" s="6" t="s">
        <v>61</v>
      </c>
      <c r="H916" s="6" t="s">
        <v>36</v>
      </c>
      <c r="J916" s="6" t="s">
        <v>2535</v>
      </c>
      <c r="K916" s="6" t="s">
        <v>2536</v>
      </c>
      <c r="M916" s="6" t="s">
        <v>2537</v>
      </c>
      <c r="N916" s="6" t="s">
        <v>2538</v>
      </c>
      <c r="R916" s="6" t="s">
        <v>2543</v>
      </c>
      <c r="S916" s="6" t="s">
        <v>2545</v>
      </c>
      <c r="AG916" s="6" t="s">
        <v>2540</v>
      </c>
      <c r="AH916" s="6" t="s">
        <v>73</v>
      </c>
      <c r="AI916" s="6">
        <v>2022</v>
      </c>
      <c r="AJ916" s="6" t="s">
        <v>2541</v>
      </c>
    </row>
    <row r="917" spans="1:36">
      <c r="A917" s="4">
        <v>916</v>
      </c>
      <c r="B917" s="4" t="str">
        <f t="shared" si="31"/>
        <v>ID916</v>
      </c>
      <c r="C917" s="6" t="str">
        <f t="shared" si="32"/>
        <v>ID916_Collection_Noel_Magis_Argidae_Arge</v>
      </c>
      <c r="G917" s="6" t="s">
        <v>61</v>
      </c>
      <c r="H917" s="6" t="s">
        <v>36</v>
      </c>
      <c r="J917" s="6" t="s">
        <v>2535</v>
      </c>
      <c r="K917" s="6" t="s">
        <v>2536</v>
      </c>
      <c r="M917" s="6" t="s">
        <v>2537</v>
      </c>
      <c r="N917" s="6" t="s">
        <v>2538</v>
      </c>
      <c r="R917" s="6" t="s">
        <v>2546</v>
      </c>
      <c r="S917" s="6" t="s">
        <v>2547</v>
      </c>
      <c r="AG917" s="6" t="s">
        <v>2540</v>
      </c>
      <c r="AH917" s="6" t="s">
        <v>73</v>
      </c>
      <c r="AI917" s="6">
        <v>2022</v>
      </c>
      <c r="AJ917" s="6" t="s">
        <v>2541</v>
      </c>
    </row>
    <row r="918" spans="1:36">
      <c r="A918" s="4">
        <v>917</v>
      </c>
      <c r="B918" s="4" t="str">
        <f t="shared" si="31"/>
        <v>ID917</v>
      </c>
      <c r="C918" s="6" t="str">
        <f t="shared" si="32"/>
        <v>ID917_Collection_Noel_Magis_Argidae_Arge</v>
      </c>
      <c r="G918" s="6" t="s">
        <v>61</v>
      </c>
      <c r="H918" s="6" t="s">
        <v>36</v>
      </c>
      <c r="J918" s="6" t="s">
        <v>2535</v>
      </c>
      <c r="K918" s="6" t="s">
        <v>2536</v>
      </c>
      <c r="M918" s="6" t="s">
        <v>2537</v>
      </c>
      <c r="N918" s="6" t="s">
        <v>2538</v>
      </c>
      <c r="R918" s="6" t="s">
        <v>2549</v>
      </c>
      <c r="S918" s="6" t="s">
        <v>2548</v>
      </c>
      <c r="AG918" s="6" t="s">
        <v>2540</v>
      </c>
      <c r="AH918" s="6" t="s">
        <v>73</v>
      </c>
      <c r="AI918" s="6">
        <v>2022</v>
      </c>
      <c r="AJ918" s="6" t="s">
        <v>2541</v>
      </c>
    </row>
    <row r="919" spans="1:36">
      <c r="A919" s="4">
        <v>918</v>
      </c>
      <c r="B919" s="4" t="str">
        <f t="shared" si="31"/>
        <v>ID918</v>
      </c>
      <c r="C919" s="6" t="str">
        <f t="shared" si="32"/>
        <v>ID918_Collection_Noel_Magis_Argidae_Arge</v>
      </c>
      <c r="G919" s="6" t="s">
        <v>61</v>
      </c>
      <c r="H919" s="6" t="s">
        <v>36</v>
      </c>
      <c r="J919" s="6" t="s">
        <v>2535</v>
      </c>
      <c r="K919" s="6" t="s">
        <v>2536</v>
      </c>
      <c r="M919" s="6" t="s">
        <v>2537</v>
      </c>
      <c r="N919" s="6" t="s">
        <v>2538</v>
      </c>
      <c r="R919" s="6" t="s">
        <v>2549</v>
      </c>
      <c r="S919" s="6" t="s">
        <v>2548</v>
      </c>
      <c r="AG919" s="6" t="s">
        <v>2540</v>
      </c>
      <c r="AH919" s="6" t="s">
        <v>73</v>
      </c>
      <c r="AI919" s="6">
        <v>2022</v>
      </c>
      <c r="AJ919" s="6" t="s">
        <v>2541</v>
      </c>
    </row>
    <row r="920" spans="1:36">
      <c r="A920" s="4">
        <v>919</v>
      </c>
      <c r="B920" s="4" t="str">
        <f t="shared" si="31"/>
        <v>ID919</v>
      </c>
      <c r="C920" s="6" t="str">
        <f t="shared" si="32"/>
        <v>ID919_Collection_Noel_Magis_Argidae_Arge</v>
      </c>
      <c r="G920" s="6" t="s">
        <v>61</v>
      </c>
      <c r="H920" s="6" t="s">
        <v>36</v>
      </c>
      <c r="J920" s="6" t="s">
        <v>2535</v>
      </c>
      <c r="K920" s="6" t="s">
        <v>2536</v>
      </c>
      <c r="M920" s="6" t="s">
        <v>2537</v>
      </c>
      <c r="N920" s="6" t="s">
        <v>2538</v>
      </c>
      <c r="T920" s="6" t="s">
        <v>2568</v>
      </c>
      <c r="AG920" s="6" t="s">
        <v>2540</v>
      </c>
      <c r="AH920" s="6" t="s">
        <v>73</v>
      </c>
      <c r="AI920" s="6">
        <v>2022</v>
      </c>
      <c r="AJ920" s="6" t="s">
        <v>2541</v>
      </c>
    </row>
    <row r="921" spans="1:36">
      <c r="A921" s="4">
        <v>920</v>
      </c>
      <c r="B921" s="4" t="str">
        <f t="shared" si="31"/>
        <v>ID920</v>
      </c>
      <c r="C921" s="6" t="str">
        <f t="shared" si="32"/>
        <v>ID920_Collection_Noel_Magis_Argidae_Arge</v>
      </c>
      <c r="G921" s="6" t="s">
        <v>61</v>
      </c>
      <c r="H921" s="6" t="s">
        <v>36</v>
      </c>
      <c r="J921" s="6" t="s">
        <v>2535</v>
      </c>
      <c r="K921" s="6" t="s">
        <v>2536</v>
      </c>
      <c r="M921" s="6" t="s">
        <v>2537</v>
      </c>
      <c r="N921" s="6" t="s">
        <v>2538</v>
      </c>
      <c r="R921" s="6" t="s">
        <v>2550</v>
      </c>
      <c r="S921" s="6" t="s">
        <v>2548</v>
      </c>
      <c r="AG921" s="6" t="s">
        <v>2540</v>
      </c>
      <c r="AH921" s="6" t="s">
        <v>73</v>
      </c>
      <c r="AI921" s="6">
        <v>2022</v>
      </c>
      <c r="AJ921" s="6" t="s">
        <v>2541</v>
      </c>
    </row>
    <row r="922" spans="1:36">
      <c r="A922" s="4">
        <v>921</v>
      </c>
      <c r="B922" s="4" t="str">
        <f t="shared" si="31"/>
        <v>ID921</v>
      </c>
      <c r="C922" s="6" t="str">
        <f t="shared" si="32"/>
        <v>ID921_Collection_Noel_Magis_Argidae_Arge</v>
      </c>
      <c r="G922" s="6" t="s">
        <v>61</v>
      </c>
      <c r="H922" s="6" t="s">
        <v>36</v>
      </c>
      <c r="J922" s="6" t="s">
        <v>2535</v>
      </c>
      <c r="K922" s="6" t="s">
        <v>2536</v>
      </c>
      <c r="M922" s="6" t="s">
        <v>2537</v>
      </c>
      <c r="N922" s="6" t="s">
        <v>2538</v>
      </c>
      <c r="R922" s="6" t="s">
        <v>2550</v>
      </c>
      <c r="S922" s="6" t="s">
        <v>2548</v>
      </c>
      <c r="AG922" s="6" t="s">
        <v>2540</v>
      </c>
      <c r="AH922" s="6" t="s">
        <v>73</v>
      </c>
      <c r="AI922" s="6">
        <v>2022</v>
      </c>
      <c r="AJ922" s="6" t="s">
        <v>2555</v>
      </c>
    </row>
    <row r="923" spans="1:36">
      <c r="A923" s="4">
        <v>922</v>
      </c>
      <c r="B923" s="4" t="str">
        <f t="shared" si="31"/>
        <v>ID922</v>
      </c>
      <c r="C923" s="6" t="str">
        <f t="shared" si="32"/>
        <v>ID922_Collection_Noel_Magis_Argidae_Arge</v>
      </c>
      <c r="G923" s="6" t="s">
        <v>61</v>
      </c>
      <c r="H923" s="6" t="s">
        <v>36</v>
      </c>
      <c r="J923" s="6" t="s">
        <v>2535</v>
      </c>
      <c r="K923" s="6" t="s">
        <v>2536</v>
      </c>
      <c r="M923" s="6" t="s">
        <v>2537</v>
      </c>
      <c r="N923" s="6" t="s">
        <v>2538</v>
      </c>
      <c r="R923" s="6" t="s">
        <v>2551</v>
      </c>
      <c r="S923" s="6" t="s">
        <v>2552</v>
      </c>
      <c r="AG923" s="6" t="s">
        <v>2540</v>
      </c>
      <c r="AH923" s="6" t="s">
        <v>73</v>
      </c>
      <c r="AI923" s="6">
        <v>2022</v>
      </c>
      <c r="AJ923" s="6" t="s">
        <v>2555</v>
      </c>
    </row>
    <row r="924" spans="1:36">
      <c r="A924" s="4">
        <v>923</v>
      </c>
      <c r="B924" s="4" t="str">
        <f t="shared" si="31"/>
        <v>ID923</v>
      </c>
      <c r="C924" s="6" t="str">
        <f t="shared" si="32"/>
        <v>ID923_Collection_Noel_Magis_Argidae_Arge</v>
      </c>
      <c r="G924" s="6" t="s">
        <v>61</v>
      </c>
      <c r="H924" s="6" t="s">
        <v>36</v>
      </c>
      <c r="J924" s="6" t="s">
        <v>2535</v>
      </c>
      <c r="K924" s="6" t="s">
        <v>2536</v>
      </c>
      <c r="M924" s="6" t="s">
        <v>2537</v>
      </c>
      <c r="N924" s="6" t="s">
        <v>2538</v>
      </c>
      <c r="R924" s="6" t="s">
        <v>2553</v>
      </c>
      <c r="S924" s="6" t="s">
        <v>2554</v>
      </c>
      <c r="AG924" s="6" t="s">
        <v>2540</v>
      </c>
      <c r="AH924" s="6" t="s">
        <v>73</v>
      </c>
      <c r="AI924" s="6">
        <v>2022</v>
      </c>
      <c r="AJ924" s="6" t="s">
        <v>2555</v>
      </c>
    </row>
    <row r="925" spans="1:36">
      <c r="A925" s="4">
        <v>924</v>
      </c>
      <c r="B925" s="4" t="str">
        <f t="shared" si="31"/>
        <v>ID924</v>
      </c>
      <c r="C925" s="6" t="str">
        <f t="shared" si="32"/>
        <v>ID924_Collection_Noel_Magis_Argidae_Arge</v>
      </c>
      <c r="G925" s="6" t="s">
        <v>61</v>
      </c>
      <c r="H925" s="6" t="s">
        <v>36</v>
      </c>
      <c r="J925" s="6" t="s">
        <v>2535</v>
      </c>
      <c r="K925" s="6" t="s">
        <v>2536</v>
      </c>
      <c r="M925" s="6" t="s">
        <v>2537</v>
      </c>
      <c r="N925" s="6" t="s">
        <v>2538</v>
      </c>
      <c r="T925" s="6" t="s">
        <v>426</v>
      </c>
      <c r="Y925" s="6" t="s">
        <v>2559</v>
      </c>
      <c r="AG925" s="6" t="s">
        <v>2540</v>
      </c>
      <c r="AH925" s="6" t="s">
        <v>73</v>
      </c>
      <c r="AI925" s="6">
        <v>2022</v>
      </c>
      <c r="AJ925" s="6" t="s">
        <v>2555</v>
      </c>
    </row>
    <row r="926" spans="1:36">
      <c r="A926" s="4">
        <v>925</v>
      </c>
      <c r="B926" s="4" t="str">
        <f t="shared" si="31"/>
        <v>ID925</v>
      </c>
      <c r="C926" s="6" t="str">
        <f t="shared" si="32"/>
        <v>ID925_Collection_Noel_Magis_Argidae_Sterictiphora</v>
      </c>
      <c r="G926" s="6" t="s">
        <v>61</v>
      </c>
      <c r="H926" s="6" t="s">
        <v>36</v>
      </c>
      <c r="J926" s="6" t="s">
        <v>2535</v>
      </c>
      <c r="K926" s="6" t="s">
        <v>2556</v>
      </c>
      <c r="M926" s="6" t="s">
        <v>2557</v>
      </c>
      <c r="N926" s="6" t="s">
        <v>2558</v>
      </c>
      <c r="T926" s="6" t="s">
        <v>505</v>
      </c>
      <c r="AG926" s="6" t="s">
        <v>2540</v>
      </c>
      <c r="AH926" s="6" t="s">
        <v>73</v>
      </c>
      <c r="AI926" s="6">
        <v>2022</v>
      </c>
      <c r="AJ926" s="6" t="s">
        <v>2555</v>
      </c>
    </row>
    <row r="927" spans="1:36">
      <c r="A927" s="4">
        <v>926</v>
      </c>
      <c r="B927" s="4" t="str">
        <f t="shared" si="31"/>
        <v>ID926</v>
      </c>
      <c r="C927" s="6" t="str">
        <f t="shared" si="32"/>
        <v>ID926_Collection_Noel_Magis_Cephidae_Calameuta</v>
      </c>
      <c r="G927" s="6" t="s">
        <v>61</v>
      </c>
      <c r="H927" s="6" t="s">
        <v>36</v>
      </c>
      <c r="J927" s="6" t="s">
        <v>2560</v>
      </c>
      <c r="M927" s="6" t="s">
        <v>2561</v>
      </c>
      <c r="N927" s="6" t="s">
        <v>2562</v>
      </c>
      <c r="T927" s="6" t="s">
        <v>2569</v>
      </c>
      <c r="AG927" s="6" t="s">
        <v>2540</v>
      </c>
      <c r="AH927" s="6" t="s">
        <v>73</v>
      </c>
      <c r="AI927" s="6">
        <v>2022</v>
      </c>
      <c r="AJ927" s="6" t="s">
        <v>2555</v>
      </c>
    </row>
    <row r="928" spans="1:36">
      <c r="A928" s="4">
        <v>927</v>
      </c>
      <c r="B928" s="4" t="str">
        <f t="shared" si="31"/>
        <v>ID927</v>
      </c>
      <c r="C928" s="6" t="str">
        <f t="shared" si="32"/>
        <v>ID927_Collection_Noel_Magis_Cephidae_Calameuta</v>
      </c>
      <c r="G928" s="6" t="s">
        <v>61</v>
      </c>
      <c r="H928" s="6" t="s">
        <v>36</v>
      </c>
      <c r="J928" s="6" t="s">
        <v>2560</v>
      </c>
      <c r="M928" s="6" t="s">
        <v>2561</v>
      </c>
      <c r="N928" s="6" t="s">
        <v>2562</v>
      </c>
      <c r="T928" s="6" t="s">
        <v>2570</v>
      </c>
      <c r="AG928" s="6" t="s">
        <v>2540</v>
      </c>
      <c r="AH928" s="6" t="s">
        <v>73</v>
      </c>
      <c r="AI928" s="6">
        <v>2022</v>
      </c>
      <c r="AJ928" s="6" t="s">
        <v>2555</v>
      </c>
    </row>
    <row r="929" spans="1:36">
      <c r="A929" s="4">
        <v>928</v>
      </c>
      <c r="B929" s="4" t="str">
        <f t="shared" si="31"/>
        <v>ID928</v>
      </c>
      <c r="C929" s="6" t="str">
        <f t="shared" si="32"/>
        <v>ID928_Collection_Noel_Magis_Cephidae_Cephus</v>
      </c>
      <c r="G929" s="6" t="s">
        <v>61</v>
      </c>
      <c r="H929" s="6" t="s">
        <v>36</v>
      </c>
      <c r="J929" s="6" t="s">
        <v>2560</v>
      </c>
      <c r="K929" s="6" t="s">
        <v>2563</v>
      </c>
      <c r="M929" s="6" t="s">
        <v>2564</v>
      </c>
      <c r="N929" s="6" t="s">
        <v>2565</v>
      </c>
      <c r="R929" s="6" t="s">
        <v>2566</v>
      </c>
      <c r="S929" s="6" t="s">
        <v>2567</v>
      </c>
      <c r="AG929" s="6" t="s">
        <v>2540</v>
      </c>
      <c r="AH929" s="6" t="s">
        <v>73</v>
      </c>
      <c r="AI929" s="6">
        <v>2022</v>
      </c>
      <c r="AJ929" s="6" t="s">
        <v>2555</v>
      </c>
    </row>
    <row r="930" spans="1:36">
      <c r="A930" s="4">
        <v>929</v>
      </c>
      <c r="B930" s="4" t="str">
        <f t="shared" si="31"/>
        <v>ID929</v>
      </c>
      <c r="C930" s="6" t="str">
        <f t="shared" si="32"/>
        <v>ID929_Collection_Noel_Magis_Cephidae_Cephus</v>
      </c>
      <c r="G930" s="6" t="s">
        <v>61</v>
      </c>
      <c r="H930" s="6" t="s">
        <v>36</v>
      </c>
      <c r="J930" s="6" t="s">
        <v>2560</v>
      </c>
      <c r="K930" s="6" t="s">
        <v>2563</v>
      </c>
      <c r="M930" s="6" t="s">
        <v>2564</v>
      </c>
      <c r="N930" s="6" t="s">
        <v>2565</v>
      </c>
      <c r="T930" s="6" t="s">
        <v>471</v>
      </c>
      <c r="AG930" s="6" t="s">
        <v>2540</v>
      </c>
      <c r="AH930" s="6" t="s">
        <v>73</v>
      </c>
      <c r="AI930" s="6">
        <v>2022</v>
      </c>
      <c r="AJ930" s="6" t="s">
        <v>2555</v>
      </c>
    </row>
    <row r="931" spans="1:36">
      <c r="A931" s="4">
        <v>930</v>
      </c>
      <c r="B931" s="4" t="str">
        <f t="shared" si="31"/>
        <v>ID930</v>
      </c>
      <c r="C931" s="6" t="str">
        <f t="shared" si="32"/>
        <v>ID930_Collection_Noel_Magis_Cephidae_Cephus</v>
      </c>
      <c r="G931" s="6" t="s">
        <v>61</v>
      </c>
      <c r="H931" s="6" t="s">
        <v>36</v>
      </c>
      <c r="J931" s="6" t="s">
        <v>2560</v>
      </c>
      <c r="K931" s="6" t="s">
        <v>2563</v>
      </c>
      <c r="M931" s="6" t="s">
        <v>2564</v>
      </c>
      <c r="N931" s="6" t="s">
        <v>2565</v>
      </c>
      <c r="R931" s="6" t="s">
        <v>2571</v>
      </c>
      <c r="S931" s="6" t="s">
        <v>2572</v>
      </c>
      <c r="AG931" s="6" t="s">
        <v>2540</v>
      </c>
      <c r="AH931" s="6" t="s">
        <v>73</v>
      </c>
      <c r="AI931" s="6">
        <v>2022</v>
      </c>
      <c r="AJ931" s="6" t="s">
        <v>2555</v>
      </c>
    </row>
    <row r="932" spans="1:36">
      <c r="A932" s="4">
        <v>931</v>
      </c>
      <c r="B932" s="4" t="str">
        <f t="shared" si="31"/>
        <v>ID931</v>
      </c>
      <c r="C932" s="6" t="str">
        <f t="shared" si="32"/>
        <v>ID931_Collection_Noel_Magis_Cephidae_Cephus</v>
      </c>
      <c r="G932" s="6" t="s">
        <v>61</v>
      </c>
      <c r="H932" s="6" t="s">
        <v>36</v>
      </c>
      <c r="J932" s="6" t="s">
        <v>2560</v>
      </c>
      <c r="K932" s="6" t="s">
        <v>2563</v>
      </c>
      <c r="M932" s="6" t="s">
        <v>2564</v>
      </c>
      <c r="N932" s="6" t="s">
        <v>2565</v>
      </c>
      <c r="R932" s="6" t="s">
        <v>2573</v>
      </c>
      <c r="S932" s="6" t="s">
        <v>2574</v>
      </c>
      <c r="AG932" s="6" t="s">
        <v>2540</v>
      </c>
      <c r="AH932" s="6" t="s">
        <v>73</v>
      </c>
      <c r="AI932" s="6">
        <v>2022</v>
      </c>
      <c r="AJ932" s="6" t="s">
        <v>2555</v>
      </c>
    </row>
    <row r="933" spans="1:36">
      <c r="A933" s="4">
        <v>932</v>
      </c>
      <c r="B933" s="4" t="str">
        <f t="shared" si="31"/>
        <v>ID932</v>
      </c>
      <c r="C933" s="6" t="str">
        <f t="shared" si="32"/>
        <v>ID932_Collection_Noel_Magis_Cephidae_Hartigia</v>
      </c>
      <c r="G933" s="6" t="s">
        <v>61</v>
      </c>
      <c r="H933" s="6" t="s">
        <v>36</v>
      </c>
      <c r="J933" s="6" t="s">
        <v>2560</v>
      </c>
      <c r="K933" s="6" t="s">
        <v>2563</v>
      </c>
      <c r="M933" s="6" t="s">
        <v>2575</v>
      </c>
      <c r="N933" s="6" t="s">
        <v>2576</v>
      </c>
      <c r="T933" s="6" t="s">
        <v>2577</v>
      </c>
      <c r="AG933" s="6" t="s">
        <v>2540</v>
      </c>
      <c r="AH933" s="6" t="s">
        <v>73</v>
      </c>
      <c r="AI933" s="6">
        <v>2022</v>
      </c>
      <c r="AJ933" s="6" t="s">
        <v>2555</v>
      </c>
    </row>
    <row r="934" spans="1:36">
      <c r="A934" s="4">
        <v>933</v>
      </c>
      <c r="B934" s="4" t="str">
        <f t="shared" si="31"/>
        <v>ID933</v>
      </c>
      <c r="C934" s="6" t="str">
        <f>"ID"&amp;A934&amp;"_Collection_"&amp;AG934&amp;"_"&amp;J934&amp;"_"&amp;O934</f>
        <v>ID933_Collection_Noel_Magis_Cephidae_J_S</v>
      </c>
      <c r="G934" s="6" t="s">
        <v>61</v>
      </c>
      <c r="H934" s="6" t="s">
        <v>36</v>
      </c>
      <c r="J934" s="6" t="s">
        <v>2560</v>
      </c>
      <c r="O934" s="6" t="s">
        <v>2578</v>
      </c>
      <c r="AG934" s="6" t="s">
        <v>2540</v>
      </c>
      <c r="AH934" s="6" t="s">
        <v>73</v>
      </c>
      <c r="AI934" s="6">
        <v>2022</v>
      </c>
      <c r="AJ934" s="6" t="s">
        <v>2555</v>
      </c>
    </row>
    <row r="935" spans="1:36">
      <c r="A935" s="4">
        <v>934</v>
      </c>
      <c r="B935" s="4" t="str">
        <f t="shared" si="31"/>
        <v>ID934</v>
      </c>
      <c r="C935" s="6" t="str">
        <f>"ID"&amp;A935&amp;"_Collection_"&amp;AG935&amp;"_"&amp;J935&amp;"_"&amp;M935</f>
        <v>ID934_Collection_Noel_Magis_Cimbicidae_Abia</v>
      </c>
      <c r="G935" s="6" t="s">
        <v>61</v>
      </c>
      <c r="H935" s="6" t="s">
        <v>36</v>
      </c>
      <c r="J935" s="6" t="s">
        <v>2579</v>
      </c>
      <c r="K935" s="6" t="s">
        <v>2580</v>
      </c>
      <c r="M935" s="6" t="s">
        <v>2581</v>
      </c>
      <c r="N935" s="6" t="s">
        <v>2582</v>
      </c>
      <c r="T935" s="6" t="s">
        <v>489</v>
      </c>
      <c r="AG935" s="6" t="s">
        <v>2540</v>
      </c>
      <c r="AH935" s="6" t="s">
        <v>73</v>
      </c>
      <c r="AI935" s="6">
        <v>2022</v>
      </c>
      <c r="AJ935" s="6" t="s">
        <v>2555</v>
      </c>
    </row>
    <row r="936" spans="1:36">
      <c r="A936" s="4">
        <v>935</v>
      </c>
      <c r="B936" s="4" t="str">
        <f t="shared" si="31"/>
        <v>ID935</v>
      </c>
      <c r="C936" s="6" t="str">
        <f>"ID"&amp;A936&amp;"_Collection_"&amp;AG936&amp;"_"&amp;J936&amp;"_"&amp;M936</f>
        <v>ID935_Collection_Noel_Magis_Cimbicidae_Cimbex</v>
      </c>
      <c r="G936" s="6" t="s">
        <v>61</v>
      </c>
      <c r="H936" s="6" t="s">
        <v>36</v>
      </c>
      <c r="J936" s="6" t="s">
        <v>2579</v>
      </c>
      <c r="K936" s="6" t="s">
        <v>2583</v>
      </c>
      <c r="M936" s="6" t="s">
        <v>2584</v>
      </c>
      <c r="N936" s="6" t="s">
        <v>2585</v>
      </c>
      <c r="R936" s="6" t="s">
        <v>2586</v>
      </c>
      <c r="S936" s="6" t="s">
        <v>2554</v>
      </c>
      <c r="AG936" s="6" t="s">
        <v>2540</v>
      </c>
      <c r="AH936" s="6" t="s">
        <v>73</v>
      </c>
      <c r="AI936" s="6">
        <v>2022</v>
      </c>
      <c r="AJ936" s="6" t="s">
        <v>2555</v>
      </c>
    </row>
    <row r="937" spans="1:36">
      <c r="A937" s="4">
        <v>936</v>
      </c>
      <c r="B937" s="4" t="str">
        <f t="shared" si="31"/>
        <v>ID936</v>
      </c>
      <c r="C937" s="6" t="str">
        <f>"ID"&amp;A937&amp;"_Collection_"&amp;AG937&amp;"_"&amp;J937&amp;"_"&amp;O937</f>
        <v>ID936_Collection_Noel_Magis_Cimbicidae_C_P</v>
      </c>
      <c r="G937" s="6" t="s">
        <v>61</v>
      </c>
      <c r="H937" s="6" t="s">
        <v>36</v>
      </c>
      <c r="J937" s="6" t="s">
        <v>2579</v>
      </c>
      <c r="K937" s="6" t="s">
        <v>2583</v>
      </c>
      <c r="O937" s="6" t="s">
        <v>520</v>
      </c>
      <c r="AG937" s="6" t="s">
        <v>2540</v>
      </c>
      <c r="AH937" s="6" t="s">
        <v>73</v>
      </c>
      <c r="AI937" s="6">
        <v>2022</v>
      </c>
      <c r="AJ937" s="6" t="s">
        <v>2555</v>
      </c>
    </row>
    <row r="938" spans="1:36">
      <c r="A938" s="4">
        <v>937</v>
      </c>
      <c r="B938" s="4" t="str">
        <f t="shared" si="31"/>
        <v>ID937</v>
      </c>
      <c r="C938" s="6" t="str">
        <f>"ID"&amp;A938&amp;"_Collection_"&amp;AG938&amp;"_"&amp;J938&amp;"_"&amp;M938</f>
        <v>ID937_Collection_Noel_Magis_Cimbicidae_Corynis</v>
      </c>
      <c r="G938" s="6" t="s">
        <v>61</v>
      </c>
      <c r="H938" s="6" t="s">
        <v>36</v>
      </c>
      <c r="J938" s="6" t="s">
        <v>2579</v>
      </c>
      <c r="K938" s="6" t="s">
        <v>2587</v>
      </c>
      <c r="M938" s="6" t="s">
        <v>2588</v>
      </c>
      <c r="N938" s="6" t="s">
        <v>2589</v>
      </c>
      <c r="T938" s="6" t="s">
        <v>460</v>
      </c>
      <c r="AG938" s="6" t="s">
        <v>2540</v>
      </c>
      <c r="AH938" s="6" t="s">
        <v>73</v>
      </c>
      <c r="AI938" s="6">
        <v>2022</v>
      </c>
      <c r="AJ938" s="6" t="s">
        <v>2555</v>
      </c>
    </row>
    <row r="939" spans="1:36">
      <c r="A939" s="4">
        <v>938</v>
      </c>
      <c r="B939" s="4" t="str">
        <f t="shared" si="31"/>
        <v>ID938</v>
      </c>
      <c r="C939" s="6" t="str">
        <f>"ID"&amp;A939&amp;"_Collection_"&amp;AG939&amp;"_"&amp;J939&amp;"_"&amp;M939</f>
        <v>ID938_Collection_Noel_Magis_Cimbicidae_Zaraea</v>
      </c>
      <c r="G939" s="6" t="s">
        <v>61</v>
      </c>
      <c r="H939" s="6" t="s">
        <v>36</v>
      </c>
      <c r="J939" s="6" t="s">
        <v>2579</v>
      </c>
      <c r="K939" s="6" t="s">
        <v>2580</v>
      </c>
      <c r="M939" s="6" t="s">
        <v>2590</v>
      </c>
      <c r="N939" s="6" t="s">
        <v>2582</v>
      </c>
      <c r="T939" s="6" t="s">
        <v>2591</v>
      </c>
      <c r="AG939" s="6" t="s">
        <v>2540</v>
      </c>
      <c r="AH939" s="6" t="s">
        <v>73</v>
      </c>
      <c r="AI939" s="6">
        <v>2022</v>
      </c>
      <c r="AJ939" s="6" t="s">
        <v>2555</v>
      </c>
    </row>
    <row r="940" spans="1:36">
      <c r="A940" s="4">
        <v>939</v>
      </c>
      <c r="B940" s="4" t="str">
        <f t="shared" si="31"/>
        <v>ID939</v>
      </c>
      <c r="C940" s="6" t="str">
        <f>"ID"&amp;A940&amp;"_Collection_"&amp;AG940&amp;"_"&amp;J940&amp;"_"&amp;M940</f>
        <v>ID939_Collection_Noel_Magis_Cimbicidae_Trichiosoma</v>
      </c>
      <c r="G940" s="6" t="s">
        <v>61</v>
      </c>
      <c r="H940" s="6" t="s">
        <v>36</v>
      </c>
      <c r="J940" s="6" t="s">
        <v>2579</v>
      </c>
      <c r="K940" s="6" t="s">
        <v>2583</v>
      </c>
      <c r="M940" s="6" t="s">
        <v>2592</v>
      </c>
      <c r="N940" s="6" t="s">
        <v>2582</v>
      </c>
      <c r="T940" s="6" t="s">
        <v>465</v>
      </c>
      <c r="AG940" s="6" t="s">
        <v>2540</v>
      </c>
      <c r="AH940" s="6" t="s">
        <v>73</v>
      </c>
      <c r="AI940" s="6">
        <v>2022</v>
      </c>
      <c r="AJ940" s="6" t="s">
        <v>2555</v>
      </c>
    </row>
    <row r="941" spans="1:36">
      <c r="A941" s="4">
        <v>940</v>
      </c>
      <c r="B941" s="4" t="str">
        <f t="shared" si="31"/>
        <v>ID940</v>
      </c>
      <c r="C941" s="6" t="str">
        <f>"ID"&amp;A941&amp;"_Collection_"&amp;AG941&amp;"_"&amp;J941&amp;"_"&amp;O941</f>
        <v>ID940_Collection_Noel_Magis_Cimbicidae_C_Z</v>
      </c>
      <c r="G941" s="6" t="s">
        <v>61</v>
      </c>
      <c r="H941" s="6" t="s">
        <v>36</v>
      </c>
      <c r="J941" s="6" t="s">
        <v>2579</v>
      </c>
      <c r="K941" s="6" t="s">
        <v>2593</v>
      </c>
      <c r="O941" s="6" t="s">
        <v>2594</v>
      </c>
      <c r="Y941" s="6" t="s">
        <v>2559</v>
      </c>
      <c r="AG941" s="6" t="s">
        <v>2540</v>
      </c>
      <c r="AH941" s="6" t="s">
        <v>73</v>
      </c>
      <c r="AI941" s="6">
        <v>2022</v>
      </c>
      <c r="AJ941" s="6" t="s">
        <v>2555</v>
      </c>
    </row>
    <row r="942" spans="1:36">
      <c r="A942" s="4">
        <v>941</v>
      </c>
      <c r="B942" s="4" t="str">
        <f t="shared" si="31"/>
        <v>ID941</v>
      </c>
      <c r="C942" s="6" t="str">
        <f>"ID"&amp;A942&amp;"_Collection_"&amp;AG942&amp;"_"&amp;J942&amp;"_"&amp;O942</f>
        <v>ID941_Collection_Noel_Magis_Diprionidae_D_N</v>
      </c>
      <c r="G942" s="6" t="s">
        <v>61</v>
      </c>
      <c r="H942" s="6" t="s">
        <v>36</v>
      </c>
      <c r="J942" s="6" t="s">
        <v>2595</v>
      </c>
      <c r="O942" s="6" t="s">
        <v>2596</v>
      </c>
      <c r="AG942" s="6" t="s">
        <v>2540</v>
      </c>
      <c r="AH942" s="6" t="s">
        <v>73</v>
      </c>
      <c r="AI942" s="6">
        <v>2022</v>
      </c>
      <c r="AJ942" s="6" t="s">
        <v>2555</v>
      </c>
    </row>
    <row r="943" spans="1:36">
      <c r="A943" s="4">
        <v>942</v>
      </c>
      <c r="B943" s="4" t="str">
        <f t="shared" si="31"/>
        <v>ID942</v>
      </c>
      <c r="C943" s="6" t="str">
        <f>"ID"&amp;A943&amp;"_Collection_"&amp;AG943&amp;"_"&amp;J943&amp;"_"&amp;M943</f>
        <v>ID942_Collection_Noel_Magis_Megalodontidae_Megalodontes</v>
      </c>
      <c r="G943" s="6" t="s">
        <v>61</v>
      </c>
      <c r="H943" s="6" t="s">
        <v>36</v>
      </c>
      <c r="J943" s="6" t="s">
        <v>2597</v>
      </c>
      <c r="M943" s="6" t="s">
        <v>2598</v>
      </c>
      <c r="N943" s="6" t="s">
        <v>2565</v>
      </c>
      <c r="T943" s="6" t="s">
        <v>491</v>
      </c>
      <c r="AG943" s="6" t="s">
        <v>2540</v>
      </c>
      <c r="AH943" s="6" t="s">
        <v>73</v>
      </c>
      <c r="AI943" s="6">
        <v>2022</v>
      </c>
      <c r="AJ943" s="6" t="s">
        <v>2555</v>
      </c>
    </row>
    <row r="944" spans="1:36">
      <c r="A944" s="4">
        <v>943</v>
      </c>
      <c r="B944" s="4" t="str">
        <f t="shared" si="31"/>
        <v>ID943</v>
      </c>
      <c r="C944" s="6" t="str">
        <f>"ID"&amp;A944&amp;"_Collection_"&amp;AG944&amp;"_"&amp;J944&amp;"_"&amp;M944</f>
        <v>ID943_Collection_Noel_Magis_Pamphiliidae_Acantholyda</v>
      </c>
      <c r="G944" s="6" t="s">
        <v>61</v>
      </c>
      <c r="H944" s="6" t="s">
        <v>36</v>
      </c>
      <c r="J944" s="6" t="s">
        <v>2599</v>
      </c>
      <c r="K944" s="6" t="s">
        <v>2600</v>
      </c>
      <c r="M944" s="6" t="s">
        <v>2601</v>
      </c>
      <c r="N944" s="6" t="s">
        <v>2602</v>
      </c>
      <c r="T944" s="6" t="s">
        <v>2603</v>
      </c>
      <c r="AG944" s="6" t="s">
        <v>2540</v>
      </c>
      <c r="AH944" s="6" t="s">
        <v>73</v>
      </c>
      <c r="AI944" s="6">
        <v>2022</v>
      </c>
      <c r="AJ944" s="6" t="s">
        <v>2555</v>
      </c>
    </row>
    <row r="945" spans="1:36">
      <c r="A945" s="4">
        <v>944</v>
      </c>
      <c r="B945" s="4" t="str">
        <f t="shared" si="31"/>
        <v>ID944</v>
      </c>
      <c r="C945" s="6" t="str">
        <f>"ID"&amp;A945&amp;"_Collection_"&amp;AG945&amp;"_"&amp;J945&amp;"_"&amp;M945</f>
        <v>ID944_Collection_Noel_Magis_Pamphiliidae_Cephalcia</v>
      </c>
      <c r="G945" s="6" t="s">
        <v>61</v>
      </c>
      <c r="H945" s="6" t="s">
        <v>36</v>
      </c>
      <c r="J945" s="6" t="s">
        <v>2599</v>
      </c>
      <c r="K945" s="6" t="s">
        <v>2600</v>
      </c>
      <c r="M945" s="6" t="s">
        <v>2604</v>
      </c>
      <c r="N945" s="6" t="s">
        <v>2605</v>
      </c>
      <c r="T945" s="6" t="s">
        <v>2591</v>
      </c>
      <c r="AG945" s="6" t="s">
        <v>2540</v>
      </c>
      <c r="AH945" s="6" t="s">
        <v>73</v>
      </c>
      <c r="AI945" s="6">
        <v>2022</v>
      </c>
      <c r="AJ945" s="6" t="s">
        <v>2555</v>
      </c>
    </row>
    <row r="946" spans="1:36">
      <c r="A946" s="4">
        <v>945</v>
      </c>
      <c r="B946" s="4" t="str">
        <f t="shared" si="31"/>
        <v>ID945</v>
      </c>
      <c r="C946" s="6" t="str">
        <f>"ID"&amp;A946&amp;"_Collection_"&amp;AG946&amp;"_"&amp;J946&amp;"_"&amp;M946</f>
        <v>ID945_Collection_Noel_Magis_Pamphiliidae_Cephalcia</v>
      </c>
      <c r="G946" s="6" t="s">
        <v>61</v>
      </c>
      <c r="H946" s="6" t="s">
        <v>36</v>
      </c>
      <c r="J946" s="6" t="s">
        <v>2599</v>
      </c>
      <c r="K946" s="6" t="s">
        <v>2600</v>
      </c>
      <c r="M946" s="6" t="s">
        <v>2604</v>
      </c>
      <c r="N946" s="6" t="s">
        <v>2605</v>
      </c>
      <c r="R946" s="6" t="s">
        <v>2606</v>
      </c>
      <c r="S946" s="6" t="s">
        <v>2605</v>
      </c>
      <c r="AG946" s="6" t="s">
        <v>2540</v>
      </c>
      <c r="AH946" s="6" t="s">
        <v>73</v>
      </c>
      <c r="AI946" s="6">
        <v>2022</v>
      </c>
      <c r="AJ946" s="6" t="s">
        <v>2555</v>
      </c>
    </row>
    <row r="947" spans="1:36">
      <c r="A947" s="4">
        <v>946</v>
      </c>
      <c r="B947" s="4" t="str">
        <f t="shared" si="31"/>
        <v>ID946</v>
      </c>
      <c r="C947" s="6" t="str">
        <f>"ID"&amp;A947&amp;"_Collection_"&amp;AG947&amp;"_"&amp;J947&amp;"_"&amp;O947</f>
        <v>ID946_Collection_Noel_Magis_Pamphiliidae_A_C</v>
      </c>
      <c r="G947" s="6" t="s">
        <v>61</v>
      </c>
      <c r="H947" s="6" t="s">
        <v>36</v>
      </c>
      <c r="J947" s="6" t="s">
        <v>2599</v>
      </c>
      <c r="K947" s="6" t="s">
        <v>2600</v>
      </c>
      <c r="O947" s="6" t="s">
        <v>2607</v>
      </c>
      <c r="Y947" s="6" t="s">
        <v>2559</v>
      </c>
      <c r="AG947" s="6" t="s">
        <v>2540</v>
      </c>
      <c r="AH947" s="6" t="s">
        <v>73</v>
      </c>
      <c r="AI947" s="6">
        <v>2022</v>
      </c>
      <c r="AJ947" s="6" t="s">
        <v>2555</v>
      </c>
    </row>
    <row r="948" spans="1:36">
      <c r="A948" s="4">
        <v>947</v>
      </c>
      <c r="B948" s="4" t="str">
        <f t="shared" si="31"/>
        <v>ID947</v>
      </c>
      <c r="C948" s="6" t="str">
        <f>"ID"&amp;A948&amp;"_Collection_"&amp;AG948&amp;"_"&amp;J948&amp;"_"&amp;M948</f>
        <v>ID947_Collection_Noel_Magis_Pamphiliidae_Pamphilius</v>
      </c>
      <c r="G948" s="6" t="s">
        <v>61</v>
      </c>
      <c r="H948" s="6" t="s">
        <v>36</v>
      </c>
      <c r="J948" s="6" t="s">
        <v>2599</v>
      </c>
      <c r="K948" s="6" t="s">
        <v>2608</v>
      </c>
      <c r="M948" s="6" t="s">
        <v>2609</v>
      </c>
      <c r="N948" s="6" t="s">
        <v>2565</v>
      </c>
      <c r="T948" s="6" t="s">
        <v>476</v>
      </c>
      <c r="AG948" s="6" t="s">
        <v>2540</v>
      </c>
      <c r="AH948" s="6" t="s">
        <v>73</v>
      </c>
      <c r="AI948" s="6">
        <v>2022</v>
      </c>
      <c r="AJ948" s="6" t="s">
        <v>2555</v>
      </c>
    </row>
    <row r="949" spans="1:36">
      <c r="A949" s="4">
        <v>948</v>
      </c>
      <c r="B949" s="4" t="str">
        <f t="shared" si="31"/>
        <v>ID948</v>
      </c>
      <c r="C949" s="6" t="str">
        <f>"ID"&amp;A949&amp;"_Collection_"&amp;AG949&amp;"_"&amp;J949&amp;"_"&amp;M949</f>
        <v>ID948_Collection_Noel_Magis_Pamphiliidae_Pamphilius</v>
      </c>
      <c r="G949" s="6" t="s">
        <v>61</v>
      </c>
      <c r="H949" s="6" t="s">
        <v>36</v>
      </c>
      <c r="J949" s="6" t="s">
        <v>2599</v>
      </c>
      <c r="K949" s="6" t="s">
        <v>2608</v>
      </c>
      <c r="M949" s="6" t="s">
        <v>2609</v>
      </c>
      <c r="N949" s="6" t="s">
        <v>2565</v>
      </c>
      <c r="T949" s="6" t="s">
        <v>2610</v>
      </c>
      <c r="AG949" s="6" t="s">
        <v>2540</v>
      </c>
      <c r="AH949" s="6" t="s">
        <v>73</v>
      </c>
      <c r="AI949" s="6">
        <v>2022</v>
      </c>
      <c r="AJ949" s="6" t="s">
        <v>2555</v>
      </c>
    </row>
    <row r="950" spans="1:36">
      <c r="A950" s="4">
        <v>949</v>
      </c>
      <c r="B950" s="4" t="str">
        <f t="shared" si="31"/>
        <v>ID949</v>
      </c>
      <c r="C950" s="6" t="str">
        <f>"ID"&amp;A950&amp;"_Collection_"&amp;AG950&amp;"_"&amp;J950&amp;"_"&amp;M950</f>
        <v>ID949_Collection_Noel_Magis_Pamphiliidae_Pamphilius</v>
      </c>
      <c r="G950" s="6" t="s">
        <v>61</v>
      </c>
      <c r="H950" s="6" t="s">
        <v>36</v>
      </c>
      <c r="J950" s="6" t="s">
        <v>2599</v>
      </c>
      <c r="K950" s="6" t="s">
        <v>2608</v>
      </c>
      <c r="M950" s="6" t="s">
        <v>2609</v>
      </c>
      <c r="N950" s="6" t="s">
        <v>2565</v>
      </c>
      <c r="T950" s="6" t="s">
        <v>428</v>
      </c>
      <c r="AG950" s="6" t="s">
        <v>2540</v>
      </c>
      <c r="AH950" s="6" t="s">
        <v>73</v>
      </c>
      <c r="AI950" s="6">
        <v>2022</v>
      </c>
      <c r="AJ950" s="6" t="s">
        <v>2555</v>
      </c>
    </row>
    <row r="951" spans="1:36">
      <c r="A951" s="4">
        <v>950</v>
      </c>
      <c r="B951" s="4" t="str">
        <f t="shared" si="31"/>
        <v>ID950</v>
      </c>
      <c r="C951" s="6" t="str">
        <f>"ID"&amp;A951&amp;"_Collection_"&amp;AG951&amp;"_"&amp;J951&amp;"_"&amp;M951</f>
        <v>ID950_Collection_Noel_Magis_Pamphiliidae_Pamphilius</v>
      </c>
      <c r="G951" s="6" t="s">
        <v>61</v>
      </c>
      <c r="H951" s="6" t="s">
        <v>36</v>
      </c>
      <c r="J951" s="6" t="s">
        <v>2599</v>
      </c>
      <c r="K951" s="6" t="s">
        <v>2608</v>
      </c>
      <c r="M951" s="6" t="s">
        <v>2609</v>
      </c>
      <c r="N951" s="6" t="s">
        <v>2565</v>
      </c>
      <c r="R951" s="6" t="s">
        <v>2611</v>
      </c>
      <c r="S951" s="6" t="s">
        <v>2554</v>
      </c>
      <c r="AG951" s="6" t="s">
        <v>2540</v>
      </c>
      <c r="AH951" s="6" t="s">
        <v>73</v>
      </c>
      <c r="AI951" s="6">
        <v>2022</v>
      </c>
      <c r="AJ951" s="6" t="s">
        <v>2555</v>
      </c>
    </row>
    <row r="952" spans="1:36">
      <c r="A952" s="4">
        <v>951</v>
      </c>
      <c r="B952" s="4" t="str">
        <f t="shared" si="31"/>
        <v>ID951</v>
      </c>
      <c r="C952" s="6" t="str">
        <f>"ID"&amp;A952&amp;"_Collection_"&amp;AG952&amp;"_"&amp;J952&amp;"_"&amp;M952</f>
        <v>ID951_Collection_Noel_Magis_Pamphiliidae_Pamphilius</v>
      </c>
      <c r="G952" s="6" t="s">
        <v>61</v>
      </c>
      <c r="H952" s="6" t="s">
        <v>36</v>
      </c>
      <c r="J952" s="6" t="s">
        <v>2599</v>
      </c>
      <c r="K952" s="6" t="s">
        <v>2608</v>
      </c>
      <c r="M952" s="6" t="s">
        <v>2609</v>
      </c>
      <c r="N952" s="6" t="s">
        <v>2565</v>
      </c>
      <c r="T952" s="6" t="s">
        <v>2612</v>
      </c>
      <c r="AG952" s="6" t="s">
        <v>2540</v>
      </c>
      <c r="AH952" s="6" t="s">
        <v>73</v>
      </c>
      <c r="AI952" s="6">
        <v>2022</v>
      </c>
      <c r="AJ952" s="6" t="s">
        <v>2555</v>
      </c>
    </row>
    <row r="953" spans="1:36">
      <c r="A953" s="4">
        <v>952</v>
      </c>
      <c r="B953" s="4" t="str">
        <f t="shared" si="31"/>
        <v>ID952</v>
      </c>
      <c r="C953" s="6" t="str">
        <f>"ID"&amp;A953&amp;"_Collection_"&amp;AG953&amp;"_"&amp;J953&amp;"_"&amp;O953</f>
        <v>ID952_Collection_Noel_Magis_Pamphiliidae_N_P</v>
      </c>
      <c r="G953" s="6" t="s">
        <v>61</v>
      </c>
      <c r="H953" s="6" t="s">
        <v>36</v>
      </c>
      <c r="J953" s="6" t="s">
        <v>2599</v>
      </c>
      <c r="K953" s="6" t="s">
        <v>2608</v>
      </c>
      <c r="O953" s="6" t="s">
        <v>2613</v>
      </c>
      <c r="Y953" s="6" t="s">
        <v>2559</v>
      </c>
      <c r="AG953" s="6" t="s">
        <v>2540</v>
      </c>
      <c r="AH953" s="6" t="s">
        <v>73</v>
      </c>
      <c r="AI953" s="6">
        <v>2022</v>
      </c>
      <c r="AJ953" s="6" t="s">
        <v>2555</v>
      </c>
    </row>
    <row r="954" spans="1:36">
      <c r="A954" s="4">
        <v>953</v>
      </c>
      <c r="B954" s="4" t="str">
        <f t="shared" si="31"/>
        <v>ID953</v>
      </c>
      <c r="C954" s="6" t="str">
        <f t="shared" ref="C954:C961" si="33">"ID"&amp;A954&amp;"_Collection_"&amp;AG954&amp;"_"&amp;J954&amp;"_"&amp;M954</f>
        <v>ID953_Collection_Noel_Magis_Pamphiliidae_Neurotoma</v>
      </c>
      <c r="G954" s="6" t="s">
        <v>61</v>
      </c>
      <c r="H954" s="6" t="s">
        <v>36</v>
      </c>
      <c r="J954" s="6" t="s">
        <v>2599</v>
      </c>
      <c r="K954" s="6" t="s">
        <v>2608</v>
      </c>
      <c r="M954" s="6" t="s">
        <v>2614</v>
      </c>
      <c r="N954" s="6" t="s">
        <v>2615</v>
      </c>
      <c r="T954" s="6" t="s">
        <v>2616</v>
      </c>
      <c r="AG954" s="6" t="s">
        <v>2540</v>
      </c>
      <c r="AH954" s="6" t="s">
        <v>73</v>
      </c>
      <c r="AI954" s="6">
        <v>2022</v>
      </c>
      <c r="AJ954" s="6" t="s">
        <v>2555</v>
      </c>
    </row>
    <row r="955" spans="1:36">
      <c r="A955" s="4">
        <v>954</v>
      </c>
      <c r="B955" s="4" t="str">
        <f t="shared" si="31"/>
        <v>ID954</v>
      </c>
      <c r="C955" s="6" t="str">
        <f t="shared" si="33"/>
        <v>ID954_Collection_Noel_Magis_Tenthredinidae_Aglaostigma</v>
      </c>
      <c r="G955" s="6" t="s">
        <v>61</v>
      </c>
      <c r="H955" s="6" t="s">
        <v>36</v>
      </c>
      <c r="J955" s="6" t="s">
        <v>2617</v>
      </c>
      <c r="K955" s="6" t="s">
        <v>2623</v>
      </c>
      <c r="M955" s="6" t="s">
        <v>2624</v>
      </c>
      <c r="N955" s="6" t="s">
        <v>2625</v>
      </c>
      <c r="T955" s="6" t="s">
        <v>2626</v>
      </c>
      <c r="AG955" s="6" t="s">
        <v>2540</v>
      </c>
      <c r="AH955" s="6" t="s">
        <v>73</v>
      </c>
      <c r="AI955" s="6">
        <v>2022</v>
      </c>
      <c r="AJ955" s="6" t="s">
        <v>2555</v>
      </c>
    </row>
    <row r="956" spans="1:36">
      <c r="A956" s="4">
        <v>955</v>
      </c>
      <c r="B956" s="4" t="str">
        <f t="shared" si="31"/>
        <v>ID955</v>
      </c>
      <c r="C956" s="6" t="str">
        <f t="shared" si="33"/>
        <v>ID955_Collection_Noel_Magis_Tenthredinidae_Aglaostigma</v>
      </c>
      <c r="G956" s="6" t="s">
        <v>61</v>
      </c>
      <c r="H956" s="6" t="s">
        <v>36</v>
      </c>
      <c r="J956" s="6" t="s">
        <v>2617</v>
      </c>
      <c r="K956" s="6" t="s">
        <v>2623</v>
      </c>
      <c r="M956" s="6" t="s">
        <v>2624</v>
      </c>
      <c r="N956" s="6" t="s">
        <v>2625</v>
      </c>
      <c r="R956" s="6" t="s">
        <v>2627</v>
      </c>
      <c r="S956" s="6" t="s">
        <v>2621</v>
      </c>
      <c r="AG956" s="6" t="s">
        <v>2540</v>
      </c>
      <c r="AH956" s="6" t="s">
        <v>73</v>
      </c>
      <c r="AI956" s="6">
        <v>2022</v>
      </c>
      <c r="AJ956" s="6" t="s">
        <v>2555</v>
      </c>
    </row>
    <row r="957" spans="1:36">
      <c r="A957" s="4">
        <v>956</v>
      </c>
      <c r="B957" s="4" t="str">
        <f t="shared" si="31"/>
        <v>ID956</v>
      </c>
      <c r="C957" s="6" t="str">
        <f t="shared" si="33"/>
        <v>ID956_Collection_Noel_Magis_Tenthredinidae_Aglaostigma</v>
      </c>
      <c r="G957" s="6" t="s">
        <v>61</v>
      </c>
      <c r="H957" s="6" t="s">
        <v>36</v>
      </c>
      <c r="J957" s="6" t="s">
        <v>2617</v>
      </c>
      <c r="K957" s="6" t="s">
        <v>2623</v>
      </c>
      <c r="M957" s="6" t="s">
        <v>2624</v>
      </c>
      <c r="N957" s="6" t="s">
        <v>2625</v>
      </c>
      <c r="R957" s="6" t="s">
        <v>2627</v>
      </c>
      <c r="S957" s="6" t="s">
        <v>2621</v>
      </c>
      <c r="AG957" s="6" t="s">
        <v>2540</v>
      </c>
      <c r="AH957" s="6" t="s">
        <v>73</v>
      </c>
      <c r="AI957" s="6">
        <v>2022</v>
      </c>
      <c r="AJ957" s="6" t="s">
        <v>2555</v>
      </c>
    </row>
    <row r="958" spans="1:36">
      <c r="A958" s="4">
        <v>957</v>
      </c>
      <c r="B958" s="4" t="str">
        <f t="shared" si="31"/>
        <v>ID957</v>
      </c>
      <c r="C958" s="6" t="str">
        <f t="shared" si="33"/>
        <v>ID957_Collection_Noel_Magis_Tenthredinidae_Aglaostigma</v>
      </c>
      <c r="G958" s="6" t="s">
        <v>61</v>
      </c>
      <c r="H958" s="6" t="s">
        <v>36</v>
      </c>
      <c r="J958" s="6" t="s">
        <v>2617</v>
      </c>
      <c r="K958" s="6" t="s">
        <v>2623</v>
      </c>
      <c r="M958" s="6" t="s">
        <v>2624</v>
      </c>
      <c r="N958" s="6" t="s">
        <v>2625</v>
      </c>
      <c r="R958" s="6" t="s">
        <v>2628</v>
      </c>
      <c r="S958" s="6" t="s">
        <v>2629</v>
      </c>
      <c r="AG958" s="6" t="s">
        <v>2540</v>
      </c>
      <c r="AH958" s="6" t="s">
        <v>73</v>
      </c>
      <c r="AI958" s="6">
        <v>2022</v>
      </c>
      <c r="AJ958" s="6" t="s">
        <v>2555</v>
      </c>
    </row>
    <row r="959" spans="1:36">
      <c r="A959" s="4">
        <v>958</v>
      </c>
      <c r="B959" s="4" t="str">
        <f t="shared" si="31"/>
        <v>ID958</v>
      </c>
      <c r="C959" s="6" t="str">
        <f t="shared" si="33"/>
        <v>ID958_Collection_Noel_Magis_Tenthredinidae_Aglaostigma</v>
      </c>
      <c r="G959" s="6" t="s">
        <v>61</v>
      </c>
      <c r="H959" s="6" t="s">
        <v>36</v>
      </c>
      <c r="J959" s="6" t="s">
        <v>2617</v>
      </c>
      <c r="K959" s="6" t="s">
        <v>2623</v>
      </c>
      <c r="M959" s="6" t="s">
        <v>2624</v>
      </c>
      <c r="N959" s="6" t="s">
        <v>2625</v>
      </c>
      <c r="R959" s="6" t="s">
        <v>2628</v>
      </c>
      <c r="S959" s="6" t="s">
        <v>2629</v>
      </c>
      <c r="AG959" s="6" t="s">
        <v>2540</v>
      </c>
      <c r="AH959" s="6" t="s">
        <v>73</v>
      </c>
      <c r="AI959" s="6">
        <v>2022</v>
      </c>
      <c r="AJ959" s="6" t="s">
        <v>2555</v>
      </c>
    </row>
    <row r="960" spans="1:36">
      <c r="A960" s="4">
        <v>959</v>
      </c>
      <c r="B960" s="4" t="str">
        <f t="shared" si="31"/>
        <v>ID959</v>
      </c>
      <c r="C960" s="6" t="str">
        <f t="shared" si="33"/>
        <v>ID959_Collection_Noel_Magis_Tenthredinidae_Blankia</v>
      </c>
      <c r="G960" s="6" t="s">
        <v>61</v>
      </c>
      <c r="H960" s="6" t="s">
        <v>36</v>
      </c>
      <c r="J960" s="6" t="s">
        <v>2617</v>
      </c>
      <c r="K960" s="6" t="s">
        <v>2623</v>
      </c>
      <c r="M960" s="6" t="s">
        <v>2618</v>
      </c>
      <c r="N960" s="6" t="s">
        <v>2619</v>
      </c>
      <c r="R960" s="6" t="s">
        <v>2620</v>
      </c>
      <c r="S960" s="6" t="s">
        <v>2621</v>
      </c>
      <c r="AG960" s="6" t="s">
        <v>2540</v>
      </c>
      <c r="AH960" s="6" t="s">
        <v>73</v>
      </c>
      <c r="AI960" s="6">
        <v>2022</v>
      </c>
      <c r="AJ960" s="6" t="s">
        <v>2555</v>
      </c>
    </row>
    <row r="961" spans="1:36">
      <c r="A961" s="4">
        <v>960</v>
      </c>
      <c r="B961" s="4" t="str">
        <f t="shared" si="31"/>
        <v>ID960</v>
      </c>
      <c r="C961" s="6" t="str">
        <f t="shared" si="33"/>
        <v>ID960_Collection_Noel_Magis_Tenthredinidae_Cytisogaster</v>
      </c>
      <c r="G961" s="6" t="s">
        <v>61</v>
      </c>
      <c r="H961" s="6" t="s">
        <v>36</v>
      </c>
      <c r="J961" s="6" t="s">
        <v>2617</v>
      </c>
      <c r="K961" s="6" t="s">
        <v>2623</v>
      </c>
      <c r="M961" s="6" t="s">
        <v>2630</v>
      </c>
      <c r="N961" s="6" t="s">
        <v>2631</v>
      </c>
      <c r="T961" s="6" t="s">
        <v>518</v>
      </c>
      <c r="AG961" s="6" t="s">
        <v>2540</v>
      </c>
      <c r="AH961" s="6" t="s">
        <v>73</v>
      </c>
      <c r="AI961" s="6">
        <v>2022</v>
      </c>
      <c r="AJ961" s="6" t="s">
        <v>2555</v>
      </c>
    </row>
    <row r="962" spans="1:36">
      <c r="A962" s="4">
        <v>961</v>
      </c>
      <c r="B962" s="4" t="str">
        <f t="shared" ref="B962:B1025" si="34">"ID"&amp;A962</f>
        <v>ID961</v>
      </c>
      <c r="C962" s="6" t="str">
        <f>"ID"&amp;A962&amp;"_Collection_"&amp;AG962&amp;"_"&amp;J962&amp;"_"&amp;O962</f>
        <v>ID961_Collection_Noel_Magis_Tenthredinidae_E_S</v>
      </c>
      <c r="G962" s="6" t="s">
        <v>61</v>
      </c>
      <c r="H962" s="6" t="s">
        <v>36</v>
      </c>
      <c r="J962" s="6" t="s">
        <v>2617</v>
      </c>
      <c r="K962" s="6" t="s">
        <v>2623</v>
      </c>
      <c r="O962" s="6" t="s">
        <v>2622</v>
      </c>
      <c r="AG962" s="6" t="s">
        <v>2540</v>
      </c>
      <c r="AH962" s="6" t="s">
        <v>73</v>
      </c>
      <c r="AI962" s="6">
        <v>2022</v>
      </c>
      <c r="AJ962" s="6" t="s">
        <v>2639</v>
      </c>
    </row>
    <row r="963" spans="1:36">
      <c r="A963" s="4">
        <v>962</v>
      </c>
      <c r="B963" s="4" t="str">
        <f t="shared" si="34"/>
        <v>ID962</v>
      </c>
      <c r="C963" s="6" t="str">
        <f>"ID"&amp;A963&amp;"_Collection_"&amp;AG963&amp;"_"&amp;J963&amp;"_"&amp;O963</f>
        <v>ID962_Collection_Noel_Magis_Tenthredinidae_D_P</v>
      </c>
      <c r="G963" s="6" t="s">
        <v>61</v>
      </c>
      <c r="H963" s="6" t="s">
        <v>36</v>
      </c>
      <c r="J963" s="6" t="s">
        <v>2617</v>
      </c>
      <c r="K963" s="6" t="s">
        <v>2623</v>
      </c>
      <c r="O963" s="6" t="s">
        <v>2632</v>
      </c>
      <c r="AG963" s="6" t="s">
        <v>2540</v>
      </c>
      <c r="AH963" s="6" t="s">
        <v>73</v>
      </c>
      <c r="AI963" s="6">
        <v>2022</v>
      </c>
      <c r="AJ963" s="6" t="s">
        <v>2639</v>
      </c>
    </row>
    <row r="964" spans="1:36">
      <c r="A964" s="4">
        <v>963</v>
      </c>
      <c r="B964" s="4" t="str">
        <f t="shared" si="34"/>
        <v>ID963</v>
      </c>
      <c r="C964" s="6" t="str">
        <f t="shared" ref="C964:C988" si="35">"ID"&amp;A964&amp;"_Collection_"&amp;AG964&amp;"_"&amp;J964&amp;"_"&amp;M964</f>
        <v>ID963_Collection_Noel_Magis_Tenthredinidae_Macrophya</v>
      </c>
      <c r="G964" s="6" t="s">
        <v>61</v>
      </c>
      <c r="H964" s="6" t="s">
        <v>36</v>
      </c>
      <c r="J964" s="6" t="s">
        <v>2617</v>
      </c>
      <c r="K964" s="6" t="s">
        <v>2623</v>
      </c>
      <c r="M964" s="6" t="s">
        <v>2633</v>
      </c>
      <c r="N964" s="6" t="s">
        <v>2634</v>
      </c>
      <c r="R964" s="6" t="s">
        <v>2635</v>
      </c>
      <c r="S964" s="6" t="s">
        <v>2636</v>
      </c>
      <c r="AG964" s="6" t="s">
        <v>2540</v>
      </c>
      <c r="AH964" s="6" t="s">
        <v>73</v>
      </c>
      <c r="AI964" s="6">
        <v>2022</v>
      </c>
      <c r="AJ964" s="6" t="s">
        <v>2639</v>
      </c>
    </row>
    <row r="965" spans="1:36">
      <c r="A965" s="4">
        <v>964</v>
      </c>
      <c r="B965" s="4" t="str">
        <f t="shared" si="34"/>
        <v>ID964</v>
      </c>
      <c r="C965" s="6" t="str">
        <f t="shared" si="35"/>
        <v>ID964_Collection_Noel_Magis_Tenthredinidae_Macrophya</v>
      </c>
      <c r="G965" s="6" t="s">
        <v>61</v>
      </c>
      <c r="H965" s="6" t="s">
        <v>36</v>
      </c>
      <c r="J965" s="6" t="s">
        <v>2617</v>
      </c>
      <c r="K965" s="6" t="s">
        <v>2623</v>
      </c>
      <c r="M965" s="6" t="s">
        <v>2633</v>
      </c>
      <c r="N965" s="6" t="s">
        <v>2634</v>
      </c>
      <c r="R965" s="6" t="s">
        <v>2637</v>
      </c>
      <c r="S965" s="6" t="s">
        <v>2638</v>
      </c>
      <c r="AG965" s="6" t="s">
        <v>2540</v>
      </c>
      <c r="AH965" s="6" t="s">
        <v>73</v>
      </c>
      <c r="AI965" s="6">
        <v>2022</v>
      </c>
      <c r="AJ965" s="6" t="s">
        <v>2639</v>
      </c>
    </row>
    <row r="966" spans="1:36">
      <c r="A966" s="4">
        <v>965</v>
      </c>
      <c r="B966" s="4" t="str">
        <f t="shared" si="34"/>
        <v>ID965</v>
      </c>
      <c r="C966" s="6" t="str">
        <f t="shared" si="35"/>
        <v>ID965_Collection_Noel_Magis_Tenthredinidae_Macrophya</v>
      </c>
      <c r="G966" s="6" t="s">
        <v>61</v>
      </c>
      <c r="H966" s="6" t="s">
        <v>36</v>
      </c>
      <c r="J966" s="6" t="s">
        <v>2617</v>
      </c>
      <c r="K966" s="6" t="s">
        <v>2623</v>
      </c>
      <c r="M966" s="6" t="s">
        <v>2633</v>
      </c>
      <c r="N966" s="6" t="s">
        <v>2634</v>
      </c>
      <c r="R966" s="6" t="s">
        <v>2637</v>
      </c>
      <c r="S966" s="6" t="s">
        <v>2638</v>
      </c>
      <c r="AG966" s="6" t="s">
        <v>2540</v>
      </c>
      <c r="AH966" s="6" t="s">
        <v>73</v>
      </c>
      <c r="AI966" s="6">
        <v>2022</v>
      </c>
      <c r="AJ966" s="6" t="s">
        <v>2639</v>
      </c>
    </row>
    <row r="967" spans="1:36">
      <c r="A967" s="4">
        <v>966</v>
      </c>
      <c r="B967" s="4" t="str">
        <f t="shared" si="34"/>
        <v>ID966</v>
      </c>
      <c r="C967" s="6" t="str">
        <f t="shared" si="35"/>
        <v>ID966_Collection_Noel_Magis_Tenthredinidae_Macrophya</v>
      </c>
      <c r="G967" s="6" t="s">
        <v>61</v>
      </c>
      <c r="H967" s="6" t="s">
        <v>36</v>
      </c>
      <c r="J967" s="6" t="s">
        <v>2617</v>
      </c>
      <c r="K967" s="6" t="s">
        <v>2623</v>
      </c>
      <c r="M967" s="6" t="s">
        <v>2633</v>
      </c>
      <c r="N967" s="6" t="s">
        <v>2634</v>
      </c>
      <c r="R967" s="6" t="s">
        <v>2637</v>
      </c>
      <c r="S967" s="6" t="s">
        <v>2638</v>
      </c>
      <c r="AG967" s="6" t="s">
        <v>2540</v>
      </c>
      <c r="AH967" s="6" t="s">
        <v>73</v>
      </c>
      <c r="AI967" s="6">
        <v>2022</v>
      </c>
      <c r="AJ967" s="6" t="s">
        <v>2639</v>
      </c>
    </row>
    <row r="968" spans="1:36">
      <c r="A968" s="4">
        <v>967</v>
      </c>
      <c r="B968" s="4" t="str">
        <f t="shared" si="34"/>
        <v>ID967</v>
      </c>
      <c r="C968" s="6" t="str">
        <f t="shared" si="35"/>
        <v>ID967_Collection_Noel_Magis_Tenthredinidae_Macrophya</v>
      </c>
      <c r="G968" s="6" t="s">
        <v>61</v>
      </c>
      <c r="H968" s="6" t="s">
        <v>36</v>
      </c>
      <c r="J968" s="6" t="s">
        <v>2617</v>
      </c>
      <c r="K968" s="6" t="s">
        <v>2623</v>
      </c>
      <c r="M968" s="6" t="s">
        <v>2633</v>
      </c>
      <c r="N968" s="6" t="s">
        <v>2634</v>
      </c>
      <c r="R968" s="6" t="s">
        <v>2640</v>
      </c>
      <c r="S968" s="6" t="s">
        <v>2641</v>
      </c>
      <c r="AG968" s="6" t="s">
        <v>2540</v>
      </c>
      <c r="AH968" s="6" t="s">
        <v>73</v>
      </c>
      <c r="AI968" s="6">
        <v>2022</v>
      </c>
      <c r="AJ968" s="6" t="s">
        <v>2639</v>
      </c>
    </row>
    <row r="969" spans="1:36">
      <c r="A969" s="4">
        <v>968</v>
      </c>
      <c r="B969" s="4" t="str">
        <f t="shared" si="34"/>
        <v>ID968</v>
      </c>
      <c r="C969" s="6" t="str">
        <f t="shared" si="35"/>
        <v>ID968_Collection_Noel_Magis_Tenthredinidae_Macrophya</v>
      </c>
      <c r="G969" s="6" t="s">
        <v>61</v>
      </c>
      <c r="H969" s="6" t="s">
        <v>36</v>
      </c>
      <c r="J969" s="6" t="s">
        <v>2617</v>
      </c>
      <c r="K969" s="6" t="s">
        <v>2623</v>
      </c>
      <c r="M969" s="6" t="s">
        <v>2633</v>
      </c>
      <c r="N969" s="6" t="s">
        <v>2634</v>
      </c>
      <c r="R969" s="6" t="s">
        <v>2640</v>
      </c>
      <c r="S969" s="6" t="s">
        <v>2641</v>
      </c>
      <c r="AG969" s="6" t="s">
        <v>2540</v>
      </c>
      <c r="AH969" s="6" t="s">
        <v>73</v>
      </c>
      <c r="AI969" s="6">
        <v>2022</v>
      </c>
      <c r="AJ969" s="6" t="s">
        <v>2639</v>
      </c>
    </row>
    <row r="970" spans="1:36">
      <c r="A970" s="4">
        <v>969</v>
      </c>
      <c r="B970" s="4" t="str">
        <f t="shared" si="34"/>
        <v>ID969</v>
      </c>
      <c r="C970" s="6" t="str">
        <f t="shared" si="35"/>
        <v>ID969_Collection_Noel_Magis_Tenthredinidae_Macrophya</v>
      </c>
      <c r="G970" s="6" t="s">
        <v>61</v>
      </c>
      <c r="H970" s="6" t="s">
        <v>36</v>
      </c>
      <c r="J970" s="6" t="s">
        <v>2617</v>
      </c>
      <c r="K970" s="6" t="s">
        <v>2623</v>
      </c>
      <c r="M970" s="6" t="s">
        <v>2633</v>
      </c>
      <c r="N970" s="6" t="s">
        <v>2634</v>
      </c>
      <c r="R970" s="6" t="s">
        <v>2640</v>
      </c>
      <c r="S970" s="6" t="s">
        <v>2641</v>
      </c>
      <c r="AG970" s="6" t="s">
        <v>2540</v>
      </c>
      <c r="AH970" s="6" t="s">
        <v>73</v>
      </c>
      <c r="AI970" s="6">
        <v>2022</v>
      </c>
      <c r="AJ970" s="6" t="s">
        <v>2639</v>
      </c>
    </row>
    <row r="971" spans="1:36">
      <c r="A971" s="4">
        <v>970</v>
      </c>
      <c r="B971" s="4" t="str">
        <f t="shared" si="34"/>
        <v>ID970</v>
      </c>
      <c r="C971" s="6" t="str">
        <f t="shared" si="35"/>
        <v>ID970_Collection_Noel_Magis_Tenthredinidae_Macrophya</v>
      </c>
      <c r="G971" s="6" t="s">
        <v>61</v>
      </c>
      <c r="H971" s="6" t="s">
        <v>36</v>
      </c>
      <c r="J971" s="6" t="s">
        <v>2617</v>
      </c>
      <c r="K971" s="6" t="s">
        <v>2623</v>
      </c>
      <c r="M971" s="6" t="s">
        <v>2633</v>
      </c>
      <c r="N971" s="6" t="s">
        <v>2634</v>
      </c>
      <c r="T971" s="6" t="s">
        <v>515</v>
      </c>
      <c r="AG971" s="6" t="s">
        <v>2540</v>
      </c>
      <c r="AH971" s="6" t="s">
        <v>73</v>
      </c>
      <c r="AI971" s="6">
        <v>2022</v>
      </c>
      <c r="AJ971" s="6" t="s">
        <v>2639</v>
      </c>
    </row>
    <row r="972" spans="1:36">
      <c r="A972" s="4">
        <v>971</v>
      </c>
      <c r="B972" s="4" t="str">
        <f t="shared" si="34"/>
        <v>ID971</v>
      </c>
      <c r="C972" s="6" t="str">
        <f t="shared" si="35"/>
        <v>ID971_Collection_Noel_Magis_Tenthredinidae_Macrophya</v>
      </c>
      <c r="G972" s="6" t="s">
        <v>61</v>
      </c>
      <c r="H972" s="6" t="s">
        <v>36</v>
      </c>
      <c r="J972" s="6" t="s">
        <v>2617</v>
      </c>
      <c r="K972" s="6" t="s">
        <v>2623</v>
      </c>
      <c r="M972" s="6" t="s">
        <v>2633</v>
      </c>
      <c r="N972" s="6" t="s">
        <v>2634</v>
      </c>
      <c r="R972" s="6" t="s">
        <v>2642</v>
      </c>
      <c r="S972" s="6" t="s">
        <v>2554</v>
      </c>
      <c r="AG972" s="6" t="s">
        <v>2540</v>
      </c>
      <c r="AH972" s="6" t="s">
        <v>73</v>
      </c>
      <c r="AI972" s="6">
        <v>2022</v>
      </c>
      <c r="AJ972" s="6" t="s">
        <v>2639</v>
      </c>
    </row>
    <row r="973" spans="1:36">
      <c r="A973" s="4">
        <v>972</v>
      </c>
      <c r="B973" s="4" t="str">
        <f t="shared" si="34"/>
        <v>ID972</v>
      </c>
      <c r="C973" s="6" t="str">
        <f t="shared" si="35"/>
        <v>ID972_Collection_Noel_Magis_Tenthredinidae_Macrophya</v>
      </c>
      <c r="G973" s="6" t="s">
        <v>61</v>
      </c>
      <c r="H973" s="6" t="s">
        <v>36</v>
      </c>
      <c r="J973" s="6" t="s">
        <v>2617</v>
      </c>
      <c r="K973" s="6" t="s">
        <v>2623</v>
      </c>
      <c r="M973" s="6" t="s">
        <v>2633</v>
      </c>
      <c r="N973" s="6" t="s">
        <v>2634</v>
      </c>
      <c r="T973" s="6" t="s">
        <v>2643</v>
      </c>
      <c r="AG973" s="6" t="s">
        <v>2540</v>
      </c>
      <c r="AH973" s="6" t="s">
        <v>73</v>
      </c>
      <c r="AI973" s="6">
        <v>2022</v>
      </c>
      <c r="AJ973" s="6" t="s">
        <v>2639</v>
      </c>
    </row>
    <row r="974" spans="1:36">
      <c r="A974" s="4">
        <v>973</v>
      </c>
      <c r="B974" s="4" t="str">
        <f t="shared" si="34"/>
        <v>ID973</v>
      </c>
      <c r="C974" s="6" t="str">
        <f t="shared" si="35"/>
        <v>ID973_Collection_Noel_Magis_Tenthredinidae_Macrophya</v>
      </c>
      <c r="G974" s="6" t="s">
        <v>61</v>
      </c>
      <c r="H974" s="6" t="s">
        <v>36</v>
      </c>
      <c r="J974" s="6" t="s">
        <v>2617</v>
      </c>
      <c r="K974" s="6" t="s">
        <v>2623</v>
      </c>
      <c r="M974" s="6" t="s">
        <v>2633</v>
      </c>
      <c r="N974" s="6" t="s">
        <v>2634</v>
      </c>
      <c r="R974" s="6" t="s">
        <v>2644</v>
      </c>
      <c r="S974" s="6" t="s">
        <v>2629</v>
      </c>
      <c r="AG974" s="6" t="s">
        <v>2540</v>
      </c>
      <c r="AH974" s="6" t="s">
        <v>73</v>
      </c>
      <c r="AI974" s="6">
        <v>2022</v>
      </c>
      <c r="AJ974" s="6" t="s">
        <v>2639</v>
      </c>
    </row>
    <row r="975" spans="1:36">
      <c r="A975" s="4">
        <v>974</v>
      </c>
      <c r="B975" s="4" t="str">
        <f t="shared" si="34"/>
        <v>ID974</v>
      </c>
      <c r="C975" s="6" t="str">
        <f t="shared" si="35"/>
        <v>ID974_Collection_Noel_Magis_Tenthredinidae_Macrophya</v>
      </c>
      <c r="G975" s="6" t="s">
        <v>61</v>
      </c>
      <c r="H975" s="6" t="s">
        <v>36</v>
      </c>
      <c r="J975" s="6" t="s">
        <v>2617</v>
      </c>
      <c r="K975" s="6" t="s">
        <v>2623</v>
      </c>
      <c r="M975" s="6" t="s">
        <v>2633</v>
      </c>
      <c r="N975" s="6" t="s">
        <v>2634</v>
      </c>
      <c r="R975" s="6" t="s">
        <v>2644</v>
      </c>
      <c r="S975" s="6" t="s">
        <v>2629</v>
      </c>
      <c r="AG975" s="6" t="s">
        <v>2540</v>
      </c>
      <c r="AH975" s="6" t="s">
        <v>73</v>
      </c>
      <c r="AI975" s="6">
        <v>2022</v>
      </c>
      <c r="AJ975" s="6" t="s">
        <v>2639</v>
      </c>
    </row>
    <row r="976" spans="1:36">
      <c r="A976" s="4">
        <v>975</v>
      </c>
      <c r="B976" s="4" t="str">
        <f t="shared" si="34"/>
        <v>ID975</v>
      </c>
      <c r="C976" s="6" t="str">
        <f t="shared" si="35"/>
        <v>ID975_Collection_Noel_Magis_Tenthredinidae_Macrophya</v>
      </c>
      <c r="G976" s="6" t="s">
        <v>61</v>
      </c>
      <c r="H976" s="6" t="s">
        <v>36</v>
      </c>
      <c r="J976" s="6" t="s">
        <v>2617</v>
      </c>
      <c r="K976" s="6" t="s">
        <v>2623</v>
      </c>
      <c r="M976" s="6" t="s">
        <v>2633</v>
      </c>
      <c r="N976" s="6" t="s">
        <v>2634</v>
      </c>
      <c r="R976" s="6" t="s">
        <v>2644</v>
      </c>
      <c r="S976" s="6" t="s">
        <v>2629</v>
      </c>
      <c r="AG976" s="6" t="s">
        <v>2540</v>
      </c>
      <c r="AH976" s="6" t="s">
        <v>73</v>
      </c>
      <c r="AI976" s="6">
        <v>2022</v>
      </c>
      <c r="AJ976" s="6" t="s">
        <v>2639</v>
      </c>
    </row>
    <row r="977" spans="1:36">
      <c r="A977" s="4">
        <v>976</v>
      </c>
      <c r="B977" s="4" t="str">
        <f t="shared" si="34"/>
        <v>ID976</v>
      </c>
      <c r="C977" s="6" t="str">
        <f t="shared" si="35"/>
        <v>ID976_Collection_Noel_Magis_Tenthredinidae_Macrophya</v>
      </c>
      <c r="G977" s="6" t="s">
        <v>61</v>
      </c>
      <c r="H977" s="6" t="s">
        <v>36</v>
      </c>
      <c r="J977" s="6" t="s">
        <v>2617</v>
      </c>
      <c r="K977" s="6" t="s">
        <v>2623</v>
      </c>
      <c r="M977" s="6" t="s">
        <v>2633</v>
      </c>
      <c r="N977" s="6" t="s">
        <v>2634</v>
      </c>
      <c r="R977" s="6" t="s">
        <v>2644</v>
      </c>
      <c r="S977" s="6" t="s">
        <v>2629</v>
      </c>
      <c r="AG977" s="6" t="s">
        <v>2540</v>
      </c>
      <c r="AH977" s="6" t="s">
        <v>73</v>
      </c>
      <c r="AI977" s="6">
        <v>2022</v>
      </c>
      <c r="AJ977" s="6" t="s">
        <v>2639</v>
      </c>
    </row>
    <row r="978" spans="1:36">
      <c r="A978" s="4">
        <v>977</v>
      </c>
      <c r="B978" s="4" t="str">
        <f t="shared" si="34"/>
        <v>ID977</v>
      </c>
      <c r="C978" s="6" t="str">
        <f t="shared" si="35"/>
        <v>ID977_Collection_Noel_Magis_Tenthredinidae_Macrophya</v>
      </c>
      <c r="G978" s="6" t="s">
        <v>61</v>
      </c>
      <c r="H978" s="6" t="s">
        <v>36</v>
      </c>
      <c r="J978" s="6" t="s">
        <v>2617</v>
      </c>
      <c r="K978" s="6" t="s">
        <v>2623</v>
      </c>
      <c r="M978" s="6" t="s">
        <v>2633</v>
      </c>
      <c r="N978" s="6" t="s">
        <v>2634</v>
      </c>
      <c r="R978" s="6" t="s">
        <v>2645</v>
      </c>
      <c r="S978" s="6" t="s">
        <v>2574</v>
      </c>
      <c r="AG978" s="6" t="s">
        <v>2540</v>
      </c>
      <c r="AH978" s="6" t="s">
        <v>73</v>
      </c>
      <c r="AI978" s="6">
        <v>2022</v>
      </c>
      <c r="AJ978" s="6" t="s">
        <v>2639</v>
      </c>
    </row>
    <row r="979" spans="1:36">
      <c r="A979" s="4">
        <v>978</v>
      </c>
      <c r="B979" s="4" t="str">
        <f t="shared" si="34"/>
        <v>ID978</v>
      </c>
      <c r="C979" s="6" t="str">
        <f t="shared" si="35"/>
        <v>ID978_Collection_Noel_Magis_Tenthredinidae_Macrophya</v>
      </c>
      <c r="G979" s="6" t="s">
        <v>61</v>
      </c>
      <c r="H979" s="6" t="s">
        <v>36</v>
      </c>
      <c r="J979" s="6" t="s">
        <v>2617</v>
      </c>
      <c r="K979" s="6" t="s">
        <v>2623</v>
      </c>
      <c r="M979" s="6" t="s">
        <v>2633</v>
      </c>
      <c r="N979" s="6" t="s">
        <v>2634</v>
      </c>
      <c r="T979" s="6" t="s">
        <v>2646</v>
      </c>
      <c r="AG979" s="6" t="s">
        <v>2540</v>
      </c>
      <c r="AH979" s="6" t="s">
        <v>73</v>
      </c>
      <c r="AI979" s="6">
        <v>2022</v>
      </c>
      <c r="AJ979" s="6" t="s">
        <v>2639</v>
      </c>
    </row>
    <row r="980" spans="1:36">
      <c r="A980" s="4">
        <v>979</v>
      </c>
      <c r="B980" s="4" t="str">
        <f t="shared" si="34"/>
        <v>ID979</v>
      </c>
      <c r="C980" s="6" t="str">
        <f t="shared" si="35"/>
        <v>ID979_Collection_Noel_Magis_Tenthredinidae_Macrophya</v>
      </c>
      <c r="G980" s="6" t="s">
        <v>61</v>
      </c>
      <c r="H980" s="6" t="s">
        <v>36</v>
      </c>
      <c r="J980" s="6" t="s">
        <v>2617</v>
      </c>
      <c r="K980" s="6" t="s">
        <v>2623</v>
      </c>
      <c r="M980" s="6" t="s">
        <v>2633</v>
      </c>
      <c r="N980" s="6" t="s">
        <v>2634</v>
      </c>
      <c r="R980" s="6" t="s">
        <v>2647</v>
      </c>
      <c r="S980" s="6" t="s">
        <v>2554</v>
      </c>
      <c r="AG980" s="6" t="s">
        <v>2540</v>
      </c>
      <c r="AH980" s="6" t="s">
        <v>73</v>
      </c>
      <c r="AI980" s="6">
        <v>2022</v>
      </c>
      <c r="AJ980" s="6" t="s">
        <v>2639</v>
      </c>
    </row>
    <row r="981" spans="1:36">
      <c r="A981" s="4">
        <v>980</v>
      </c>
      <c r="B981" s="4" t="str">
        <f t="shared" si="34"/>
        <v>ID980</v>
      </c>
      <c r="C981" s="6" t="str">
        <f t="shared" si="35"/>
        <v>ID980_Collection_Noel_Magis_Tenthredinidae_Macrophya</v>
      </c>
      <c r="G981" s="6" t="s">
        <v>61</v>
      </c>
      <c r="H981" s="6" t="s">
        <v>36</v>
      </c>
      <c r="J981" s="6" t="s">
        <v>2617</v>
      </c>
      <c r="K981" s="6" t="s">
        <v>2623</v>
      </c>
      <c r="M981" s="6" t="s">
        <v>2633</v>
      </c>
      <c r="N981" s="6" t="s">
        <v>2634</v>
      </c>
      <c r="T981" s="6" t="s">
        <v>395</v>
      </c>
      <c r="AG981" s="6" t="s">
        <v>2540</v>
      </c>
      <c r="AH981" s="6" t="s">
        <v>73</v>
      </c>
      <c r="AI981" s="6">
        <v>2022</v>
      </c>
      <c r="AJ981" s="6" t="s">
        <v>2639</v>
      </c>
    </row>
    <row r="982" spans="1:36">
      <c r="A982" s="4">
        <v>981</v>
      </c>
      <c r="B982" s="4" t="str">
        <f t="shared" si="34"/>
        <v>ID981</v>
      </c>
      <c r="C982" s="6" t="str">
        <f t="shared" si="35"/>
        <v>ID981_Collection_Noel_Magis_Tenthredinidae_Pachyprotarsis</v>
      </c>
      <c r="G982" s="6" t="s">
        <v>61</v>
      </c>
      <c r="H982" s="6" t="s">
        <v>36</v>
      </c>
      <c r="J982" s="6" t="s">
        <v>2617</v>
      </c>
      <c r="K982" s="6" t="s">
        <v>2623</v>
      </c>
      <c r="M982" s="6" t="s">
        <v>2648</v>
      </c>
      <c r="N982" s="6" t="s">
        <v>2649</v>
      </c>
      <c r="T982" s="6" t="s">
        <v>438</v>
      </c>
      <c r="AG982" s="6" t="s">
        <v>2540</v>
      </c>
      <c r="AH982" s="6" t="s">
        <v>73</v>
      </c>
      <c r="AI982" s="6">
        <v>2022</v>
      </c>
      <c r="AJ982" s="6" t="s">
        <v>2639</v>
      </c>
    </row>
    <row r="983" spans="1:36">
      <c r="A983" s="4">
        <v>982</v>
      </c>
      <c r="B983" s="4" t="str">
        <f t="shared" si="34"/>
        <v>ID982</v>
      </c>
      <c r="C983" s="6" t="str">
        <f t="shared" si="35"/>
        <v>ID982_Collection_Noel_Magis_Tenthredinidae_Pachyprotarsis</v>
      </c>
      <c r="G983" s="6" t="s">
        <v>61</v>
      </c>
      <c r="H983" s="6" t="s">
        <v>36</v>
      </c>
      <c r="J983" s="6" t="s">
        <v>2617</v>
      </c>
      <c r="K983" s="6" t="s">
        <v>2623</v>
      </c>
      <c r="M983" s="6" t="s">
        <v>2648</v>
      </c>
      <c r="N983" s="6" t="s">
        <v>2649</v>
      </c>
      <c r="R983" s="6" t="s">
        <v>2650</v>
      </c>
      <c r="S983" s="6" t="s">
        <v>2574</v>
      </c>
      <c r="AG983" s="6" t="s">
        <v>2540</v>
      </c>
      <c r="AH983" s="6" t="s">
        <v>73</v>
      </c>
      <c r="AI983" s="6">
        <v>2022</v>
      </c>
      <c r="AJ983" s="6" t="s">
        <v>2639</v>
      </c>
    </row>
    <row r="984" spans="1:36">
      <c r="A984" s="4">
        <v>983</v>
      </c>
      <c r="B984" s="4" t="str">
        <f t="shared" si="34"/>
        <v>ID983</v>
      </c>
      <c r="C984" s="6" t="str">
        <f t="shared" si="35"/>
        <v>ID983_Collection_Noel_Magis_Tenthredinidae_Pachyprotarsis</v>
      </c>
      <c r="G984" s="6" t="s">
        <v>61</v>
      </c>
      <c r="H984" s="6" t="s">
        <v>36</v>
      </c>
      <c r="J984" s="6" t="s">
        <v>2617</v>
      </c>
      <c r="K984" s="6" t="s">
        <v>2623</v>
      </c>
      <c r="M984" s="6" t="s">
        <v>2648</v>
      </c>
      <c r="N984" s="6" t="s">
        <v>2649</v>
      </c>
      <c r="R984" s="6" t="s">
        <v>2650</v>
      </c>
      <c r="S984" s="6" t="s">
        <v>2574</v>
      </c>
      <c r="AG984" s="6" t="s">
        <v>2540</v>
      </c>
      <c r="AH984" s="6" t="s">
        <v>73</v>
      </c>
      <c r="AI984" s="6">
        <v>2022</v>
      </c>
      <c r="AJ984" s="6" t="s">
        <v>2639</v>
      </c>
    </row>
    <row r="985" spans="1:36">
      <c r="A985" s="4">
        <v>984</v>
      </c>
      <c r="B985" s="4" t="str">
        <f t="shared" si="34"/>
        <v>ID984</v>
      </c>
      <c r="C985" s="6" t="str">
        <f t="shared" si="35"/>
        <v>ID984_Collection_Noel_Magis_Tenthredinidae_Pachyprotarsis</v>
      </c>
      <c r="G985" s="6" t="s">
        <v>61</v>
      </c>
      <c r="H985" s="6" t="s">
        <v>36</v>
      </c>
      <c r="J985" s="6" t="s">
        <v>2617</v>
      </c>
      <c r="K985" s="6" t="s">
        <v>2623</v>
      </c>
      <c r="M985" s="6" t="s">
        <v>2648</v>
      </c>
      <c r="N985" s="6" t="s">
        <v>2649</v>
      </c>
      <c r="R985" s="6" t="s">
        <v>2650</v>
      </c>
      <c r="S985" s="6" t="s">
        <v>2574</v>
      </c>
      <c r="AG985" s="6" t="s">
        <v>2540</v>
      </c>
      <c r="AH985" s="6" t="s">
        <v>73</v>
      </c>
      <c r="AI985" s="6">
        <v>2022</v>
      </c>
      <c r="AJ985" s="6" t="s">
        <v>2639</v>
      </c>
    </row>
    <row r="986" spans="1:36">
      <c r="A986" s="4">
        <v>985</v>
      </c>
      <c r="B986" s="4" t="str">
        <f t="shared" si="34"/>
        <v>ID985</v>
      </c>
      <c r="C986" s="6" t="str">
        <f t="shared" si="35"/>
        <v>ID985_Collection_Noel_Magis_Tenthredinidae_Rhogogaster</v>
      </c>
      <c r="G986" s="6" t="s">
        <v>61</v>
      </c>
      <c r="H986" s="6" t="s">
        <v>36</v>
      </c>
      <c r="J986" s="6" t="s">
        <v>2617</v>
      </c>
      <c r="K986" s="6" t="s">
        <v>2623</v>
      </c>
      <c r="M986" s="6" t="s">
        <v>2651</v>
      </c>
      <c r="N986" s="6" t="s">
        <v>2652</v>
      </c>
      <c r="R986" s="6" t="s">
        <v>2653</v>
      </c>
      <c r="S986" s="6" t="s">
        <v>2654</v>
      </c>
      <c r="AG986" s="6" t="s">
        <v>2540</v>
      </c>
      <c r="AH986" s="6" t="s">
        <v>73</v>
      </c>
      <c r="AI986" s="6">
        <v>2022</v>
      </c>
      <c r="AJ986" s="6" t="s">
        <v>2639</v>
      </c>
    </row>
    <row r="987" spans="1:36">
      <c r="A987" s="4">
        <v>986</v>
      </c>
      <c r="B987" s="4" t="str">
        <f t="shared" si="34"/>
        <v>ID986</v>
      </c>
      <c r="C987" s="6" t="str">
        <f t="shared" si="35"/>
        <v>ID986_Collection_Noel_Magis_Tenthredinidae_Rhogogaster</v>
      </c>
      <c r="G987" s="6" t="s">
        <v>61</v>
      </c>
      <c r="H987" s="6" t="s">
        <v>36</v>
      </c>
      <c r="J987" s="6" t="s">
        <v>2617</v>
      </c>
      <c r="K987" s="6" t="s">
        <v>2623</v>
      </c>
      <c r="M987" s="6" t="s">
        <v>2651</v>
      </c>
      <c r="N987" s="6" t="s">
        <v>2652</v>
      </c>
      <c r="T987" s="6" t="s">
        <v>2655</v>
      </c>
      <c r="AG987" s="6" t="s">
        <v>2540</v>
      </c>
      <c r="AH987" s="6" t="s">
        <v>73</v>
      </c>
      <c r="AI987" s="6">
        <v>2022</v>
      </c>
      <c r="AJ987" s="6" t="s">
        <v>2639</v>
      </c>
    </row>
    <row r="988" spans="1:36">
      <c r="A988" s="4">
        <v>987</v>
      </c>
      <c r="B988" s="4" t="str">
        <f t="shared" si="34"/>
        <v>ID987</v>
      </c>
      <c r="C988" s="6" t="str">
        <f t="shared" si="35"/>
        <v>ID987_Collection_Noel_Magis_Tenthredinidae_Rhogogaster</v>
      </c>
      <c r="G988" s="6" t="s">
        <v>61</v>
      </c>
      <c r="H988" s="6" t="s">
        <v>36</v>
      </c>
      <c r="J988" s="6" t="s">
        <v>2617</v>
      </c>
      <c r="K988" s="6" t="s">
        <v>2623</v>
      </c>
      <c r="M988" s="6" t="s">
        <v>2651</v>
      </c>
      <c r="N988" s="6" t="s">
        <v>2652</v>
      </c>
      <c r="R988" s="6" t="s">
        <v>2656</v>
      </c>
      <c r="S988" s="6" t="s">
        <v>2554</v>
      </c>
      <c r="AG988" s="6" t="s">
        <v>2540</v>
      </c>
      <c r="AH988" s="6" t="s">
        <v>73</v>
      </c>
      <c r="AI988" s="6">
        <v>2022</v>
      </c>
      <c r="AJ988" s="6" t="s">
        <v>2639</v>
      </c>
    </row>
    <row r="989" spans="1:36">
      <c r="A989" s="4">
        <v>988</v>
      </c>
      <c r="B989" s="4" t="str">
        <f t="shared" si="34"/>
        <v>ID988</v>
      </c>
      <c r="C989" s="6" t="str">
        <f>"ID"&amp;A989&amp;"_Collection_"&amp;AG989&amp;"_"&amp;J989&amp;"_"&amp;O989</f>
        <v>ID988_Collection_Noel_Magis_Tenthredinidae_M_R</v>
      </c>
      <c r="G989" s="6" t="s">
        <v>61</v>
      </c>
      <c r="H989" s="6" t="s">
        <v>36</v>
      </c>
      <c r="J989" s="6" t="s">
        <v>2617</v>
      </c>
      <c r="K989" s="6" t="s">
        <v>2623</v>
      </c>
      <c r="O989" s="6" t="s">
        <v>2657</v>
      </c>
      <c r="Y989" s="6" t="s">
        <v>2559</v>
      </c>
      <c r="AG989" s="6" t="s">
        <v>2540</v>
      </c>
      <c r="AH989" s="6" t="s">
        <v>73</v>
      </c>
      <c r="AI989" s="6">
        <v>2022</v>
      </c>
      <c r="AJ989" s="6" t="s">
        <v>2639</v>
      </c>
    </row>
    <row r="990" spans="1:36">
      <c r="A990" s="4">
        <v>989</v>
      </c>
      <c r="B990" s="4" t="str">
        <f t="shared" si="34"/>
        <v>ID989</v>
      </c>
      <c r="C990" s="6" t="str">
        <f t="shared" ref="C990:C1021" si="36">"ID"&amp;A990&amp;"_Collection_"&amp;AG990&amp;"_"&amp;J990&amp;"_"&amp;M990</f>
        <v>ID989_Collection_Noel_Magis_Tenthredinidae_Sciapteryx</v>
      </c>
      <c r="G990" s="6" t="s">
        <v>61</v>
      </c>
      <c r="H990" s="6" t="s">
        <v>36</v>
      </c>
      <c r="J990" s="6" t="s">
        <v>2617</v>
      </c>
      <c r="K990" s="6" t="s">
        <v>2623</v>
      </c>
      <c r="M990" s="6" t="s">
        <v>2658</v>
      </c>
      <c r="N990" s="6" t="s">
        <v>2659</v>
      </c>
      <c r="T990" s="6" t="s">
        <v>2660</v>
      </c>
      <c r="AG990" s="6" t="s">
        <v>2540</v>
      </c>
      <c r="AH990" s="6" t="s">
        <v>73</v>
      </c>
      <c r="AI990" s="6">
        <v>2022</v>
      </c>
      <c r="AJ990" s="6" t="s">
        <v>2639</v>
      </c>
    </row>
    <row r="991" spans="1:36">
      <c r="A991" s="4">
        <v>990</v>
      </c>
      <c r="B991" s="4" t="str">
        <f t="shared" si="34"/>
        <v>ID990</v>
      </c>
      <c r="C991" s="6" t="str">
        <f t="shared" si="36"/>
        <v>ID990_Collection_Noel_Magis_Tenthredinidae_Tenthredo</v>
      </c>
      <c r="G991" s="6" t="s">
        <v>61</v>
      </c>
      <c r="H991" s="6" t="s">
        <v>36</v>
      </c>
      <c r="J991" s="6" t="s">
        <v>2617</v>
      </c>
      <c r="K991" s="6" t="s">
        <v>2623</v>
      </c>
      <c r="M991" s="6" t="s">
        <v>2661</v>
      </c>
      <c r="N991" s="6" t="s">
        <v>2554</v>
      </c>
      <c r="P991" s="6" t="s">
        <v>2662</v>
      </c>
      <c r="Q991" s="6" t="s">
        <v>2663</v>
      </c>
      <c r="R991" s="6" t="s">
        <v>2664</v>
      </c>
      <c r="S991" s="6" t="s">
        <v>2629</v>
      </c>
      <c r="AG991" s="6" t="s">
        <v>2540</v>
      </c>
      <c r="AH991" s="6" t="s">
        <v>73</v>
      </c>
      <c r="AI991" s="6">
        <v>2022</v>
      </c>
      <c r="AJ991" s="6" t="s">
        <v>2639</v>
      </c>
    </row>
    <row r="992" spans="1:36">
      <c r="A992" s="4">
        <v>991</v>
      </c>
      <c r="B992" s="4" t="str">
        <f t="shared" si="34"/>
        <v>ID991</v>
      </c>
      <c r="C992" s="6" t="str">
        <f t="shared" si="36"/>
        <v>ID991_Collection_Noel_Magis_Tenthredinidae_Tenthredo</v>
      </c>
      <c r="G992" s="6" t="s">
        <v>61</v>
      </c>
      <c r="H992" s="6" t="s">
        <v>36</v>
      </c>
      <c r="J992" s="6" t="s">
        <v>2617</v>
      </c>
      <c r="K992" s="6" t="s">
        <v>2623</v>
      </c>
      <c r="M992" s="6" t="s">
        <v>2661</v>
      </c>
      <c r="N992" s="6" t="s">
        <v>2554</v>
      </c>
      <c r="P992" s="6" t="s">
        <v>2665</v>
      </c>
      <c r="Q992" s="6" t="s">
        <v>2666</v>
      </c>
      <c r="R992" s="6" t="s">
        <v>2667</v>
      </c>
      <c r="S992" s="6" t="s">
        <v>2554</v>
      </c>
      <c r="AG992" s="6" t="s">
        <v>2540</v>
      </c>
      <c r="AH992" s="6" t="s">
        <v>73</v>
      </c>
      <c r="AI992" s="6">
        <v>2022</v>
      </c>
      <c r="AJ992" s="6" t="s">
        <v>2639</v>
      </c>
    </row>
    <row r="993" spans="1:36">
      <c r="A993" s="4">
        <v>992</v>
      </c>
      <c r="B993" s="4" t="str">
        <f t="shared" si="34"/>
        <v>ID992</v>
      </c>
      <c r="C993" s="6" t="str">
        <f t="shared" si="36"/>
        <v>ID992_Collection_Noel_Magis_Tenthredinidae_Tenthredo</v>
      </c>
      <c r="G993" s="6" t="s">
        <v>61</v>
      </c>
      <c r="H993" s="6" t="s">
        <v>36</v>
      </c>
      <c r="J993" s="6" t="s">
        <v>2617</v>
      </c>
      <c r="K993" s="6" t="s">
        <v>2623</v>
      </c>
      <c r="M993" s="6" t="s">
        <v>2661</v>
      </c>
      <c r="N993" s="6" t="s">
        <v>2554</v>
      </c>
      <c r="P993" s="6" t="s">
        <v>2665</v>
      </c>
      <c r="Q993" s="6" t="s">
        <v>2666</v>
      </c>
      <c r="R993" s="6" t="s">
        <v>2667</v>
      </c>
      <c r="S993" s="6" t="s">
        <v>2554</v>
      </c>
      <c r="AG993" s="6" t="s">
        <v>2540</v>
      </c>
      <c r="AH993" s="6" t="s">
        <v>73</v>
      </c>
      <c r="AI993" s="6">
        <v>2022</v>
      </c>
      <c r="AJ993" s="6" t="s">
        <v>2639</v>
      </c>
    </row>
    <row r="994" spans="1:36">
      <c r="A994" s="4">
        <v>993</v>
      </c>
      <c r="B994" s="4" t="str">
        <f t="shared" si="34"/>
        <v>ID993</v>
      </c>
      <c r="C994" s="6" t="str">
        <f t="shared" si="36"/>
        <v>ID993_Collection_Noel_Magis_Tenthredinidae_Tenthredo</v>
      </c>
      <c r="G994" s="6" t="s">
        <v>61</v>
      </c>
      <c r="H994" s="6" t="s">
        <v>36</v>
      </c>
      <c r="J994" s="6" t="s">
        <v>2617</v>
      </c>
      <c r="K994" s="6" t="s">
        <v>2623</v>
      </c>
      <c r="M994" s="6" t="s">
        <v>2661</v>
      </c>
      <c r="N994" s="6" t="s">
        <v>2554</v>
      </c>
      <c r="P994" s="6" t="s">
        <v>2665</v>
      </c>
      <c r="Q994" s="6" t="s">
        <v>2666</v>
      </c>
      <c r="T994" s="6" t="s">
        <v>2668</v>
      </c>
      <c r="AG994" s="6" t="s">
        <v>2540</v>
      </c>
      <c r="AH994" s="6" t="s">
        <v>73</v>
      </c>
      <c r="AI994" s="6">
        <v>2022</v>
      </c>
      <c r="AJ994" s="6" t="s">
        <v>2639</v>
      </c>
    </row>
    <row r="995" spans="1:36">
      <c r="A995" s="4">
        <v>994</v>
      </c>
      <c r="B995" s="4" t="str">
        <f t="shared" si="34"/>
        <v>ID994</v>
      </c>
      <c r="C995" s="6" t="str">
        <f t="shared" si="36"/>
        <v>ID994_Collection_Noel_Magis_Tenthredinidae_Tenthredo</v>
      </c>
      <c r="G995" s="6" t="s">
        <v>61</v>
      </c>
      <c r="H995" s="6" t="s">
        <v>36</v>
      </c>
      <c r="J995" s="6" t="s">
        <v>2617</v>
      </c>
      <c r="K995" s="6" t="s">
        <v>2623</v>
      </c>
      <c r="M995" s="6" t="s">
        <v>2661</v>
      </c>
      <c r="N995" s="6" t="s">
        <v>2554</v>
      </c>
      <c r="P995" s="6" t="s">
        <v>2665</v>
      </c>
      <c r="Q995" s="6" t="s">
        <v>2666</v>
      </c>
      <c r="R995" s="6" t="s">
        <v>2669</v>
      </c>
      <c r="S995" s="6" t="s">
        <v>2621</v>
      </c>
      <c r="AG995" s="6" t="s">
        <v>2540</v>
      </c>
      <c r="AH995" s="6" t="s">
        <v>73</v>
      </c>
      <c r="AI995" s="6">
        <v>2022</v>
      </c>
      <c r="AJ995" s="6" t="s">
        <v>2639</v>
      </c>
    </row>
    <row r="996" spans="1:36">
      <c r="A996" s="4">
        <v>995</v>
      </c>
      <c r="B996" s="4" t="str">
        <f t="shared" si="34"/>
        <v>ID995</v>
      </c>
      <c r="C996" s="6" t="str">
        <f t="shared" si="36"/>
        <v>ID995_Collection_Noel_Magis_Tenthredinidae_Tenthredo</v>
      </c>
      <c r="G996" s="6" t="s">
        <v>61</v>
      </c>
      <c r="H996" s="6" t="s">
        <v>36</v>
      </c>
      <c r="J996" s="6" t="s">
        <v>2617</v>
      </c>
      <c r="K996" s="6" t="s">
        <v>2623</v>
      </c>
      <c r="M996" s="6" t="s">
        <v>2661</v>
      </c>
      <c r="N996" s="6" t="s">
        <v>2554</v>
      </c>
      <c r="P996" s="6" t="s">
        <v>2665</v>
      </c>
      <c r="Q996" s="6" t="s">
        <v>2666</v>
      </c>
      <c r="R996" s="6" t="s">
        <v>2670</v>
      </c>
      <c r="S996" s="6" t="s">
        <v>2554</v>
      </c>
      <c r="AG996" s="6" t="s">
        <v>2540</v>
      </c>
      <c r="AH996" s="6" t="s">
        <v>73</v>
      </c>
      <c r="AI996" s="6">
        <v>2022</v>
      </c>
      <c r="AJ996" s="6" t="s">
        <v>2639</v>
      </c>
    </row>
    <row r="997" spans="1:36">
      <c r="A997" s="4">
        <v>996</v>
      </c>
      <c r="B997" s="4" t="str">
        <f t="shared" si="34"/>
        <v>ID996</v>
      </c>
      <c r="C997" s="6" t="str">
        <f t="shared" si="36"/>
        <v>ID996_Collection_Noel_Magis_Tenthredinidae_Tenthredo</v>
      </c>
      <c r="G997" s="6" t="s">
        <v>61</v>
      </c>
      <c r="H997" s="6" t="s">
        <v>36</v>
      </c>
      <c r="J997" s="6" t="s">
        <v>2617</v>
      </c>
      <c r="K997" s="6" t="s">
        <v>2623</v>
      </c>
      <c r="M997" s="6" t="s">
        <v>2661</v>
      </c>
      <c r="N997" s="6" t="s">
        <v>2554</v>
      </c>
      <c r="P997" s="6" t="s">
        <v>2665</v>
      </c>
      <c r="Q997" s="6" t="s">
        <v>2666</v>
      </c>
      <c r="R997" s="6" t="s">
        <v>2670</v>
      </c>
      <c r="S997" s="6" t="s">
        <v>2554</v>
      </c>
      <c r="AG997" s="6" t="s">
        <v>2540</v>
      </c>
      <c r="AH997" s="6" t="s">
        <v>73</v>
      </c>
      <c r="AI997" s="6">
        <v>2022</v>
      </c>
      <c r="AJ997" s="6" t="s">
        <v>2639</v>
      </c>
    </row>
    <row r="998" spans="1:36">
      <c r="A998" s="4">
        <v>997</v>
      </c>
      <c r="B998" s="4" t="str">
        <f t="shared" si="34"/>
        <v>ID997</v>
      </c>
      <c r="C998" s="6" t="str">
        <f t="shared" si="36"/>
        <v>ID997_Collection_Noel_Magis_Tenthredinidae_Tenthredo</v>
      </c>
      <c r="G998" s="6" t="s">
        <v>61</v>
      </c>
      <c r="H998" s="6" t="s">
        <v>36</v>
      </c>
      <c r="J998" s="6" t="s">
        <v>2617</v>
      </c>
      <c r="K998" s="6" t="s">
        <v>2623</v>
      </c>
      <c r="M998" s="6" t="s">
        <v>2661</v>
      </c>
      <c r="N998" s="6" t="s">
        <v>2554</v>
      </c>
      <c r="P998" s="6" t="s">
        <v>2665</v>
      </c>
      <c r="Q998" s="6" t="s">
        <v>2666</v>
      </c>
      <c r="R998" s="6" t="s">
        <v>2670</v>
      </c>
      <c r="S998" s="6" t="s">
        <v>2554</v>
      </c>
      <c r="AG998" s="6" t="s">
        <v>2540</v>
      </c>
      <c r="AH998" s="6" t="s">
        <v>73</v>
      </c>
      <c r="AI998" s="6">
        <v>2022</v>
      </c>
      <c r="AJ998" s="6" t="s">
        <v>2639</v>
      </c>
    </row>
    <row r="999" spans="1:36">
      <c r="A999" s="4">
        <v>998</v>
      </c>
      <c r="B999" s="4" t="str">
        <f t="shared" si="34"/>
        <v>ID998</v>
      </c>
      <c r="C999" s="6" t="str">
        <f t="shared" si="36"/>
        <v>ID998_Collection_Noel_Magis_Tenthredinidae_Tenthredo</v>
      </c>
      <c r="G999" s="6" t="s">
        <v>61</v>
      </c>
      <c r="H999" s="6" t="s">
        <v>36</v>
      </c>
      <c r="J999" s="6" t="s">
        <v>2617</v>
      </c>
      <c r="K999" s="6" t="s">
        <v>2623</v>
      </c>
      <c r="M999" s="6" t="s">
        <v>2661</v>
      </c>
      <c r="N999" s="6" t="s">
        <v>2554</v>
      </c>
      <c r="P999" s="6" t="s">
        <v>2665</v>
      </c>
      <c r="Q999" s="6" t="s">
        <v>2666</v>
      </c>
      <c r="R999" s="6" t="s">
        <v>2671</v>
      </c>
      <c r="S999" s="6" t="s">
        <v>2672</v>
      </c>
      <c r="AG999" s="6" t="s">
        <v>2540</v>
      </c>
      <c r="AH999" s="6" t="s">
        <v>73</v>
      </c>
      <c r="AI999" s="6">
        <v>2022</v>
      </c>
      <c r="AJ999" s="6" t="s">
        <v>2639</v>
      </c>
    </row>
    <row r="1000" spans="1:36">
      <c r="A1000" s="4">
        <v>999</v>
      </c>
      <c r="B1000" s="4" t="str">
        <f t="shared" si="34"/>
        <v>ID999</v>
      </c>
      <c r="C1000" s="6" t="str">
        <f t="shared" si="36"/>
        <v>ID999_Collection_Noel_Magis_Tenthredinidae_Tenthredo</v>
      </c>
      <c r="G1000" s="6" t="s">
        <v>61</v>
      </c>
      <c r="H1000" s="6" t="s">
        <v>36</v>
      </c>
      <c r="J1000" s="6" t="s">
        <v>2617</v>
      </c>
      <c r="K1000" s="6" t="s">
        <v>2623</v>
      </c>
      <c r="M1000" s="6" t="s">
        <v>2661</v>
      </c>
      <c r="N1000" s="6" t="s">
        <v>2554</v>
      </c>
      <c r="P1000" s="6" t="s">
        <v>2665</v>
      </c>
      <c r="Q1000" s="6" t="s">
        <v>2666</v>
      </c>
      <c r="T1000" s="6" t="s">
        <v>2673</v>
      </c>
      <c r="AG1000" s="6" t="s">
        <v>2540</v>
      </c>
      <c r="AH1000" s="6" t="s">
        <v>73</v>
      </c>
      <c r="AI1000" s="6">
        <v>2022</v>
      </c>
      <c r="AJ1000" s="6" t="s">
        <v>2639</v>
      </c>
    </row>
    <row r="1001" spans="1:36">
      <c r="A1001" s="4">
        <v>1000</v>
      </c>
      <c r="B1001" s="4" t="str">
        <f t="shared" si="34"/>
        <v>ID1000</v>
      </c>
      <c r="C1001" s="6" t="str">
        <f t="shared" si="36"/>
        <v>ID1000_Collection_Noel_Magis_Tenthredinidae_Tenthredo</v>
      </c>
      <c r="G1001" s="6" t="s">
        <v>61</v>
      </c>
      <c r="H1001" s="6" t="s">
        <v>36</v>
      </c>
      <c r="J1001" s="6" t="s">
        <v>2617</v>
      </c>
      <c r="K1001" s="6" t="s">
        <v>2623</v>
      </c>
      <c r="M1001" s="6" t="s">
        <v>2661</v>
      </c>
      <c r="N1001" s="6" t="s">
        <v>2554</v>
      </c>
      <c r="P1001" s="6" t="s">
        <v>2665</v>
      </c>
      <c r="Q1001" s="6" t="s">
        <v>2666</v>
      </c>
      <c r="T1001" s="6" t="s">
        <v>2674</v>
      </c>
      <c r="AG1001" s="6" t="s">
        <v>2540</v>
      </c>
      <c r="AH1001" s="6" t="s">
        <v>73</v>
      </c>
      <c r="AI1001" s="6">
        <v>2022</v>
      </c>
      <c r="AJ1001" s="6" t="s">
        <v>2639</v>
      </c>
    </row>
    <row r="1002" spans="1:36">
      <c r="A1002" s="4">
        <v>1001</v>
      </c>
      <c r="B1002" s="4" t="str">
        <f t="shared" si="34"/>
        <v>ID1001</v>
      </c>
      <c r="C1002" s="6" t="str">
        <f t="shared" si="36"/>
        <v>ID1001_Collection_Noel_Magis_Tenthredinidae_Tenthredo</v>
      </c>
      <c r="G1002" s="6" t="s">
        <v>61</v>
      </c>
      <c r="H1002" s="6" t="s">
        <v>36</v>
      </c>
      <c r="J1002" s="6" t="s">
        <v>2617</v>
      </c>
      <c r="K1002" s="6" t="s">
        <v>2623</v>
      </c>
      <c r="M1002" s="6" t="s">
        <v>2661</v>
      </c>
      <c r="N1002" s="6" t="s">
        <v>2554</v>
      </c>
      <c r="P1002" s="6" t="s">
        <v>2665</v>
      </c>
      <c r="Q1002" s="6" t="s">
        <v>2666</v>
      </c>
      <c r="R1002" s="6" t="s">
        <v>2675</v>
      </c>
      <c r="S1002" s="6" t="s">
        <v>2621</v>
      </c>
      <c r="AG1002" s="6" t="s">
        <v>2540</v>
      </c>
      <c r="AH1002" s="6" t="s">
        <v>73</v>
      </c>
      <c r="AI1002" s="6">
        <v>2022</v>
      </c>
      <c r="AJ1002" s="6" t="s">
        <v>2639</v>
      </c>
    </row>
    <row r="1003" spans="1:36">
      <c r="A1003" s="4">
        <v>1002</v>
      </c>
      <c r="B1003" s="4" t="str">
        <f t="shared" si="34"/>
        <v>ID1002</v>
      </c>
      <c r="C1003" s="6" t="str">
        <f t="shared" si="36"/>
        <v>ID1002_Collection_Noel_Magis_Tenthredinidae_Tenthredo</v>
      </c>
      <c r="G1003" s="6" t="s">
        <v>61</v>
      </c>
      <c r="H1003" s="6" t="s">
        <v>36</v>
      </c>
      <c r="J1003" s="6" t="s">
        <v>2617</v>
      </c>
      <c r="K1003" s="6" t="s">
        <v>2623</v>
      </c>
      <c r="M1003" s="6" t="s">
        <v>2661</v>
      </c>
      <c r="N1003" s="6" t="s">
        <v>2554</v>
      </c>
      <c r="P1003" s="6" t="s">
        <v>2665</v>
      </c>
      <c r="Q1003" s="6" t="s">
        <v>2666</v>
      </c>
      <c r="T1003" s="6" t="s">
        <v>69</v>
      </c>
      <c r="AG1003" s="6" t="s">
        <v>2540</v>
      </c>
      <c r="AH1003" s="6" t="s">
        <v>73</v>
      </c>
      <c r="AI1003" s="6">
        <v>2022</v>
      </c>
      <c r="AJ1003" s="6" t="s">
        <v>2639</v>
      </c>
    </row>
    <row r="1004" spans="1:36">
      <c r="A1004" s="4">
        <v>1003</v>
      </c>
      <c r="B1004" s="4" t="str">
        <f t="shared" si="34"/>
        <v>ID1003</v>
      </c>
      <c r="C1004" s="6" t="str">
        <f t="shared" si="36"/>
        <v>ID1003_Collection_Noel_Magis_Tenthredinidae_Tenthredo</v>
      </c>
      <c r="G1004" s="6" t="s">
        <v>61</v>
      </c>
      <c r="H1004" s="6" t="s">
        <v>36</v>
      </c>
      <c r="J1004" s="6" t="s">
        <v>2617</v>
      </c>
      <c r="K1004" s="6" t="s">
        <v>2623</v>
      </c>
      <c r="M1004" s="6" t="s">
        <v>2661</v>
      </c>
      <c r="N1004" s="6" t="s">
        <v>2554</v>
      </c>
      <c r="P1004" s="6" t="s">
        <v>2665</v>
      </c>
      <c r="Q1004" s="6" t="s">
        <v>2666</v>
      </c>
      <c r="R1004" s="6" t="s">
        <v>2676</v>
      </c>
      <c r="S1004" s="6" t="s">
        <v>271</v>
      </c>
      <c r="AG1004" s="6" t="s">
        <v>2540</v>
      </c>
      <c r="AH1004" s="6" t="s">
        <v>73</v>
      </c>
      <c r="AI1004" s="6">
        <v>2022</v>
      </c>
      <c r="AJ1004" s="6" t="s">
        <v>2639</v>
      </c>
    </row>
    <row r="1005" spans="1:36">
      <c r="A1005" s="4">
        <v>1004</v>
      </c>
      <c r="B1005" s="4" t="str">
        <f t="shared" si="34"/>
        <v>ID1004</v>
      </c>
      <c r="C1005" s="6" t="str">
        <f t="shared" si="36"/>
        <v>ID1004_Collection_Noel_Magis_Tenthredinidae_Tenthredopsis</v>
      </c>
      <c r="G1005" s="6" t="s">
        <v>61</v>
      </c>
      <c r="H1005" s="6" t="s">
        <v>36</v>
      </c>
      <c r="J1005" s="6" t="s">
        <v>2617</v>
      </c>
      <c r="K1005" s="6" t="s">
        <v>2623</v>
      </c>
      <c r="M1005" s="6" t="s">
        <v>2678</v>
      </c>
      <c r="N1005" s="6" t="s">
        <v>2638</v>
      </c>
      <c r="R1005" s="6" t="s">
        <v>2679</v>
      </c>
      <c r="S1005" s="6" t="s">
        <v>2621</v>
      </c>
      <c r="AG1005" s="6" t="s">
        <v>2540</v>
      </c>
      <c r="AH1005" s="6" t="s">
        <v>73</v>
      </c>
      <c r="AI1005" s="6">
        <v>2022</v>
      </c>
      <c r="AJ1005" s="6" t="s">
        <v>2677</v>
      </c>
    </row>
    <row r="1006" spans="1:36">
      <c r="A1006" s="4">
        <v>1005</v>
      </c>
      <c r="B1006" s="4" t="str">
        <f t="shared" si="34"/>
        <v>ID1005</v>
      </c>
      <c r="C1006" s="6" t="str">
        <f t="shared" si="36"/>
        <v>ID1005_Collection_Noel_Magis_Tenthredinidae_Tenthredopsis</v>
      </c>
      <c r="G1006" s="6" t="s">
        <v>61</v>
      </c>
      <c r="H1006" s="6" t="s">
        <v>36</v>
      </c>
      <c r="J1006" s="6" t="s">
        <v>2617</v>
      </c>
      <c r="K1006" s="6" t="s">
        <v>2623</v>
      </c>
      <c r="M1006" s="6" t="s">
        <v>2678</v>
      </c>
      <c r="N1006" s="6" t="s">
        <v>2638</v>
      </c>
      <c r="R1006" s="6" t="s">
        <v>2680</v>
      </c>
      <c r="S1006" s="6" t="s">
        <v>2681</v>
      </c>
      <c r="AG1006" s="6" t="s">
        <v>2540</v>
      </c>
      <c r="AH1006" s="6" t="s">
        <v>73</v>
      </c>
      <c r="AI1006" s="6">
        <v>2022</v>
      </c>
      <c r="AJ1006" s="6" t="s">
        <v>2677</v>
      </c>
    </row>
    <row r="1007" spans="1:36">
      <c r="A1007" s="4">
        <v>1006</v>
      </c>
      <c r="B1007" s="4" t="str">
        <f t="shared" si="34"/>
        <v>ID1006</v>
      </c>
      <c r="C1007" s="6" t="str">
        <f t="shared" si="36"/>
        <v>ID1006_Collection_Noel_Magis_Tenthredinidae_Tenthredopsis</v>
      </c>
      <c r="G1007" s="6" t="s">
        <v>61</v>
      </c>
      <c r="H1007" s="6" t="s">
        <v>36</v>
      </c>
      <c r="J1007" s="6" t="s">
        <v>2617</v>
      </c>
      <c r="K1007" s="6" t="s">
        <v>2623</v>
      </c>
      <c r="M1007" s="6" t="s">
        <v>2678</v>
      </c>
      <c r="N1007" s="6" t="s">
        <v>2638</v>
      </c>
      <c r="R1007" s="6" t="s">
        <v>2682</v>
      </c>
      <c r="S1007" s="6" t="s">
        <v>2574</v>
      </c>
      <c r="AG1007" s="6" t="s">
        <v>2540</v>
      </c>
      <c r="AH1007" s="6" t="s">
        <v>73</v>
      </c>
      <c r="AI1007" s="6">
        <v>2022</v>
      </c>
      <c r="AJ1007" s="6" t="s">
        <v>2677</v>
      </c>
    </row>
    <row r="1008" spans="1:36">
      <c r="A1008" s="4">
        <v>1007</v>
      </c>
      <c r="B1008" s="4" t="str">
        <f t="shared" si="34"/>
        <v>ID1007</v>
      </c>
      <c r="C1008" s="6" t="str">
        <f t="shared" si="36"/>
        <v>ID1007_Collection_Noel_Magis_Tenthredinidae_Tenthredopsis</v>
      </c>
      <c r="G1008" s="6" t="s">
        <v>61</v>
      </c>
      <c r="H1008" s="6" t="s">
        <v>36</v>
      </c>
      <c r="J1008" s="6" t="s">
        <v>2617</v>
      </c>
      <c r="K1008" s="6" t="s">
        <v>2623</v>
      </c>
      <c r="M1008" s="6" t="s">
        <v>2678</v>
      </c>
      <c r="N1008" s="6" t="s">
        <v>2638</v>
      </c>
      <c r="R1008" s="6" t="s">
        <v>2682</v>
      </c>
      <c r="S1008" s="6" t="s">
        <v>2574</v>
      </c>
      <c r="AG1008" s="6" t="s">
        <v>2540</v>
      </c>
      <c r="AH1008" s="6" t="s">
        <v>73</v>
      </c>
      <c r="AI1008" s="6">
        <v>2022</v>
      </c>
      <c r="AJ1008" s="6" t="s">
        <v>2677</v>
      </c>
    </row>
    <row r="1009" spans="1:36">
      <c r="A1009" s="4">
        <v>1008</v>
      </c>
      <c r="B1009" s="4" t="str">
        <f t="shared" si="34"/>
        <v>ID1008</v>
      </c>
      <c r="C1009" s="6" t="str">
        <f t="shared" si="36"/>
        <v>ID1008_Collection_Noel_Magis_Tenthredinidae_Tenthredopsis</v>
      </c>
      <c r="G1009" s="6" t="s">
        <v>61</v>
      </c>
      <c r="H1009" s="6" t="s">
        <v>36</v>
      </c>
      <c r="J1009" s="6" t="s">
        <v>2617</v>
      </c>
      <c r="K1009" s="6" t="s">
        <v>2623</v>
      </c>
      <c r="M1009" s="6" t="s">
        <v>2678</v>
      </c>
      <c r="N1009" s="6" t="s">
        <v>2638</v>
      </c>
      <c r="R1009" s="6" t="s">
        <v>2682</v>
      </c>
      <c r="S1009" s="6" t="s">
        <v>2574</v>
      </c>
      <c r="AG1009" s="6" t="s">
        <v>2540</v>
      </c>
      <c r="AH1009" s="6" t="s">
        <v>73</v>
      </c>
      <c r="AI1009" s="6">
        <v>2022</v>
      </c>
      <c r="AJ1009" s="6" t="s">
        <v>2677</v>
      </c>
    </row>
    <row r="1010" spans="1:36">
      <c r="A1010" s="4">
        <v>1009</v>
      </c>
      <c r="B1010" s="4" t="str">
        <f t="shared" si="34"/>
        <v>ID1009</v>
      </c>
      <c r="C1010" s="6" t="str">
        <f t="shared" si="36"/>
        <v>ID1009_Collection_Noel_Magis_Tenthredinidae_Tenthredopsis</v>
      </c>
      <c r="G1010" s="6" t="s">
        <v>61</v>
      </c>
      <c r="H1010" s="6" t="s">
        <v>36</v>
      </c>
      <c r="J1010" s="6" t="s">
        <v>2617</v>
      </c>
      <c r="K1010" s="6" t="s">
        <v>2623</v>
      </c>
      <c r="M1010" s="6" t="s">
        <v>2678</v>
      </c>
      <c r="N1010" s="6" t="s">
        <v>2638</v>
      </c>
      <c r="R1010" s="6" t="s">
        <v>2683</v>
      </c>
      <c r="S1010" s="6" t="s">
        <v>2684</v>
      </c>
      <c r="AG1010" s="6" t="s">
        <v>2540</v>
      </c>
      <c r="AH1010" s="6" t="s">
        <v>73</v>
      </c>
      <c r="AI1010" s="6">
        <v>2022</v>
      </c>
      <c r="AJ1010" s="6" t="s">
        <v>2677</v>
      </c>
    </row>
    <row r="1011" spans="1:36">
      <c r="A1011" s="4">
        <v>1010</v>
      </c>
      <c r="B1011" s="4" t="str">
        <f t="shared" si="34"/>
        <v>ID1010</v>
      </c>
      <c r="C1011" s="6" t="str">
        <f t="shared" si="36"/>
        <v>ID1010_Collection_Noel_Magis_Tenthredinidae_Tenthredopsis</v>
      </c>
      <c r="G1011" s="6" t="s">
        <v>61</v>
      </c>
      <c r="H1011" s="6" t="s">
        <v>36</v>
      </c>
      <c r="J1011" s="6" t="s">
        <v>2617</v>
      </c>
      <c r="K1011" s="6" t="s">
        <v>2623</v>
      </c>
      <c r="M1011" s="6" t="s">
        <v>2678</v>
      </c>
      <c r="N1011" s="6" t="s">
        <v>2638</v>
      </c>
      <c r="T1011" s="6" t="s">
        <v>2685</v>
      </c>
      <c r="AG1011" s="6" t="s">
        <v>2540</v>
      </c>
      <c r="AH1011" s="6" t="s">
        <v>73</v>
      </c>
      <c r="AI1011" s="6">
        <v>2022</v>
      </c>
      <c r="AJ1011" s="6" t="s">
        <v>2677</v>
      </c>
    </row>
    <row r="1012" spans="1:36">
      <c r="A1012" s="4">
        <v>1011</v>
      </c>
      <c r="B1012" s="4" t="str">
        <f t="shared" si="34"/>
        <v>ID1011</v>
      </c>
      <c r="C1012" s="6" t="str">
        <f t="shared" si="36"/>
        <v>ID1011_Collection_Noel_Magis_Tenthredinidae_Tenthredopsis</v>
      </c>
      <c r="G1012" s="6" t="s">
        <v>61</v>
      </c>
      <c r="H1012" s="6" t="s">
        <v>36</v>
      </c>
      <c r="J1012" s="6" t="s">
        <v>2617</v>
      </c>
      <c r="K1012" s="6" t="s">
        <v>2623</v>
      </c>
      <c r="M1012" s="6" t="s">
        <v>2678</v>
      </c>
      <c r="N1012" s="6" t="s">
        <v>2638</v>
      </c>
      <c r="T1012" s="6" t="s">
        <v>395</v>
      </c>
      <c r="AG1012" s="6" t="s">
        <v>2540</v>
      </c>
      <c r="AH1012" s="6" t="s">
        <v>73</v>
      </c>
      <c r="AI1012" s="6">
        <v>2022</v>
      </c>
      <c r="AJ1012" s="6" t="s">
        <v>2677</v>
      </c>
    </row>
    <row r="1013" spans="1:36">
      <c r="A1013" s="4">
        <v>1012</v>
      </c>
      <c r="B1013" s="4" t="str">
        <f t="shared" si="34"/>
        <v>ID1012</v>
      </c>
      <c r="C1013" s="6" t="str">
        <f t="shared" si="36"/>
        <v>ID1012_Collection_Noel_Magis_Tenthredinidae_Tenthredopsis</v>
      </c>
      <c r="G1013" s="6" t="s">
        <v>61</v>
      </c>
      <c r="H1013" s="6" t="s">
        <v>36</v>
      </c>
      <c r="J1013" s="6" t="s">
        <v>2617</v>
      </c>
      <c r="K1013" s="6" t="s">
        <v>2623</v>
      </c>
      <c r="M1013" s="6" t="s">
        <v>2678</v>
      </c>
      <c r="N1013" s="6" t="s">
        <v>2638</v>
      </c>
      <c r="P1013" s="6" t="s">
        <v>2686</v>
      </c>
      <c r="Q1013" s="6" t="s">
        <v>2663</v>
      </c>
      <c r="R1013" s="6" t="s">
        <v>2687</v>
      </c>
      <c r="S1013" s="6" t="s">
        <v>2681</v>
      </c>
      <c r="AG1013" s="6" t="s">
        <v>2540</v>
      </c>
      <c r="AH1013" s="6" t="s">
        <v>73</v>
      </c>
      <c r="AI1013" s="6">
        <v>2022</v>
      </c>
      <c r="AJ1013" s="6" t="s">
        <v>2677</v>
      </c>
    </row>
    <row r="1014" spans="1:36">
      <c r="A1014" s="4">
        <v>1013</v>
      </c>
      <c r="B1014" s="4" t="str">
        <f t="shared" si="34"/>
        <v>ID1013</v>
      </c>
      <c r="C1014" s="6" t="str">
        <f t="shared" si="36"/>
        <v>ID1013_Collection_Noel_Magis_Tenthredinidae_Tenthredo</v>
      </c>
      <c r="G1014" s="6" t="s">
        <v>61</v>
      </c>
      <c r="H1014" s="6" t="s">
        <v>36</v>
      </c>
      <c r="J1014" s="6" t="s">
        <v>2617</v>
      </c>
      <c r="K1014" s="6" t="s">
        <v>2623</v>
      </c>
      <c r="M1014" s="6" t="s">
        <v>2661</v>
      </c>
      <c r="N1014" s="6" t="s">
        <v>2554</v>
      </c>
      <c r="P1014" s="6" t="s">
        <v>2688</v>
      </c>
      <c r="Q1014" s="6" t="s">
        <v>2554</v>
      </c>
      <c r="R1014" s="6" t="s">
        <v>2689</v>
      </c>
      <c r="S1014" s="6" t="s">
        <v>2690</v>
      </c>
      <c r="AG1014" s="6" t="s">
        <v>2540</v>
      </c>
      <c r="AH1014" s="6" t="s">
        <v>73</v>
      </c>
      <c r="AI1014" s="6">
        <v>2022</v>
      </c>
      <c r="AJ1014" s="6" t="s">
        <v>2677</v>
      </c>
    </row>
    <row r="1015" spans="1:36">
      <c r="A1015" s="4">
        <v>1014</v>
      </c>
      <c r="B1015" s="4" t="str">
        <f t="shared" si="34"/>
        <v>ID1014</v>
      </c>
      <c r="C1015" s="6" t="str">
        <f t="shared" si="36"/>
        <v>ID1014_Collection_Noel_Magis_Tenthredinidae_Tenthredo</v>
      </c>
      <c r="G1015" s="6" t="s">
        <v>61</v>
      </c>
      <c r="H1015" s="6" t="s">
        <v>36</v>
      </c>
      <c r="J1015" s="6" t="s">
        <v>2617</v>
      </c>
      <c r="K1015" s="6" t="s">
        <v>2623</v>
      </c>
      <c r="M1015" s="6" t="s">
        <v>2661</v>
      </c>
      <c r="N1015" s="6" t="s">
        <v>2554</v>
      </c>
      <c r="P1015" s="6" t="s">
        <v>2688</v>
      </c>
      <c r="Q1015" s="6" t="s">
        <v>2554</v>
      </c>
      <c r="R1015" s="6" t="s">
        <v>2691</v>
      </c>
      <c r="S1015" s="6" t="s">
        <v>2692</v>
      </c>
      <c r="AG1015" s="6" t="s">
        <v>2540</v>
      </c>
      <c r="AH1015" s="6" t="s">
        <v>73</v>
      </c>
      <c r="AI1015" s="6">
        <v>2022</v>
      </c>
      <c r="AJ1015" s="6" t="s">
        <v>2677</v>
      </c>
    </row>
    <row r="1016" spans="1:36">
      <c r="A1016" s="4">
        <v>1015</v>
      </c>
      <c r="B1016" s="4" t="str">
        <f t="shared" si="34"/>
        <v>ID1015</v>
      </c>
      <c r="C1016" s="6" t="str">
        <f t="shared" si="36"/>
        <v>ID1015_Collection_Noel_Magis_Tenthredinidae_Tenthredo</v>
      </c>
      <c r="G1016" s="6" t="s">
        <v>61</v>
      </c>
      <c r="H1016" s="6" t="s">
        <v>36</v>
      </c>
      <c r="J1016" s="6" t="s">
        <v>2617</v>
      </c>
      <c r="K1016" s="6" t="s">
        <v>2623</v>
      </c>
      <c r="M1016" s="6" t="s">
        <v>2661</v>
      </c>
      <c r="N1016" s="6" t="s">
        <v>2554</v>
      </c>
      <c r="P1016" s="6" t="s">
        <v>2688</v>
      </c>
      <c r="Q1016" s="6" t="s">
        <v>2554</v>
      </c>
      <c r="R1016" s="6" t="s">
        <v>2693</v>
      </c>
      <c r="S1016" s="6" t="s">
        <v>2636</v>
      </c>
      <c r="AG1016" s="6" t="s">
        <v>2540</v>
      </c>
      <c r="AH1016" s="6" t="s">
        <v>73</v>
      </c>
      <c r="AI1016" s="6">
        <v>2022</v>
      </c>
      <c r="AJ1016" s="6" t="s">
        <v>2677</v>
      </c>
    </row>
    <row r="1017" spans="1:36">
      <c r="A1017" s="4">
        <v>1016</v>
      </c>
      <c r="B1017" s="4" t="str">
        <f t="shared" si="34"/>
        <v>ID1016</v>
      </c>
      <c r="C1017" s="6" t="str">
        <f t="shared" si="36"/>
        <v>ID1016_Collection_Noel_Magis_Tenthredinidae_Tenthredo</v>
      </c>
      <c r="G1017" s="6" t="s">
        <v>61</v>
      </c>
      <c r="H1017" s="6" t="s">
        <v>36</v>
      </c>
      <c r="J1017" s="6" t="s">
        <v>2617</v>
      </c>
      <c r="K1017" s="6" t="s">
        <v>2623</v>
      </c>
      <c r="M1017" s="6" t="s">
        <v>2661</v>
      </c>
      <c r="N1017" s="6" t="s">
        <v>2554</v>
      </c>
      <c r="P1017" s="6" t="s">
        <v>2688</v>
      </c>
      <c r="Q1017" s="6" t="s">
        <v>2554</v>
      </c>
      <c r="T1017" s="6" t="s">
        <v>2694</v>
      </c>
      <c r="AG1017" s="6" t="s">
        <v>2540</v>
      </c>
      <c r="AH1017" s="6" t="s">
        <v>73</v>
      </c>
      <c r="AI1017" s="6">
        <v>2022</v>
      </c>
      <c r="AJ1017" s="6" t="s">
        <v>2677</v>
      </c>
    </row>
    <row r="1018" spans="1:36">
      <c r="A1018" s="4">
        <v>1017</v>
      </c>
      <c r="B1018" s="4" t="str">
        <f t="shared" si="34"/>
        <v>ID1017</v>
      </c>
      <c r="C1018" s="6" t="str">
        <f t="shared" si="36"/>
        <v>ID1017_Collection_Noel_Magis_Tenthredinidae_Tenthredo</v>
      </c>
      <c r="G1018" s="6" t="s">
        <v>61</v>
      </c>
      <c r="H1018" s="6" t="s">
        <v>36</v>
      </c>
      <c r="J1018" s="6" t="s">
        <v>2617</v>
      </c>
      <c r="K1018" s="6" t="s">
        <v>2623</v>
      </c>
      <c r="M1018" s="6" t="s">
        <v>2661</v>
      </c>
      <c r="N1018" s="6" t="s">
        <v>2554</v>
      </c>
      <c r="P1018" s="6" t="s">
        <v>2688</v>
      </c>
      <c r="Q1018" s="6" t="s">
        <v>2554</v>
      </c>
      <c r="R1018" s="6" t="s">
        <v>2695</v>
      </c>
      <c r="S1018" s="6" t="s">
        <v>2696</v>
      </c>
      <c r="AG1018" s="6" t="s">
        <v>2540</v>
      </c>
      <c r="AH1018" s="6" t="s">
        <v>73</v>
      </c>
      <c r="AI1018" s="6">
        <v>2022</v>
      </c>
      <c r="AJ1018" s="6" t="s">
        <v>2677</v>
      </c>
    </row>
    <row r="1019" spans="1:36">
      <c r="A1019" s="4">
        <v>1018</v>
      </c>
      <c r="B1019" s="4" t="str">
        <f t="shared" si="34"/>
        <v>ID1018</v>
      </c>
      <c r="C1019" s="6" t="str">
        <f t="shared" si="36"/>
        <v>ID1018_Collection_Noel_Magis_Tenthredinidae_Tenthredo</v>
      </c>
      <c r="G1019" s="6" t="s">
        <v>61</v>
      </c>
      <c r="H1019" s="6" t="s">
        <v>36</v>
      </c>
      <c r="J1019" s="6" t="s">
        <v>2617</v>
      </c>
      <c r="K1019" s="6" t="s">
        <v>2623</v>
      </c>
      <c r="M1019" s="6" t="s">
        <v>2661</v>
      </c>
      <c r="N1019" s="6" t="s">
        <v>2554</v>
      </c>
      <c r="P1019" s="6" t="s">
        <v>2688</v>
      </c>
      <c r="Q1019" s="6" t="s">
        <v>2554</v>
      </c>
      <c r="R1019" s="6" t="s">
        <v>2695</v>
      </c>
      <c r="S1019" s="6" t="s">
        <v>2696</v>
      </c>
      <c r="AG1019" s="6" t="s">
        <v>2540</v>
      </c>
      <c r="AH1019" s="6" t="s">
        <v>73</v>
      </c>
      <c r="AI1019" s="6">
        <v>2022</v>
      </c>
      <c r="AJ1019" s="6" t="s">
        <v>2677</v>
      </c>
    </row>
    <row r="1020" spans="1:36">
      <c r="A1020" s="4">
        <v>1019</v>
      </c>
      <c r="B1020" s="4" t="str">
        <f t="shared" si="34"/>
        <v>ID1019</v>
      </c>
      <c r="C1020" s="6" t="str">
        <f t="shared" si="36"/>
        <v>ID1019_Collection_Noel_Magis_Tenthredinidae_Tenthredo</v>
      </c>
      <c r="G1020" s="6" t="s">
        <v>61</v>
      </c>
      <c r="H1020" s="6" t="s">
        <v>36</v>
      </c>
      <c r="J1020" s="6" t="s">
        <v>2617</v>
      </c>
      <c r="K1020" s="6" t="s">
        <v>2623</v>
      </c>
      <c r="M1020" s="6" t="s">
        <v>2661</v>
      </c>
      <c r="N1020" s="6" t="s">
        <v>2554</v>
      </c>
      <c r="P1020" s="6" t="s">
        <v>2688</v>
      </c>
      <c r="Q1020" s="6" t="s">
        <v>2554</v>
      </c>
      <c r="R1020" s="6" t="s">
        <v>2697</v>
      </c>
      <c r="S1020" s="6" t="s">
        <v>2554</v>
      </c>
      <c r="AG1020" s="6" t="s">
        <v>2540</v>
      </c>
      <c r="AH1020" s="6" t="s">
        <v>73</v>
      </c>
      <c r="AI1020" s="6">
        <v>2022</v>
      </c>
      <c r="AJ1020" s="6" t="s">
        <v>2677</v>
      </c>
    </row>
    <row r="1021" spans="1:36">
      <c r="A1021" s="4">
        <v>1020</v>
      </c>
      <c r="B1021" s="4" t="str">
        <f t="shared" si="34"/>
        <v>ID1020</v>
      </c>
      <c r="C1021" s="6" t="str">
        <f t="shared" si="36"/>
        <v>ID1020_Collection_Noel_Magis_Tenthredinidae_Tenthredo</v>
      </c>
      <c r="G1021" s="6" t="s">
        <v>61</v>
      </c>
      <c r="H1021" s="6" t="s">
        <v>36</v>
      </c>
      <c r="J1021" s="6" t="s">
        <v>2617</v>
      </c>
      <c r="K1021" s="6" t="s">
        <v>2623</v>
      </c>
      <c r="M1021" s="6" t="s">
        <v>2661</v>
      </c>
      <c r="N1021" s="6" t="s">
        <v>2554</v>
      </c>
      <c r="P1021" s="6" t="s">
        <v>2688</v>
      </c>
      <c r="Q1021" s="6" t="s">
        <v>2554</v>
      </c>
      <c r="R1021" s="6" t="s">
        <v>2697</v>
      </c>
      <c r="S1021" s="6" t="s">
        <v>2554</v>
      </c>
      <c r="AG1021" s="6" t="s">
        <v>2540</v>
      </c>
      <c r="AH1021" s="6" t="s">
        <v>73</v>
      </c>
      <c r="AI1021" s="6">
        <v>2022</v>
      </c>
      <c r="AJ1021" s="6" t="s">
        <v>2677</v>
      </c>
    </row>
    <row r="1022" spans="1:36">
      <c r="A1022" s="4">
        <v>1021</v>
      </c>
      <c r="B1022" s="4" t="str">
        <f t="shared" si="34"/>
        <v>ID1021</v>
      </c>
      <c r="C1022" s="6" t="str">
        <f t="shared" ref="C1022:C1047" si="37">"ID"&amp;A1022&amp;"_Collection_"&amp;AG1022&amp;"_"&amp;J1022&amp;"_"&amp;M1022</f>
        <v>ID1021_Collection_Noel_Magis_Tenthredinidae_Tenthredo</v>
      </c>
      <c r="G1022" s="6" t="s">
        <v>61</v>
      </c>
      <c r="H1022" s="6" t="s">
        <v>36</v>
      </c>
      <c r="J1022" s="6" t="s">
        <v>2617</v>
      </c>
      <c r="K1022" s="6" t="s">
        <v>2623</v>
      </c>
      <c r="M1022" s="6" t="s">
        <v>2661</v>
      </c>
      <c r="N1022" s="6" t="s">
        <v>2554</v>
      </c>
      <c r="P1022" s="6" t="s">
        <v>2688</v>
      </c>
      <c r="Q1022" s="6" t="s">
        <v>2554</v>
      </c>
      <c r="R1022" s="6" t="s">
        <v>2697</v>
      </c>
      <c r="S1022" s="6" t="s">
        <v>2554</v>
      </c>
      <c r="AG1022" s="6" t="s">
        <v>2540</v>
      </c>
      <c r="AH1022" s="6" t="s">
        <v>73</v>
      </c>
      <c r="AI1022" s="6">
        <v>2022</v>
      </c>
      <c r="AJ1022" s="6" t="s">
        <v>2677</v>
      </c>
    </row>
    <row r="1023" spans="1:36">
      <c r="A1023" s="4">
        <v>1022</v>
      </c>
      <c r="B1023" s="4" t="str">
        <f t="shared" si="34"/>
        <v>ID1022</v>
      </c>
      <c r="C1023" s="6" t="str">
        <f t="shared" si="37"/>
        <v>ID1022_Collection_Noel_Magis_Tenthredinidae_Tenthredo</v>
      </c>
      <c r="G1023" s="6" t="s">
        <v>61</v>
      </c>
      <c r="H1023" s="6" t="s">
        <v>36</v>
      </c>
      <c r="J1023" s="6" t="s">
        <v>2617</v>
      </c>
      <c r="K1023" s="6" t="s">
        <v>2623</v>
      </c>
      <c r="M1023" s="6" t="s">
        <v>2661</v>
      </c>
      <c r="N1023" s="6" t="s">
        <v>2554</v>
      </c>
      <c r="P1023" s="6" t="s">
        <v>2688</v>
      </c>
      <c r="Q1023" s="6" t="s">
        <v>2554</v>
      </c>
      <c r="R1023" s="6" t="s">
        <v>2697</v>
      </c>
      <c r="S1023" s="6" t="s">
        <v>2554</v>
      </c>
      <c r="AG1023" s="6" t="s">
        <v>2540</v>
      </c>
      <c r="AH1023" s="6" t="s">
        <v>73</v>
      </c>
      <c r="AI1023" s="6">
        <v>2022</v>
      </c>
      <c r="AJ1023" s="6" t="s">
        <v>2677</v>
      </c>
    </row>
    <row r="1024" spans="1:36">
      <c r="A1024" s="4">
        <v>1023</v>
      </c>
      <c r="B1024" s="4" t="str">
        <f t="shared" si="34"/>
        <v>ID1023</v>
      </c>
      <c r="C1024" s="6" t="str">
        <f t="shared" si="37"/>
        <v>ID1023_Collection_Noel_Magis_Tenthredinidae_Tenthredo</v>
      </c>
      <c r="G1024" s="6" t="s">
        <v>61</v>
      </c>
      <c r="H1024" s="6" t="s">
        <v>36</v>
      </c>
      <c r="J1024" s="6" t="s">
        <v>2617</v>
      </c>
      <c r="K1024" s="6" t="s">
        <v>2623</v>
      </c>
      <c r="M1024" s="6" t="s">
        <v>2661</v>
      </c>
      <c r="N1024" s="6" t="s">
        <v>2554</v>
      </c>
      <c r="P1024" s="6" t="s">
        <v>2688</v>
      </c>
      <c r="Q1024" s="6" t="s">
        <v>2554</v>
      </c>
      <c r="R1024" s="6" t="s">
        <v>2697</v>
      </c>
      <c r="S1024" s="6" t="s">
        <v>2554</v>
      </c>
      <c r="AG1024" s="6" t="s">
        <v>2540</v>
      </c>
      <c r="AH1024" s="6" t="s">
        <v>73</v>
      </c>
      <c r="AI1024" s="6">
        <v>2022</v>
      </c>
      <c r="AJ1024" s="6" t="s">
        <v>2677</v>
      </c>
    </row>
    <row r="1025" spans="1:36">
      <c r="A1025" s="4">
        <v>1024</v>
      </c>
      <c r="B1025" s="4" t="str">
        <f t="shared" si="34"/>
        <v>ID1024</v>
      </c>
      <c r="C1025" s="6" t="str">
        <f t="shared" si="37"/>
        <v>ID1024_Collection_Noel_Magis_Tenthredinidae_Tenthredo</v>
      </c>
      <c r="G1025" s="6" t="s">
        <v>61</v>
      </c>
      <c r="H1025" s="6" t="s">
        <v>36</v>
      </c>
      <c r="J1025" s="6" t="s">
        <v>2617</v>
      </c>
      <c r="K1025" s="6" t="s">
        <v>2623</v>
      </c>
      <c r="M1025" s="6" t="s">
        <v>2661</v>
      </c>
      <c r="N1025" s="6" t="s">
        <v>2554</v>
      </c>
      <c r="P1025" s="6" t="s">
        <v>2688</v>
      </c>
      <c r="Q1025" s="6" t="s">
        <v>2554</v>
      </c>
      <c r="R1025" s="6" t="s">
        <v>2698</v>
      </c>
      <c r="S1025" s="6" t="s">
        <v>2554</v>
      </c>
      <c r="AG1025" s="6" t="s">
        <v>2540</v>
      </c>
      <c r="AH1025" s="6" t="s">
        <v>73</v>
      </c>
      <c r="AI1025" s="6">
        <v>2022</v>
      </c>
      <c r="AJ1025" s="6" t="s">
        <v>2677</v>
      </c>
    </row>
    <row r="1026" spans="1:36">
      <c r="A1026" s="4">
        <v>1025</v>
      </c>
      <c r="B1026" s="4" t="str">
        <f t="shared" ref="B1026:B1089" si="38">"ID"&amp;A1026</f>
        <v>ID1025</v>
      </c>
      <c r="C1026" s="6" t="str">
        <f t="shared" si="37"/>
        <v>ID1025_Collection_Noel_Magis_Tenthredinidae_Tenthredo</v>
      </c>
      <c r="G1026" s="6" t="s">
        <v>61</v>
      </c>
      <c r="H1026" s="6" t="s">
        <v>36</v>
      </c>
      <c r="J1026" s="6" t="s">
        <v>2617</v>
      </c>
      <c r="K1026" s="6" t="s">
        <v>2623</v>
      </c>
      <c r="M1026" s="6" t="s">
        <v>2661</v>
      </c>
      <c r="N1026" s="6" t="s">
        <v>2554</v>
      </c>
      <c r="P1026" s="6" t="s">
        <v>2688</v>
      </c>
      <c r="Q1026" s="6" t="s">
        <v>2554</v>
      </c>
      <c r="R1026" s="6" t="s">
        <v>2699</v>
      </c>
      <c r="S1026" s="6" t="s">
        <v>2621</v>
      </c>
      <c r="AG1026" s="6" t="s">
        <v>2540</v>
      </c>
      <c r="AH1026" s="6" t="s">
        <v>73</v>
      </c>
      <c r="AI1026" s="6">
        <v>2022</v>
      </c>
      <c r="AJ1026" s="6" t="s">
        <v>2677</v>
      </c>
    </row>
    <row r="1027" spans="1:36">
      <c r="A1027" s="4">
        <v>1026</v>
      </c>
      <c r="B1027" s="4" t="str">
        <f t="shared" si="38"/>
        <v>ID1026</v>
      </c>
      <c r="C1027" s="6" t="str">
        <f t="shared" si="37"/>
        <v>ID1026_Collection_Noel_Magis_Tenthredinidae_Tenthredo</v>
      </c>
      <c r="G1027" s="6" t="s">
        <v>61</v>
      </c>
      <c r="H1027" s="6" t="s">
        <v>36</v>
      </c>
      <c r="J1027" s="6" t="s">
        <v>2617</v>
      </c>
      <c r="K1027" s="6" t="s">
        <v>2623</v>
      </c>
      <c r="M1027" s="6" t="s">
        <v>2661</v>
      </c>
      <c r="N1027" s="6" t="s">
        <v>2554</v>
      </c>
      <c r="P1027" s="6" t="s">
        <v>2688</v>
      </c>
      <c r="Q1027" s="6" t="s">
        <v>2554</v>
      </c>
      <c r="R1027" s="6" t="s">
        <v>2699</v>
      </c>
      <c r="S1027" s="6" t="s">
        <v>2621</v>
      </c>
      <c r="AG1027" s="6" t="s">
        <v>2540</v>
      </c>
      <c r="AH1027" s="6" t="s">
        <v>73</v>
      </c>
      <c r="AI1027" s="6">
        <v>2022</v>
      </c>
      <c r="AJ1027" s="6" t="s">
        <v>2677</v>
      </c>
    </row>
    <row r="1028" spans="1:36">
      <c r="A1028" s="4">
        <v>1027</v>
      </c>
      <c r="B1028" s="4" t="str">
        <f t="shared" si="38"/>
        <v>ID1027</v>
      </c>
      <c r="C1028" s="6" t="str">
        <f t="shared" si="37"/>
        <v>ID1027_Collection_Noel_Magis_Tenthredinidae_Tenthredo</v>
      </c>
      <c r="G1028" s="6" t="s">
        <v>61</v>
      </c>
      <c r="H1028" s="6" t="s">
        <v>36</v>
      </c>
      <c r="J1028" s="6" t="s">
        <v>2617</v>
      </c>
      <c r="K1028" s="6" t="s">
        <v>2623</v>
      </c>
      <c r="M1028" s="6" t="s">
        <v>2661</v>
      </c>
      <c r="N1028" s="6" t="s">
        <v>2554</v>
      </c>
      <c r="P1028" s="6" t="s">
        <v>2688</v>
      </c>
      <c r="Q1028" s="6" t="s">
        <v>2554</v>
      </c>
      <c r="R1028" s="6" t="s">
        <v>2699</v>
      </c>
      <c r="S1028" s="6" t="s">
        <v>2621</v>
      </c>
      <c r="AG1028" s="6" t="s">
        <v>2540</v>
      </c>
      <c r="AH1028" s="6" t="s">
        <v>73</v>
      </c>
      <c r="AI1028" s="6">
        <v>2022</v>
      </c>
      <c r="AJ1028" s="6" t="s">
        <v>2677</v>
      </c>
    </row>
    <row r="1029" spans="1:36">
      <c r="A1029" s="4">
        <v>1028</v>
      </c>
      <c r="B1029" s="4" t="str">
        <f t="shared" si="38"/>
        <v>ID1028</v>
      </c>
      <c r="C1029" s="6" t="str">
        <f t="shared" si="37"/>
        <v>ID1028_Collection_Noel_Magis_Tenthredinidae_Tenthredo</v>
      </c>
      <c r="G1029" s="6" t="s">
        <v>61</v>
      </c>
      <c r="H1029" s="6" t="s">
        <v>36</v>
      </c>
      <c r="J1029" s="6" t="s">
        <v>2617</v>
      </c>
      <c r="K1029" s="6" t="s">
        <v>2623</v>
      </c>
      <c r="M1029" s="6" t="s">
        <v>2661</v>
      </c>
      <c r="N1029" s="6" t="s">
        <v>2554</v>
      </c>
      <c r="P1029" s="6" t="s">
        <v>2688</v>
      </c>
      <c r="Q1029" s="6" t="s">
        <v>2554</v>
      </c>
      <c r="R1029" s="6" t="s">
        <v>2699</v>
      </c>
      <c r="S1029" s="6" t="s">
        <v>2621</v>
      </c>
      <c r="AG1029" s="6" t="s">
        <v>2540</v>
      </c>
      <c r="AH1029" s="6" t="s">
        <v>73</v>
      </c>
      <c r="AI1029" s="6">
        <v>2022</v>
      </c>
      <c r="AJ1029" s="6" t="s">
        <v>2677</v>
      </c>
    </row>
    <row r="1030" spans="1:36">
      <c r="A1030" s="4">
        <v>1029</v>
      </c>
      <c r="B1030" s="4" t="str">
        <f t="shared" si="38"/>
        <v>ID1029</v>
      </c>
      <c r="C1030" s="6" t="str">
        <f t="shared" si="37"/>
        <v>ID1029_Collection_Noel_Magis_Tenthredinidae_Tenthredo</v>
      </c>
      <c r="G1030" s="6" t="s">
        <v>61</v>
      </c>
      <c r="H1030" s="6" t="s">
        <v>36</v>
      </c>
      <c r="J1030" s="6" t="s">
        <v>2617</v>
      </c>
      <c r="K1030" s="6" t="s">
        <v>2623</v>
      </c>
      <c r="M1030" s="6" t="s">
        <v>2661</v>
      </c>
      <c r="N1030" s="6" t="s">
        <v>2554</v>
      </c>
      <c r="P1030" s="6" t="s">
        <v>2688</v>
      </c>
      <c r="Q1030" s="6" t="s">
        <v>2554</v>
      </c>
      <c r="R1030" s="6" t="s">
        <v>2699</v>
      </c>
      <c r="S1030" s="6" t="s">
        <v>2621</v>
      </c>
      <c r="AG1030" s="6" t="s">
        <v>2540</v>
      </c>
      <c r="AH1030" s="6" t="s">
        <v>73</v>
      </c>
      <c r="AI1030" s="6">
        <v>2022</v>
      </c>
      <c r="AJ1030" s="6" t="s">
        <v>2677</v>
      </c>
    </row>
    <row r="1031" spans="1:36">
      <c r="A1031" s="4">
        <v>1030</v>
      </c>
      <c r="B1031" s="4" t="str">
        <f t="shared" si="38"/>
        <v>ID1030</v>
      </c>
      <c r="C1031" s="6" t="str">
        <f t="shared" si="37"/>
        <v>ID1030_Collection_Noel_Magis_Tenthredinidae_Tenthredo</v>
      </c>
      <c r="G1031" s="6" t="s">
        <v>61</v>
      </c>
      <c r="H1031" s="6" t="s">
        <v>36</v>
      </c>
      <c r="J1031" s="6" t="s">
        <v>2617</v>
      </c>
      <c r="K1031" s="6" t="s">
        <v>2623</v>
      </c>
      <c r="M1031" s="6" t="s">
        <v>2661</v>
      </c>
      <c r="N1031" s="6" t="s">
        <v>2554</v>
      </c>
      <c r="P1031" s="6" t="s">
        <v>2688</v>
      </c>
      <c r="Q1031" s="6" t="s">
        <v>2554</v>
      </c>
      <c r="R1031" s="6" t="s">
        <v>2700</v>
      </c>
      <c r="S1031" s="6" t="s">
        <v>2554</v>
      </c>
      <c r="AG1031" s="6" t="s">
        <v>2540</v>
      </c>
      <c r="AH1031" s="6" t="s">
        <v>73</v>
      </c>
      <c r="AI1031" s="6">
        <v>2022</v>
      </c>
      <c r="AJ1031" s="6" t="s">
        <v>2677</v>
      </c>
    </row>
    <row r="1032" spans="1:36">
      <c r="A1032" s="4">
        <v>1031</v>
      </c>
      <c r="B1032" s="4" t="str">
        <f t="shared" si="38"/>
        <v>ID1031</v>
      </c>
      <c r="C1032" s="6" t="str">
        <f t="shared" si="37"/>
        <v>ID1031_Collection_Noel_Magis_Tenthredinidae_Tenthredo</v>
      </c>
      <c r="G1032" s="6" t="s">
        <v>61</v>
      </c>
      <c r="H1032" s="6" t="s">
        <v>36</v>
      </c>
      <c r="J1032" s="6" t="s">
        <v>2617</v>
      </c>
      <c r="K1032" s="6" t="s">
        <v>2623</v>
      </c>
      <c r="M1032" s="6" t="s">
        <v>2661</v>
      </c>
      <c r="N1032" s="6" t="s">
        <v>2554</v>
      </c>
      <c r="P1032" s="6" t="s">
        <v>2688</v>
      </c>
      <c r="Q1032" s="6" t="s">
        <v>2554</v>
      </c>
      <c r="R1032" s="6" t="s">
        <v>2700</v>
      </c>
      <c r="S1032" s="6" t="s">
        <v>2554</v>
      </c>
      <c r="AG1032" s="6" t="s">
        <v>2540</v>
      </c>
      <c r="AH1032" s="6" t="s">
        <v>73</v>
      </c>
      <c r="AI1032" s="6">
        <v>2022</v>
      </c>
      <c r="AJ1032" s="6" t="s">
        <v>2677</v>
      </c>
    </row>
    <row r="1033" spans="1:36">
      <c r="A1033" s="4">
        <v>1032</v>
      </c>
      <c r="B1033" s="4" t="str">
        <f t="shared" si="38"/>
        <v>ID1032</v>
      </c>
      <c r="C1033" s="6" t="str">
        <f t="shared" si="37"/>
        <v>ID1032_Collection_Noel_Magis_Tenthredinidae_Tenthredo</v>
      </c>
      <c r="G1033" s="6" t="s">
        <v>61</v>
      </c>
      <c r="H1033" s="6" t="s">
        <v>36</v>
      </c>
      <c r="J1033" s="6" t="s">
        <v>2617</v>
      </c>
      <c r="K1033" s="6" t="s">
        <v>2623</v>
      </c>
      <c r="M1033" s="6" t="s">
        <v>2661</v>
      </c>
      <c r="N1033" s="6" t="s">
        <v>2554</v>
      </c>
      <c r="P1033" s="6" t="s">
        <v>2688</v>
      </c>
      <c r="Q1033" s="6" t="s">
        <v>2554</v>
      </c>
      <c r="R1033" s="6" t="s">
        <v>2701</v>
      </c>
      <c r="S1033" s="6" t="s">
        <v>2702</v>
      </c>
      <c r="AG1033" s="6" t="s">
        <v>2540</v>
      </c>
      <c r="AH1033" s="6" t="s">
        <v>73</v>
      </c>
      <c r="AI1033" s="6">
        <v>2022</v>
      </c>
      <c r="AJ1033" s="6" t="s">
        <v>2677</v>
      </c>
    </row>
    <row r="1034" spans="1:36">
      <c r="A1034" s="4">
        <v>1033</v>
      </c>
      <c r="B1034" s="4" t="str">
        <f t="shared" si="38"/>
        <v>ID1033</v>
      </c>
      <c r="C1034" s="6" t="str">
        <f t="shared" si="37"/>
        <v>ID1033_Collection_Noel_Magis_Tenthredinidae_Tenthredo</v>
      </c>
      <c r="G1034" s="6" t="s">
        <v>61</v>
      </c>
      <c r="H1034" s="6" t="s">
        <v>36</v>
      </c>
      <c r="J1034" s="6" t="s">
        <v>2617</v>
      </c>
      <c r="K1034" s="6" t="s">
        <v>2623</v>
      </c>
      <c r="M1034" s="6" t="s">
        <v>2661</v>
      </c>
      <c r="N1034" s="6" t="s">
        <v>2554</v>
      </c>
      <c r="P1034" s="6" t="s">
        <v>2688</v>
      </c>
      <c r="Q1034" s="6" t="s">
        <v>2554</v>
      </c>
      <c r="R1034" s="6" t="s">
        <v>2701</v>
      </c>
      <c r="S1034" s="6" t="s">
        <v>2702</v>
      </c>
      <c r="AG1034" s="6" t="s">
        <v>2540</v>
      </c>
      <c r="AH1034" s="6" t="s">
        <v>73</v>
      </c>
      <c r="AI1034" s="6">
        <v>2022</v>
      </c>
      <c r="AJ1034" s="6" t="s">
        <v>2677</v>
      </c>
    </row>
    <row r="1035" spans="1:36">
      <c r="A1035" s="4">
        <v>1034</v>
      </c>
      <c r="B1035" s="4" t="str">
        <f t="shared" si="38"/>
        <v>ID1034</v>
      </c>
      <c r="C1035" s="6" t="str">
        <f t="shared" si="37"/>
        <v>ID1034_Collection_Noel_Magis_Tenthredinidae_Tenthredo</v>
      </c>
      <c r="G1035" s="6" t="s">
        <v>61</v>
      </c>
      <c r="H1035" s="6" t="s">
        <v>36</v>
      </c>
      <c r="J1035" s="6" t="s">
        <v>2617</v>
      </c>
      <c r="K1035" s="6" t="s">
        <v>2623</v>
      </c>
      <c r="M1035" s="6" t="s">
        <v>2661</v>
      </c>
      <c r="N1035" s="6" t="s">
        <v>2554</v>
      </c>
      <c r="P1035" s="6" t="s">
        <v>2688</v>
      </c>
      <c r="Q1035" s="6" t="s">
        <v>2554</v>
      </c>
      <c r="R1035" s="6" t="s">
        <v>2664</v>
      </c>
      <c r="S1035" s="6" t="s">
        <v>2629</v>
      </c>
      <c r="AG1035" s="6" t="s">
        <v>2540</v>
      </c>
      <c r="AH1035" s="6" t="s">
        <v>73</v>
      </c>
      <c r="AI1035" s="6">
        <v>2022</v>
      </c>
      <c r="AJ1035" s="6" t="s">
        <v>2677</v>
      </c>
    </row>
    <row r="1036" spans="1:36">
      <c r="A1036" s="4">
        <v>1035</v>
      </c>
      <c r="B1036" s="4" t="str">
        <f t="shared" si="38"/>
        <v>ID1035</v>
      </c>
      <c r="C1036" s="6" t="str">
        <f t="shared" si="37"/>
        <v>ID1035_Collection_Noel_Magis_Tenthredinidae_Tenthredo</v>
      </c>
      <c r="G1036" s="6" t="s">
        <v>61</v>
      </c>
      <c r="H1036" s="6" t="s">
        <v>36</v>
      </c>
      <c r="J1036" s="6" t="s">
        <v>2617</v>
      </c>
      <c r="K1036" s="6" t="s">
        <v>2623</v>
      </c>
      <c r="M1036" s="6" t="s">
        <v>2661</v>
      </c>
      <c r="N1036" s="6" t="s">
        <v>2554</v>
      </c>
      <c r="P1036" s="6" t="s">
        <v>2703</v>
      </c>
      <c r="Q1036" s="6" t="s">
        <v>2663</v>
      </c>
      <c r="T1036" s="6" t="s">
        <v>451</v>
      </c>
      <c r="AG1036" s="6" t="s">
        <v>2540</v>
      </c>
      <c r="AH1036" s="6" t="s">
        <v>73</v>
      </c>
      <c r="AI1036" s="6">
        <v>2022</v>
      </c>
      <c r="AJ1036" s="6" t="s">
        <v>2677</v>
      </c>
    </row>
    <row r="1037" spans="1:36">
      <c r="A1037" s="4">
        <v>1036</v>
      </c>
      <c r="B1037" s="4" t="str">
        <f t="shared" si="38"/>
        <v>ID1036</v>
      </c>
      <c r="C1037" s="6" t="str">
        <f t="shared" si="37"/>
        <v>ID1036_Collection_Noel_Magis_Tenthredinidae_Tenthredo</v>
      </c>
      <c r="G1037" s="6" t="s">
        <v>61</v>
      </c>
      <c r="H1037" s="6" t="s">
        <v>36</v>
      </c>
      <c r="J1037" s="6" t="s">
        <v>2617</v>
      </c>
      <c r="K1037" s="6" t="s">
        <v>2623</v>
      </c>
      <c r="M1037" s="6" t="s">
        <v>2661</v>
      </c>
      <c r="N1037" s="6" t="s">
        <v>2554</v>
      </c>
      <c r="P1037" s="6" t="s">
        <v>2703</v>
      </c>
      <c r="Q1037" s="6" t="s">
        <v>2663</v>
      </c>
      <c r="R1037" s="6" t="s">
        <v>2704</v>
      </c>
      <c r="S1037" s="6" t="s">
        <v>2621</v>
      </c>
      <c r="AG1037" s="6" t="s">
        <v>2540</v>
      </c>
      <c r="AH1037" s="6" t="s">
        <v>73</v>
      </c>
      <c r="AI1037" s="6">
        <v>2022</v>
      </c>
      <c r="AJ1037" s="6" t="s">
        <v>2677</v>
      </c>
    </row>
    <row r="1038" spans="1:36">
      <c r="A1038" s="4">
        <v>1037</v>
      </c>
      <c r="B1038" s="4" t="str">
        <f t="shared" si="38"/>
        <v>ID1037</v>
      </c>
      <c r="C1038" s="6" t="str">
        <f t="shared" si="37"/>
        <v>ID1037_Collection_Noel_Magis_Tenthredinidae_Tenthredo</v>
      </c>
      <c r="G1038" s="6" t="s">
        <v>61</v>
      </c>
      <c r="H1038" s="6" t="s">
        <v>36</v>
      </c>
      <c r="J1038" s="6" t="s">
        <v>2617</v>
      </c>
      <c r="K1038" s="6" t="s">
        <v>2623</v>
      </c>
      <c r="M1038" s="6" t="s">
        <v>2661</v>
      </c>
      <c r="N1038" s="6" t="s">
        <v>2554</v>
      </c>
      <c r="P1038" s="6" t="s">
        <v>2703</v>
      </c>
      <c r="Q1038" s="6" t="s">
        <v>2663</v>
      </c>
      <c r="R1038" s="6" t="s">
        <v>2704</v>
      </c>
      <c r="S1038" s="6" t="s">
        <v>2621</v>
      </c>
      <c r="AG1038" s="6" t="s">
        <v>2540</v>
      </c>
      <c r="AH1038" s="6" t="s">
        <v>73</v>
      </c>
      <c r="AI1038" s="6">
        <v>2022</v>
      </c>
      <c r="AJ1038" s="6" t="s">
        <v>2677</v>
      </c>
    </row>
    <row r="1039" spans="1:36">
      <c r="A1039" s="4">
        <v>1038</v>
      </c>
      <c r="B1039" s="4" t="str">
        <f t="shared" si="38"/>
        <v>ID1038</v>
      </c>
      <c r="C1039" s="6" t="str">
        <f t="shared" si="37"/>
        <v>ID1038_Collection_Noel_Magis_Tenthredinidae_Tenthredo</v>
      </c>
      <c r="G1039" s="6" t="s">
        <v>61</v>
      </c>
      <c r="H1039" s="6" t="s">
        <v>36</v>
      </c>
      <c r="J1039" s="6" t="s">
        <v>2617</v>
      </c>
      <c r="K1039" s="6" t="s">
        <v>2623</v>
      </c>
      <c r="M1039" s="6" t="s">
        <v>2661</v>
      </c>
      <c r="N1039" s="6" t="s">
        <v>2554</v>
      </c>
      <c r="Y1039" s="6" t="s">
        <v>2559</v>
      </c>
      <c r="AG1039" s="6" t="s">
        <v>2540</v>
      </c>
      <c r="AH1039" s="6" t="s">
        <v>73</v>
      </c>
      <c r="AI1039" s="6">
        <v>2022</v>
      </c>
      <c r="AJ1039" s="6" t="s">
        <v>2708</v>
      </c>
    </row>
    <row r="1040" spans="1:36">
      <c r="A1040" s="4">
        <v>1039</v>
      </c>
      <c r="B1040" s="4" t="str">
        <f t="shared" si="38"/>
        <v>ID1039</v>
      </c>
      <c r="C1040" s="6" t="str">
        <f t="shared" si="37"/>
        <v>ID1039_Collection_Noel_Magis_Tenthredinidae_Claremontia</v>
      </c>
      <c r="G1040" s="6" t="s">
        <v>61</v>
      </c>
      <c r="H1040" s="6" t="s">
        <v>36</v>
      </c>
      <c r="J1040" s="6" t="s">
        <v>2617</v>
      </c>
      <c r="K1040" s="6" t="s">
        <v>2705</v>
      </c>
      <c r="M1040" s="6" t="s">
        <v>2706</v>
      </c>
      <c r="N1040" s="6" t="s">
        <v>2707</v>
      </c>
      <c r="T1040" s="6" t="s">
        <v>482</v>
      </c>
      <c r="AG1040" s="6" t="s">
        <v>2540</v>
      </c>
      <c r="AH1040" s="6" t="s">
        <v>73</v>
      </c>
      <c r="AI1040" s="6">
        <v>2022</v>
      </c>
      <c r="AJ1040" s="6" t="s">
        <v>2708</v>
      </c>
    </row>
    <row r="1041" spans="1:36">
      <c r="A1041" s="4">
        <v>1040</v>
      </c>
      <c r="B1041" s="4" t="str">
        <f t="shared" si="38"/>
        <v>ID1040</v>
      </c>
      <c r="C1041" s="6" t="str">
        <f t="shared" si="37"/>
        <v>ID1040_Collection_Noel_Magis_Tenthredinidae_Eriocampa</v>
      </c>
      <c r="G1041" s="6" t="s">
        <v>61</v>
      </c>
      <c r="H1041" s="6" t="s">
        <v>36</v>
      </c>
      <c r="J1041" s="6" t="s">
        <v>2617</v>
      </c>
      <c r="K1041" s="6" t="s">
        <v>2705</v>
      </c>
      <c r="M1041" s="6" t="s">
        <v>2709</v>
      </c>
      <c r="N1041" s="6" t="s">
        <v>2649</v>
      </c>
      <c r="T1041" s="6" t="s">
        <v>2710</v>
      </c>
      <c r="AG1041" s="6" t="s">
        <v>2540</v>
      </c>
      <c r="AH1041" s="6" t="s">
        <v>73</v>
      </c>
      <c r="AI1041" s="6">
        <v>2022</v>
      </c>
      <c r="AJ1041" s="6" t="s">
        <v>2708</v>
      </c>
    </row>
    <row r="1042" spans="1:36">
      <c r="A1042" s="4">
        <v>1041</v>
      </c>
      <c r="B1042" s="4" t="str">
        <f t="shared" si="38"/>
        <v>ID1041</v>
      </c>
      <c r="C1042" s="6" t="str">
        <f t="shared" si="37"/>
        <v>ID1041_Collection_Noel_Magis_Tenthredinidae_Eutomostethus</v>
      </c>
      <c r="G1042" s="6" t="s">
        <v>61</v>
      </c>
      <c r="H1042" s="6" t="s">
        <v>36</v>
      </c>
      <c r="J1042" s="6" t="s">
        <v>2617</v>
      </c>
      <c r="K1042" s="6" t="s">
        <v>2705</v>
      </c>
      <c r="M1042" s="6" t="s">
        <v>2711</v>
      </c>
      <c r="N1042" s="6" t="s">
        <v>2712</v>
      </c>
      <c r="R1042" s="6" t="s">
        <v>2713</v>
      </c>
      <c r="S1042" s="6" t="s">
        <v>2714</v>
      </c>
      <c r="AG1042" s="6" t="s">
        <v>2540</v>
      </c>
      <c r="AH1042" s="6" t="s">
        <v>73</v>
      </c>
      <c r="AI1042" s="6">
        <v>2022</v>
      </c>
      <c r="AJ1042" s="6" t="s">
        <v>2708</v>
      </c>
    </row>
    <row r="1043" spans="1:36">
      <c r="A1043" s="4">
        <v>1042</v>
      </c>
      <c r="B1043" s="4" t="str">
        <f t="shared" si="38"/>
        <v>ID1042</v>
      </c>
      <c r="C1043" s="6" t="str">
        <f t="shared" si="37"/>
        <v>ID1042_Collection_Noel_Magis_Tenthredinidae_Eutomostethus</v>
      </c>
      <c r="G1043" s="6" t="s">
        <v>61</v>
      </c>
      <c r="H1043" s="6" t="s">
        <v>36</v>
      </c>
      <c r="J1043" s="6" t="s">
        <v>2617</v>
      </c>
      <c r="K1043" s="6" t="s">
        <v>2705</v>
      </c>
      <c r="M1043" s="6" t="s">
        <v>2711</v>
      </c>
      <c r="N1043" s="6" t="s">
        <v>2712</v>
      </c>
      <c r="T1043" s="6" t="s">
        <v>2715</v>
      </c>
      <c r="AG1043" s="6" t="s">
        <v>2540</v>
      </c>
      <c r="AH1043" s="6" t="s">
        <v>73</v>
      </c>
      <c r="AI1043" s="6">
        <v>2022</v>
      </c>
      <c r="AJ1043" s="6" t="s">
        <v>2708</v>
      </c>
    </row>
    <row r="1044" spans="1:36">
      <c r="A1044" s="4">
        <v>1043</v>
      </c>
      <c r="B1044" s="4" t="str">
        <f t="shared" si="38"/>
        <v>ID1043</v>
      </c>
      <c r="C1044" s="6" t="str">
        <f t="shared" si="37"/>
        <v>ID1043_Collection_Noel_Magis_Tenthredinidae_Halidamia</v>
      </c>
      <c r="G1044" s="6" t="s">
        <v>61</v>
      </c>
      <c r="H1044" s="6" t="s">
        <v>36</v>
      </c>
      <c r="J1044" s="6" t="s">
        <v>2617</v>
      </c>
      <c r="K1044" s="6" t="s">
        <v>2705</v>
      </c>
      <c r="M1044" s="6" t="s">
        <v>2716</v>
      </c>
      <c r="N1044" s="6" t="s">
        <v>2717</v>
      </c>
      <c r="R1044" s="6" t="s">
        <v>2718</v>
      </c>
      <c r="S1044" s="6" t="s">
        <v>2719</v>
      </c>
      <c r="AG1044" s="6" t="s">
        <v>2540</v>
      </c>
      <c r="AH1044" s="6" t="s">
        <v>73</v>
      </c>
      <c r="AI1044" s="6">
        <v>2022</v>
      </c>
      <c r="AJ1044" s="6" t="s">
        <v>2708</v>
      </c>
    </row>
    <row r="1045" spans="1:36">
      <c r="A1045" s="4">
        <v>1044</v>
      </c>
      <c r="B1045" s="4" t="str">
        <f t="shared" si="38"/>
        <v>ID1044</v>
      </c>
      <c r="C1045" s="6" t="str">
        <f t="shared" si="37"/>
        <v>ID1044_Collection_Noel_Magis_Tenthredinidae_Holocampa</v>
      </c>
      <c r="G1045" s="6" t="s">
        <v>61</v>
      </c>
      <c r="H1045" s="6" t="s">
        <v>36</v>
      </c>
      <c r="J1045" s="6" t="s">
        <v>2617</v>
      </c>
      <c r="K1045" s="6" t="s">
        <v>2705</v>
      </c>
      <c r="M1045" s="6" t="s">
        <v>2720</v>
      </c>
      <c r="N1045" s="6" t="s">
        <v>2649</v>
      </c>
      <c r="T1045" s="6" t="s">
        <v>491</v>
      </c>
      <c r="AG1045" s="6" t="s">
        <v>2540</v>
      </c>
      <c r="AH1045" s="6" t="s">
        <v>73</v>
      </c>
      <c r="AI1045" s="6">
        <v>2022</v>
      </c>
      <c r="AJ1045" s="6" t="s">
        <v>2708</v>
      </c>
    </row>
    <row r="1046" spans="1:36">
      <c r="A1046" s="4">
        <v>1045</v>
      </c>
      <c r="B1046" s="4" t="str">
        <f t="shared" si="38"/>
        <v>ID1045</v>
      </c>
      <c r="C1046" s="6" t="str">
        <f t="shared" si="37"/>
        <v>ID1045_Collection_Noel_Magis_Tenthredinidae_Monophadnoïdes</v>
      </c>
      <c r="G1046" s="6" t="s">
        <v>61</v>
      </c>
      <c r="H1046" s="6" t="s">
        <v>36</v>
      </c>
      <c r="J1046" s="6" t="s">
        <v>2617</v>
      </c>
      <c r="K1046" s="6" t="s">
        <v>2705</v>
      </c>
      <c r="M1046" s="6" t="s">
        <v>2721</v>
      </c>
      <c r="N1046" s="6" t="s">
        <v>2722</v>
      </c>
      <c r="T1046" s="6" t="s">
        <v>2723</v>
      </c>
      <c r="AG1046" s="6" t="s">
        <v>2540</v>
      </c>
      <c r="AH1046" s="6" t="s">
        <v>73</v>
      </c>
      <c r="AI1046" s="6">
        <v>2022</v>
      </c>
      <c r="AJ1046" s="6" t="s">
        <v>2708</v>
      </c>
    </row>
    <row r="1047" spans="1:36">
      <c r="A1047" s="4">
        <v>1046</v>
      </c>
      <c r="B1047" s="4" t="str">
        <f t="shared" si="38"/>
        <v>ID1046</v>
      </c>
      <c r="C1047" s="6" t="str">
        <f t="shared" si="37"/>
        <v>ID1046_Collection_Noel_Magis_Tenthredinidae_Monophadnus</v>
      </c>
      <c r="G1047" s="6" t="s">
        <v>61</v>
      </c>
      <c r="H1047" s="6" t="s">
        <v>36</v>
      </c>
      <c r="J1047" s="6" t="s">
        <v>2617</v>
      </c>
      <c r="K1047" s="6" t="s">
        <v>2705</v>
      </c>
      <c r="M1047" s="6" t="s">
        <v>2724</v>
      </c>
      <c r="N1047" s="6" t="s">
        <v>2649</v>
      </c>
      <c r="T1047" s="6" t="s">
        <v>462</v>
      </c>
      <c r="AG1047" s="6" t="s">
        <v>2540</v>
      </c>
      <c r="AH1047" s="6" t="s">
        <v>73</v>
      </c>
      <c r="AI1047" s="6">
        <v>2022</v>
      </c>
      <c r="AJ1047" s="6" t="s">
        <v>2708</v>
      </c>
    </row>
    <row r="1048" spans="1:36">
      <c r="A1048" s="4">
        <v>1047</v>
      </c>
      <c r="B1048" s="4" t="str">
        <f t="shared" si="38"/>
        <v>ID1047</v>
      </c>
      <c r="C1048" s="6" t="str">
        <f>"ID"&amp;A1048&amp;"_Collection_"&amp;AG1048&amp;"_"&amp;J1048&amp;"_"&amp;O1048</f>
        <v>ID1047_Collection_Noel_Magis_Tenthredinidae_P_T</v>
      </c>
      <c r="G1048" s="6" t="s">
        <v>61</v>
      </c>
      <c r="H1048" s="6" t="s">
        <v>36</v>
      </c>
      <c r="J1048" s="6" t="s">
        <v>2617</v>
      </c>
      <c r="K1048" s="6" t="s">
        <v>2705</v>
      </c>
      <c r="O1048" s="6" t="s">
        <v>2725</v>
      </c>
      <c r="AG1048" s="6" t="s">
        <v>2540</v>
      </c>
      <c r="AH1048" s="6" t="s">
        <v>73</v>
      </c>
      <c r="AI1048" s="6">
        <v>2022</v>
      </c>
      <c r="AJ1048" s="6" t="s">
        <v>2708</v>
      </c>
    </row>
    <row r="1049" spans="1:36">
      <c r="A1049" s="4">
        <v>1048</v>
      </c>
      <c r="B1049" s="4" t="str">
        <f t="shared" si="38"/>
        <v>ID1048</v>
      </c>
      <c r="C1049" s="6" t="str">
        <f t="shared" ref="C1049:C1069" si="39">"ID"&amp;A1049&amp;"_Collection_"&amp;AG1049&amp;"_"&amp;J1049&amp;"_"&amp;M1049</f>
        <v>ID1048_Collection_Noel_Magis_Tenthredinidae_Stethomostus</v>
      </c>
      <c r="G1049" s="6" t="s">
        <v>61</v>
      </c>
      <c r="H1049" s="6" t="s">
        <v>36</v>
      </c>
      <c r="J1049" s="6" t="s">
        <v>2617</v>
      </c>
      <c r="K1049" s="6" t="s">
        <v>2705</v>
      </c>
      <c r="M1049" s="6" t="s">
        <v>2726</v>
      </c>
      <c r="N1049" s="6" t="s">
        <v>2717</v>
      </c>
      <c r="R1049" s="6" t="s">
        <v>2727</v>
      </c>
      <c r="S1049" s="6" t="s">
        <v>2728</v>
      </c>
      <c r="AG1049" s="6" t="s">
        <v>2540</v>
      </c>
      <c r="AH1049" s="6" t="s">
        <v>73</v>
      </c>
      <c r="AI1049" s="6">
        <v>2022</v>
      </c>
      <c r="AJ1049" s="6" t="s">
        <v>2708</v>
      </c>
    </row>
    <row r="1050" spans="1:36">
      <c r="A1050" s="4">
        <v>1049</v>
      </c>
      <c r="B1050" s="4" t="str">
        <f t="shared" si="38"/>
        <v>ID1049</v>
      </c>
      <c r="C1050" s="6" t="str">
        <f t="shared" si="39"/>
        <v>ID1049_Collection_Noel_Magis_Tenthredinidae_Determined</v>
      </c>
      <c r="G1050" s="6" t="s">
        <v>61</v>
      </c>
      <c r="H1050" s="6" t="s">
        <v>36</v>
      </c>
      <c r="J1050" s="6" t="s">
        <v>2617</v>
      </c>
      <c r="K1050" s="6" t="s">
        <v>2705</v>
      </c>
      <c r="M1050" s="6" t="s">
        <v>2729</v>
      </c>
      <c r="Y1050" s="6" t="s">
        <v>2559</v>
      </c>
      <c r="AG1050" s="6" t="s">
        <v>2540</v>
      </c>
      <c r="AH1050" s="6" t="s">
        <v>73</v>
      </c>
      <c r="AI1050" s="6">
        <v>2022</v>
      </c>
      <c r="AJ1050" s="6" t="s">
        <v>2708</v>
      </c>
    </row>
    <row r="1051" spans="1:36">
      <c r="A1051" s="4">
        <v>1050</v>
      </c>
      <c r="B1051" s="4" t="str">
        <f t="shared" si="38"/>
        <v>ID1050</v>
      </c>
      <c r="C1051" s="6" t="str">
        <f t="shared" si="39"/>
        <v>ID1050_Collection_Noel_Magis_Tenthredinidae_Athalia</v>
      </c>
      <c r="G1051" s="6" t="s">
        <v>61</v>
      </c>
      <c r="H1051" s="6" t="s">
        <v>36</v>
      </c>
      <c r="J1051" s="6" t="s">
        <v>2617</v>
      </c>
      <c r="K1051" s="6" t="s">
        <v>2730</v>
      </c>
      <c r="M1051" s="6" t="s">
        <v>2731</v>
      </c>
      <c r="N1051" s="6" t="s">
        <v>2582</v>
      </c>
      <c r="R1051" s="6" t="s">
        <v>2732</v>
      </c>
      <c r="S1051" s="6" t="s">
        <v>2733</v>
      </c>
      <c r="AG1051" s="6" t="s">
        <v>2540</v>
      </c>
      <c r="AH1051" s="6" t="s">
        <v>73</v>
      </c>
      <c r="AI1051" s="6">
        <v>2022</v>
      </c>
      <c r="AJ1051" s="6" t="s">
        <v>2708</v>
      </c>
    </row>
    <row r="1052" spans="1:36">
      <c r="A1052" s="4">
        <v>1051</v>
      </c>
      <c r="B1052" s="4" t="str">
        <f t="shared" si="38"/>
        <v>ID1051</v>
      </c>
      <c r="C1052" s="6" t="str">
        <f t="shared" si="39"/>
        <v>ID1051_Collection_Noel_Magis_Tenthredinidae_Athalia</v>
      </c>
      <c r="G1052" s="6" t="s">
        <v>61</v>
      </c>
      <c r="H1052" s="6" t="s">
        <v>36</v>
      </c>
      <c r="J1052" s="6" t="s">
        <v>2617</v>
      </c>
      <c r="K1052" s="6" t="s">
        <v>2730</v>
      </c>
      <c r="M1052" s="6" t="s">
        <v>2731</v>
      </c>
      <c r="N1052" s="6" t="s">
        <v>2582</v>
      </c>
      <c r="R1052" s="6" t="s">
        <v>2734</v>
      </c>
      <c r="S1052" s="6" t="s">
        <v>2735</v>
      </c>
      <c r="AG1052" s="6" t="s">
        <v>2540</v>
      </c>
      <c r="AH1052" s="6" t="s">
        <v>73</v>
      </c>
      <c r="AI1052" s="6">
        <v>2022</v>
      </c>
      <c r="AJ1052" s="6" t="s">
        <v>2708</v>
      </c>
    </row>
    <row r="1053" spans="1:36">
      <c r="A1053" s="4">
        <v>1052</v>
      </c>
      <c r="B1053" s="4" t="str">
        <f t="shared" si="38"/>
        <v>ID1052</v>
      </c>
      <c r="C1053" s="6" t="str">
        <f t="shared" si="39"/>
        <v>ID1052_Collection_Noel_Magis_Tenthredinidae_Athalia</v>
      </c>
      <c r="G1053" s="6" t="s">
        <v>61</v>
      </c>
      <c r="H1053" s="6" t="s">
        <v>36</v>
      </c>
      <c r="J1053" s="6" t="s">
        <v>2617</v>
      </c>
      <c r="K1053" s="6" t="s">
        <v>2730</v>
      </c>
      <c r="M1053" s="6" t="s">
        <v>2731</v>
      </c>
      <c r="N1053" s="6" t="s">
        <v>2582</v>
      </c>
      <c r="R1053" s="6" t="s">
        <v>2734</v>
      </c>
      <c r="S1053" s="6" t="s">
        <v>2735</v>
      </c>
      <c r="AG1053" s="6" t="s">
        <v>2540</v>
      </c>
      <c r="AH1053" s="6" t="s">
        <v>73</v>
      </c>
      <c r="AI1053" s="6">
        <v>2022</v>
      </c>
      <c r="AJ1053" s="6" t="s">
        <v>2708</v>
      </c>
    </row>
    <row r="1054" spans="1:36">
      <c r="A1054" s="4">
        <v>1053</v>
      </c>
      <c r="B1054" s="4" t="str">
        <f t="shared" si="38"/>
        <v>ID1053</v>
      </c>
      <c r="C1054" s="6" t="str">
        <f t="shared" si="39"/>
        <v>ID1053_Collection_Noel_Magis_Tenthredinidae_Athalia</v>
      </c>
      <c r="G1054" s="6" t="s">
        <v>61</v>
      </c>
      <c r="H1054" s="6" t="s">
        <v>36</v>
      </c>
      <c r="J1054" s="6" t="s">
        <v>2617</v>
      </c>
      <c r="K1054" s="6" t="s">
        <v>2730</v>
      </c>
      <c r="M1054" s="6" t="s">
        <v>2731</v>
      </c>
      <c r="N1054" s="6" t="s">
        <v>2582</v>
      </c>
      <c r="T1054" s="6" t="s">
        <v>2736</v>
      </c>
      <c r="AG1054" s="6" t="s">
        <v>2540</v>
      </c>
      <c r="AH1054" s="6" t="s">
        <v>73</v>
      </c>
      <c r="AI1054" s="6">
        <v>2022</v>
      </c>
      <c r="AJ1054" s="6" t="s">
        <v>2708</v>
      </c>
    </row>
    <row r="1055" spans="1:36">
      <c r="A1055" s="4">
        <v>1054</v>
      </c>
      <c r="B1055" s="4" t="str">
        <f t="shared" si="38"/>
        <v>ID1054</v>
      </c>
      <c r="C1055" s="6" t="str">
        <f t="shared" si="39"/>
        <v>ID1054_Collection_Noel_Magis_Tenthredinidae_Athalia</v>
      </c>
      <c r="G1055" s="6" t="s">
        <v>61</v>
      </c>
      <c r="H1055" s="6" t="s">
        <v>36</v>
      </c>
      <c r="J1055" s="6" t="s">
        <v>2617</v>
      </c>
      <c r="K1055" s="6" t="s">
        <v>2730</v>
      </c>
      <c r="M1055" s="6" t="s">
        <v>2731</v>
      </c>
      <c r="N1055" s="6" t="s">
        <v>2582</v>
      </c>
      <c r="T1055" s="6" t="s">
        <v>489</v>
      </c>
      <c r="AG1055" s="6" t="s">
        <v>2540</v>
      </c>
      <c r="AH1055" s="6" t="s">
        <v>73</v>
      </c>
      <c r="AI1055" s="6">
        <v>2022</v>
      </c>
      <c r="AJ1055" s="6" t="s">
        <v>2708</v>
      </c>
    </row>
    <row r="1056" spans="1:36">
      <c r="A1056" s="4">
        <v>1055</v>
      </c>
      <c r="B1056" s="4" t="str">
        <f t="shared" si="38"/>
        <v>ID1055</v>
      </c>
      <c r="C1056" s="6" t="str">
        <f t="shared" si="39"/>
        <v>ID1055_Collection_Noel_Magis_Tenthredinidae_Athalia</v>
      </c>
      <c r="G1056" s="6" t="s">
        <v>61</v>
      </c>
      <c r="H1056" s="6" t="s">
        <v>36</v>
      </c>
      <c r="J1056" s="6" t="s">
        <v>2617</v>
      </c>
      <c r="K1056" s="6" t="s">
        <v>2730</v>
      </c>
      <c r="M1056" s="6" t="s">
        <v>2731</v>
      </c>
      <c r="N1056" s="6" t="s">
        <v>2582</v>
      </c>
      <c r="R1056" s="6" t="s">
        <v>2737</v>
      </c>
      <c r="S1056" s="6" t="s">
        <v>2735</v>
      </c>
      <c r="AG1056" s="6" t="s">
        <v>2540</v>
      </c>
      <c r="AH1056" s="6" t="s">
        <v>73</v>
      </c>
      <c r="AI1056" s="6">
        <v>2022</v>
      </c>
      <c r="AJ1056" s="6" t="s">
        <v>2708</v>
      </c>
    </row>
    <row r="1057" spans="1:36">
      <c r="A1057" s="4">
        <v>1056</v>
      </c>
      <c r="B1057" s="4" t="str">
        <f t="shared" si="38"/>
        <v>ID1056</v>
      </c>
      <c r="C1057" s="6" t="str">
        <f t="shared" si="39"/>
        <v>ID1056_Collection_Noel_Magis_Tenthredinidae_Athalia</v>
      </c>
      <c r="G1057" s="6" t="s">
        <v>61</v>
      </c>
      <c r="H1057" s="6" t="s">
        <v>36</v>
      </c>
      <c r="J1057" s="6" t="s">
        <v>2617</v>
      </c>
      <c r="K1057" s="6" t="s">
        <v>2730</v>
      </c>
      <c r="M1057" s="6" t="s">
        <v>2731</v>
      </c>
      <c r="N1057" s="6" t="s">
        <v>2582</v>
      </c>
      <c r="R1057" s="6" t="s">
        <v>2738</v>
      </c>
      <c r="S1057" s="6" t="s">
        <v>2735</v>
      </c>
      <c r="AG1057" s="6" t="s">
        <v>2540</v>
      </c>
      <c r="AH1057" s="6" t="s">
        <v>73</v>
      </c>
      <c r="AI1057" s="6">
        <v>2022</v>
      </c>
      <c r="AJ1057" s="6" t="s">
        <v>2708</v>
      </c>
    </row>
    <row r="1058" spans="1:36">
      <c r="A1058" s="4">
        <v>1057</v>
      </c>
      <c r="B1058" s="4" t="str">
        <f t="shared" si="38"/>
        <v>ID1057</v>
      </c>
      <c r="C1058" s="6" t="str">
        <f t="shared" si="39"/>
        <v>ID1057_Collection_Noel_Magis_Tenthredinidae_Athalia</v>
      </c>
      <c r="G1058" s="6" t="s">
        <v>61</v>
      </c>
      <c r="H1058" s="6" t="s">
        <v>36</v>
      </c>
      <c r="J1058" s="6" t="s">
        <v>2617</v>
      </c>
      <c r="K1058" s="6" t="s">
        <v>2730</v>
      </c>
      <c r="M1058" s="6" t="s">
        <v>2731</v>
      </c>
      <c r="N1058" s="6" t="s">
        <v>2582</v>
      </c>
      <c r="R1058" s="6" t="s">
        <v>2739</v>
      </c>
      <c r="S1058" s="6" t="s">
        <v>2733</v>
      </c>
      <c r="AG1058" s="6" t="s">
        <v>2540</v>
      </c>
      <c r="AH1058" s="6" t="s">
        <v>73</v>
      </c>
      <c r="AI1058" s="6">
        <v>2022</v>
      </c>
      <c r="AJ1058" s="6" t="s">
        <v>2708</v>
      </c>
    </row>
    <row r="1059" spans="1:36">
      <c r="A1059" s="4">
        <v>1058</v>
      </c>
      <c r="B1059" s="4" t="str">
        <f t="shared" si="38"/>
        <v>ID1058</v>
      </c>
      <c r="C1059" s="6" t="str">
        <f t="shared" si="39"/>
        <v>ID1058_Collection_Noel_Magis_Tenthredinidae_Athalia</v>
      </c>
      <c r="G1059" s="6" t="s">
        <v>61</v>
      </c>
      <c r="H1059" s="6" t="s">
        <v>36</v>
      </c>
      <c r="J1059" s="6" t="s">
        <v>2617</v>
      </c>
      <c r="K1059" s="6" t="s">
        <v>2730</v>
      </c>
      <c r="M1059" s="6" t="s">
        <v>2731</v>
      </c>
      <c r="N1059" s="6" t="s">
        <v>2582</v>
      </c>
      <c r="R1059" s="6" t="s">
        <v>2740</v>
      </c>
      <c r="S1059" s="6" t="s">
        <v>2554</v>
      </c>
      <c r="AG1059" s="6" t="s">
        <v>2540</v>
      </c>
      <c r="AH1059" s="6" t="s">
        <v>73</v>
      </c>
      <c r="AI1059" s="6">
        <v>2022</v>
      </c>
      <c r="AJ1059" s="6" t="s">
        <v>2708</v>
      </c>
    </row>
    <row r="1060" spans="1:36">
      <c r="A1060" s="4">
        <v>1059</v>
      </c>
      <c r="B1060" s="4" t="str">
        <f t="shared" si="38"/>
        <v>ID1059</v>
      </c>
      <c r="C1060" s="6" t="str">
        <f t="shared" si="39"/>
        <v>ID1059_Collection_Noel_Magis_Tenthredinidae_Athalia</v>
      </c>
      <c r="G1060" s="6" t="s">
        <v>61</v>
      </c>
      <c r="H1060" s="6" t="s">
        <v>36</v>
      </c>
      <c r="J1060" s="6" t="s">
        <v>2617</v>
      </c>
      <c r="K1060" s="6" t="s">
        <v>2730</v>
      </c>
      <c r="M1060" s="6" t="s">
        <v>2731</v>
      </c>
      <c r="N1060" s="6" t="s">
        <v>2582</v>
      </c>
      <c r="R1060" s="6" t="s">
        <v>2740</v>
      </c>
      <c r="S1060" s="6" t="s">
        <v>2554</v>
      </c>
      <c r="AG1060" s="6" t="s">
        <v>2540</v>
      </c>
      <c r="AH1060" s="6" t="s">
        <v>73</v>
      </c>
      <c r="AI1060" s="6">
        <v>2022</v>
      </c>
      <c r="AJ1060" s="6" t="s">
        <v>2708</v>
      </c>
    </row>
    <row r="1061" spans="1:36">
      <c r="A1061" s="4">
        <v>1060</v>
      </c>
      <c r="B1061" s="4" t="str">
        <f t="shared" si="38"/>
        <v>ID1060</v>
      </c>
      <c r="C1061" s="6" t="str">
        <f t="shared" si="39"/>
        <v>ID1060_Collection_Noel_Magis_Tenthredinidae_Athalia</v>
      </c>
      <c r="G1061" s="6" t="s">
        <v>61</v>
      </c>
      <c r="H1061" s="6" t="s">
        <v>36</v>
      </c>
      <c r="J1061" s="6" t="s">
        <v>2617</v>
      </c>
      <c r="K1061" s="6" t="s">
        <v>2730</v>
      </c>
      <c r="M1061" s="6" t="s">
        <v>2731</v>
      </c>
      <c r="N1061" s="6" t="s">
        <v>2582</v>
      </c>
      <c r="R1061" s="6" t="s">
        <v>2740</v>
      </c>
      <c r="S1061" s="6" t="s">
        <v>2554</v>
      </c>
      <c r="AG1061" s="6" t="s">
        <v>2540</v>
      </c>
      <c r="AH1061" s="6" t="s">
        <v>73</v>
      </c>
      <c r="AI1061" s="6">
        <v>2022</v>
      </c>
      <c r="AJ1061" s="6" t="s">
        <v>2708</v>
      </c>
    </row>
    <row r="1062" spans="1:36">
      <c r="A1062" s="4">
        <v>1061</v>
      </c>
      <c r="B1062" s="4" t="str">
        <f t="shared" si="38"/>
        <v>ID1061</v>
      </c>
      <c r="C1062" s="6" t="str">
        <f t="shared" si="39"/>
        <v>ID1061_Collection_Noel_Magis_Tenthredinidae_Ametastegia</v>
      </c>
      <c r="G1062" s="6" t="s">
        <v>61</v>
      </c>
      <c r="H1062" s="6" t="s">
        <v>36</v>
      </c>
      <c r="J1062" s="6" t="s">
        <v>2617</v>
      </c>
      <c r="K1062" s="6" t="s">
        <v>2730</v>
      </c>
      <c r="M1062" s="6" t="s">
        <v>2741</v>
      </c>
      <c r="N1062" s="6" t="s">
        <v>2742</v>
      </c>
      <c r="R1062" s="6" t="s">
        <v>2743</v>
      </c>
      <c r="S1062" s="6" t="s">
        <v>2572</v>
      </c>
      <c r="AG1062" s="6" t="s">
        <v>2540</v>
      </c>
      <c r="AH1062" s="6" t="s">
        <v>73</v>
      </c>
      <c r="AI1062" s="6">
        <v>2022</v>
      </c>
      <c r="AJ1062" s="6" t="s">
        <v>2747</v>
      </c>
    </row>
    <row r="1063" spans="1:36">
      <c r="A1063" s="4">
        <v>1062</v>
      </c>
      <c r="B1063" s="4" t="str">
        <f t="shared" si="38"/>
        <v>ID1062</v>
      </c>
      <c r="C1063" s="6" t="str">
        <f t="shared" si="39"/>
        <v>ID1062_Collection_Noel_Magis_Tenthredinidae_Ametastegia</v>
      </c>
      <c r="G1063" s="6" t="s">
        <v>61</v>
      </c>
      <c r="H1063" s="6" t="s">
        <v>36</v>
      </c>
      <c r="J1063" s="6" t="s">
        <v>2617</v>
      </c>
      <c r="K1063" s="6" t="s">
        <v>2730</v>
      </c>
      <c r="M1063" s="6" t="s">
        <v>2741</v>
      </c>
      <c r="N1063" s="6" t="s">
        <v>2742</v>
      </c>
      <c r="T1063" s="6" t="s">
        <v>491</v>
      </c>
      <c r="AG1063" s="6" t="s">
        <v>2540</v>
      </c>
      <c r="AH1063" s="6" t="s">
        <v>73</v>
      </c>
      <c r="AI1063" s="6">
        <v>2022</v>
      </c>
      <c r="AJ1063" s="6" t="s">
        <v>2747</v>
      </c>
    </row>
    <row r="1064" spans="1:36">
      <c r="A1064" s="4">
        <v>1063</v>
      </c>
      <c r="B1064" s="4" t="str">
        <f t="shared" si="38"/>
        <v>ID1063</v>
      </c>
      <c r="C1064" s="6" t="str">
        <f t="shared" si="39"/>
        <v>ID1063_Collection_Noel_Magis_Tenthredinidae_Ametastegia</v>
      </c>
      <c r="G1064" s="6" t="s">
        <v>61</v>
      </c>
      <c r="H1064" s="6" t="s">
        <v>36</v>
      </c>
      <c r="J1064" s="6" t="s">
        <v>2617</v>
      </c>
      <c r="K1064" s="6" t="s">
        <v>2730</v>
      </c>
      <c r="M1064" s="6" t="s">
        <v>2741</v>
      </c>
      <c r="N1064" s="6" t="s">
        <v>2742</v>
      </c>
      <c r="R1064" s="6" t="s">
        <v>2744</v>
      </c>
      <c r="S1064" s="6" t="s">
        <v>2745</v>
      </c>
      <c r="AG1064" s="6" t="s">
        <v>2540</v>
      </c>
      <c r="AH1064" s="6" t="s">
        <v>73</v>
      </c>
      <c r="AI1064" s="6">
        <v>2022</v>
      </c>
      <c r="AJ1064" s="6" t="s">
        <v>2747</v>
      </c>
    </row>
    <row r="1065" spans="1:36">
      <c r="A1065" s="4">
        <v>1064</v>
      </c>
      <c r="B1065" s="4" t="str">
        <f t="shared" si="38"/>
        <v>ID1064</v>
      </c>
      <c r="C1065" s="6" t="str">
        <f t="shared" si="39"/>
        <v>ID1064_Collection_Noel_Magis_Tenthredinidae_Ametastegia</v>
      </c>
      <c r="G1065" s="6" t="s">
        <v>61</v>
      </c>
      <c r="H1065" s="6" t="s">
        <v>36</v>
      </c>
      <c r="J1065" s="6" t="s">
        <v>2617</v>
      </c>
      <c r="K1065" s="6" t="s">
        <v>2730</v>
      </c>
      <c r="M1065" s="6" t="s">
        <v>2741</v>
      </c>
      <c r="N1065" s="6" t="s">
        <v>2742</v>
      </c>
      <c r="R1065" s="6" t="s">
        <v>2746</v>
      </c>
      <c r="S1065" s="6" t="s">
        <v>2745</v>
      </c>
      <c r="AG1065" s="6" t="s">
        <v>2540</v>
      </c>
      <c r="AH1065" s="6" t="s">
        <v>73</v>
      </c>
      <c r="AI1065" s="6">
        <v>2022</v>
      </c>
      <c r="AJ1065" s="6" t="s">
        <v>2747</v>
      </c>
    </row>
    <row r="1066" spans="1:36">
      <c r="A1066" s="4">
        <v>1065</v>
      </c>
      <c r="B1066" s="4" t="str">
        <f t="shared" si="38"/>
        <v>ID1065</v>
      </c>
      <c r="C1066" s="6" t="str">
        <f t="shared" si="39"/>
        <v>ID1065_Collection_Noel_Magis_Tenthredinidae_Caliroa</v>
      </c>
      <c r="G1066" s="6" t="s">
        <v>61</v>
      </c>
      <c r="H1066" s="6" t="s">
        <v>36</v>
      </c>
      <c r="J1066" s="6" t="s">
        <v>2617</v>
      </c>
      <c r="K1066" s="6" t="s">
        <v>2748</v>
      </c>
      <c r="M1066" s="6" t="s">
        <v>2749</v>
      </c>
      <c r="N1066" s="6" t="s">
        <v>2638</v>
      </c>
      <c r="T1066" s="6" t="s">
        <v>438</v>
      </c>
      <c r="AG1066" s="6" t="s">
        <v>2540</v>
      </c>
      <c r="AH1066" s="6" t="s">
        <v>73</v>
      </c>
      <c r="AI1066" s="6">
        <v>2022</v>
      </c>
      <c r="AJ1066" s="6" t="s">
        <v>2747</v>
      </c>
    </row>
    <row r="1067" spans="1:36">
      <c r="A1067" s="4">
        <v>1066</v>
      </c>
      <c r="B1067" s="4" t="str">
        <f t="shared" si="38"/>
        <v>ID1066</v>
      </c>
      <c r="C1067" s="6" t="str">
        <f t="shared" si="39"/>
        <v>ID1066_Collection_Noel_Magis_Tenthredinidae_Emphytus</v>
      </c>
      <c r="G1067" s="6" t="s">
        <v>61</v>
      </c>
      <c r="H1067" s="6" t="s">
        <v>36</v>
      </c>
      <c r="J1067" s="6" t="s">
        <v>2617</v>
      </c>
      <c r="K1067" s="6" t="s">
        <v>2730</v>
      </c>
      <c r="M1067" s="6" t="s">
        <v>2750</v>
      </c>
      <c r="N1067" s="6" t="s">
        <v>2751</v>
      </c>
      <c r="T1067" s="6" t="s">
        <v>515</v>
      </c>
      <c r="AG1067" s="6" t="s">
        <v>2540</v>
      </c>
      <c r="AH1067" s="6" t="s">
        <v>73</v>
      </c>
      <c r="AI1067" s="6">
        <v>2022</v>
      </c>
      <c r="AJ1067" s="6" t="s">
        <v>2747</v>
      </c>
    </row>
    <row r="1068" spans="1:36">
      <c r="A1068" s="4">
        <v>1067</v>
      </c>
      <c r="B1068" s="4" t="str">
        <f t="shared" si="38"/>
        <v>ID1067</v>
      </c>
      <c r="C1068" s="6" t="str">
        <f t="shared" si="39"/>
        <v>ID1067_Collection_Noel_Magis_Tenthredinidae_Empria</v>
      </c>
      <c r="G1068" s="6" t="s">
        <v>61</v>
      </c>
      <c r="H1068" s="6" t="s">
        <v>36</v>
      </c>
      <c r="J1068" s="6" t="s">
        <v>2617</v>
      </c>
      <c r="K1068" s="6" t="s">
        <v>2730</v>
      </c>
      <c r="M1068" s="6" t="s">
        <v>2752</v>
      </c>
      <c r="N1068" s="6" t="s">
        <v>2753</v>
      </c>
      <c r="T1068" s="6" t="s">
        <v>2755</v>
      </c>
      <c r="AG1068" s="6" t="s">
        <v>2540</v>
      </c>
      <c r="AH1068" s="6" t="s">
        <v>73</v>
      </c>
      <c r="AI1068" s="6">
        <v>2022</v>
      </c>
      <c r="AJ1068" s="6" t="s">
        <v>2747</v>
      </c>
    </row>
    <row r="1069" spans="1:36">
      <c r="A1069" s="4">
        <v>1068</v>
      </c>
      <c r="B1069" s="4" t="str">
        <f t="shared" si="38"/>
        <v>ID1068</v>
      </c>
      <c r="C1069" s="6" t="str">
        <f t="shared" si="39"/>
        <v>ID1068_Collection_Noel_Magis_Tenthredinidae_Empria</v>
      </c>
      <c r="G1069" s="6" t="s">
        <v>61</v>
      </c>
      <c r="H1069" s="6" t="s">
        <v>36</v>
      </c>
      <c r="J1069" s="6" t="s">
        <v>2617</v>
      </c>
      <c r="K1069" s="6" t="s">
        <v>2730</v>
      </c>
      <c r="M1069" s="6" t="s">
        <v>2752</v>
      </c>
      <c r="N1069" s="6" t="s">
        <v>2753</v>
      </c>
      <c r="T1069" s="6" t="s">
        <v>2754</v>
      </c>
      <c r="AG1069" s="6" t="s">
        <v>2540</v>
      </c>
      <c r="AH1069" s="6" t="s">
        <v>73</v>
      </c>
      <c r="AI1069" s="6">
        <v>2022</v>
      </c>
      <c r="AJ1069" s="6" t="s">
        <v>2747</v>
      </c>
    </row>
    <row r="1070" spans="1:36">
      <c r="A1070" s="4">
        <v>1069</v>
      </c>
      <c r="B1070" s="4" t="str">
        <f t="shared" si="38"/>
        <v>ID1069</v>
      </c>
      <c r="C1070" s="6" t="str">
        <f>"ID"&amp;A1070&amp;"_Collection_"&amp;AG1070&amp;"_"&amp;J1070&amp;"_"&amp;O1070</f>
        <v>ID1069_Collection_Noel_Magis_Tenthredinidae_Mono_Mons</v>
      </c>
      <c r="G1070" s="6" t="s">
        <v>61</v>
      </c>
      <c r="H1070" s="6" t="s">
        <v>36</v>
      </c>
      <c r="J1070" s="6" t="s">
        <v>2617</v>
      </c>
      <c r="K1070" s="6" t="s">
        <v>2730</v>
      </c>
      <c r="O1070" s="6" t="s">
        <v>2756</v>
      </c>
      <c r="AG1070" s="6" t="s">
        <v>2540</v>
      </c>
      <c r="AH1070" s="6" t="s">
        <v>73</v>
      </c>
      <c r="AI1070" s="6">
        <v>2022</v>
      </c>
      <c r="AJ1070" s="6" t="s">
        <v>2747</v>
      </c>
    </row>
    <row r="1071" spans="1:36">
      <c r="A1071" s="4">
        <v>1070</v>
      </c>
      <c r="B1071" s="4" t="str">
        <f t="shared" si="38"/>
        <v>ID1070</v>
      </c>
      <c r="C1071" s="6" t="str">
        <f>"ID"&amp;A1071&amp;"_Collection_"&amp;AG1071&amp;"_"&amp;J1071&amp;"_"&amp;M1071</f>
        <v>ID1070_Collection_Noel_Magis_Tenthredinidae_Emphytus</v>
      </c>
      <c r="G1071" s="6" t="s">
        <v>61</v>
      </c>
      <c r="H1071" s="6" t="s">
        <v>36</v>
      </c>
      <c r="J1071" s="6" t="s">
        <v>2617</v>
      </c>
      <c r="K1071" s="6" t="s">
        <v>2730</v>
      </c>
      <c r="M1071" s="6" t="s">
        <v>2750</v>
      </c>
      <c r="N1071" s="6" t="s">
        <v>2751</v>
      </c>
      <c r="R1071" s="6" t="s">
        <v>2757</v>
      </c>
      <c r="S1071" s="6" t="s">
        <v>2554</v>
      </c>
      <c r="AG1071" s="6" t="s">
        <v>2540</v>
      </c>
      <c r="AH1071" s="6" t="s">
        <v>73</v>
      </c>
      <c r="AI1071" s="6">
        <v>2022</v>
      </c>
      <c r="AJ1071" s="6" t="s">
        <v>2747</v>
      </c>
    </row>
    <row r="1072" spans="1:36">
      <c r="A1072" s="4">
        <v>1071</v>
      </c>
      <c r="B1072" s="4" t="str">
        <f t="shared" si="38"/>
        <v>ID1071</v>
      </c>
      <c r="C1072" s="6" t="str">
        <f>"ID"&amp;A1072&amp;"_Collection_"&amp;AG1072&amp;"_"&amp;J1072&amp;"_"&amp;M1072</f>
        <v>ID1071_Collection_Noel_Magis_Tenthredinidae_Emphytus</v>
      </c>
      <c r="G1072" s="6" t="s">
        <v>61</v>
      </c>
      <c r="H1072" s="6" t="s">
        <v>36</v>
      </c>
      <c r="J1072" s="6" t="s">
        <v>2617</v>
      </c>
      <c r="K1072" s="6" t="s">
        <v>2730</v>
      </c>
      <c r="M1072" s="6" t="s">
        <v>2750</v>
      </c>
      <c r="N1072" s="6" t="s">
        <v>2751</v>
      </c>
      <c r="T1072" s="6" t="s">
        <v>2758</v>
      </c>
      <c r="AG1072" s="6" t="s">
        <v>2540</v>
      </c>
      <c r="AH1072" s="6" t="s">
        <v>73</v>
      </c>
      <c r="AI1072" s="6">
        <v>2022</v>
      </c>
      <c r="AJ1072" s="6" t="s">
        <v>2747</v>
      </c>
    </row>
    <row r="1073" spans="1:36">
      <c r="A1073" s="4">
        <v>1072</v>
      </c>
      <c r="B1073" s="4" t="str">
        <f t="shared" si="38"/>
        <v>ID1072</v>
      </c>
      <c r="C1073" s="6" t="str">
        <f>"ID"&amp;A1073&amp;"_Collection_"&amp;AG1073&amp;"_"&amp;J1073&amp;"_"&amp;M1073</f>
        <v>ID1072_Collection_Noel_Magis_Tenthredinidae_Emphytus</v>
      </c>
      <c r="G1073" s="6" t="s">
        <v>61</v>
      </c>
      <c r="H1073" s="6" t="s">
        <v>36</v>
      </c>
      <c r="J1073" s="6" t="s">
        <v>2617</v>
      </c>
      <c r="K1073" s="6" t="s">
        <v>2730</v>
      </c>
      <c r="M1073" s="6" t="s">
        <v>2750</v>
      </c>
      <c r="N1073" s="6" t="s">
        <v>2751</v>
      </c>
      <c r="T1073" s="6" t="s">
        <v>2759</v>
      </c>
      <c r="AG1073" s="6" t="s">
        <v>2540</v>
      </c>
      <c r="AH1073" s="6" t="s">
        <v>73</v>
      </c>
      <c r="AI1073" s="6">
        <v>2022</v>
      </c>
      <c r="AJ1073" s="6" t="s">
        <v>2747</v>
      </c>
    </row>
    <row r="1074" spans="1:36">
      <c r="A1074" s="4">
        <v>1073</v>
      </c>
      <c r="B1074" s="4" t="str">
        <f t="shared" si="38"/>
        <v>ID1073</v>
      </c>
      <c r="C1074" s="6" t="str">
        <f>"ID"&amp;A1074&amp;"_Collection_"&amp;AG1074&amp;"_"&amp;J1074&amp;"_"&amp;M1074</f>
        <v>ID1073_Collection_Noel_Magis_Tenthredinidae_Taxonus</v>
      </c>
      <c r="G1074" s="6" t="s">
        <v>61</v>
      </c>
      <c r="H1074" s="6" t="s">
        <v>36</v>
      </c>
      <c r="J1074" s="6" t="s">
        <v>2617</v>
      </c>
      <c r="K1074" s="6" t="s">
        <v>2730</v>
      </c>
      <c r="M1074" s="6" t="s">
        <v>2760</v>
      </c>
      <c r="N1074" s="6" t="s">
        <v>2649</v>
      </c>
      <c r="R1074" s="6" t="s">
        <v>2761</v>
      </c>
      <c r="S1074" s="6" t="s">
        <v>2745</v>
      </c>
      <c r="AG1074" s="6" t="s">
        <v>2540</v>
      </c>
      <c r="AH1074" s="6" t="s">
        <v>73</v>
      </c>
      <c r="AI1074" s="6">
        <v>2022</v>
      </c>
      <c r="AJ1074" s="6" t="s">
        <v>2747</v>
      </c>
    </row>
    <row r="1075" spans="1:36">
      <c r="A1075" s="4">
        <v>1074</v>
      </c>
      <c r="B1075" s="4" t="str">
        <f t="shared" si="38"/>
        <v>ID1074</v>
      </c>
      <c r="C1075" s="6" t="str">
        <f>"ID"&amp;A1075&amp;"_Collection_"&amp;AG1075&amp;"_"&amp;J1075&amp;"_"&amp;O1075</f>
        <v>ID1074_Collection_Noel_Magis_Tenthredinidae_H_P</v>
      </c>
      <c r="G1075" s="6" t="s">
        <v>61</v>
      </c>
      <c r="H1075" s="6" t="s">
        <v>36</v>
      </c>
      <c r="J1075" s="6" t="s">
        <v>2617</v>
      </c>
      <c r="K1075" s="6" t="s">
        <v>2762</v>
      </c>
      <c r="O1075" s="6" t="s">
        <v>2763</v>
      </c>
      <c r="AG1075" s="6" t="s">
        <v>2540</v>
      </c>
      <c r="AH1075" s="6" t="s">
        <v>73</v>
      </c>
      <c r="AI1075" s="6">
        <v>2022</v>
      </c>
      <c r="AJ1075" s="6" t="s">
        <v>2747</v>
      </c>
    </row>
    <row r="1076" spans="1:36">
      <c r="A1076" s="4">
        <v>1075</v>
      </c>
      <c r="B1076" s="4" t="str">
        <f t="shared" si="38"/>
        <v>ID1075</v>
      </c>
      <c r="C1076" s="6" t="str">
        <f>"ID"&amp;A1076&amp;"_Collection_"&amp;AG1076&amp;"_"&amp;J1076&amp;"_"&amp;M1076</f>
        <v>ID1075_Collection_Noel_Magis_Tenthredinidae_Craesus</v>
      </c>
      <c r="G1076" s="6" t="s">
        <v>61</v>
      </c>
      <c r="H1076" s="6" t="s">
        <v>36</v>
      </c>
      <c r="J1076" s="6" t="s">
        <v>2617</v>
      </c>
      <c r="K1076" s="6" t="s">
        <v>2765</v>
      </c>
      <c r="M1076" s="6" t="s">
        <v>2764</v>
      </c>
      <c r="N1076" s="6" t="s">
        <v>2582</v>
      </c>
      <c r="T1076" s="6" t="s">
        <v>425</v>
      </c>
      <c r="AG1076" s="6" t="s">
        <v>2540</v>
      </c>
      <c r="AH1076" s="6" t="s">
        <v>73</v>
      </c>
      <c r="AI1076" s="6">
        <v>2022</v>
      </c>
      <c r="AJ1076" s="6" t="s">
        <v>2747</v>
      </c>
    </row>
    <row r="1077" spans="1:36">
      <c r="A1077" s="4">
        <v>1076</v>
      </c>
      <c r="B1077" s="4" t="str">
        <f t="shared" si="38"/>
        <v>ID1076</v>
      </c>
      <c r="C1077" s="6" t="str">
        <f>"ID"&amp;A1077&amp;"_Collection_"&amp;AG1077&amp;"_"&amp;J1077&amp;"_"&amp;O1077</f>
        <v>ID1076_Collection_Noel_Magis_Tenthredinidae_E_P</v>
      </c>
      <c r="G1077" s="6" t="s">
        <v>61</v>
      </c>
      <c r="H1077" s="6" t="s">
        <v>36</v>
      </c>
      <c r="J1077" s="6" t="s">
        <v>2617</v>
      </c>
      <c r="K1077" s="6" t="s">
        <v>2765</v>
      </c>
      <c r="O1077" s="6" t="s">
        <v>2766</v>
      </c>
      <c r="AG1077" s="6" t="s">
        <v>2540</v>
      </c>
      <c r="AH1077" s="6" t="s">
        <v>73</v>
      </c>
      <c r="AI1077" s="6">
        <v>2022</v>
      </c>
      <c r="AJ1077" s="6" t="s">
        <v>2747</v>
      </c>
    </row>
    <row r="1078" spans="1:36">
      <c r="A1078" s="4">
        <v>1077</v>
      </c>
      <c r="B1078" s="4" t="str">
        <f t="shared" si="38"/>
        <v>ID1077</v>
      </c>
      <c r="C1078" s="6" t="str">
        <f>"ID"&amp;A1078&amp;"_Collection_"&amp;AG1078&amp;"_"&amp;J1078&amp;"_"&amp;M1078</f>
        <v>ID1077_Collection_Noel_Magis_Tenthredinidae_Hypolaepus</v>
      </c>
      <c r="G1078" s="6" t="s">
        <v>61</v>
      </c>
      <c r="H1078" s="6" t="s">
        <v>36</v>
      </c>
      <c r="J1078" s="6" t="s">
        <v>2617</v>
      </c>
      <c r="K1078" s="6" t="s">
        <v>2765</v>
      </c>
      <c r="M1078" s="6" t="s">
        <v>2767</v>
      </c>
      <c r="N1078" s="6" t="s">
        <v>2625</v>
      </c>
      <c r="P1078" s="6" t="s">
        <v>2767</v>
      </c>
      <c r="Q1078" s="6" t="s">
        <v>2625</v>
      </c>
      <c r="T1078" s="6" t="s">
        <v>519</v>
      </c>
      <c r="AG1078" s="6" t="s">
        <v>2540</v>
      </c>
      <c r="AH1078" s="6" t="s">
        <v>73</v>
      </c>
      <c r="AI1078" s="6">
        <v>2022</v>
      </c>
      <c r="AJ1078" s="6" t="s">
        <v>2747</v>
      </c>
    </row>
    <row r="1079" spans="1:36">
      <c r="A1079" s="4">
        <v>1078</v>
      </c>
      <c r="B1079" s="4" t="str">
        <f t="shared" si="38"/>
        <v>ID1078</v>
      </c>
      <c r="C1079" s="6" t="str">
        <f>"ID"&amp;A1079&amp;"_Collection_"&amp;AG1079&amp;"_"&amp;J1079&amp;"_"&amp;M1079</f>
        <v>ID1078_Collection_Noel_Magis_Tenthredinidae_Hypolaepus</v>
      </c>
      <c r="G1079" s="6" t="s">
        <v>61</v>
      </c>
      <c r="H1079" s="6" t="s">
        <v>36</v>
      </c>
      <c r="J1079" s="6" t="s">
        <v>2617</v>
      </c>
      <c r="K1079" s="6" t="s">
        <v>2765</v>
      </c>
      <c r="M1079" s="6" t="s">
        <v>2767</v>
      </c>
      <c r="N1079" s="6" t="s">
        <v>2625</v>
      </c>
      <c r="P1079" s="6" t="s">
        <v>2768</v>
      </c>
      <c r="Q1079" s="6" t="s">
        <v>2780</v>
      </c>
      <c r="T1079" s="6" t="s">
        <v>499</v>
      </c>
      <c r="AG1079" s="6" t="s">
        <v>2540</v>
      </c>
      <c r="AH1079" s="6" t="s">
        <v>73</v>
      </c>
      <c r="AI1079" s="6">
        <v>2022</v>
      </c>
      <c r="AJ1079" s="6" t="s">
        <v>2747</v>
      </c>
    </row>
    <row r="1080" spans="1:36">
      <c r="A1080" s="4">
        <v>1079</v>
      </c>
      <c r="B1080" s="4" t="str">
        <f t="shared" si="38"/>
        <v>ID1079</v>
      </c>
      <c r="C1080" s="6" t="str">
        <f>"ID"&amp;A1080&amp;"_Collection_"&amp;AG1080&amp;"_"&amp;J1080&amp;"_"&amp;M1080</f>
        <v>ID1079_Collection_Noel_Magis_Tenthredinidae_Hypolaepus</v>
      </c>
      <c r="G1080" s="6" t="s">
        <v>61</v>
      </c>
      <c r="H1080" s="6" t="s">
        <v>36</v>
      </c>
      <c r="J1080" s="6" t="s">
        <v>2617</v>
      </c>
      <c r="K1080" s="6" t="s">
        <v>2765</v>
      </c>
      <c r="M1080" s="6" t="s">
        <v>2767</v>
      </c>
      <c r="N1080" s="6" t="s">
        <v>2625</v>
      </c>
      <c r="P1080" s="6" t="s">
        <v>2768</v>
      </c>
      <c r="Q1080" s="6" t="s">
        <v>2780</v>
      </c>
      <c r="T1080" s="6" t="s">
        <v>440</v>
      </c>
      <c r="AG1080" s="6" t="s">
        <v>2540</v>
      </c>
      <c r="AH1080" s="6" t="s">
        <v>73</v>
      </c>
      <c r="AI1080" s="6">
        <v>2022</v>
      </c>
      <c r="AJ1080" s="6" t="s">
        <v>2747</v>
      </c>
    </row>
    <row r="1081" spans="1:36">
      <c r="A1081" s="4">
        <v>1080</v>
      </c>
      <c r="B1081" s="4" t="str">
        <f t="shared" si="38"/>
        <v>ID1080</v>
      </c>
      <c r="C1081" s="6" t="str">
        <f>"ID"&amp;A1081&amp;"_Collection_"&amp;AG1081&amp;"_"&amp;J1081&amp;"_"&amp;M1081</f>
        <v>ID1080_Collection_Noel_Magis_Tenthredinidae_Cladius</v>
      </c>
      <c r="G1081" s="6" t="s">
        <v>61</v>
      </c>
      <c r="H1081" s="6" t="s">
        <v>36</v>
      </c>
      <c r="J1081" s="6" t="s">
        <v>2617</v>
      </c>
      <c r="K1081" s="6" t="s">
        <v>2765</v>
      </c>
      <c r="M1081" s="6" t="s">
        <v>2769</v>
      </c>
      <c r="N1081" s="6" t="s">
        <v>2770</v>
      </c>
      <c r="R1081" s="6" t="s">
        <v>2771</v>
      </c>
      <c r="S1081" s="6" t="s">
        <v>2681</v>
      </c>
      <c r="AG1081" s="6" t="s">
        <v>2540</v>
      </c>
      <c r="AH1081" s="6" t="s">
        <v>73</v>
      </c>
      <c r="AI1081" s="6">
        <v>2022</v>
      </c>
      <c r="AJ1081" s="6" t="s">
        <v>2747</v>
      </c>
    </row>
    <row r="1082" spans="1:36">
      <c r="A1082" s="4">
        <v>1081</v>
      </c>
      <c r="B1082" s="4" t="str">
        <f t="shared" si="38"/>
        <v>ID1081</v>
      </c>
      <c r="C1082" s="6" t="str">
        <f>"ID"&amp;A1082&amp;"_Collection_"&amp;AG1082&amp;"_"&amp;J1082&amp;"_"&amp;O1082</f>
        <v>ID1081_Collection_Noel_Magis_Tenthredinidae_A_P</v>
      </c>
      <c r="G1082" s="6" t="s">
        <v>61</v>
      </c>
      <c r="H1082" s="6" t="s">
        <v>36</v>
      </c>
      <c r="J1082" s="6" t="s">
        <v>2617</v>
      </c>
      <c r="K1082" s="6" t="s">
        <v>2765</v>
      </c>
      <c r="O1082" s="6" t="s">
        <v>521</v>
      </c>
      <c r="AG1082" s="6" t="s">
        <v>2540</v>
      </c>
      <c r="AH1082" s="6" t="s">
        <v>73</v>
      </c>
      <c r="AI1082" s="6">
        <v>2022</v>
      </c>
      <c r="AJ1082" s="6" t="s">
        <v>2747</v>
      </c>
    </row>
    <row r="1083" spans="1:36">
      <c r="A1083" s="4">
        <v>1082</v>
      </c>
      <c r="B1083" s="4" t="str">
        <f t="shared" si="38"/>
        <v>ID1082</v>
      </c>
      <c r="C1083" s="6" t="str">
        <f>"ID"&amp;A1083&amp;"_Collection_"&amp;AG1083&amp;"_"&amp;J1083&amp;"_"&amp;O1083</f>
        <v>ID1082_Collection_Noel_Magis_Tenthredinidae_G_S</v>
      </c>
      <c r="G1083" s="6" t="s">
        <v>61</v>
      </c>
      <c r="H1083" s="6" t="s">
        <v>36</v>
      </c>
      <c r="J1083" s="6" t="s">
        <v>2617</v>
      </c>
      <c r="K1083" s="6" t="s">
        <v>2765</v>
      </c>
      <c r="O1083" s="6" t="s">
        <v>2772</v>
      </c>
      <c r="AG1083" s="6" t="s">
        <v>2540</v>
      </c>
      <c r="AH1083" s="6" t="s">
        <v>73</v>
      </c>
      <c r="AI1083" s="6">
        <v>2022</v>
      </c>
      <c r="AJ1083" s="6" t="s">
        <v>2747</v>
      </c>
    </row>
    <row r="1084" spans="1:36">
      <c r="A1084" s="4">
        <v>1083</v>
      </c>
      <c r="B1084" s="4" t="str">
        <f t="shared" si="38"/>
        <v>ID1083</v>
      </c>
      <c r="C1084" s="6" t="str">
        <f t="shared" ref="C1084:C1089" si="40">"ID"&amp;A1084&amp;"_Collection_"&amp;AG1084&amp;"_"&amp;J1084&amp;"_"&amp;M1084</f>
        <v>ID1083_Collection_Noel_Magis_Tenthredinidae_Hypolaepus</v>
      </c>
      <c r="G1084" s="6" t="s">
        <v>61</v>
      </c>
      <c r="H1084" s="6" t="s">
        <v>36</v>
      </c>
      <c r="J1084" s="6" t="s">
        <v>2617</v>
      </c>
      <c r="K1084" s="6" t="s">
        <v>2765</v>
      </c>
      <c r="M1084" s="6" t="s">
        <v>2767</v>
      </c>
      <c r="N1084" s="6" t="s">
        <v>2625</v>
      </c>
      <c r="P1084" s="6" t="s">
        <v>2768</v>
      </c>
      <c r="Q1084" s="6" t="s">
        <v>2780</v>
      </c>
      <c r="T1084" s="6" t="s">
        <v>71</v>
      </c>
      <c r="AG1084" s="6" t="s">
        <v>2540</v>
      </c>
      <c r="AH1084" s="6" t="s">
        <v>73</v>
      </c>
      <c r="AI1084" s="6">
        <v>2022</v>
      </c>
      <c r="AJ1084" s="6" t="s">
        <v>2747</v>
      </c>
    </row>
    <row r="1085" spans="1:36">
      <c r="A1085" s="4">
        <v>1084</v>
      </c>
      <c r="B1085" s="4" t="str">
        <f t="shared" si="38"/>
        <v>ID1084</v>
      </c>
      <c r="C1085" s="6" t="str">
        <f t="shared" si="40"/>
        <v>ID1084_Collection_Noel_Magis_Tenthredinidae_Nematus</v>
      </c>
      <c r="G1085" s="6" t="s">
        <v>61</v>
      </c>
      <c r="H1085" s="6" t="s">
        <v>36</v>
      </c>
      <c r="J1085" s="6" t="s">
        <v>2617</v>
      </c>
      <c r="K1085" s="6" t="s">
        <v>2765</v>
      </c>
      <c r="M1085" s="6" t="s">
        <v>2773</v>
      </c>
      <c r="N1085" s="6" t="s">
        <v>2774</v>
      </c>
      <c r="R1085" s="6" t="s">
        <v>2775</v>
      </c>
      <c r="S1085" s="6" t="s">
        <v>2774</v>
      </c>
      <c r="AG1085" s="6" t="s">
        <v>2540</v>
      </c>
      <c r="AH1085" s="6" t="s">
        <v>73</v>
      </c>
      <c r="AI1085" s="6">
        <v>2022</v>
      </c>
      <c r="AJ1085" s="6" t="s">
        <v>2747</v>
      </c>
    </row>
    <row r="1086" spans="1:36">
      <c r="A1086" s="4">
        <v>1085</v>
      </c>
      <c r="B1086" s="4" t="str">
        <f t="shared" si="38"/>
        <v>ID1085</v>
      </c>
      <c r="C1086" s="6" t="str">
        <f t="shared" si="40"/>
        <v>ID1085_Collection_Noel_Magis_Tenthredinidae_Pachynematus</v>
      </c>
      <c r="G1086" s="6" t="s">
        <v>61</v>
      </c>
      <c r="H1086" s="6" t="s">
        <v>36</v>
      </c>
      <c r="J1086" s="6" t="s">
        <v>2617</v>
      </c>
      <c r="K1086" s="6" t="s">
        <v>2765</v>
      </c>
      <c r="M1086" s="6" t="s">
        <v>2776</v>
      </c>
      <c r="N1086" s="6" t="s">
        <v>2777</v>
      </c>
      <c r="T1086" s="6" t="s">
        <v>519</v>
      </c>
      <c r="AG1086" s="6" t="s">
        <v>2540</v>
      </c>
      <c r="AH1086" s="6" t="s">
        <v>73</v>
      </c>
      <c r="AI1086" s="6">
        <v>2022</v>
      </c>
      <c r="AJ1086" s="6" t="s">
        <v>2747</v>
      </c>
    </row>
    <row r="1087" spans="1:36">
      <c r="A1087" s="4">
        <v>1086</v>
      </c>
      <c r="B1087" s="4" t="str">
        <f t="shared" si="38"/>
        <v>ID1086</v>
      </c>
      <c r="C1087" s="6" t="str">
        <f t="shared" si="40"/>
        <v>ID1086_Collection_Noel_Magis_Tenthredinidae_Pristiphora</v>
      </c>
      <c r="G1087" s="6" t="s">
        <v>61</v>
      </c>
      <c r="H1087" s="6" t="s">
        <v>36</v>
      </c>
      <c r="J1087" s="6" t="s">
        <v>2617</v>
      </c>
      <c r="K1087" s="6" t="s">
        <v>2765</v>
      </c>
      <c r="M1087" s="6" t="s">
        <v>2778</v>
      </c>
      <c r="N1087" s="6" t="s">
        <v>2779</v>
      </c>
      <c r="P1087" s="6" t="s">
        <v>2778</v>
      </c>
      <c r="Q1087" s="6" t="s">
        <v>2779</v>
      </c>
      <c r="T1087" s="6" t="s">
        <v>426</v>
      </c>
      <c r="AG1087" s="6" t="s">
        <v>2540</v>
      </c>
      <c r="AH1087" s="6" t="s">
        <v>73</v>
      </c>
      <c r="AI1087" s="6">
        <v>2022</v>
      </c>
      <c r="AJ1087" s="6" t="s">
        <v>2747</v>
      </c>
    </row>
    <row r="1088" spans="1:36">
      <c r="A1088" s="4">
        <v>1087</v>
      </c>
      <c r="B1088" s="4" t="str">
        <f t="shared" si="38"/>
        <v>ID1087</v>
      </c>
      <c r="C1088" s="6" t="str">
        <f t="shared" si="40"/>
        <v>ID1087_Collection_Noel_Magis_Tenthredinidae_Priophorus</v>
      </c>
      <c r="G1088" s="6" t="s">
        <v>61</v>
      </c>
      <c r="H1088" s="6" t="s">
        <v>36</v>
      </c>
      <c r="J1088" s="6" t="s">
        <v>2617</v>
      </c>
      <c r="K1088" s="6" t="s">
        <v>2765</v>
      </c>
      <c r="M1088" s="6" t="s">
        <v>2781</v>
      </c>
      <c r="N1088" s="6" t="s">
        <v>2634</v>
      </c>
      <c r="R1088" s="6" t="s">
        <v>2782</v>
      </c>
      <c r="S1088" s="6" t="s">
        <v>2783</v>
      </c>
      <c r="AG1088" s="6" t="s">
        <v>2540</v>
      </c>
      <c r="AH1088" s="6" t="s">
        <v>73</v>
      </c>
      <c r="AI1088" s="6">
        <v>2022</v>
      </c>
      <c r="AJ1088" s="6" t="s">
        <v>2747</v>
      </c>
    </row>
    <row r="1089" spans="1:36">
      <c r="A1089" s="4">
        <v>1088</v>
      </c>
      <c r="B1089" s="4" t="str">
        <f t="shared" si="38"/>
        <v>ID1088</v>
      </c>
      <c r="C1089" s="6" t="str">
        <f t="shared" si="40"/>
        <v>ID1088_Collection_Noel_Magis_Tenthredinidae_Priophorus</v>
      </c>
      <c r="G1089" s="6" t="s">
        <v>61</v>
      </c>
      <c r="H1089" s="6" t="s">
        <v>36</v>
      </c>
      <c r="J1089" s="6" t="s">
        <v>2617</v>
      </c>
      <c r="K1089" s="6" t="s">
        <v>2765</v>
      </c>
      <c r="M1089" s="6" t="s">
        <v>2781</v>
      </c>
      <c r="N1089" s="6" t="s">
        <v>2634</v>
      </c>
      <c r="T1089" s="6" t="s">
        <v>2784</v>
      </c>
      <c r="AG1089" s="6" t="s">
        <v>2540</v>
      </c>
      <c r="AH1089" s="6" t="s">
        <v>73</v>
      </c>
      <c r="AI1089" s="6">
        <v>2022</v>
      </c>
      <c r="AJ1089" s="6" t="s">
        <v>2747</v>
      </c>
    </row>
    <row r="1090" spans="1:36">
      <c r="A1090" s="4">
        <v>1089</v>
      </c>
      <c r="B1090" s="4" t="str">
        <f t="shared" ref="B1090:B1153" si="41">"ID"&amp;A1090</f>
        <v>ID1089</v>
      </c>
      <c r="C1090" s="6" t="str">
        <f>"ID"&amp;A1090&amp;"_Collection_"&amp;AG1090&amp;"_"&amp;J1090&amp;"_"&amp;O1090</f>
        <v>ID1089_Collection_Noel_Magis_Tenthredinidae_P_S</v>
      </c>
      <c r="G1090" s="6" t="s">
        <v>61</v>
      </c>
      <c r="H1090" s="6" t="s">
        <v>36</v>
      </c>
      <c r="J1090" s="6" t="s">
        <v>2617</v>
      </c>
      <c r="K1090" s="6" t="s">
        <v>2765</v>
      </c>
      <c r="O1090" s="6" t="s">
        <v>408</v>
      </c>
      <c r="AG1090" s="6" t="s">
        <v>2540</v>
      </c>
      <c r="AH1090" s="6" t="s">
        <v>73</v>
      </c>
      <c r="AI1090" s="6">
        <v>2022</v>
      </c>
      <c r="AJ1090" s="6" t="s">
        <v>2747</v>
      </c>
    </row>
    <row r="1091" spans="1:36">
      <c r="A1091" s="4">
        <v>1090</v>
      </c>
      <c r="B1091" s="4" t="str">
        <f t="shared" si="41"/>
        <v>ID1090</v>
      </c>
      <c r="C1091" s="6" t="str">
        <f>"ID"&amp;A1091&amp;"_Collection_"&amp;AG1091&amp;"_"&amp;J1091&amp;"_"&amp;M1091</f>
        <v>ID1090_Collection_Noel_Magis_Tenthredinidae_Aneugmenus</v>
      </c>
      <c r="G1091" s="6" t="s">
        <v>61</v>
      </c>
      <c r="H1091" s="6" t="s">
        <v>36</v>
      </c>
      <c r="J1091" s="6" t="s">
        <v>2617</v>
      </c>
      <c r="K1091" s="6" t="s">
        <v>2785</v>
      </c>
      <c r="M1091" s="6" t="s">
        <v>2786</v>
      </c>
      <c r="N1091" s="6" t="s">
        <v>2649</v>
      </c>
      <c r="T1091" s="6" t="s">
        <v>491</v>
      </c>
      <c r="AG1091" s="6" t="s">
        <v>2540</v>
      </c>
      <c r="AH1091" s="6" t="s">
        <v>73</v>
      </c>
      <c r="AI1091" s="6">
        <v>2022</v>
      </c>
      <c r="AJ1091" s="6" t="s">
        <v>2747</v>
      </c>
    </row>
    <row r="1092" spans="1:36">
      <c r="A1092" s="4">
        <v>1091</v>
      </c>
      <c r="B1092" s="4" t="str">
        <f t="shared" si="41"/>
        <v>ID1091</v>
      </c>
      <c r="C1092" s="6" t="str">
        <f>"ID"&amp;A1092&amp;"_Collection_"&amp;AG1092&amp;"_"&amp;J1092&amp;"_"&amp;O1092</f>
        <v>ID1091_Collection_Noel_Magis_Tenthredinidae_B_D</v>
      </c>
      <c r="G1092" s="6" t="s">
        <v>61</v>
      </c>
      <c r="H1092" s="6" t="s">
        <v>36</v>
      </c>
      <c r="J1092" s="6" t="s">
        <v>2617</v>
      </c>
      <c r="K1092" s="6" t="s">
        <v>2785</v>
      </c>
      <c r="O1092" s="6" t="s">
        <v>2787</v>
      </c>
      <c r="AG1092" s="6" t="s">
        <v>2540</v>
      </c>
      <c r="AH1092" s="6" t="s">
        <v>73</v>
      </c>
      <c r="AI1092" s="6">
        <v>2022</v>
      </c>
      <c r="AJ1092" s="6" t="s">
        <v>2747</v>
      </c>
    </row>
    <row r="1093" spans="1:36">
      <c r="A1093" s="4">
        <v>1092</v>
      </c>
      <c r="B1093" s="4" t="str">
        <f t="shared" si="41"/>
        <v>ID1092</v>
      </c>
      <c r="C1093" s="6" t="str">
        <f t="shared" ref="C1093:C1111" si="42">"ID"&amp;A1093&amp;"_Collection_"&amp;AG1093&amp;"_"&amp;J1093&amp;"_"&amp;M1093</f>
        <v>ID1092_Collection_Noel_Magis_Tenthredinidae_Dolerus</v>
      </c>
      <c r="G1093" s="6" t="s">
        <v>61</v>
      </c>
      <c r="H1093" s="6" t="s">
        <v>36</v>
      </c>
      <c r="J1093" s="6" t="s">
        <v>2617</v>
      </c>
      <c r="K1093" s="6" t="s">
        <v>2785</v>
      </c>
      <c r="M1093" s="6" t="s">
        <v>2788</v>
      </c>
      <c r="N1093" s="6" t="s">
        <v>2774</v>
      </c>
      <c r="P1093" s="6" t="s">
        <v>2789</v>
      </c>
      <c r="Q1093" s="6" t="s">
        <v>2663</v>
      </c>
      <c r="R1093" s="6" t="s">
        <v>2790</v>
      </c>
      <c r="S1093" s="6" t="s">
        <v>2649</v>
      </c>
      <c r="AG1093" s="6" t="s">
        <v>2540</v>
      </c>
      <c r="AH1093" s="6" t="s">
        <v>73</v>
      </c>
      <c r="AI1093" s="6">
        <v>2022</v>
      </c>
      <c r="AJ1093" s="6" t="s">
        <v>2747</v>
      </c>
    </row>
    <row r="1094" spans="1:36">
      <c r="A1094" s="4">
        <v>1093</v>
      </c>
      <c r="B1094" s="4" t="str">
        <f t="shared" si="41"/>
        <v>ID1093</v>
      </c>
      <c r="C1094" s="6" t="str">
        <f t="shared" si="42"/>
        <v>ID1093_Collection_Noel_Magis_Tenthredinidae_Dolerus</v>
      </c>
      <c r="G1094" s="6" t="s">
        <v>61</v>
      </c>
      <c r="H1094" s="6" t="s">
        <v>36</v>
      </c>
      <c r="J1094" s="6" t="s">
        <v>2617</v>
      </c>
      <c r="K1094" s="6" t="s">
        <v>2785</v>
      </c>
      <c r="M1094" s="6" t="s">
        <v>2788</v>
      </c>
      <c r="N1094" s="6" t="s">
        <v>2774</v>
      </c>
      <c r="P1094" s="6" t="s">
        <v>2788</v>
      </c>
      <c r="Q1094" s="6" t="s">
        <v>2774</v>
      </c>
      <c r="T1094" s="6" t="s">
        <v>443</v>
      </c>
      <c r="AG1094" s="6" t="s">
        <v>2540</v>
      </c>
      <c r="AH1094" s="6" t="s">
        <v>73</v>
      </c>
      <c r="AI1094" s="6">
        <v>2022</v>
      </c>
      <c r="AJ1094" s="6" t="s">
        <v>2747</v>
      </c>
    </row>
    <row r="1095" spans="1:36">
      <c r="A1095" s="4">
        <v>1094</v>
      </c>
      <c r="B1095" s="4" t="str">
        <f t="shared" si="41"/>
        <v>ID1094</v>
      </c>
      <c r="C1095" s="6" t="str">
        <f t="shared" si="42"/>
        <v>ID1094_Collection_Noel_Magis_Tenthredinidae_Dolerus</v>
      </c>
      <c r="G1095" s="6" t="s">
        <v>61</v>
      </c>
      <c r="H1095" s="6" t="s">
        <v>36</v>
      </c>
      <c r="J1095" s="6" t="s">
        <v>2617</v>
      </c>
      <c r="K1095" s="6" t="s">
        <v>2785</v>
      </c>
      <c r="M1095" s="6" t="s">
        <v>2788</v>
      </c>
      <c r="N1095" s="6" t="s">
        <v>2774</v>
      </c>
      <c r="P1095" s="6" t="s">
        <v>2789</v>
      </c>
      <c r="Q1095" s="6" t="s">
        <v>2663</v>
      </c>
      <c r="T1095" s="6" t="s">
        <v>504</v>
      </c>
      <c r="AG1095" s="6" t="s">
        <v>2540</v>
      </c>
      <c r="AH1095" s="6" t="s">
        <v>73</v>
      </c>
      <c r="AI1095" s="6">
        <v>2022</v>
      </c>
      <c r="AJ1095" s="6" t="s">
        <v>2747</v>
      </c>
    </row>
    <row r="1096" spans="1:36">
      <c r="A1096" s="4">
        <v>1095</v>
      </c>
      <c r="B1096" s="4" t="str">
        <f t="shared" si="41"/>
        <v>ID1095</v>
      </c>
      <c r="C1096" s="6" t="str">
        <f t="shared" si="42"/>
        <v>ID1095_Collection_Noel_Magis_Tenthredinidae_Dolerus</v>
      </c>
      <c r="G1096" s="6" t="s">
        <v>61</v>
      </c>
      <c r="H1096" s="6" t="s">
        <v>36</v>
      </c>
      <c r="J1096" s="6" t="s">
        <v>2617</v>
      </c>
      <c r="K1096" s="6" t="s">
        <v>2785</v>
      </c>
      <c r="M1096" s="6" t="s">
        <v>2788</v>
      </c>
      <c r="N1096" s="6" t="s">
        <v>2774</v>
      </c>
      <c r="P1096" s="6" t="s">
        <v>2791</v>
      </c>
      <c r="Q1096" s="6" t="s">
        <v>2792</v>
      </c>
      <c r="T1096" s="6" t="s">
        <v>2793</v>
      </c>
      <c r="AG1096" s="6" t="s">
        <v>2540</v>
      </c>
      <c r="AH1096" s="6" t="s">
        <v>73</v>
      </c>
      <c r="AI1096" s="6">
        <v>2022</v>
      </c>
      <c r="AJ1096" s="6" t="s">
        <v>2747</v>
      </c>
    </row>
    <row r="1097" spans="1:36">
      <c r="A1097" s="4">
        <v>1096</v>
      </c>
      <c r="B1097" s="4" t="str">
        <f t="shared" si="41"/>
        <v>ID1096</v>
      </c>
      <c r="C1097" s="6" t="str">
        <f t="shared" si="42"/>
        <v>ID1096_Collection_Noel_Magis_Tenthredinidae_Dolerus</v>
      </c>
      <c r="G1097" s="6" t="s">
        <v>61</v>
      </c>
      <c r="H1097" s="6" t="s">
        <v>36</v>
      </c>
      <c r="J1097" s="6" t="s">
        <v>2617</v>
      </c>
      <c r="K1097" s="6" t="s">
        <v>2785</v>
      </c>
      <c r="M1097" s="6" t="s">
        <v>2788</v>
      </c>
      <c r="N1097" s="6" t="s">
        <v>2774</v>
      </c>
      <c r="P1097" s="6" t="s">
        <v>2788</v>
      </c>
      <c r="Q1097" s="6" t="s">
        <v>2774</v>
      </c>
      <c r="R1097" s="6" t="s">
        <v>2794</v>
      </c>
      <c r="S1097" s="6" t="s">
        <v>87</v>
      </c>
      <c r="AG1097" s="6" t="s">
        <v>2540</v>
      </c>
      <c r="AH1097" s="6" t="s">
        <v>73</v>
      </c>
      <c r="AI1097" s="6">
        <v>2022</v>
      </c>
      <c r="AJ1097" s="6" t="s">
        <v>2747</v>
      </c>
    </row>
    <row r="1098" spans="1:36">
      <c r="A1098" s="4">
        <v>1097</v>
      </c>
      <c r="B1098" s="4" t="str">
        <f t="shared" si="41"/>
        <v>ID1097</v>
      </c>
      <c r="C1098" s="6" t="str">
        <f t="shared" si="42"/>
        <v>ID1097_Collection_Noel_Magis_Tenthredinidae_Dolerus</v>
      </c>
      <c r="G1098" s="6" t="s">
        <v>61</v>
      </c>
      <c r="H1098" s="6" t="s">
        <v>36</v>
      </c>
      <c r="J1098" s="6" t="s">
        <v>2617</v>
      </c>
      <c r="K1098" s="6" t="s">
        <v>2785</v>
      </c>
      <c r="M1098" s="6" t="s">
        <v>2788</v>
      </c>
      <c r="N1098" s="6" t="s">
        <v>2774</v>
      </c>
      <c r="P1098" s="6" t="s">
        <v>2789</v>
      </c>
      <c r="Q1098" s="6" t="s">
        <v>2663</v>
      </c>
      <c r="R1098" s="6" t="s">
        <v>2795</v>
      </c>
      <c r="S1098" s="6" t="s">
        <v>2796</v>
      </c>
      <c r="AG1098" s="6" t="s">
        <v>2540</v>
      </c>
      <c r="AH1098" s="6" t="s">
        <v>73</v>
      </c>
      <c r="AI1098" s="6">
        <v>2022</v>
      </c>
      <c r="AJ1098" s="6" t="s">
        <v>2747</v>
      </c>
    </row>
    <row r="1099" spans="1:36">
      <c r="A1099" s="4">
        <v>1098</v>
      </c>
      <c r="B1099" s="4" t="str">
        <f t="shared" si="41"/>
        <v>ID1098</v>
      </c>
      <c r="C1099" s="6" t="str">
        <f t="shared" si="42"/>
        <v>ID1098_Collection_Noel_Magis_Tenthredinidae_Dolerus</v>
      </c>
      <c r="G1099" s="6" t="s">
        <v>61</v>
      </c>
      <c r="H1099" s="6" t="s">
        <v>36</v>
      </c>
      <c r="J1099" s="6" t="s">
        <v>2617</v>
      </c>
      <c r="K1099" s="6" t="s">
        <v>2785</v>
      </c>
      <c r="M1099" s="6" t="s">
        <v>2788</v>
      </c>
      <c r="N1099" s="6" t="s">
        <v>2774</v>
      </c>
      <c r="P1099" s="6" t="s">
        <v>2789</v>
      </c>
      <c r="Q1099" s="6" t="s">
        <v>2663</v>
      </c>
      <c r="R1099" s="6" t="s">
        <v>2795</v>
      </c>
      <c r="S1099" s="6" t="s">
        <v>2796</v>
      </c>
      <c r="AG1099" s="6" t="s">
        <v>2540</v>
      </c>
      <c r="AH1099" s="6" t="s">
        <v>73</v>
      </c>
      <c r="AI1099" s="6">
        <v>2022</v>
      </c>
      <c r="AJ1099" s="6" t="s">
        <v>2747</v>
      </c>
    </row>
    <row r="1100" spans="1:36">
      <c r="A1100" s="4">
        <v>1099</v>
      </c>
      <c r="B1100" s="4" t="str">
        <f t="shared" si="41"/>
        <v>ID1099</v>
      </c>
      <c r="C1100" s="6" t="str">
        <f t="shared" si="42"/>
        <v>ID1099_Collection_Noel_Magis_Tenthredinidae_Dolerus</v>
      </c>
      <c r="G1100" s="6" t="s">
        <v>61</v>
      </c>
      <c r="H1100" s="6" t="s">
        <v>36</v>
      </c>
      <c r="J1100" s="6" t="s">
        <v>2617</v>
      </c>
      <c r="K1100" s="6" t="s">
        <v>2785</v>
      </c>
      <c r="M1100" s="6" t="s">
        <v>2788</v>
      </c>
      <c r="N1100" s="6" t="s">
        <v>2774</v>
      </c>
      <c r="P1100" s="6" t="s">
        <v>2789</v>
      </c>
      <c r="Q1100" s="6" t="s">
        <v>2663</v>
      </c>
      <c r="R1100" s="6" t="s">
        <v>2797</v>
      </c>
      <c r="S1100" s="6" t="s">
        <v>2728</v>
      </c>
      <c r="AG1100" s="6" t="s">
        <v>2540</v>
      </c>
      <c r="AH1100" s="6" t="s">
        <v>73</v>
      </c>
      <c r="AI1100" s="6">
        <v>2022</v>
      </c>
      <c r="AJ1100" s="6" t="s">
        <v>2747</v>
      </c>
    </row>
    <row r="1101" spans="1:36">
      <c r="A1101" s="4">
        <v>1100</v>
      </c>
      <c r="B1101" s="4" t="str">
        <f t="shared" si="41"/>
        <v>ID1100</v>
      </c>
      <c r="C1101" s="6" t="str">
        <f t="shared" si="42"/>
        <v>ID1100_Collection_Noel_Magis_Tenthredinidae_Dolerus</v>
      </c>
      <c r="G1101" s="6" t="s">
        <v>61</v>
      </c>
      <c r="H1101" s="6" t="s">
        <v>36</v>
      </c>
      <c r="J1101" s="6" t="s">
        <v>2617</v>
      </c>
      <c r="K1101" s="6" t="s">
        <v>2785</v>
      </c>
      <c r="M1101" s="6" t="s">
        <v>2788</v>
      </c>
      <c r="N1101" s="6" t="s">
        <v>2774</v>
      </c>
      <c r="P1101" s="6" t="s">
        <v>2789</v>
      </c>
      <c r="Q1101" s="6" t="s">
        <v>2663</v>
      </c>
      <c r="T1101" s="6" t="s">
        <v>2798</v>
      </c>
      <c r="AG1101" s="6" t="s">
        <v>2540</v>
      </c>
      <c r="AH1101" s="6" t="s">
        <v>73</v>
      </c>
      <c r="AI1101" s="6">
        <v>2022</v>
      </c>
      <c r="AJ1101" s="6" t="s">
        <v>2747</v>
      </c>
    </row>
    <row r="1102" spans="1:36">
      <c r="A1102" s="4">
        <v>1101</v>
      </c>
      <c r="B1102" s="4" t="str">
        <f t="shared" si="41"/>
        <v>ID1101</v>
      </c>
      <c r="C1102" s="6" t="str">
        <f t="shared" si="42"/>
        <v>ID1101_Collection_Noel_Magis_Tenthredinidae_Dolerus</v>
      </c>
      <c r="G1102" s="6" t="s">
        <v>61</v>
      </c>
      <c r="H1102" s="6" t="s">
        <v>36</v>
      </c>
      <c r="J1102" s="6" t="s">
        <v>2617</v>
      </c>
      <c r="K1102" s="6" t="s">
        <v>2785</v>
      </c>
      <c r="M1102" s="6" t="s">
        <v>2788</v>
      </c>
      <c r="N1102" s="6" t="s">
        <v>2774</v>
      </c>
      <c r="P1102" s="6" t="s">
        <v>2789</v>
      </c>
      <c r="Q1102" s="6" t="s">
        <v>2663</v>
      </c>
      <c r="R1102" s="6" t="s">
        <v>2799</v>
      </c>
      <c r="S1102" s="6" t="s">
        <v>2800</v>
      </c>
      <c r="AG1102" s="6" t="s">
        <v>2540</v>
      </c>
      <c r="AH1102" s="6" t="s">
        <v>73</v>
      </c>
      <c r="AI1102" s="6">
        <v>2022</v>
      </c>
      <c r="AJ1102" s="6" t="s">
        <v>2747</v>
      </c>
    </row>
    <row r="1103" spans="1:36">
      <c r="A1103" s="4">
        <v>1102</v>
      </c>
      <c r="B1103" s="4" t="str">
        <f t="shared" si="41"/>
        <v>ID1102</v>
      </c>
      <c r="C1103" s="6" t="str">
        <f t="shared" si="42"/>
        <v>ID1102_Collection_Noel_Magis_Tenthredinidae_Dolerus</v>
      </c>
      <c r="G1103" s="6" t="s">
        <v>61</v>
      </c>
      <c r="H1103" s="6" t="s">
        <v>36</v>
      </c>
      <c r="J1103" s="6" t="s">
        <v>2617</v>
      </c>
      <c r="K1103" s="6" t="s">
        <v>2785</v>
      </c>
      <c r="M1103" s="6" t="s">
        <v>2788</v>
      </c>
      <c r="N1103" s="6" t="s">
        <v>2774</v>
      </c>
      <c r="P1103" s="6" t="s">
        <v>2789</v>
      </c>
      <c r="Q1103" s="6" t="s">
        <v>2663</v>
      </c>
      <c r="R1103" s="6" t="s">
        <v>2799</v>
      </c>
      <c r="S1103" s="6" t="s">
        <v>2800</v>
      </c>
      <c r="AG1103" s="6" t="s">
        <v>2540</v>
      </c>
      <c r="AH1103" s="6" t="s">
        <v>73</v>
      </c>
      <c r="AI1103" s="6">
        <v>2022</v>
      </c>
      <c r="AJ1103" s="6" t="s">
        <v>2747</v>
      </c>
    </row>
    <row r="1104" spans="1:36">
      <c r="A1104" s="4">
        <v>1103</v>
      </c>
      <c r="B1104" s="4" t="str">
        <f t="shared" si="41"/>
        <v>ID1103</v>
      </c>
      <c r="C1104" s="6" t="str">
        <f t="shared" si="42"/>
        <v>ID1103_Collection_Noel_Magis_Tenthredinidae_Dolerus</v>
      </c>
      <c r="G1104" s="6" t="s">
        <v>61</v>
      </c>
      <c r="H1104" s="6" t="s">
        <v>36</v>
      </c>
      <c r="J1104" s="6" t="s">
        <v>2617</v>
      </c>
      <c r="K1104" s="6" t="s">
        <v>2785</v>
      </c>
      <c r="M1104" s="6" t="s">
        <v>2788</v>
      </c>
      <c r="N1104" s="6" t="s">
        <v>2774</v>
      </c>
      <c r="P1104" s="6" t="s">
        <v>2789</v>
      </c>
      <c r="Q1104" s="6" t="s">
        <v>2663</v>
      </c>
      <c r="R1104" s="6" t="s">
        <v>2801</v>
      </c>
      <c r="S1104" s="6" t="s">
        <v>2572</v>
      </c>
      <c r="AG1104" s="6" t="s">
        <v>2540</v>
      </c>
      <c r="AH1104" s="6" t="s">
        <v>73</v>
      </c>
      <c r="AI1104" s="6">
        <v>2022</v>
      </c>
      <c r="AJ1104" s="6" t="s">
        <v>2747</v>
      </c>
    </row>
    <row r="1105" spans="1:39">
      <c r="A1105" s="4">
        <v>1104</v>
      </c>
      <c r="B1105" s="4" t="str">
        <f t="shared" si="41"/>
        <v>ID1104</v>
      </c>
      <c r="C1105" s="6" t="str">
        <f t="shared" si="42"/>
        <v>ID1104_Collection_Noel_Magis_Tenthredinidae_Dolerus</v>
      </c>
      <c r="G1105" s="6" t="s">
        <v>61</v>
      </c>
      <c r="H1105" s="6" t="s">
        <v>36</v>
      </c>
      <c r="J1105" s="6" t="s">
        <v>2617</v>
      </c>
      <c r="K1105" s="6" t="s">
        <v>2785</v>
      </c>
      <c r="M1105" s="6" t="s">
        <v>2788</v>
      </c>
      <c r="N1105" s="6" t="s">
        <v>2774</v>
      </c>
      <c r="P1105" s="6" t="s">
        <v>2789</v>
      </c>
      <c r="Q1105" s="6" t="s">
        <v>2663</v>
      </c>
      <c r="T1105" s="6" t="s">
        <v>71</v>
      </c>
      <c r="AG1105" s="6" t="s">
        <v>2540</v>
      </c>
      <c r="AH1105" s="6" t="s">
        <v>73</v>
      </c>
      <c r="AI1105" s="6">
        <v>2022</v>
      </c>
      <c r="AJ1105" s="6" t="s">
        <v>2747</v>
      </c>
    </row>
    <row r="1106" spans="1:39">
      <c r="A1106" s="4">
        <v>1105</v>
      </c>
      <c r="B1106" s="4" t="str">
        <f t="shared" si="41"/>
        <v>ID1105</v>
      </c>
      <c r="C1106" s="6" t="str">
        <f t="shared" si="42"/>
        <v>ID1105_Collection_Noel_Magis_Tenthredinidae_Dolerus</v>
      </c>
      <c r="G1106" s="6" t="s">
        <v>61</v>
      </c>
      <c r="H1106" s="6" t="s">
        <v>36</v>
      </c>
      <c r="J1106" s="6" t="s">
        <v>2617</v>
      </c>
      <c r="K1106" s="6" t="s">
        <v>2785</v>
      </c>
      <c r="M1106" s="6" t="s">
        <v>2788</v>
      </c>
      <c r="N1106" s="6" t="s">
        <v>2774</v>
      </c>
      <c r="P1106" s="6" t="s">
        <v>2789</v>
      </c>
      <c r="Q1106" s="6" t="s">
        <v>2663</v>
      </c>
      <c r="T1106" s="6" t="s">
        <v>2802</v>
      </c>
      <c r="AG1106" s="6" t="s">
        <v>2540</v>
      </c>
      <c r="AH1106" s="6" t="s">
        <v>73</v>
      </c>
      <c r="AI1106" s="6">
        <v>2022</v>
      </c>
      <c r="AJ1106" s="6" t="s">
        <v>2808</v>
      </c>
    </row>
    <row r="1107" spans="1:39">
      <c r="A1107" s="4">
        <v>1106</v>
      </c>
      <c r="B1107" s="4" t="str">
        <f t="shared" si="41"/>
        <v>ID1106</v>
      </c>
      <c r="C1107" s="6" t="str">
        <f t="shared" si="42"/>
        <v>ID1106_Collection_Noel_Magis_Tenthredinidae_Dolerus</v>
      </c>
      <c r="G1107" s="6" t="s">
        <v>61</v>
      </c>
      <c r="H1107" s="6" t="s">
        <v>36</v>
      </c>
      <c r="J1107" s="6" t="s">
        <v>2617</v>
      </c>
      <c r="K1107" s="6" t="s">
        <v>2785</v>
      </c>
      <c r="M1107" s="6" t="s">
        <v>2788</v>
      </c>
      <c r="N1107" s="6" t="s">
        <v>2774</v>
      </c>
      <c r="P1107" s="6" t="s">
        <v>2789</v>
      </c>
      <c r="Q1107" s="6" t="s">
        <v>2663</v>
      </c>
      <c r="T1107" s="6" t="s">
        <v>2803</v>
      </c>
      <c r="AG1107" s="6" t="s">
        <v>2540</v>
      </c>
      <c r="AH1107" s="6" t="s">
        <v>73</v>
      </c>
      <c r="AI1107" s="6">
        <v>2022</v>
      </c>
      <c r="AJ1107" s="6" t="s">
        <v>2808</v>
      </c>
    </row>
    <row r="1108" spans="1:39">
      <c r="A1108" s="4">
        <v>1107</v>
      </c>
      <c r="B1108" s="4" t="str">
        <f t="shared" si="41"/>
        <v>ID1107</v>
      </c>
      <c r="C1108" s="6" t="str">
        <f t="shared" si="42"/>
        <v>ID1107_Collection_Noel_Magis_Tenthredinidae_Loderus</v>
      </c>
      <c r="G1108" s="6" t="s">
        <v>61</v>
      </c>
      <c r="H1108" s="6" t="s">
        <v>36</v>
      </c>
      <c r="J1108" s="6" t="s">
        <v>2617</v>
      </c>
      <c r="K1108" s="6" t="s">
        <v>2785</v>
      </c>
      <c r="M1108" s="6" t="s">
        <v>2804</v>
      </c>
      <c r="N1108" s="6" t="s">
        <v>2777</v>
      </c>
      <c r="T1108" s="6" t="s">
        <v>2805</v>
      </c>
      <c r="AG1108" s="6" t="s">
        <v>2540</v>
      </c>
      <c r="AH1108" s="6" t="s">
        <v>73</v>
      </c>
      <c r="AI1108" s="6">
        <v>2022</v>
      </c>
      <c r="AJ1108" s="6" t="s">
        <v>2808</v>
      </c>
    </row>
    <row r="1109" spans="1:39">
      <c r="A1109" s="4">
        <v>1108</v>
      </c>
      <c r="B1109" s="4" t="str">
        <f t="shared" si="41"/>
        <v>ID1108</v>
      </c>
      <c r="C1109" s="6" t="str">
        <f t="shared" si="42"/>
        <v>ID1108_Collection_Noel_Magis_Tenthredinidae_Selandria</v>
      </c>
      <c r="G1109" s="6" t="s">
        <v>61</v>
      </c>
      <c r="H1109" s="6" t="s">
        <v>36</v>
      </c>
      <c r="J1109" s="6" t="s">
        <v>2617</v>
      </c>
      <c r="K1109" s="6" t="s">
        <v>2785</v>
      </c>
      <c r="M1109" s="6" t="s">
        <v>2806</v>
      </c>
      <c r="N1109" s="6" t="s">
        <v>2582</v>
      </c>
      <c r="R1109" s="6" t="s">
        <v>2807</v>
      </c>
      <c r="S1109" s="6" t="s">
        <v>2696</v>
      </c>
      <c r="AG1109" s="6" t="s">
        <v>2540</v>
      </c>
      <c r="AH1109" s="6" t="s">
        <v>73</v>
      </c>
      <c r="AI1109" s="6">
        <v>2022</v>
      </c>
      <c r="AJ1109" s="6" t="s">
        <v>2808</v>
      </c>
    </row>
    <row r="1110" spans="1:39">
      <c r="A1110" s="4">
        <v>1109</v>
      </c>
      <c r="B1110" s="4" t="str">
        <f t="shared" si="41"/>
        <v>ID1109</v>
      </c>
      <c r="C1110" s="6" t="str">
        <f t="shared" si="42"/>
        <v>ID1109_Collection_Noel_Magis_Tenthredinidae_Selandria</v>
      </c>
      <c r="G1110" s="6" t="s">
        <v>61</v>
      </c>
      <c r="H1110" s="6" t="s">
        <v>36</v>
      </c>
      <c r="J1110" s="6" t="s">
        <v>2617</v>
      </c>
      <c r="K1110" s="6" t="s">
        <v>2785</v>
      </c>
      <c r="M1110" s="6" t="s">
        <v>2806</v>
      </c>
      <c r="N1110" s="6" t="s">
        <v>2582</v>
      </c>
      <c r="R1110" s="6" t="s">
        <v>2807</v>
      </c>
      <c r="S1110" s="6" t="s">
        <v>2696</v>
      </c>
      <c r="AG1110" s="6" t="s">
        <v>2540</v>
      </c>
      <c r="AH1110" s="6" t="s">
        <v>73</v>
      </c>
      <c r="AI1110" s="6">
        <v>2022</v>
      </c>
      <c r="AJ1110" s="6" t="s">
        <v>2808</v>
      </c>
    </row>
    <row r="1111" spans="1:39">
      <c r="A1111" s="4">
        <v>1110</v>
      </c>
      <c r="B1111" s="4" t="str">
        <f t="shared" si="41"/>
        <v>ID1110</v>
      </c>
      <c r="C1111" s="6" t="str">
        <f t="shared" si="42"/>
        <v>ID1110_Collection_Noel_Magis_Tenthredinidae_Selandria</v>
      </c>
      <c r="G1111" s="6" t="s">
        <v>61</v>
      </c>
      <c r="H1111" s="6" t="s">
        <v>36</v>
      </c>
      <c r="J1111" s="6" t="s">
        <v>2617</v>
      </c>
      <c r="K1111" s="6" t="s">
        <v>2785</v>
      </c>
      <c r="M1111" s="6" t="s">
        <v>2806</v>
      </c>
      <c r="N1111" s="6" t="s">
        <v>2582</v>
      </c>
      <c r="R1111" s="6" t="s">
        <v>2807</v>
      </c>
      <c r="S1111" s="6" t="s">
        <v>2696</v>
      </c>
      <c r="AG1111" s="6" t="s">
        <v>2540</v>
      </c>
      <c r="AH1111" s="6" t="s">
        <v>73</v>
      </c>
      <c r="AI1111" s="6">
        <v>2022</v>
      </c>
      <c r="AJ1111" s="6" t="s">
        <v>2808</v>
      </c>
    </row>
    <row r="1112" spans="1:39">
      <c r="A1112" s="4">
        <v>1111</v>
      </c>
      <c r="B1112" s="4" t="str">
        <f t="shared" si="41"/>
        <v>ID1111</v>
      </c>
      <c r="C1112" s="6" t="str">
        <f>"ID"&amp;A1112&amp;"_Collection_"&amp;AG1112&amp;"_"&amp;J1112&amp;"_"&amp;O1112</f>
        <v>ID1111_Collection_Noel_Magis_Tenthredinidae_Strom-Ston</v>
      </c>
      <c r="G1112" s="6" t="s">
        <v>61</v>
      </c>
      <c r="H1112" s="6" t="s">
        <v>36</v>
      </c>
      <c r="J1112" s="6" t="s">
        <v>2617</v>
      </c>
      <c r="K1112" s="6" t="s">
        <v>2785</v>
      </c>
      <c r="O1112" s="6" t="s">
        <v>2809</v>
      </c>
      <c r="AG1112" s="6" t="s">
        <v>2540</v>
      </c>
      <c r="AH1112" s="6" t="s">
        <v>73</v>
      </c>
      <c r="AI1112" s="6">
        <v>2022</v>
      </c>
      <c r="AJ1112" s="6" t="s">
        <v>2808</v>
      </c>
    </row>
    <row r="1113" spans="1:39">
      <c r="A1113" s="4">
        <v>1112</v>
      </c>
      <c r="B1113" s="4" t="str">
        <f t="shared" si="41"/>
        <v>ID1112</v>
      </c>
      <c r="C1113" s="6" t="str">
        <f t="shared" ref="C1113:C1120" si="43">"ID"&amp;A1113&amp;"_Collection_"&amp;AG1113&amp;"_"&amp;J1113&amp;"_"&amp;M1113</f>
        <v>ID1112_Collection_Noel_Magis_Tenthredinidae_Oncodolerus</v>
      </c>
      <c r="G1113" s="6" t="s">
        <v>61</v>
      </c>
      <c r="H1113" s="6" t="s">
        <v>36</v>
      </c>
      <c r="J1113" s="6" t="s">
        <v>2617</v>
      </c>
      <c r="K1113" s="6" t="s">
        <v>2785</v>
      </c>
      <c r="M1113" s="6" t="s">
        <v>2810</v>
      </c>
      <c r="N1113" s="6" t="s">
        <v>2792</v>
      </c>
      <c r="R1113" s="6" t="s">
        <v>2811</v>
      </c>
      <c r="S1113" s="6" t="s">
        <v>2625</v>
      </c>
      <c r="AG1113" s="6" t="s">
        <v>2540</v>
      </c>
      <c r="AH1113" s="6" t="s">
        <v>73</v>
      </c>
      <c r="AI1113" s="6">
        <v>2022</v>
      </c>
      <c r="AJ1113" s="6" t="s">
        <v>2808</v>
      </c>
    </row>
    <row r="1114" spans="1:39">
      <c r="A1114" s="4">
        <v>1113</v>
      </c>
      <c r="B1114" s="4" t="str">
        <f t="shared" si="41"/>
        <v>ID1113</v>
      </c>
      <c r="C1114" s="6" t="str">
        <f t="shared" si="43"/>
        <v>ID1113_Collection_Noel_Magis_Tenthredinidae_Dolerus</v>
      </c>
      <c r="G1114" s="6" t="s">
        <v>61</v>
      </c>
      <c r="H1114" s="6" t="s">
        <v>36</v>
      </c>
      <c r="J1114" s="6" t="s">
        <v>2617</v>
      </c>
      <c r="K1114" s="6" t="s">
        <v>2785</v>
      </c>
      <c r="M1114" s="6" t="s">
        <v>2788</v>
      </c>
      <c r="N1114" s="6" t="s">
        <v>2774</v>
      </c>
      <c r="T1114" s="6" t="s">
        <v>2812</v>
      </c>
      <c r="AG1114" s="6" t="s">
        <v>2540</v>
      </c>
      <c r="AH1114" s="6" t="s">
        <v>73</v>
      </c>
      <c r="AI1114" s="6">
        <v>2022</v>
      </c>
      <c r="AJ1114" s="6" t="s">
        <v>2808</v>
      </c>
    </row>
    <row r="1115" spans="1:39">
      <c r="A1115" s="4">
        <v>1114</v>
      </c>
      <c r="B1115" s="4" t="str">
        <f t="shared" si="41"/>
        <v>ID1114</v>
      </c>
      <c r="C1115" s="6" t="str">
        <f t="shared" si="43"/>
        <v>ID1114_Collection_Noel_Magis_Tenthredinidae_Unknown</v>
      </c>
      <c r="G1115" s="6" t="s">
        <v>61</v>
      </c>
      <c r="H1115" s="6" t="s">
        <v>36</v>
      </c>
      <c r="J1115" s="6" t="s">
        <v>2617</v>
      </c>
      <c r="M1115" s="6" t="s">
        <v>2814</v>
      </c>
      <c r="AG1115" s="6" t="s">
        <v>2540</v>
      </c>
      <c r="AH1115" s="6" t="s">
        <v>73</v>
      </c>
      <c r="AI1115" s="6">
        <v>2022</v>
      </c>
      <c r="AJ1115" s="6" t="s">
        <v>2808</v>
      </c>
      <c r="AM1115" s="12" t="s">
        <v>2813</v>
      </c>
    </row>
    <row r="1116" spans="1:39">
      <c r="A1116" s="4">
        <v>1115</v>
      </c>
      <c r="B1116" s="4" t="str">
        <f t="shared" si="41"/>
        <v>ID1115</v>
      </c>
      <c r="C1116" s="6" t="str">
        <f t="shared" si="43"/>
        <v>ID1115_Collection_Noel_Magis_Tenthredinidae_Unknown</v>
      </c>
      <c r="G1116" s="6" t="s">
        <v>61</v>
      </c>
      <c r="H1116" s="6" t="s">
        <v>36</v>
      </c>
      <c r="J1116" s="6" t="s">
        <v>2617</v>
      </c>
      <c r="M1116" s="6" t="s">
        <v>2814</v>
      </c>
      <c r="AG1116" s="6" t="s">
        <v>2540</v>
      </c>
      <c r="AH1116" s="6" t="s">
        <v>73</v>
      </c>
      <c r="AI1116" s="6">
        <v>2022</v>
      </c>
      <c r="AJ1116" s="6" t="s">
        <v>2808</v>
      </c>
      <c r="AM1116" s="12" t="s">
        <v>2813</v>
      </c>
    </row>
    <row r="1117" spans="1:39">
      <c r="A1117" s="4">
        <v>1116</v>
      </c>
      <c r="B1117" s="4" t="str">
        <f t="shared" si="41"/>
        <v>ID1116</v>
      </c>
      <c r="C1117" s="6" t="str">
        <f t="shared" si="43"/>
        <v>ID1116_Collection_Noel_Magis_Tenthredinidae_Unknown</v>
      </c>
      <c r="G1117" s="6" t="s">
        <v>61</v>
      </c>
      <c r="H1117" s="6" t="s">
        <v>36</v>
      </c>
      <c r="J1117" s="6" t="s">
        <v>2617</v>
      </c>
      <c r="M1117" s="6" t="s">
        <v>2814</v>
      </c>
      <c r="AG1117" s="6" t="s">
        <v>2540</v>
      </c>
      <c r="AH1117" s="6" t="s">
        <v>73</v>
      </c>
      <c r="AI1117" s="6">
        <v>2022</v>
      </c>
      <c r="AJ1117" s="6" t="s">
        <v>2808</v>
      </c>
      <c r="AM1117" s="12" t="s">
        <v>2813</v>
      </c>
    </row>
    <row r="1118" spans="1:39">
      <c r="A1118" s="4">
        <v>1117</v>
      </c>
      <c r="B1118" s="4" t="str">
        <f t="shared" si="41"/>
        <v>ID1117</v>
      </c>
      <c r="C1118" s="6" t="str">
        <f t="shared" si="43"/>
        <v>ID1117_Collection_Noel_Magis_Tenthredinidae_Unknown</v>
      </c>
      <c r="G1118" s="6" t="s">
        <v>61</v>
      </c>
      <c r="H1118" s="6" t="s">
        <v>36</v>
      </c>
      <c r="J1118" s="6" t="s">
        <v>2617</v>
      </c>
      <c r="M1118" s="6" t="s">
        <v>2814</v>
      </c>
      <c r="AG1118" s="6" t="s">
        <v>2540</v>
      </c>
      <c r="AH1118" s="6" t="s">
        <v>73</v>
      </c>
      <c r="AI1118" s="6">
        <v>2022</v>
      </c>
      <c r="AJ1118" s="6" t="s">
        <v>2808</v>
      </c>
    </row>
    <row r="1119" spans="1:39">
      <c r="A1119" s="4">
        <v>1118</v>
      </c>
      <c r="B1119" s="4" t="str">
        <f t="shared" si="41"/>
        <v>ID1118</v>
      </c>
      <c r="C1119" s="6" t="str">
        <f t="shared" si="43"/>
        <v>ID1118_Collection_Noel_Magis_Tenthredinidae_Unknown</v>
      </c>
      <c r="G1119" s="6" t="s">
        <v>61</v>
      </c>
      <c r="H1119" s="6" t="s">
        <v>36</v>
      </c>
      <c r="J1119" s="6" t="s">
        <v>2617</v>
      </c>
      <c r="M1119" s="6" t="s">
        <v>2814</v>
      </c>
      <c r="AG1119" s="6" t="s">
        <v>2540</v>
      </c>
      <c r="AH1119" s="6" t="s">
        <v>73</v>
      </c>
      <c r="AI1119" s="6">
        <v>2022</v>
      </c>
      <c r="AJ1119" s="6" t="s">
        <v>2808</v>
      </c>
    </row>
    <row r="1120" spans="1:39">
      <c r="A1120" s="4">
        <v>1119</v>
      </c>
      <c r="B1120" s="4" t="str">
        <f t="shared" si="41"/>
        <v>ID1119</v>
      </c>
      <c r="C1120" s="6" t="str">
        <f t="shared" si="43"/>
        <v>ID1119_Collection_Noel_Magis_Tenthredinidae_Unknown</v>
      </c>
      <c r="G1120" s="6" t="s">
        <v>61</v>
      </c>
      <c r="H1120" s="6" t="s">
        <v>36</v>
      </c>
      <c r="J1120" s="6" t="s">
        <v>2617</v>
      </c>
      <c r="K1120" s="6" t="s">
        <v>2785</v>
      </c>
      <c r="M1120" s="6" t="s">
        <v>2814</v>
      </c>
      <c r="AG1120" s="6" t="s">
        <v>2540</v>
      </c>
      <c r="AH1120" s="6" t="s">
        <v>73</v>
      </c>
      <c r="AI1120" s="6">
        <v>2022</v>
      </c>
      <c r="AJ1120" s="6" t="s">
        <v>2808</v>
      </c>
    </row>
    <row r="1121" spans="1:39">
      <c r="A1121" s="4">
        <v>1120</v>
      </c>
      <c r="B1121" s="4" t="str">
        <f t="shared" si="41"/>
        <v>ID1120</v>
      </c>
      <c r="C1121" s="6" t="str">
        <f>"ID"&amp;A1121&amp;"_Collection_"&amp;AG1121&amp;"_"&amp;J1121&amp;"_"&amp;O1121</f>
        <v>ID1120_Collection_Noel_Magis_Pergidae_A_Z</v>
      </c>
      <c r="G1121" s="6" t="s">
        <v>61</v>
      </c>
      <c r="H1121" s="6" t="s">
        <v>36</v>
      </c>
      <c r="J1121" s="6" t="s">
        <v>2815</v>
      </c>
      <c r="O1121" s="6" t="s">
        <v>2816</v>
      </c>
      <c r="AG1121" s="6" t="s">
        <v>2540</v>
      </c>
      <c r="AH1121" s="6" t="s">
        <v>73</v>
      </c>
      <c r="AI1121" s="6">
        <v>2022</v>
      </c>
      <c r="AJ1121" s="6" t="s">
        <v>2808</v>
      </c>
    </row>
    <row r="1122" spans="1:39">
      <c r="A1122" s="4">
        <v>1121</v>
      </c>
      <c r="B1122" s="4" t="str">
        <f t="shared" si="41"/>
        <v>ID1121</v>
      </c>
      <c r="C1122" s="6" t="str">
        <f t="shared" ref="C1122:C1131" si="44">"ID"&amp;A1122&amp;"_Collection_"&amp;AG1122&amp;"_"&amp;J1122&amp;"_"&amp;M1122</f>
        <v>ID1121_Collection_Noel_Magis_Siricidae_Sirex</v>
      </c>
      <c r="G1122" s="6" t="s">
        <v>61</v>
      </c>
      <c r="H1122" s="6" t="s">
        <v>36</v>
      </c>
      <c r="J1122" s="6" t="s">
        <v>2817</v>
      </c>
      <c r="K1122" s="6" t="s">
        <v>2818</v>
      </c>
      <c r="M1122" s="6" t="s">
        <v>2819</v>
      </c>
      <c r="N1122" s="6" t="s">
        <v>2820</v>
      </c>
      <c r="R1122" s="6" t="s">
        <v>2821</v>
      </c>
      <c r="S1122" s="6" t="s">
        <v>2796</v>
      </c>
      <c r="AG1122" s="6" t="s">
        <v>2540</v>
      </c>
      <c r="AH1122" s="6" t="s">
        <v>73</v>
      </c>
      <c r="AI1122" s="6">
        <v>2022</v>
      </c>
      <c r="AJ1122" s="6" t="s">
        <v>2808</v>
      </c>
    </row>
    <row r="1123" spans="1:39">
      <c r="A1123" s="4">
        <v>1122</v>
      </c>
      <c r="B1123" s="4" t="str">
        <f t="shared" si="41"/>
        <v>ID1122</v>
      </c>
      <c r="C1123" s="6" t="str">
        <f t="shared" si="44"/>
        <v>ID1122_Collection_Noel_Magis_Siricidae_Sirex</v>
      </c>
      <c r="G1123" s="6" t="s">
        <v>61</v>
      </c>
      <c r="H1123" s="6" t="s">
        <v>36</v>
      </c>
      <c r="J1123" s="6" t="s">
        <v>2817</v>
      </c>
      <c r="K1123" s="6" t="s">
        <v>2818</v>
      </c>
      <c r="M1123" s="6" t="s">
        <v>2819</v>
      </c>
      <c r="N1123" s="6" t="s">
        <v>2820</v>
      </c>
      <c r="R1123" s="6" t="s">
        <v>2822</v>
      </c>
      <c r="S1123" s="6" t="s">
        <v>2554</v>
      </c>
      <c r="AG1123" s="6" t="s">
        <v>2540</v>
      </c>
      <c r="AH1123" s="6" t="s">
        <v>73</v>
      </c>
      <c r="AI1123" s="6">
        <v>2022</v>
      </c>
      <c r="AJ1123" s="6" t="s">
        <v>2808</v>
      </c>
    </row>
    <row r="1124" spans="1:39">
      <c r="A1124" s="4">
        <v>1123</v>
      </c>
      <c r="B1124" s="4" t="str">
        <f t="shared" si="41"/>
        <v>ID1123</v>
      </c>
      <c r="C1124" s="6" t="str">
        <f t="shared" si="44"/>
        <v>ID1123_Collection_Noel_Magis_Siricidae_Sirex</v>
      </c>
      <c r="G1124" s="6" t="s">
        <v>61</v>
      </c>
      <c r="H1124" s="6" t="s">
        <v>36</v>
      </c>
      <c r="J1124" s="6" t="s">
        <v>2817</v>
      </c>
      <c r="K1124" s="6" t="s">
        <v>2818</v>
      </c>
      <c r="M1124" s="6" t="s">
        <v>2819</v>
      </c>
      <c r="N1124" s="6" t="s">
        <v>2820</v>
      </c>
      <c r="R1124" s="6" t="s">
        <v>2822</v>
      </c>
      <c r="S1124" s="6" t="s">
        <v>2554</v>
      </c>
      <c r="AG1124" s="6" t="s">
        <v>2540</v>
      </c>
      <c r="AH1124" s="6" t="s">
        <v>73</v>
      </c>
      <c r="AI1124" s="6">
        <v>2022</v>
      </c>
      <c r="AJ1124" s="6" t="s">
        <v>2808</v>
      </c>
    </row>
    <row r="1125" spans="1:39">
      <c r="A1125" s="4">
        <v>1124</v>
      </c>
      <c r="B1125" s="4" t="str">
        <f t="shared" si="41"/>
        <v>ID1124</v>
      </c>
      <c r="C1125" s="6" t="str">
        <f t="shared" si="44"/>
        <v>ID1124_Collection_Noel_Magis_Siricidae_Sirex</v>
      </c>
      <c r="G1125" s="6" t="s">
        <v>61</v>
      </c>
      <c r="H1125" s="6" t="s">
        <v>36</v>
      </c>
      <c r="J1125" s="6" t="s">
        <v>2817</v>
      </c>
      <c r="K1125" s="6" t="s">
        <v>2818</v>
      </c>
      <c r="M1125" s="6" t="s">
        <v>2819</v>
      </c>
      <c r="N1125" s="6" t="s">
        <v>2820</v>
      </c>
      <c r="R1125" s="6" t="s">
        <v>2823</v>
      </c>
      <c r="S1125" s="6" t="s">
        <v>2696</v>
      </c>
      <c r="AG1125" s="6" t="s">
        <v>2540</v>
      </c>
      <c r="AH1125" s="6" t="s">
        <v>73</v>
      </c>
      <c r="AI1125" s="6">
        <v>2022</v>
      </c>
      <c r="AJ1125" s="6" t="s">
        <v>2808</v>
      </c>
    </row>
    <row r="1126" spans="1:39">
      <c r="A1126" s="4">
        <v>1125</v>
      </c>
      <c r="B1126" s="4" t="str">
        <f t="shared" si="41"/>
        <v>ID1125</v>
      </c>
      <c r="C1126" s="6" t="str">
        <f t="shared" si="44"/>
        <v>ID1125_Collection_Noel_Magis_Siricidae_Urocerus</v>
      </c>
      <c r="G1126" s="6" t="s">
        <v>61</v>
      </c>
      <c r="H1126" s="6" t="s">
        <v>36</v>
      </c>
      <c r="J1126" s="6" t="s">
        <v>2817</v>
      </c>
      <c r="K1126" s="6" t="s">
        <v>2818</v>
      </c>
      <c r="M1126" s="6" t="s">
        <v>2824</v>
      </c>
      <c r="N1126" s="6" t="s">
        <v>2681</v>
      </c>
      <c r="R1126" s="6" t="s">
        <v>2825</v>
      </c>
      <c r="S1126" s="6" t="s">
        <v>2554</v>
      </c>
      <c r="AG1126" s="6" t="s">
        <v>2540</v>
      </c>
      <c r="AH1126" s="6" t="s">
        <v>73</v>
      </c>
      <c r="AI1126" s="6">
        <v>2022</v>
      </c>
      <c r="AJ1126" s="6" t="s">
        <v>2808</v>
      </c>
    </row>
    <row r="1127" spans="1:39">
      <c r="A1127" s="4">
        <v>1126</v>
      </c>
      <c r="B1127" s="4" t="str">
        <f t="shared" si="41"/>
        <v>ID1126</v>
      </c>
      <c r="C1127" s="6" t="str">
        <f t="shared" si="44"/>
        <v>ID1126_Collection_Noel_Magis_Siricidae_Urocerus</v>
      </c>
      <c r="G1127" s="6" t="s">
        <v>61</v>
      </c>
      <c r="H1127" s="6" t="s">
        <v>36</v>
      </c>
      <c r="J1127" s="6" t="s">
        <v>2817</v>
      </c>
      <c r="K1127" s="6" t="s">
        <v>2818</v>
      </c>
      <c r="M1127" s="6" t="s">
        <v>2824</v>
      </c>
      <c r="N1127" s="6" t="s">
        <v>2681</v>
      </c>
      <c r="R1127" s="6" t="s">
        <v>2825</v>
      </c>
      <c r="S1127" s="6" t="s">
        <v>2554</v>
      </c>
      <c r="AG1127" s="6" t="s">
        <v>2540</v>
      </c>
      <c r="AH1127" s="6" t="s">
        <v>73</v>
      </c>
      <c r="AI1127" s="6">
        <v>2022</v>
      </c>
      <c r="AJ1127" s="6" t="s">
        <v>2808</v>
      </c>
    </row>
    <row r="1128" spans="1:39">
      <c r="A1128" s="4">
        <v>1127</v>
      </c>
      <c r="B1128" s="4" t="str">
        <f t="shared" si="41"/>
        <v>ID1127</v>
      </c>
      <c r="C1128" s="6" t="str">
        <f t="shared" si="44"/>
        <v>ID1127_Collection_Noel_Magis_Siricidae_Urocerus</v>
      </c>
      <c r="G1128" s="6" t="s">
        <v>61</v>
      </c>
      <c r="H1128" s="6" t="s">
        <v>36</v>
      </c>
      <c r="J1128" s="6" t="s">
        <v>2817</v>
      </c>
      <c r="K1128" s="6" t="s">
        <v>2818</v>
      </c>
      <c r="M1128" s="6" t="s">
        <v>2824</v>
      </c>
      <c r="N1128" s="6" t="s">
        <v>2681</v>
      </c>
      <c r="R1128" s="6" t="s">
        <v>2825</v>
      </c>
      <c r="S1128" s="6" t="s">
        <v>2554</v>
      </c>
      <c r="AG1128" s="6" t="s">
        <v>2540</v>
      </c>
      <c r="AH1128" s="6" t="s">
        <v>73</v>
      </c>
      <c r="AI1128" s="6">
        <v>2022</v>
      </c>
      <c r="AJ1128" s="6" t="s">
        <v>2808</v>
      </c>
    </row>
    <row r="1129" spans="1:39">
      <c r="A1129" s="4">
        <v>1128</v>
      </c>
      <c r="B1129" s="4" t="str">
        <f t="shared" si="41"/>
        <v>ID1128</v>
      </c>
      <c r="C1129" s="6" t="str">
        <f t="shared" si="44"/>
        <v>ID1128_Collection_Noel_Magis_Siricidae_Urocerus</v>
      </c>
      <c r="G1129" s="6" t="s">
        <v>61</v>
      </c>
      <c r="H1129" s="6" t="s">
        <v>36</v>
      </c>
      <c r="J1129" s="6" t="s">
        <v>2817</v>
      </c>
      <c r="K1129" s="6" t="s">
        <v>2818</v>
      </c>
      <c r="M1129" s="6" t="s">
        <v>2824</v>
      </c>
      <c r="N1129" s="6" t="s">
        <v>2681</v>
      </c>
      <c r="R1129" s="6" t="s">
        <v>2825</v>
      </c>
      <c r="S1129" s="6" t="s">
        <v>2554</v>
      </c>
      <c r="AG1129" s="6" t="s">
        <v>2540</v>
      </c>
      <c r="AH1129" s="6" t="s">
        <v>73</v>
      </c>
      <c r="AI1129" s="6">
        <v>2022</v>
      </c>
      <c r="AJ1129" s="6" t="s">
        <v>2808</v>
      </c>
    </row>
    <row r="1130" spans="1:39">
      <c r="A1130" s="4">
        <v>1129</v>
      </c>
      <c r="B1130" s="4" t="str">
        <f t="shared" si="41"/>
        <v>ID1129</v>
      </c>
      <c r="C1130" s="6" t="str">
        <f t="shared" si="44"/>
        <v>ID1129_Collection_Noel_Magis_Siricidae_Urocerus</v>
      </c>
      <c r="G1130" s="6" t="s">
        <v>61</v>
      </c>
      <c r="H1130" s="6" t="s">
        <v>36</v>
      </c>
      <c r="J1130" s="6" t="s">
        <v>2817</v>
      </c>
      <c r="K1130" s="6" t="s">
        <v>2818</v>
      </c>
      <c r="M1130" s="6" t="s">
        <v>2824</v>
      </c>
      <c r="N1130" s="6" t="s">
        <v>2681</v>
      </c>
      <c r="R1130" s="6" t="s">
        <v>2825</v>
      </c>
      <c r="S1130" s="6" t="s">
        <v>2554</v>
      </c>
      <c r="AG1130" s="6" t="s">
        <v>2540</v>
      </c>
      <c r="AH1130" s="6" t="s">
        <v>73</v>
      </c>
      <c r="AI1130" s="6">
        <v>2022</v>
      </c>
      <c r="AJ1130" s="6" t="s">
        <v>2808</v>
      </c>
    </row>
    <row r="1131" spans="1:39">
      <c r="A1131" s="4">
        <v>1130</v>
      </c>
      <c r="B1131" s="4" t="str">
        <f t="shared" si="41"/>
        <v>ID1130</v>
      </c>
      <c r="C1131" s="6" t="str">
        <f t="shared" si="44"/>
        <v>ID1130_Collection_Noel_Magis_Siricidae_Xeris</v>
      </c>
      <c r="G1131" s="6" t="s">
        <v>61</v>
      </c>
      <c r="H1131" s="6" t="s">
        <v>36</v>
      </c>
      <c r="J1131" s="6" t="s">
        <v>2817</v>
      </c>
      <c r="K1131" s="6" t="s">
        <v>2818</v>
      </c>
      <c r="M1131" s="6" t="s">
        <v>2826</v>
      </c>
      <c r="N1131" s="6" t="s">
        <v>2827</v>
      </c>
      <c r="R1131" s="6" t="s">
        <v>2828</v>
      </c>
      <c r="S1131" s="6" t="s">
        <v>2554</v>
      </c>
      <c r="AG1131" s="6" t="s">
        <v>2540</v>
      </c>
      <c r="AH1131" s="6" t="s">
        <v>73</v>
      </c>
      <c r="AI1131" s="6">
        <v>2022</v>
      </c>
      <c r="AJ1131" s="6" t="s">
        <v>2808</v>
      </c>
    </row>
    <row r="1132" spans="1:39">
      <c r="A1132" s="4">
        <v>1131</v>
      </c>
      <c r="B1132" s="4" t="str">
        <f t="shared" si="41"/>
        <v>ID1131</v>
      </c>
      <c r="C1132" s="6" t="str">
        <f>"ID"&amp;A1132&amp;"_Collection_"&amp;AG1132&amp;"_"&amp;J1132&amp;"_"&amp;O1132</f>
        <v>ID1131_Collection_Noel_Magis_Siricidae_C_X</v>
      </c>
      <c r="G1132" s="6" t="s">
        <v>61</v>
      </c>
      <c r="H1132" s="6" t="s">
        <v>36</v>
      </c>
      <c r="J1132" s="6" t="s">
        <v>2817</v>
      </c>
      <c r="K1132" s="6" t="s">
        <v>2818</v>
      </c>
      <c r="O1132" s="6" t="s">
        <v>2829</v>
      </c>
      <c r="Y1132" s="6" t="s">
        <v>2559</v>
      </c>
      <c r="AG1132" s="6" t="s">
        <v>2540</v>
      </c>
      <c r="AH1132" s="6" t="s">
        <v>73</v>
      </c>
      <c r="AI1132" s="6">
        <v>2022</v>
      </c>
      <c r="AJ1132" s="6" t="s">
        <v>2808</v>
      </c>
    </row>
    <row r="1133" spans="1:39">
      <c r="A1133" s="4">
        <v>1132</v>
      </c>
      <c r="B1133" s="4" t="str">
        <f t="shared" si="41"/>
        <v>ID1132</v>
      </c>
      <c r="C1133" s="6" t="str">
        <f t="shared" ref="C1133:C1146" si="45">"ID"&amp;A1133&amp;"_Collection_"&amp;AG1133&amp;"_"&amp;J1133&amp;"_"&amp;M1133</f>
        <v>ID1132_Collection_Noel_Magis_Xiphydriidae_Xiphydria</v>
      </c>
      <c r="G1133" s="6" t="s">
        <v>61</v>
      </c>
      <c r="H1133" s="6" t="s">
        <v>36</v>
      </c>
      <c r="J1133" s="6" t="s">
        <v>2830</v>
      </c>
      <c r="M1133" s="6" t="s">
        <v>2831</v>
      </c>
      <c r="T1133" s="6" t="s">
        <v>2832</v>
      </c>
      <c r="AG1133" s="6" t="s">
        <v>2540</v>
      </c>
      <c r="AH1133" s="6" t="s">
        <v>73</v>
      </c>
      <c r="AI1133" s="6">
        <v>2022</v>
      </c>
      <c r="AJ1133" s="6" t="s">
        <v>2808</v>
      </c>
    </row>
    <row r="1134" spans="1:39">
      <c r="A1134" s="4">
        <v>1133</v>
      </c>
      <c r="B1134" s="4" t="str">
        <f t="shared" si="41"/>
        <v>ID1133</v>
      </c>
      <c r="C1134" s="6" t="str">
        <f t="shared" si="45"/>
        <v>ID1133_Collection_Noel_Magis_Xiphydriidae_Xiphydria</v>
      </c>
      <c r="G1134" s="6" t="s">
        <v>61</v>
      </c>
      <c r="H1134" s="6" t="s">
        <v>36</v>
      </c>
      <c r="J1134" s="6" t="s">
        <v>2830</v>
      </c>
      <c r="M1134" s="6" t="s">
        <v>2831</v>
      </c>
      <c r="T1134" s="6" t="s">
        <v>2833</v>
      </c>
      <c r="AG1134" s="6" t="s">
        <v>2540</v>
      </c>
      <c r="AH1134" s="6" t="s">
        <v>73</v>
      </c>
      <c r="AI1134" s="6">
        <v>2022</v>
      </c>
      <c r="AJ1134" s="6" t="s">
        <v>2808</v>
      </c>
    </row>
    <row r="1135" spans="1:39">
      <c r="A1135" s="4">
        <v>1134</v>
      </c>
      <c r="B1135" s="4" t="str">
        <f t="shared" si="41"/>
        <v>ID1134</v>
      </c>
      <c r="C1135" s="6" t="str">
        <f t="shared" si="45"/>
        <v>ID1134_Collection_Noel_Magis_Tenthredinidae_Unknown</v>
      </c>
      <c r="G1135" s="6" t="s">
        <v>61</v>
      </c>
      <c r="H1135" s="6" t="s">
        <v>36</v>
      </c>
      <c r="J1135" s="6" t="s">
        <v>2617</v>
      </c>
      <c r="M1135" s="6" t="s">
        <v>2814</v>
      </c>
      <c r="AG1135" s="6" t="s">
        <v>2540</v>
      </c>
      <c r="AH1135" s="6" t="s">
        <v>73</v>
      </c>
      <c r="AI1135" s="6">
        <v>2022</v>
      </c>
      <c r="AJ1135" s="6" t="s">
        <v>2808</v>
      </c>
      <c r="AM1135" s="12" t="s">
        <v>2834</v>
      </c>
    </row>
    <row r="1136" spans="1:39">
      <c r="A1136" s="4">
        <v>1135</v>
      </c>
      <c r="B1136" s="4" t="str">
        <f t="shared" si="41"/>
        <v>ID1135</v>
      </c>
      <c r="C1136" s="6" t="str">
        <f t="shared" si="45"/>
        <v>ID1135_Collection_Noel_Magis_Tenthredinidae_Unknown</v>
      </c>
      <c r="G1136" s="6" t="s">
        <v>61</v>
      </c>
      <c r="H1136" s="6" t="s">
        <v>36</v>
      </c>
      <c r="J1136" s="6" t="s">
        <v>2617</v>
      </c>
      <c r="M1136" s="6" t="s">
        <v>2814</v>
      </c>
      <c r="AG1136" s="6" t="s">
        <v>2540</v>
      </c>
      <c r="AH1136" s="6" t="s">
        <v>73</v>
      </c>
      <c r="AI1136" s="6">
        <v>2022</v>
      </c>
      <c r="AJ1136" s="6" t="s">
        <v>2808</v>
      </c>
      <c r="AM1136" s="12" t="s">
        <v>2834</v>
      </c>
    </row>
    <row r="1137" spans="1:36">
      <c r="A1137" s="4">
        <v>1136</v>
      </c>
      <c r="B1137" s="4" t="str">
        <f t="shared" si="41"/>
        <v>ID1136</v>
      </c>
      <c r="C1137" s="6" t="str">
        <f t="shared" si="45"/>
        <v>ID1136_Collection_P_Cluck_Sphingidae_Acanthosphinx</v>
      </c>
      <c r="G1137" s="6" t="s">
        <v>61</v>
      </c>
      <c r="H1137" s="6" t="s">
        <v>2835</v>
      </c>
      <c r="J1137" s="6" t="s">
        <v>2836</v>
      </c>
      <c r="M1137" s="6" t="s">
        <v>2839</v>
      </c>
      <c r="R1137" s="6" t="s">
        <v>2840</v>
      </c>
      <c r="S1137" s="6" t="s">
        <v>2841</v>
      </c>
      <c r="AG1137" s="6" t="s">
        <v>2837</v>
      </c>
      <c r="AH1137" s="6" t="s">
        <v>73</v>
      </c>
      <c r="AI1137" s="6">
        <v>2022</v>
      </c>
      <c r="AJ1137" s="6" t="s">
        <v>2838</v>
      </c>
    </row>
    <row r="1138" spans="1:36">
      <c r="A1138" s="4">
        <v>1137</v>
      </c>
      <c r="B1138" s="4" t="str">
        <f t="shared" si="41"/>
        <v>ID1137</v>
      </c>
      <c r="C1138" s="6" t="str">
        <f t="shared" si="45"/>
        <v>ID1137_Collection_P_Cluck_Sphingidae_Acanthosphinx</v>
      </c>
      <c r="G1138" s="6" t="s">
        <v>61</v>
      </c>
      <c r="H1138" s="6" t="s">
        <v>2835</v>
      </c>
      <c r="J1138" s="6" t="s">
        <v>2836</v>
      </c>
      <c r="M1138" s="6" t="s">
        <v>2839</v>
      </c>
      <c r="R1138" s="6" t="s">
        <v>2840</v>
      </c>
      <c r="S1138" s="6" t="s">
        <v>2841</v>
      </c>
      <c r="AG1138" s="6" t="s">
        <v>2837</v>
      </c>
      <c r="AH1138" s="6" t="s">
        <v>73</v>
      </c>
      <c r="AI1138" s="6">
        <v>2022</v>
      </c>
      <c r="AJ1138" s="6" t="s">
        <v>2838</v>
      </c>
    </row>
    <row r="1139" spans="1:36">
      <c r="A1139" s="4">
        <v>1138</v>
      </c>
      <c r="B1139" s="4" t="str">
        <f t="shared" si="41"/>
        <v>ID1138</v>
      </c>
      <c r="C1139" s="6" t="str">
        <f t="shared" si="45"/>
        <v>ID1138_Collection_P_Cluck_Sphingidae_Acherontia</v>
      </c>
      <c r="G1139" s="6" t="s">
        <v>61</v>
      </c>
      <c r="H1139" s="6" t="s">
        <v>2835</v>
      </c>
      <c r="J1139" s="6" t="s">
        <v>2836</v>
      </c>
      <c r="M1139" s="6" t="s">
        <v>2842</v>
      </c>
      <c r="T1139" s="6" t="s">
        <v>425</v>
      </c>
      <c r="AG1139" s="6" t="s">
        <v>2837</v>
      </c>
      <c r="AH1139" s="6" t="s">
        <v>73</v>
      </c>
      <c r="AI1139" s="6">
        <v>2022</v>
      </c>
      <c r="AJ1139" s="6" t="s">
        <v>2838</v>
      </c>
    </row>
    <row r="1140" spans="1:36">
      <c r="A1140" s="4">
        <v>1139</v>
      </c>
      <c r="B1140" s="4" t="str">
        <f t="shared" si="41"/>
        <v>ID1139</v>
      </c>
      <c r="C1140" s="6" t="str">
        <f t="shared" si="45"/>
        <v>ID1139_Collection_P_Cluck_Sphingidae_Acherontia</v>
      </c>
      <c r="G1140" s="6" t="s">
        <v>61</v>
      </c>
      <c r="H1140" s="6" t="s">
        <v>2835</v>
      </c>
      <c r="J1140" s="6" t="s">
        <v>2836</v>
      </c>
      <c r="M1140" s="6" t="s">
        <v>2842</v>
      </c>
      <c r="R1140" s="6" t="s">
        <v>2843</v>
      </c>
      <c r="S1140" s="6" t="s">
        <v>2844</v>
      </c>
      <c r="AG1140" s="6" t="s">
        <v>2837</v>
      </c>
      <c r="AH1140" s="6" t="s">
        <v>73</v>
      </c>
      <c r="AI1140" s="6">
        <v>2022</v>
      </c>
      <c r="AJ1140" s="6" t="s">
        <v>2838</v>
      </c>
    </row>
    <row r="1141" spans="1:36">
      <c r="A1141" s="4">
        <v>1140</v>
      </c>
      <c r="B1141" s="4" t="str">
        <f t="shared" si="41"/>
        <v>ID1140</v>
      </c>
      <c r="C1141" s="6" t="str">
        <f t="shared" si="45"/>
        <v>ID1140_Collection_P_Cluck_Sphingidae_Acosmeryx</v>
      </c>
      <c r="G1141" s="6" t="s">
        <v>61</v>
      </c>
      <c r="H1141" s="6" t="s">
        <v>2835</v>
      </c>
      <c r="J1141" s="6" t="s">
        <v>2836</v>
      </c>
      <c r="M1141" s="6" t="s">
        <v>2845</v>
      </c>
      <c r="R1141" s="6" t="s">
        <v>2846</v>
      </c>
      <c r="AG1141" s="6" t="s">
        <v>2837</v>
      </c>
      <c r="AH1141" s="6" t="s">
        <v>73</v>
      </c>
      <c r="AI1141" s="6">
        <v>2022</v>
      </c>
      <c r="AJ1141" s="6" t="s">
        <v>2838</v>
      </c>
    </row>
    <row r="1142" spans="1:36">
      <c r="A1142" s="4">
        <v>1141</v>
      </c>
      <c r="B1142" s="4" t="str">
        <f t="shared" si="41"/>
        <v>ID1141</v>
      </c>
      <c r="C1142" s="6" t="str">
        <f t="shared" si="45"/>
        <v>ID1141_Collection_P_Cluck_Sphingidae_Acosmeryx</v>
      </c>
      <c r="G1142" s="6" t="s">
        <v>61</v>
      </c>
      <c r="H1142" s="6" t="s">
        <v>2835</v>
      </c>
      <c r="J1142" s="6" t="s">
        <v>2836</v>
      </c>
      <c r="M1142" s="6" t="s">
        <v>2845</v>
      </c>
      <c r="T1142" s="6" t="s">
        <v>65</v>
      </c>
      <c r="AG1142" s="6" t="s">
        <v>2837</v>
      </c>
      <c r="AH1142" s="6" t="s">
        <v>73</v>
      </c>
      <c r="AI1142" s="6">
        <v>2022</v>
      </c>
      <c r="AJ1142" s="6" t="s">
        <v>2838</v>
      </c>
    </row>
    <row r="1143" spans="1:36">
      <c r="A1143" s="4">
        <v>1142</v>
      </c>
      <c r="B1143" s="4" t="str">
        <f t="shared" si="41"/>
        <v>ID1142</v>
      </c>
      <c r="C1143" s="6" t="str">
        <f t="shared" si="45"/>
        <v>ID1142_Collection_P_Cluck_Sphingidae_Acosmeryx</v>
      </c>
      <c r="G1143" s="6" t="s">
        <v>61</v>
      </c>
      <c r="H1143" s="6" t="s">
        <v>2835</v>
      </c>
      <c r="J1143" s="6" t="s">
        <v>2836</v>
      </c>
      <c r="M1143" s="6" t="s">
        <v>2845</v>
      </c>
      <c r="T1143" s="6" t="s">
        <v>440</v>
      </c>
      <c r="AG1143" s="6" t="s">
        <v>2837</v>
      </c>
      <c r="AH1143" s="6" t="s">
        <v>73</v>
      </c>
      <c r="AI1143" s="6">
        <v>2022</v>
      </c>
      <c r="AJ1143" s="6" t="s">
        <v>2838</v>
      </c>
    </row>
    <row r="1144" spans="1:36">
      <c r="A1144" s="4">
        <v>1143</v>
      </c>
      <c r="B1144" s="4" t="str">
        <f t="shared" si="41"/>
        <v>ID1143</v>
      </c>
      <c r="C1144" s="6" t="str">
        <f t="shared" si="45"/>
        <v>ID1143_Collection_P_Cluck_Sphingidae_Acosmeryx</v>
      </c>
      <c r="G1144" s="6" t="s">
        <v>61</v>
      </c>
      <c r="H1144" s="6" t="s">
        <v>2835</v>
      </c>
      <c r="J1144" s="6" t="s">
        <v>2836</v>
      </c>
      <c r="M1144" s="6" t="s">
        <v>2845</v>
      </c>
      <c r="T1144" s="6" t="s">
        <v>452</v>
      </c>
      <c r="AG1144" s="6" t="s">
        <v>2837</v>
      </c>
      <c r="AH1144" s="6" t="s">
        <v>73</v>
      </c>
      <c r="AI1144" s="6">
        <v>2022</v>
      </c>
      <c r="AJ1144" s="6" t="s">
        <v>2838</v>
      </c>
    </row>
    <row r="1145" spans="1:36">
      <c r="A1145" s="4">
        <v>1144</v>
      </c>
      <c r="B1145" s="4" t="str">
        <f t="shared" si="41"/>
        <v>ID1144</v>
      </c>
      <c r="C1145" s="6" t="str">
        <f t="shared" si="45"/>
        <v>ID1144_Collection_P_Cluck_Sphingidae_Acosmeryx</v>
      </c>
      <c r="G1145" s="6" t="s">
        <v>61</v>
      </c>
      <c r="H1145" s="6" t="s">
        <v>2835</v>
      </c>
      <c r="J1145" s="6" t="s">
        <v>2836</v>
      </c>
      <c r="M1145" s="6" t="s">
        <v>2845</v>
      </c>
      <c r="R1145" s="6" t="s">
        <v>2847</v>
      </c>
      <c r="AG1145" s="6" t="s">
        <v>2837</v>
      </c>
      <c r="AH1145" s="6" t="s">
        <v>73</v>
      </c>
      <c r="AI1145" s="6">
        <v>2022</v>
      </c>
      <c r="AJ1145" s="6" t="s">
        <v>2838</v>
      </c>
    </row>
    <row r="1146" spans="1:36">
      <c r="A1146" s="4">
        <v>1145</v>
      </c>
      <c r="B1146" s="4" t="str">
        <f t="shared" si="41"/>
        <v>ID1145</v>
      </c>
      <c r="C1146" s="6" t="str">
        <f t="shared" si="45"/>
        <v>ID1145_Collection_P_Cluck_Sphingidae_Acosmeryx</v>
      </c>
      <c r="G1146" s="6" t="s">
        <v>61</v>
      </c>
      <c r="H1146" s="6" t="s">
        <v>2835</v>
      </c>
      <c r="J1146" s="6" t="s">
        <v>2836</v>
      </c>
      <c r="M1146" s="6" t="s">
        <v>2845</v>
      </c>
      <c r="T1146" s="6" t="s">
        <v>509</v>
      </c>
      <c r="AG1146" s="6" t="s">
        <v>2837</v>
      </c>
      <c r="AH1146" s="6" t="s">
        <v>73</v>
      </c>
      <c r="AI1146" s="6">
        <v>2022</v>
      </c>
      <c r="AJ1146" s="6" t="s">
        <v>2838</v>
      </c>
    </row>
    <row r="1147" spans="1:36">
      <c r="A1147" s="4">
        <v>1146</v>
      </c>
      <c r="B1147" s="4" t="str">
        <f t="shared" si="41"/>
        <v>ID1146</v>
      </c>
      <c r="C1147" s="6" t="str">
        <f>"ID"&amp;A1147&amp;"_Collection_"&amp;AG1147&amp;"_"&amp;J1147&amp;"_"&amp;O1147</f>
        <v>ID1146_Collection_P_Cluck_Sphingidae_Ac_Ac</v>
      </c>
      <c r="G1147" s="6" t="s">
        <v>61</v>
      </c>
      <c r="H1147" s="6" t="s">
        <v>2835</v>
      </c>
      <c r="J1147" s="6" t="s">
        <v>2836</v>
      </c>
      <c r="O1147" s="6" t="s">
        <v>2848</v>
      </c>
      <c r="AG1147" s="6" t="s">
        <v>2837</v>
      </c>
      <c r="AH1147" s="6" t="s">
        <v>73</v>
      </c>
      <c r="AI1147" s="6">
        <v>2022</v>
      </c>
      <c r="AJ1147" s="6" t="s">
        <v>2838</v>
      </c>
    </row>
    <row r="1148" spans="1:36">
      <c r="A1148" s="4">
        <v>1147</v>
      </c>
      <c r="B1148" s="4" t="str">
        <f t="shared" si="41"/>
        <v>ID1147</v>
      </c>
      <c r="C1148" s="6" t="str">
        <f>"ID"&amp;A1148&amp;"_Collection_"&amp;AG1148&amp;"_"&amp;J1148&amp;"_"&amp;O1148</f>
        <v>ID1147_Collection_P_Cluck_Sphingidae_Ac_Ad</v>
      </c>
      <c r="G1148" s="6" t="s">
        <v>61</v>
      </c>
      <c r="H1148" s="6" t="s">
        <v>2835</v>
      </c>
      <c r="J1148" s="6" t="s">
        <v>2836</v>
      </c>
      <c r="O1148" s="6" t="s">
        <v>2849</v>
      </c>
      <c r="AG1148" s="6" t="s">
        <v>2837</v>
      </c>
      <c r="AH1148" s="6" t="s">
        <v>73</v>
      </c>
      <c r="AI1148" s="6">
        <v>2022</v>
      </c>
      <c r="AJ1148" s="6" t="s">
        <v>2838</v>
      </c>
    </row>
    <row r="1149" spans="1:36">
      <c r="A1149" s="4">
        <v>1148</v>
      </c>
      <c r="B1149" s="4" t="str">
        <f t="shared" si="41"/>
        <v>ID1148</v>
      </c>
      <c r="C1149" s="6" t="str">
        <f>"ID"&amp;A1149&amp;"_Collection_"&amp;AG1149&amp;"_"&amp;J1149&amp;"_"&amp;M1149</f>
        <v>ID1148_Collection_P_Cluck_Sphingidae_Adhemarius</v>
      </c>
      <c r="G1149" s="6" t="s">
        <v>61</v>
      </c>
      <c r="H1149" s="6" t="s">
        <v>2835</v>
      </c>
      <c r="J1149" s="6" t="s">
        <v>2836</v>
      </c>
      <c r="M1149" s="6" t="s">
        <v>2850</v>
      </c>
      <c r="T1149" s="6" t="s">
        <v>513</v>
      </c>
      <c r="AG1149" s="6" t="s">
        <v>2837</v>
      </c>
      <c r="AH1149" s="6" t="s">
        <v>73</v>
      </c>
      <c r="AI1149" s="6">
        <v>2022</v>
      </c>
      <c r="AJ1149" s="6" t="s">
        <v>2838</v>
      </c>
    </row>
    <row r="1150" spans="1:36">
      <c r="A1150" s="4">
        <v>1149</v>
      </c>
      <c r="B1150" s="4" t="str">
        <f t="shared" si="41"/>
        <v>ID1149</v>
      </c>
      <c r="C1150" s="6" t="str">
        <f>"ID"&amp;A1150&amp;"_Collection_"&amp;AG1150&amp;"_"&amp;J1150&amp;"_"&amp;M1150</f>
        <v>ID1149_Collection_P_Cluck_Sphingidae_Adhemarius</v>
      </c>
      <c r="G1150" s="6" t="s">
        <v>61</v>
      </c>
      <c r="H1150" s="6" t="s">
        <v>2835</v>
      </c>
      <c r="J1150" s="6" t="s">
        <v>2836</v>
      </c>
      <c r="M1150" s="6" t="s">
        <v>2850</v>
      </c>
      <c r="R1150" s="6" t="s">
        <v>2851</v>
      </c>
      <c r="S1150" s="6" t="s">
        <v>2852</v>
      </c>
      <c r="AG1150" s="6" t="s">
        <v>2837</v>
      </c>
      <c r="AH1150" s="6" t="s">
        <v>73</v>
      </c>
      <c r="AI1150" s="6">
        <v>2022</v>
      </c>
      <c r="AJ1150" s="6" t="s">
        <v>2838</v>
      </c>
    </row>
    <row r="1151" spans="1:36">
      <c r="A1151" s="4">
        <v>1150</v>
      </c>
      <c r="B1151" s="4" t="str">
        <f t="shared" si="41"/>
        <v>ID1150</v>
      </c>
      <c r="C1151" s="6" t="str">
        <f>"ID"&amp;A1151&amp;"_Collection_"&amp;AG1151&amp;"_"&amp;J1151&amp;"_"&amp;M1151</f>
        <v>ID1150_Collection_P_Cluck_Sphingidae_Adhemarius</v>
      </c>
      <c r="G1151" s="6" t="s">
        <v>61</v>
      </c>
      <c r="H1151" s="6" t="s">
        <v>2835</v>
      </c>
      <c r="J1151" s="6" t="s">
        <v>2836</v>
      </c>
      <c r="M1151" s="6" t="s">
        <v>2850</v>
      </c>
      <c r="T1151" s="6" t="s">
        <v>2715</v>
      </c>
      <c r="AG1151" s="6" t="s">
        <v>2837</v>
      </c>
      <c r="AH1151" s="6" t="s">
        <v>73</v>
      </c>
      <c r="AI1151" s="6">
        <v>2022</v>
      </c>
      <c r="AJ1151" s="6" t="s">
        <v>2838</v>
      </c>
    </row>
    <row r="1152" spans="1:36">
      <c r="A1152" s="4">
        <v>1151</v>
      </c>
      <c r="B1152" s="4" t="str">
        <f t="shared" si="41"/>
        <v>ID1151</v>
      </c>
      <c r="C1152" s="6" t="str">
        <f>"ID"&amp;A1152&amp;"_Collection_"&amp;AG1152&amp;"_"&amp;J1152&amp;"_"&amp;O1152</f>
        <v>ID1151_Collection_P_Cluck_Sphingidae_Ad_Ae</v>
      </c>
      <c r="G1152" s="6" t="s">
        <v>61</v>
      </c>
      <c r="H1152" s="6" t="s">
        <v>2835</v>
      </c>
      <c r="J1152" s="6" t="s">
        <v>2836</v>
      </c>
      <c r="O1152" s="6" t="s">
        <v>2855</v>
      </c>
      <c r="AG1152" s="6" t="s">
        <v>2837</v>
      </c>
      <c r="AH1152" s="6" t="s">
        <v>73</v>
      </c>
      <c r="AI1152" s="6">
        <v>2022</v>
      </c>
      <c r="AJ1152" s="6" t="s">
        <v>2838</v>
      </c>
    </row>
    <row r="1153" spans="1:36">
      <c r="A1153" s="4">
        <v>1152</v>
      </c>
      <c r="B1153" s="4" t="str">
        <f t="shared" si="41"/>
        <v>ID1152</v>
      </c>
      <c r="C1153" s="6" t="str">
        <f>"ID"&amp;A1153&amp;"_Collection_"&amp;AG1153&amp;"_"&amp;J1153&amp;"_"&amp;O1153</f>
        <v>ID1152_Collection_P_Cluck_Sphingidae_Af_Ag</v>
      </c>
      <c r="G1153" s="6" t="s">
        <v>61</v>
      </c>
      <c r="H1153" s="6" t="s">
        <v>2835</v>
      </c>
      <c r="J1153" s="6" t="s">
        <v>2836</v>
      </c>
      <c r="O1153" s="6" t="s">
        <v>2854</v>
      </c>
      <c r="AG1153" s="6" t="s">
        <v>2837</v>
      </c>
      <c r="AH1153" s="6" t="s">
        <v>73</v>
      </c>
      <c r="AI1153" s="6">
        <v>2022</v>
      </c>
      <c r="AJ1153" s="6" t="s">
        <v>2838</v>
      </c>
    </row>
    <row r="1154" spans="1:36">
      <c r="A1154" s="4">
        <v>1153</v>
      </c>
      <c r="B1154" s="4" t="str">
        <f t="shared" ref="B1154:B1217" si="46">"ID"&amp;A1154</f>
        <v>ID1153</v>
      </c>
      <c r="C1154" s="6" t="str">
        <f>"ID"&amp;A1154&amp;"_Collection_"&amp;AG1154&amp;"_"&amp;J1154&amp;"_"&amp;M1154</f>
        <v>ID1153_Collection_P_Cluck_Sphingidae_Agrius</v>
      </c>
      <c r="G1154" s="6" t="s">
        <v>61</v>
      </c>
      <c r="H1154" s="6" t="s">
        <v>2835</v>
      </c>
      <c r="J1154" s="6" t="s">
        <v>2836</v>
      </c>
      <c r="M1154" s="6" t="s">
        <v>2853</v>
      </c>
      <c r="R1154" s="6" t="s">
        <v>2856</v>
      </c>
      <c r="AG1154" s="6" t="s">
        <v>2837</v>
      </c>
      <c r="AH1154" s="6" t="s">
        <v>73</v>
      </c>
      <c r="AI1154" s="6">
        <v>2022</v>
      </c>
      <c r="AJ1154" s="6" t="s">
        <v>2838</v>
      </c>
    </row>
    <row r="1155" spans="1:36">
      <c r="A1155" s="4">
        <v>1154</v>
      </c>
      <c r="B1155" s="4" t="str">
        <f t="shared" si="46"/>
        <v>ID1154</v>
      </c>
      <c r="C1155" s="6" t="str">
        <f>"ID"&amp;A1155&amp;"_Collection_"&amp;AG1155&amp;"_"&amp;J1155&amp;"_"&amp;O1155</f>
        <v>ID1154_Collection_P_Cluck_Sphingidae_Ag_Am</v>
      </c>
      <c r="G1155" s="6" t="s">
        <v>61</v>
      </c>
      <c r="H1155" s="6" t="s">
        <v>2835</v>
      </c>
      <c r="J1155" s="6" t="s">
        <v>2836</v>
      </c>
      <c r="O1155" s="6" t="s">
        <v>2857</v>
      </c>
      <c r="AG1155" s="6" t="s">
        <v>2837</v>
      </c>
      <c r="AH1155" s="6" t="s">
        <v>73</v>
      </c>
      <c r="AI1155" s="6">
        <v>2022</v>
      </c>
      <c r="AJ1155" s="6" t="s">
        <v>2838</v>
      </c>
    </row>
    <row r="1156" spans="1:36">
      <c r="A1156" s="4">
        <v>1155</v>
      </c>
      <c r="B1156" s="4" t="str">
        <f t="shared" si="46"/>
        <v>ID1155</v>
      </c>
      <c r="C1156" s="6" t="str">
        <f t="shared" ref="C1156:C1164" si="47">"ID"&amp;A1156&amp;"_Collection_"&amp;AG1156&amp;"_"&amp;J1156&amp;"_"&amp;M1156</f>
        <v>ID1155_Collection_P_Cluck_Sphingidae_Ambulix</v>
      </c>
      <c r="G1156" s="6" t="s">
        <v>61</v>
      </c>
      <c r="H1156" s="6" t="s">
        <v>2835</v>
      </c>
      <c r="J1156" s="6" t="s">
        <v>2836</v>
      </c>
      <c r="M1156" s="6" t="s">
        <v>2858</v>
      </c>
      <c r="R1156" s="6" t="s">
        <v>2859</v>
      </c>
      <c r="AG1156" s="6" t="s">
        <v>2837</v>
      </c>
      <c r="AH1156" s="6" t="s">
        <v>73</v>
      </c>
      <c r="AI1156" s="6">
        <v>2022</v>
      </c>
      <c r="AJ1156" s="6" t="s">
        <v>2838</v>
      </c>
    </row>
    <row r="1157" spans="1:36">
      <c r="A1157" s="4">
        <v>1156</v>
      </c>
      <c r="B1157" s="4" t="str">
        <f t="shared" si="46"/>
        <v>ID1156</v>
      </c>
      <c r="C1157" s="6" t="str">
        <f t="shared" si="47"/>
        <v>ID1156_Collection_P_Cluck_Sphingidae_Ambulix</v>
      </c>
      <c r="G1157" s="6" t="s">
        <v>61</v>
      </c>
      <c r="H1157" s="6" t="s">
        <v>2835</v>
      </c>
      <c r="J1157" s="6" t="s">
        <v>2836</v>
      </c>
      <c r="M1157" s="6" t="s">
        <v>2858</v>
      </c>
      <c r="T1157" s="6" t="s">
        <v>2832</v>
      </c>
      <c r="AG1157" s="6" t="s">
        <v>2837</v>
      </c>
      <c r="AH1157" s="6" t="s">
        <v>73</v>
      </c>
      <c r="AI1157" s="6">
        <v>2022</v>
      </c>
      <c r="AJ1157" s="6" t="s">
        <v>2838</v>
      </c>
    </row>
    <row r="1158" spans="1:36">
      <c r="A1158" s="4">
        <v>1157</v>
      </c>
      <c r="B1158" s="4" t="str">
        <f t="shared" si="46"/>
        <v>ID1157</v>
      </c>
      <c r="C1158" s="6" t="str">
        <f t="shared" si="47"/>
        <v>ID1157_Collection_P_Cluck_Sphingidae_Ambulix</v>
      </c>
      <c r="G1158" s="6" t="s">
        <v>61</v>
      </c>
      <c r="H1158" s="6" t="s">
        <v>2835</v>
      </c>
      <c r="J1158" s="6" t="s">
        <v>2836</v>
      </c>
      <c r="M1158" s="6" t="s">
        <v>2858</v>
      </c>
      <c r="T1158" s="6" t="s">
        <v>2860</v>
      </c>
      <c r="AG1158" s="6" t="s">
        <v>2837</v>
      </c>
      <c r="AH1158" s="6" t="s">
        <v>73</v>
      </c>
      <c r="AI1158" s="6">
        <v>2022</v>
      </c>
      <c r="AJ1158" s="6" t="s">
        <v>2838</v>
      </c>
    </row>
    <row r="1159" spans="1:36">
      <c r="A1159" s="4">
        <v>1158</v>
      </c>
      <c r="B1159" s="4" t="str">
        <f t="shared" si="46"/>
        <v>ID1158</v>
      </c>
      <c r="C1159" s="6" t="str">
        <f t="shared" si="47"/>
        <v>ID1158_Collection_P_Cluck_Sphingidae_Ambulix</v>
      </c>
      <c r="G1159" s="6" t="s">
        <v>61</v>
      </c>
      <c r="H1159" s="6" t="s">
        <v>2835</v>
      </c>
      <c r="J1159" s="6" t="s">
        <v>2836</v>
      </c>
      <c r="M1159" s="6" t="s">
        <v>2858</v>
      </c>
      <c r="R1159" s="6" t="s">
        <v>2861</v>
      </c>
      <c r="AG1159" s="6" t="s">
        <v>2837</v>
      </c>
      <c r="AH1159" s="6" t="s">
        <v>73</v>
      </c>
      <c r="AI1159" s="6">
        <v>2022</v>
      </c>
      <c r="AJ1159" s="6" t="s">
        <v>2838</v>
      </c>
    </row>
    <row r="1160" spans="1:36">
      <c r="A1160" s="4">
        <v>1159</v>
      </c>
      <c r="B1160" s="4" t="str">
        <f t="shared" si="46"/>
        <v>ID1159</v>
      </c>
      <c r="C1160" s="6" t="str">
        <f t="shared" si="47"/>
        <v>ID1159_Collection_P_Cluck_Sphingidae_Ambulix</v>
      </c>
      <c r="G1160" s="6" t="s">
        <v>61</v>
      </c>
      <c r="H1160" s="6" t="s">
        <v>2835</v>
      </c>
      <c r="J1160" s="6" t="s">
        <v>2836</v>
      </c>
      <c r="M1160" s="6" t="s">
        <v>2858</v>
      </c>
      <c r="R1160" s="6" t="s">
        <v>2861</v>
      </c>
      <c r="AG1160" s="6" t="s">
        <v>2837</v>
      </c>
      <c r="AH1160" s="6" t="s">
        <v>73</v>
      </c>
      <c r="AI1160" s="6">
        <v>2022</v>
      </c>
      <c r="AJ1160" s="6" t="s">
        <v>2838</v>
      </c>
    </row>
    <row r="1161" spans="1:36">
      <c r="A1161" s="4">
        <v>1160</v>
      </c>
      <c r="B1161" s="4" t="str">
        <f t="shared" si="46"/>
        <v>ID1160</v>
      </c>
      <c r="C1161" s="6" t="str">
        <f t="shared" si="47"/>
        <v>ID1160_Collection_P_Cluck_Sphingidae_Ambulix</v>
      </c>
      <c r="G1161" s="6" t="s">
        <v>61</v>
      </c>
      <c r="H1161" s="6" t="s">
        <v>2835</v>
      </c>
      <c r="J1161" s="6" t="s">
        <v>2836</v>
      </c>
      <c r="M1161" s="6" t="s">
        <v>2858</v>
      </c>
      <c r="R1161" s="6" t="s">
        <v>2861</v>
      </c>
      <c r="AG1161" s="6" t="s">
        <v>2837</v>
      </c>
      <c r="AH1161" s="6" t="s">
        <v>73</v>
      </c>
      <c r="AI1161" s="6">
        <v>2022</v>
      </c>
      <c r="AJ1161" s="6" t="s">
        <v>2838</v>
      </c>
    </row>
    <row r="1162" spans="1:36">
      <c r="A1162" s="4">
        <v>1161</v>
      </c>
      <c r="B1162" s="4" t="str">
        <f t="shared" si="46"/>
        <v>ID1161</v>
      </c>
      <c r="C1162" s="6" t="str">
        <f t="shared" si="47"/>
        <v>ID1161_Collection_P_Cluck_Sphingidae_Amplypterus</v>
      </c>
      <c r="G1162" s="6" t="s">
        <v>61</v>
      </c>
      <c r="H1162" s="6" t="s">
        <v>2835</v>
      </c>
      <c r="J1162" s="6" t="s">
        <v>2836</v>
      </c>
      <c r="M1162" s="6" t="s">
        <v>2862</v>
      </c>
      <c r="T1162" s="6" t="s">
        <v>440</v>
      </c>
      <c r="AG1162" s="6" t="s">
        <v>2837</v>
      </c>
      <c r="AH1162" s="6" t="s">
        <v>73</v>
      </c>
      <c r="AI1162" s="6">
        <v>2022</v>
      </c>
      <c r="AJ1162" s="6" t="s">
        <v>2838</v>
      </c>
    </row>
    <row r="1163" spans="1:36">
      <c r="A1163" s="4">
        <v>1162</v>
      </c>
      <c r="B1163" s="4" t="str">
        <f t="shared" si="46"/>
        <v>ID1162</v>
      </c>
      <c r="C1163" s="6" t="str">
        <f t="shared" si="47"/>
        <v>ID1162_Collection_P_Cluck_Sphingidae_Amplypterus</v>
      </c>
      <c r="G1163" s="6" t="s">
        <v>61</v>
      </c>
      <c r="H1163" s="6" t="s">
        <v>2835</v>
      </c>
      <c r="J1163" s="6" t="s">
        <v>2836</v>
      </c>
      <c r="M1163" s="6" t="s">
        <v>2862</v>
      </c>
      <c r="R1163" s="6" t="s">
        <v>2863</v>
      </c>
      <c r="S1163" s="6" t="s">
        <v>2864</v>
      </c>
      <c r="AG1163" s="6" t="s">
        <v>2837</v>
      </c>
      <c r="AH1163" s="6" t="s">
        <v>73</v>
      </c>
      <c r="AI1163" s="6">
        <v>2022</v>
      </c>
      <c r="AJ1163" s="6" t="s">
        <v>2838</v>
      </c>
    </row>
    <row r="1164" spans="1:36">
      <c r="A1164" s="4">
        <v>1163</v>
      </c>
      <c r="B1164" s="4" t="str">
        <f t="shared" si="46"/>
        <v>ID1163</v>
      </c>
      <c r="C1164" s="6" t="str">
        <f t="shared" si="47"/>
        <v>ID1163_Collection_P_Cluck_Sphingidae_Amplypterus</v>
      </c>
      <c r="G1164" s="6" t="s">
        <v>61</v>
      </c>
      <c r="H1164" s="6" t="s">
        <v>2835</v>
      </c>
      <c r="J1164" s="6" t="s">
        <v>2836</v>
      </c>
      <c r="M1164" s="6" t="s">
        <v>2862</v>
      </c>
      <c r="R1164" s="6" t="s">
        <v>2863</v>
      </c>
      <c r="S1164" s="6" t="s">
        <v>2864</v>
      </c>
      <c r="AG1164" s="6" t="s">
        <v>2837</v>
      </c>
      <c r="AH1164" s="6" t="s">
        <v>73</v>
      </c>
      <c r="AI1164" s="6">
        <v>2022</v>
      </c>
      <c r="AJ1164" s="6" t="s">
        <v>2838</v>
      </c>
    </row>
    <row r="1165" spans="1:36">
      <c r="A1165" s="4">
        <v>1164</v>
      </c>
      <c r="B1165" s="4" t="str">
        <f t="shared" si="46"/>
        <v>ID1164</v>
      </c>
      <c r="C1165" s="6" t="str">
        <f>"ID"&amp;A1165&amp;"_Collection_"&amp;AG1165&amp;"_"&amp;J1165&amp;"_"&amp;O1165</f>
        <v>ID1164_Collection_P_Cluck_Sphingidae_Am_An</v>
      </c>
      <c r="G1165" s="6" t="s">
        <v>61</v>
      </c>
      <c r="H1165" s="6" t="s">
        <v>2835</v>
      </c>
      <c r="J1165" s="6" t="s">
        <v>2836</v>
      </c>
      <c r="O1165" s="6" t="s">
        <v>2865</v>
      </c>
      <c r="AG1165" s="6" t="s">
        <v>2837</v>
      </c>
      <c r="AH1165" s="6" t="s">
        <v>73</v>
      </c>
      <c r="AI1165" s="6">
        <v>2022</v>
      </c>
      <c r="AJ1165" s="6" t="s">
        <v>2838</v>
      </c>
    </row>
    <row r="1166" spans="1:36">
      <c r="A1166" s="4">
        <v>1165</v>
      </c>
      <c r="B1166" s="4" t="str">
        <f t="shared" si="46"/>
        <v>ID1165</v>
      </c>
      <c r="C1166" s="6" t="str">
        <f>"ID"&amp;A1166&amp;"_Collection_"&amp;AG1166&amp;"_"&amp;J1166&amp;"_"&amp;O1166</f>
        <v>ID1165_Collection_P_Cluck_Sphingidae_Am_At</v>
      </c>
      <c r="G1166" s="6" t="s">
        <v>61</v>
      </c>
      <c r="H1166" s="6" t="s">
        <v>2835</v>
      </c>
      <c r="J1166" s="6" t="s">
        <v>2836</v>
      </c>
      <c r="O1166" s="6" t="s">
        <v>2866</v>
      </c>
      <c r="AG1166" s="6" t="s">
        <v>2837</v>
      </c>
      <c r="AH1166" s="6" t="s">
        <v>73</v>
      </c>
      <c r="AI1166" s="6">
        <v>2022</v>
      </c>
      <c r="AJ1166" s="6" t="s">
        <v>2838</v>
      </c>
    </row>
    <row r="1167" spans="1:36">
      <c r="A1167" s="4">
        <v>1166</v>
      </c>
      <c r="B1167" s="4" t="str">
        <f t="shared" si="46"/>
        <v>ID1166</v>
      </c>
      <c r="C1167" s="6" t="str">
        <f>"ID"&amp;A1167&amp;"_Collection_"&amp;AG1167&amp;"_"&amp;J1167&amp;"_"&amp;O1167</f>
        <v>ID1166_Collection_P_Cluck_Sphingidae_A_B</v>
      </c>
      <c r="G1167" s="6" t="s">
        <v>61</v>
      </c>
      <c r="H1167" s="6" t="s">
        <v>2835</v>
      </c>
      <c r="J1167" s="6" t="s">
        <v>2836</v>
      </c>
      <c r="O1167" s="6" t="s">
        <v>2867</v>
      </c>
      <c r="AG1167" s="6" t="s">
        <v>2837</v>
      </c>
      <c r="AH1167" s="6" t="s">
        <v>73</v>
      </c>
      <c r="AI1167" s="6">
        <v>2022</v>
      </c>
      <c r="AJ1167" s="6" t="s">
        <v>2868</v>
      </c>
    </row>
    <row r="1168" spans="1:36">
      <c r="A1168" s="4">
        <v>1167</v>
      </c>
      <c r="B1168" s="4" t="str">
        <f t="shared" si="46"/>
        <v>ID1167</v>
      </c>
      <c r="C1168" s="6" t="str">
        <f>"ID"&amp;A1168&amp;"_Collection_"&amp;AG1168&amp;"_"&amp;J1168&amp;"_"&amp;O1168</f>
        <v>ID1167_Collection_P_Cluck_Sphingidae_B_C</v>
      </c>
      <c r="G1168" s="6" t="s">
        <v>61</v>
      </c>
      <c r="H1168" s="6" t="s">
        <v>2835</v>
      </c>
      <c r="J1168" s="6" t="s">
        <v>2836</v>
      </c>
      <c r="O1168" s="6" t="s">
        <v>2869</v>
      </c>
      <c r="AG1168" s="6" t="s">
        <v>2837</v>
      </c>
      <c r="AH1168" s="6" t="s">
        <v>73</v>
      </c>
      <c r="AI1168" s="6">
        <v>2022</v>
      </c>
      <c r="AJ1168" s="6" t="s">
        <v>2868</v>
      </c>
    </row>
    <row r="1169" spans="1:36">
      <c r="A1169" s="4">
        <v>1168</v>
      </c>
      <c r="B1169" s="4" t="str">
        <f t="shared" si="46"/>
        <v>ID1168</v>
      </c>
      <c r="C1169" s="6" t="str">
        <f>"ID"&amp;A1169&amp;"_Collection_"&amp;AG1169&amp;"_"&amp;J1169&amp;"_"&amp;M1169</f>
        <v>ID1168_Collection_P_Cluck_Sphingidae_Callambulyx</v>
      </c>
      <c r="G1169" s="6" t="s">
        <v>61</v>
      </c>
      <c r="H1169" s="6" t="s">
        <v>2835</v>
      </c>
      <c r="J1169" s="6" t="s">
        <v>2836</v>
      </c>
      <c r="M1169" s="6" t="s">
        <v>2870</v>
      </c>
      <c r="T1169" s="6" t="s">
        <v>2755</v>
      </c>
      <c r="AG1169" s="6" t="s">
        <v>2837</v>
      </c>
      <c r="AH1169" s="6" t="s">
        <v>73</v>
      </c>
      <c r="AI1169" s="6">
        <v>2022</v>
      </c>
      <c r="AJ1169" s="6" t="s">
        <v>2868</v>
      </c>
    </row>
    <row r="1170" spans="1:36">
      <c r="A1170" s="4">
        <v>1169</v>
      </c>
      <c r="B1170" s="4" t="str">
        <f t="shared" si="46"/>
        <v>ID1169</v>
      </c>
      <c r="C1170" s="6" t="str">
        <f>"ID"&amp;A1170&amp;"_Collection_"&amp;AG1170&amp;"_"&amp;J1170&amp;"_"&amp;M1170</f>
        <v>ID1169_Collection_P_Cluck_Sphingidae_Callambulyx</v>
      </c>
      <c r="G1170" s="6" t="s">
        <v>61</v>
      </c>
      <c r="H1170" s="6" t="s">
        <v>2835</v>
      </c>
      <c r="J1170" s="6" t="s">
        <v>2836</v>
      </c>
      <c r="M1170" s="6" t="s">
        <v>2870</v>
      </c>
      <c r="R1170" s="6" t="s">
        <v>2871</v>
      </c>
      <c r="S1170" s="6" t="s">
        <v>2872</v>
      </c>
      <c r="AG1170" s="6" t="s">
        <v>2837</v>
      </c>
      <c r="AH1170" s="6" t="s">
        <v>73</v>
      </c>
      <c r="AI1170" s="6">
        <v>2022</v>
      </c>
      <c r="AJ1170" s="6" t="s">
        <v>2868</v>
      </c>
    </row>
    <row r="1171" spans="1:36">
      <c r="A1171" s="4">
        <v>1170</v>
      </c>
      <c r="B1171" s="4" t="str">
        <f t="shared" si="46"/>
        <v>ID1170</v>
      </c>
      <c r="C1171" s="6" t="str">
        <f>"ID"&amp;A1171&amp;"_Collection_"&amp;AG1171&amp;"_"&amp;J1171&amp;"_"&amp;M1171</f>
        <v>ID1170_Collection_P_Cluck_Sphingidae_Callambulyx</v>
      </c>
      <c r="G1171" s="6" t="s">
        <v>61</v>
      </c>
      <c r="H1171" s="6" t="s">
        <v>2835</v>
      </c>
      <c r="J1171" s="6" t="s">
        <v>2836</v>
      </c>
      <c r="M1171" s="6" t="s">
        <v>2870</v>
      </c>
      <c r="R1171" s="6" t="s">
        <v>2873</v>
      </c>
      <c r="S1171" s="6" t="s">
        <v>2874</v>
      </c>
      <c r="AG1171" s="6" t="s">
        <v>2837</v>
      </c>
      <c r="AH1171" s="6" t="s">
        <v>73</v>
      </c>
      <c r="AI1171" s="6">
        <v>2022</v>
      </c>
      <c r="AJ1171" s="6" t="s">
        <v>2868</v>
      </c>
    </row>
    <row r="1172" spans="1:36">
      <c r="A1172" s="4">
        <v>1171</v>
      </c>
      <c r="B1172" s="4" t="str">
        <f t="shared" si="46"/>
        <v>ID1171</v>
      </c>
      <c r="C1172" s="6" t="str">
        <f>"ID"&amp;A1172&amp;"_Collection_"&amp;AG1172&amp;"_"&amp;J1172&amp;"_"&amp;O1172</f>
        <v>ID1171_Collection_P_Cluck_Sphingidae_Ca_Ce</v>
      </c>
      <c r="G1172" s="6" t="s">
        <v>61</v>
      </c>
      <c r="H1172" s="6" t="s">
        <v>2835</v>
      </c>
      <c r="J1172" s="6" t="s">
        <v>2836</v>
      </c>
      <c r="O1172" s="6" t="s">
        <v>2875</v>
      </c>
      <c r="AG1172" s="6" t="s">
        <v>2837</v>
      </c>
      <c r="AH1172" s="6" t="s">
        <v>73</v>
      </c>
      <c r="AI1172" s="6">
        <v>2022</v>
      </c>
      <c r="AJ1172" s="6" t="s">
        <v>2868</v>
      </c>
    </row>
    <row r="1173" spans="1:36">
      <c r="A1173" s="4">
        <v>1172</v>
      </c>
      <c r="B1173" s="4" t="str">
        <f t="shared" si="46"/>
        <v>ID1172</v>
      </c>
      <c r="C1173" s="6" t="str">
        <f>"ID"&amp;A1173&amp;"_Collection_"&amp;AG1173&amp;"_"&amp;J1173&amp;"_"&amp;M1173</f>
        <v>ID1172_Collection_P_Cluck_Sphingidae_Cechenena</v>
      </c>
      <c r="G1173" s="6" t="s">
        <v>61</v>
      </c>
      <c r="H1173" s="6" t="s">
        <v>2835</v>
      </c>
      <c r="J1173" s="6" t="s">
        <v>2836</v>
      </c>
      <c r="M1173" s="6" t="s">
        <v>2876</v>
      </c>
      <c r="T1173" s="6" t="s">
        <v>462</v>
      </c>
      <c r="AG1173" s="6" t="s">
        <v>2837</v>
      </c>
      <c r="AH1173" s="6" t="s">
        <v>73</v>
      </c>
      <c r="AI1173" s="6">
        <v>2022</v>
      </c>
      <c r="AJ1173" s="6" t="s">
        <v>2868</v>
      </c>
    </row>
    <row r="1174" spans="1:36">
      <c r="A1174" s="4">
        <v>1173</v>
      </c>
      <c r="B1174" s="4" t="str">
        <f t="shared" si="46"/>
        <v>ID1173</v>
      </c>
      <c r="C1174" s="6" t="str">
        <f>"ID"&amp;A1174&amp;"_Collection_"&amp;AG1174&amp;"_"&amp;J1174&amp;"_"&amp;M1174</f>
        <v>ID1173_Collection_P_Cluck_Sphingidae_Cechenena</v>
      </c>
      <c r="G1174" s="6" t="s">
        <v>61</v>
      </c>
      <c r="H1174" s="6" t="s">
        <v>2835</v>
      </c>
      <c r="J1174" s="6" t="s">
        <v>2836</v>
      </c>
      <c r="M1174" s="6" t="s">
        <v>2876</v>
      </c>
      <c r="R1174" s="6" t="s">
        <v>2877</v>
      </c>
      <c r="S1174" s="6" t="s">
        <v>2872</v>
      </c>
      <c r="AG1174" s="6" t="s">
        <v>2837</v>
      </c>
      <c r="AH1174" s="6" t="s">
        <v>73</v>
      </c>
      <c r="AI1174" s="6">
        <v>2022</v>
      </c>
      <c r="AJ1174" s="6" t="s">
        <v>2868</v>
      </c>
    </row>
    <row r="1175" spans="1:36">
      <c r="A1175" s="4">
        <v>1174</v>
      </c>
      <c r="B1175" s="4" t="str">
        <f t="shared" si="46"/>
        <v>ID1174</v>
      </c>
      <c r="C1175" s="6" t="str">
        <f>"ID"&amp;A1175&amp;"_Collection_"&amp;AG1175&amp;"_"&amp;J1175&amp;"_"&amp;M1175</f>
        <v>ID1174_Collection_P_Cluck_Sphingidae_Cechenena</v>
      </c>
      <c r="G1175" s="6" t="s">
        <v>61</v>
      </c>
      <c r="H1175" s="6" t="s">
        <v>2835</v>
      </c>
      <c r="J1175" s="6" t="s">
        <v>2836</v>
      </c>
      <c r="M1175" s="6" t="s">
        <v>2876</v>
      </c>
      <c r="R1175" s="6" t="s">
        <v>2877</v>
      </c>
      <c r="S1175" s="6" t="s">
        <v>2872</v>
      </c>
      <c r="AG1175" s="6" t="s">
        <v>2837</v>
      </c>
      <c r="AH1175" s="6" t="s">
        <v>73</v>
      </c>
      <c r="AI1175" s="6">
        <v>2022</v>
      </c>
      <c r="AJ1175" s="6" t="s">
        <v>2868</v>
      </c>
    </row>
    <row r="1176" spans="1:36">
      <c r="A1176" s="4">
        <v>1175</v>
      </c>
      <c r="B1176" s="4" t="str">
        <f t="shared" si="46"/>
        <v>ID1175</v>
      </c>
      <c r="C1176" s="6" t="str">
        <f>"ID"&amp;A1176&amp;"_Collection_"&amp;AG1176&amp;"_"&amp;J1176&amp;"_"&amp;M1176</f>
        <v>ID1175_Collection_P_Cluck_Sphingidae_Centroctena</v>
      </c>
      <c r="G1176" s="6" t="s">
        <v>61</v>
      </c>
      <c r="H1176" s="6" t="s">
        <v>2835</v>
      </c>
      <c r="J1176" s="6" t="s">
        <v>2836</v>
      </c>
      <c r="M1176" s="6" t="s">
        <v>2878</v>
      </c>
      <c r="R1176" s="6" t="s">
        <v>2879</v>
      </c>
      <c r="S1176" s="6" t="s">
        <v>2880</v>
      </c>
      <c r="AG1176" s="6" t="s">
        <v>2837</v>
      </c>
      <c r="AH1176" s="6" t="s">
        <v>73</v>
      </c>
      <c r="AI1176" s="6">
        <v>2022</v>
      </c>
      <c r="AJ1176" s="6" t="s">
        <v>2868</v>
      </c>
    </row>
    <row r="1177" spans="1:36">
      <c r="A1177" s="4">
        <v>1176</v>
      </c>
      <c r="B1177" s="4" t="str">
        <f t="shared" si="46"/>
        <v>ID1176</v>
      </c>
      <c r="C1177" s="6" t="str">
        <f>"ID"&amp;A1177&amp;"_Collection_"&amp;AG1177&amp;"_"&amp;J1177&amp;"_"&amp;O1177</f>
        <v>ID1176_Collection_P_Cluck_Sphingidae_Ce_Ch</v>
      </c>
      <c r="G1177" s="6" t="s">
        <v>61</v>
      </c>
      <c r="H1177" s="6" t="s">
        <v>2835</v>
      </c>
      <c r="J1177" s="6" t="s">
        <v>2836</v>
      </c>
      <c r="O1177" s="6" t="s">
        <v>2881</v>
      </c>
      <c r="AG1177" s="6" t="s">
        <v>2837</v>
      </c>
      <c r="AH1177" s="6" t="s">
        <v>73</v>
      </c>
      <c r="AI1177" s="6">
        <v>2022</v>
      </c>
      <c r="AJ1177" s="6" t="s">
        <v>2868</v>
      </c>
    </row>
    <row r="1178" spans="1:36">
      <c r="A1178" s="4">
        <v>1177</v>
      </c>
      <c r="B1178" s="4" t="str">
        <f t="shared" si="46"/>
        <v>ID1177</v>
      </c>
      <c r="C1178" s="6" t="str">
        <f>"ID"&amp;A1178&amp;"_Collection_"&amp;AG1178&amp;"_"&amp;J1178&amp;"_"&amp;M1178</f>
        <v>ID1177_Collection_P_Cluck_Sphingidae_Chloroclanis</v>
      </c>
      <c r="G1178" s="6" t="s">
        <v>61</v>
      </c>
      <c r="H1178" s="6" t="s">
        <v>2835</v>
      </c>
      <c r="J1178" s="6" t="s">
        <v>2836</v>
      </c>
      <c r="M1178" s="6" t="s">
        <v>2882</v>
      </c>
      <c r="R1178" s="6" t="s">
        <v>2883</v>
      </c>
      <c r="S1178" s="6" t="s">
        <v>2884</v>
      </c>
      <c r="AG1178" s="6" t="s">
        <v>2837</v>
      </c>
      <c r="AH1178" s="6" t="s">
        <v>73</v>
      </c>
      <c r="AI1178" s="6">
        <v>2022</v>
      </c>
      <c r="AJ1178" s="6" t="s">
        <v>2868</v>
      </c>
    </row>
    <row r="1179" spans="1:36">
      <c r="A1179" s="4">
        <v>1178</v>
      </c>
      <c r="B1179" s="4" t="str">
        <f t="shared" si="46"/>
        <v>ID1178</v>
      </c>
      <c r="C1179" s="6" t="str">
        <f>"ID"&amp;A1179&amp;"_Collection_"&amp;AG1179&amp;"_"&amp;J1179&amp;"_"&amp;M1179</f>
        <v>ID1178_Collection_P_Cluck_Sphingidae_Chloroclanis</v>
      </c>
      <c r="G1179" s="6" t="s">
        <v>61</v>
      </c>
      <c r="H1179" s="6" t="s">
        <v>2835</v>
      </c>
      <c r="J1179" s="6" t="s">
        <v>2836</v>
      </c>
      <c r="M1179" s="6" t="s">
        <v>2882</v>
      </c>
      <c r="R1179" s="6" t="s">
        <v>2883</v>
      </c>
      <c r="S1179" s="6" t="s">
        <v>2884</v>
      </c>
      <c r="AG1179" s="6" t="s">
        <v>2837</v>
      </c>
      <c r="AH1179" s="6" t="s">
        <v>73</v>
      </c>
      <c r="AI1179" s="6">
        <v>2022</v>
      </c>
      <c r="AJ1179" s="6" t="s">
        <v>2868</v>
      </c>
    </row>
    <row r="1180" spans="1:36">
      <c r="A1180" s="4">
        <v>1179</v>
      </c>
      <c r="B1180" s="4" t="str">
        <f t="shared" si="46"/>
        <v>ID1179</v>
      </c>
      <c r="C1180" s="6" t="str">
        <f>"ID"&amp;A1180&amp;"_Collection_"&amp;AG1180&amp;"_"&amp;J1180&amp;"_"&amp;M1180</f>
        <v>ID1179_Collection_P_Cluck_Sphingidae_Clanis</v>
      </c>
      <c r="G1180" s="6" t="s">
        <v>61</v>
      </c>
      <c r="H1180" s="6" t="s">
        <v>2835</v>
      </c>
      <c r="J1180" s="6" t="s">
        <v>2836</v>
      </c>
      <c r="M1180" s="6" t="s">
        <v>2885</v>
      </c>
      <c r="R1180" s="6" t="s">
        <v>2886</v>
      </c>
      <c r="AG1180" s="6" t="s">
        <v>2837</v>
      </c>
      <c r="AH1180" s="6" t="s">
        <v>73</v>
      </c>
      <c r="AI1180" s="6">
        <v>2022</v>
      </c>
      <c r="AJ1180" s="6" t="s">
        <v>2868</v>
      </c>
    </row>
    <row r="1181" spans="1:36">
      <c r="A1181" s="4">
        <v>1180</v>
      </c>
      <c r="B1181" s="4" t="str">
        <f t="shared" si="46"/>
        <v>ID1180</v>
      </c>
      <c r="C1181" s="6" t="str">
        <f>"ID"&amp;A1181&amp;"_Collection_"&amp;AG1181&amp;"_"&amp;J1181&amp;"_"&amp;M1181</f>
        <v>ID1180_Collection_P_Cluck_Sphingidae_Clanis</v>
      </c>
      <c r="G1181" s="6" t="s">
        <v>61</v>
      </c>
      <c r="H1181" s="6" t="s">
        <v>2835</v>
      </c>
      <c r="J1181" s="6" t="s">
        <v>2836</v>
      </c>
      <c r="M1181" s="6" t="s">
        <v>2885</v>
      </c>
      <c r="R1181" s="6" t="s">
        <v>2887</v>
      </c>
      <c r="AG1181" s="6" t="s">
        <v>2837</v>
      </c>
      <c r="AH1181" s="6" t="s">
        <v>73</v>
      </c>
      <c r="AI1181" s="6">
        <v>2022</v>
      </c>
      <c r="AJ1181" s="6" t="s">
        <v>2868</v>
      </c>
    </row>
    <row r="1182" spans="1:36">
      <c r="A1182" s="4">
        <v>1181</v>
      </c>
      <c r="B1182" s="4" t="str">
        <f t="shared" si="46"/>
        <v>ID1181</v>
      </c>
      <c r="C1182" s="6" t="str">
        <f>"ID"&amp;A1182&amp;"_Collection_"&amp;AG1182&amp;"_"&amp;J1182&amp;"_"&amp;M1182</f>
        <v>ID1181_Collection_P_Cluck_Sphingidae_Clanis</v>
      </c>
      <c r="G1182" s="6" t="s">
        <v>61</v>
      </c>
      <c r="H1182" s="6" t="s">
        <v>2835</v>
      </c>
      <c r="J1182" s="6" t="s">
        <v>2836</v>
      </c>
      <c r="M1182" s="6" t="s">
        <v>2885</v>
      </c>
      <c r="R1182" s="6" t="s">
        <v>2887</v>
      </c>
      <c r="AG1182" s="6" t="s">
        <v>2837</v>
      </c>
      <c r="AH1182" s="6" t="s">
        <v>73</v>
      </c>
      <c r="AI1182" s="6">
        <v>2022</v>
      </c>
      <c r="AJ1182" s="6" t="s">
        <v>2868</v>
      </c>
    </row>
    <row r="1183" spans="1:36">
      <c r="A1183" s="4">
        <v>1182</v>
      </c>
      <c r="B1183" s="4" t="str">
        <f t="shared" si="46"/>
        <v>ID1182</v>
      </c>
      <c r="C1183" s="6" t="str">
        <f>"ID"&amp;A1183&amp;"_Collection_"&amp;AG1183&amp;"_"&amp;J1183&amp;"_"&amp;O1183</f>
        <v>ID1182_Collection_P_Cluck_Sphingidae_Cl_Cy</v>
      </c>
      <c r="G1183" s="6" t="s">
        <v>61</v>
      </c>
      <c r="H1183" s="6" t="s">
        <v>2835</v>
      </c>
      <c r="J1183" s="6" t="s">
        <v>2836</v>
      </c>
      <c r="O1183" s="6" t="s">
        <v>2888</v>
      </c>
      <c r="AG1183" s="6" t="s">
        <v>2837</v>
      </c>
      <c r="AH1183" s="6" t="s">
        <v>73</v>
      </c>
      <c r="AI1183" s="6">
        <v>2022</v>
      </c>
      <c r="AJ1183" s="6" t="s">
        <v>2868</v>
      </c>
    </row>
    <row r="1184" spans="1:36">
      <c r="A1184" s="4">
        <v>1183</v>
      </c>
      <c r="B1184" s="4" t="str">
        <f t="shared" si="46"/>
        <v>ID1183</v>
      </c>
      <c r="C1184" s="6" t="str">
        <f t="shared" ref="C1184:C1198" si="48">"ID"&amp;A1184&amp;"_Collection_"&amp;AG1184&amp;"_"&amp;J1184&amp;"_"&amp;M1184</f>
        <v>ID1183_Collection_P_Cluck_Sphingidae_Cocytius</v>
      </c>
      <c r="G1184" s="6" t="s">
        <v>61</v>
      </c>
      <c r="H1184" s="6" t="s">
        <v>2835</v>
      </c>
      <c r="J1184" s="6" t="s">
        <v>2836</v>
      </c>
      <c r="M1184" s="6" t="s">
        <v>2889</v>
      </c>
      <c r="T1184" s="6" t="s">
        <v>504</v>
      </c>
      <c r="AG1184" s="6" t="s">
        <v>2837</v>
      </c>
      <c r="AH1184" s="6" t="s">
        <v>73</v>
      </c>
      <c r="AI1184" s="6">
        <v>2022</v>
      </c>
      <c r="AJ1184" s="6" t="s">
        <v>2868</v>
      </c>
    </row>
    <row r="1185" spans="1:36">
      <c r="A1185" s="4">
        <v>1184</v>
      </c>
      <c r="B1185" s="4" t="str">
        <f t="shared" si="46"/>
        <v>ID1184</v>
      </c>
      <c r="C1185" s="6" t="str">
        <f t="shared" si="48"/>
        <v>ID1184_Collection_P_Cluck_Sphingidae_Cocytius</v>
      </c>
      <c r="G1185" s="6" t="s">
        <v>61</v>
      </c>
      <c r="H1185" s="6" t="s">
        <v>2835</v>
      </c>
      <c r="J1185" s="6" t="s">
        <v>2836</v>
      </c>
      <c r="M1185" s="6" t="s">
        <v>2889</v>
      </c>
      <c r="R1185" s="6" t="s">
        <v>2890</v>
      </c>
      <c r="S1185" s="6" t="s">
        <v>2891</v>
      </c>
      <c r="AG1185" s="6" t="s">
        <v>2837</v>
      </c>
      <c r="AH1185" s="6" t="s">
        <v>73</v>
      </c>
      <c r="AI1185" s="6">
        <v>2022</v>
      </c>
      <c r="AJ1185" s="6" t="s">
        <v>2868</v>
      </c>
    </row>
    <row r="1186" spans="1:36">
      <c r="A1186" s="4">
        <v>1185</v>
      </c>
      <c r="B1186" s="4" t="str">
        <f t="shared" si="46"/>
        <v>ID1185</v>
      </c>
      <c r="C1186" s="6" t="str">
        <f t="shared" si="48"/>
        <v>ID1185_Collection_P_Cluck_Sphingidae_Cocytius</v>
      </c>
      <c r="G1186" s="6" t="s">
        <v>61</v>
      </c>
      <c r="H1186" s="6" t="s">
        <v>2835</v>
      </c>
      <c r="J1186" s="6" t="s">
        <v>2836</v>
      </c>
      <c r="M1186" s="6" t="s">
        <v>2889</v>
      </c>
      <c r="R1186" s="6" t="s">
        <v>2892</v>
      </c>
      <c r="S1186" s="6" t="s">
        <v>2893</v>
      </c>
      <c r="AG1186" s="6" t="s">
        <v>2837</v>
      </c>
      <c r="AH1186" s="6" t="s">
        <v>73</v>
      </c>
      <c r="AI1186" s="6">
        <v>2022</v>
      </c>
      <c r="AJ1186" s="6" t="s">
        <v>2868</v>
      </c>
    </row>
    <row r="1187" spans="1:36">
      <c r="A1187" s="4">
        <v>1186</v>
      </c>
      <c r="B1187" s="4" t="str">
        <f t="shared" si="46"/>
        <v>ID1186</v>
      </c>
      <c r="C1187" s="6" t="str">
        <f t="shared" si="48"/>
        <v>ID1186_Collection_P_Cluck_Sphingidae_Cocytius</v>
      </c>
      <c r="G1187" s="6" t="s">
        <v>61</v>
      </c>
      <c r="H1187" s="6" t="s">
        <v>2835</v>
      </c>
      <c r="J1187" s="6" t="s">
        <v>2836</v>
      </c>
      <c r="M1187" s="6" t="s">
        <v>2889</v>
      </c>
      <c r="R1187" s="6" t="s">
        <v>2892</v>
      </c>
      <c r="S1187" s="6" t="s">
        <v>2893</v>
      </c>
      <c r="AG1187" s="6" t="s">
        <v>2837</v>
      </c>
      <c r="AH1187" s="6" t="s">
        <v>73</v>
      </c>
      <c r="AI1187" s="6">
        <v>2022</v>
      </c>
      <c r="AJ1187" s="6" t="s">
        <v>2868</v>
      </c>
    </row>
    <row r="1188" spans="1:36">
      <c r="A1188" s="4">
        <v>1187</v>
      </c>
      <c r="B1188" s="4" t="str">
        <f t="shared" si="46"/>
        <v>ID1187</v>
      </c>
      <c r="C1188" s="6" t="str">
        <f t="shared" si="48"/>
        <v>ID1187_Collection_P_Cluck_Sphingidae_Cocytius</v>
      </c>
      <c r="G1188" s="6" t="s">
        <v>61</v>
      </c>
      <c r="H1188" s="6" t="s">
        <v>2835</v>
      </c>
      <c r="J1188" s="6" t="s">
        <v>2836</v>
      </c>
      <c r="M1188" s="6" t="s">
        <v>2889</v>
      </c>
      <c r="R1188" s="6" t="s">
        <v>2894</v>
      </c>
      <c r="S1188" s="6" t="s">
        <v>2895</v>
      </c>
      <c r="AG1188" s="6" t="s">
        <v>2837</v>
      </c>
      <c r="AH1188" s="6" t="s">
        <v>73</v>
      </c>
      <c r="AI1188" s="6">
        <v>2022</v>
      </c>
      <c r="AJ1188" s="6" t="s">
        <v>2868</v>
      </c>
    </row>
    <row r="1189" spans="1:36">
      <c r="A1189" s="4">
        <v>1188</v>
      </c>
      <c r="B1189" s="4" t="str">
        <f t="shared" si="46"/>
        <v>ID1188</v>
      </c>
      <c r="C1189" s="6" t="str">
        <f t="shared" si="48"/>
        <v>ID1188_Collection_P_Cluck_Sphingidae_Coelonia</v>
      </c>
      <c r="G1189" s="6" t="s">
        <v>61</v>
      </c>
      <c r="H1189" s="6" t="s">
        <v>2835</v>
      </c>
      <c r="J1189" s="6" t="s">
        <v>2836</v>
      </c>
      <c r="M1189" s="6" t="s">
        <v>2896</v>
      </c>
      <c r="R1189" s="6" t="s">
        <v>2897</v>
      </c>
      <c r="AG1189" s="6" t="s">
        <v>2837</v>
      </c>
      <c r="AH1189" s="6" t="s">
        <v>73</v>
      </c>
      <c r="AI1189" s="6">
        <v>2022</v>
      </c>
      <c r="AJ1189" s="6" t="s">
        <v>2868</v>
      </c>
    </row>
    <row r="1190" spans="1:36">
      <c r="A1190" s="4">
        <v>1189</v>
      </c>
      <c r="B1190" s="4" t="str">
        <f t="shared" si="46"/>
        <v>ID1189</v>
      </c>
      <c r="C1190" s="6" t="str">
        <f t="shared" si="48"/>
        <v>ID1189_Collection_P_Cluck_Sphingidae_Coelonia</v>
      </c>
      <c r="G1190" s="6" t="s">
        <v>61</v>
      </c>
      <c r="H1190" s="6" t="s">
        <v>2835</v>
      </c>
      <c r="J1190" s="6" t="s">
        <v>2836</v>
      </c>
      <c r="M1190" s="6" t="s">
        <v>2896</v>
      </c>
      <c r="R1190" s="6" t="s">
        <v>2897</v>
      </c>
      <c r="AG1190" s="6" t="s">
        <v>2837</v>
      </c>
      <c r="AH1190" s="6" t="s">
        <v>73</v>
      </c>
      <c r="AI1190" s="6">
        <v>2022</v>
      </c>
      <c r="AJ1190" s="6" t="s">
        <v>2868</v>
      </c>
    </row>
    <row r="1191" spans="1:36">
      <c r="A1191" s="4">
        <v>1190</v>
      </c>
      <c r="B1191" s="4" t="str">
        <f t="shared" si="46"/>
        <v>ID1190</v>
      </c>
      <c r="C1191" s="6" t="str">
        <f t="shared" si="48"/>
        <v>ID1190_Collection_P_Cluck_Sphingidae_Coelonia</v>
      </c>
      <c r="G1191" s="6" t="s">
        <v>61</v>
      </c>
      <c r="H1191" s="6" t="s">
        <v>2835</v>
      </c>
      <c r="J1191" s="6" t="s">
        <v>2836</v>
      </c>
      <c r="M1191" s="6" t="s">
        <v>2896</v>
      </c>
      <c r="R1191" s="6" t="s">
        <v>2898</v>
      </c>
      <c r="S1191" s="6" t="s">
        <v>2899</v>
      </c>
      <c r="AG1191" s="6" t="s">
        <v>2837</v>
      </c>
      <c r="AH1191" s="6" t="s">
        <v>73</v>
      </c>
      <c r="AI1191" s="6">
        <v>2022</v>
      </c>
      <c r="AJ1191" s="6" t="s">
        <v>2868</v>
      </c>
    </row>
    <row r="1192" spans="1:36">
      <c r="A1192" s="4">
        <v>1191</v>
      </c>
      <c r="B1192" s="4" t="str">
        <f t="shared" si="46"/>
        <v>ID1191</v>
      </c>
      <c r="C1192" s="6" t="str">
        <f t="shared" si="48"/>
        <v>ID1191_Collection_P_Cluck_Sphingidae_Coelonia</v>
      </c>
      <c r="G1192" s="6" t="s">
        <v>61</v>
      </c>
      <c r="H1192" s="6" t="s">
        <v>2835</v>
      </c>
      <c r="J1192" s="6" t="s">
        <v>2836</v>
      </c>
      <c r="M1192" s="6" t="s">
        <v>2896</v>
      </c>
      <c r="R1192" s="6" t="s">
        <v>2898</v>
      </c>
      <c r="S1192" s="6" t="s">
        <v>2899</v>
      </c>
      <c r="AG1192" s="6" t="s">
        <v>2837</v>
      </c>
      <c r="AH1192" s="6" t="s">
        <v>73</v>
      </c>
      <c r="AI1192" s="6">
        <v>2022</v>
      </c>
      <c r="AJ1192" s="6" t="s">
        <v>2868</v>
      </c>
    </row>
    <row r="1193" spans="1:36">
      <c r="A1193" s="4">
        <v>1192</v>
      </c>
      <c r="B1193" s="4" t="str">
        <f t="shared" si="46"/>
        <v>ID1192</v>
      </c>
      <c r="C1193" s="6" t="str">
        <f t="shared" si="48"/>
        <v>ID1192_Collection_P_Cluck_Sphingidae_Daphnis</v>
      </c>
      <c r="G1193" s="6" t="s">
        <v>61</v>
      </c>
      <c r="H1193" s="6" t="s">
        <v>2835</v>
      </c>
      <c r="J1193" s="6" t="s">
        <v>2836</v>
      </c>
      <c r="M1193" s="6" t="s">
        <v>2900</v>
      </c>
      <c r="R1193" s="6" t="s">
        <v>2901</v>
      </c>
      <c r="S1193" s="6" t="s">
        <v>2891</v>
      </c>
      <c r="AG1193" s="6" t="s">
        <v>2837</v>
      </c>
      <c r="AH1193" s="6" t="s">
        <v>73</v>
      </c>
      <c r="AI1193" s="6">
        <v>2022</v>
      </c>
      <c r="AJ1193" s="6" t="s">
        <v>2868</v>
      </c>
    </row>
    <row r="1194" spans="1:36">
      <c r="A1194" s="4">
        <v>1193</v>
      </c>
      <c r="B1194" s="4" t="str">
        <f t="shared" si="46"/>
        <v>ID1193</v>
      </c>
      <c r="C1194" s="6" t="str">
        <f t="shared" si="48"/>
        <v>ID1193_Collection_P_Cluck_Sphingidae_Daphnis</v>
      </c>
      <c r="G1194" s="6" t="s">
        <v>61</v>
      </c>
      <c r="H1194" s="6" t="s">
        <v>2835</v>
      </c>
      <c r="J1194" s="6" t="s">
        <v>2836</v>
      </c>
      <c r="M1194" s="6" t="s">
        <v>2900</v>
      </c>
      <c r="R1194" s="6" t="s">
        <v>2901</v>
      </c>
      <c r="S1194" s="6" t="s">
        <v>2891</v>
      </c>
      <c r="AG1194" s="6" t="s">
        <v>2837</v>
      </c>
      <c r="AH1194" s="6" t="s">
        <v>73</v>
      </c>
      <c r="AI1194" s="6">
        <v>2022</v>
      </c>
      <c r="AJ1194" s="6" t="s">
        <v>2868</v>
      </c>
    </row>
    <row r="1195" spans="1:36">
      <c r="A1195" s="4">
        <v>1194</v>
      </c>
      <c r="B1195" s="4" t="str">
        <f t="shared" si="46"/>
        <v>ID1194</v>
      </c>
      <c r="C1195" s="6" t="str">
        <f t="shared" si="48"/>
        <v>ID1194_Collection_P_Cluck_Sphingidae_Daphnis</v>
      </c>
      <c r="G1195" s="6" t="s">
        <v>61</v>
      </c>
      <c r="H1195" s="6" t="s">
        <v>2835</v>
      </c>
      <c r="J1195" s="6" t="s">
        <v>2836</v>
      </c>
      <c r="M1195" s="6" t="s">
        <v>2900</v>
      </c>
      <c r="R1195" s="6" t="s">
        <v>2901</v>
      </c>
      <c r="S1195" s="6" t="s">
        <v>2891</v>
      </c>
      <c r="AG1195" s="6" t="s">
        <v>2837</v>
      </c>
      <c r="AH1195" s="6" t="s">
        <v>73</v>
      </c>
      <c r="AI1195" s="6">
        <v>2022</v>
      </c>
      <c r="AJ1195" s="6" t="s">
        <v>2868</v>
      </c>
    </row>
    <row r="1196" spans="1:36">
      <c r="A1196" s="4">
        <v>1195</v>
      </c>
      <c r="B1196" s="4" t="str">
        <f t="shared" si="46"/>
        <v>ID1195</v>
      </c>
      <c r="C1196" s="6" t="str">
        <f t="shared" si="48"/>
        <v>ID1195_Collection_P_Cluck_Sphingidae_Daphnis</v>
      </c>
      <c r="G1196" s="6" t="s">
        <v>61</v>
      </c>
      <c r="H1196" s="6" t="s">
        <v>2835</v>
      </c>
      <c r="J1196" s="6" t="s">
        <v>2836</v>
      </c>
      <c r="M1196" s="6" t="s">
        <v>2900</v>
      </c>
      <c r="T1196" s="6" t="s">
        <v>2902</v>
      </c>
      <c r="AG1196" s="6" t="s">
        <v>2837</v>
      </c>
      <c r="AH1196" s="6" t="s">
        <v>73</v>
      </c>
      <c r="AI1196" s="6">
        <v>2022</v>
      </c>
      <c r="AJ1196" s="6" t="s">
        <v>2868</v>
      </c>
    </row>
    <row r="1197" spans="1:36">
      <c r="A1197" s="4">
        <v>1196</v>
      </c>
      <c r="B1197" s="4" t="str">
        <f t="shared" si="46"/>
        <v>ID1196</v>
      </c>
      <c r="C1197" s="6" t="str">
        <f t="shared" si="48"/>
        <v>ID1196_Collection_P_Cluck_Sphingidae_Daphnis</v>
      </c>
      <c r="G1197" s="6" t="s">
        <v>61</v>
      </c>
      <c r="H1197" s="6" t="s">
        <v>2835</v>
      </c>
      <c r="J1197" s="6" t="s">
        <v>2836</v>
      </c>
      <c r="M1197" s="6" t="s">
        <v>2900</v>
      </c>
      <c r="R1197" s="6" t="s">
        <v>2903</v>
      </c>
      <c r="S1197" s="6" t="s">
        <v>2904</v>
      </c>
      <c r="AG1197" s="6" t="s">
        <v>2837</v>
      </c>
      <c r="AH1197" s="6" t="s">
        <v>73</v>
      </c>
      <c r="AI1197" s="6">
        <v>2022</v>
      </c>
      <c r="AJ1197" s="6" t="s">
        <v>2868</v>
      </c>
    </row>
    <row r="1198" spans="1:36">
      <c r="A1198" s="4">
        <v>1197</v>
      </c>
      <c r="B1198" s="4" t="str">
        <f t="shared" si="46"/>
        <v>ID1197</v>
      </c>
      <c r="C1198" s="6" t="str">
        <f t="shared" si="48"/>
        <v>ID1197_Collection_P_Cluck_Sphingidae_Daphnis</v>
      </c>
      <c r="G1198" s="6" t="s">
        <v>61</v>
      </c>
      <c r="H1198" s="6" t="s">
        <v>2835</v>
      </c>
      <c r="J1198" s="6" t="s">
        <v>2836</v>
      </c>
      <c r="M1198" s="6" t="s">
        <v>2900</v>
      </c>
      <c r="R1198" s="6" t="s">
        <v>2903</v>
      </c>
      <c r="S1198" s="6" t="s">
        <v>2904</v>
      </c>
      <c r="AG1198" s="6" t="s">
        <v>2837</v>
      </c>
      <c r="AH1198" s="6" t="s">
        <v>73</v>
      </c>
      <c r="AI1198" s="6">
        <v>2022</v>
      </c>
      <c r="AJ1198" s="6" t="s">
        <v>2868</v>
      </c>
    </row>
    <row r="1199" spans="1:36">
      <c r="A1199" s="4">
        <v>1198</v>
      </c>
      <c r="B1199" s="4" t="str">
        <f t="shared" si="46"/>
        <v>ID1198</v>
      </c>
      <c r="C1199" s="6" t="str">
        <f>"ID"&amp;A1199&amp;"_Collection_"&amp;AG1199&amp;"_"&amp;J1199&amp;"_"&amp;O1199</f>
        <v>ID1198_Collection_P_Cluck_Sphingidae_Da_Do</v>
      </c>
      <c r="G1199" s="6" t="s">
        <v>61</v>
      </c>
      <c r="H1199" s="6" t="s">
        <v>2835</v>
      </c>
      <c r="J1199" s="6" t="s">
        <v>2836</v>
      </c>
      <c r="O1199" s="6" t="s">
        <v>2905</v>
      </c>
      <c r="AG1199" s="6" t="s">
        <v>2837</v>
      </c>
      <c r="AH1199" s="6" t="s">
        <v>73</v>
      </c>
      <c r="AI1199" s="6">
        <v>2022</v>
      </c>
      <c r="AJ1199" s="6" t="s">
        <v>2868</v>
      </c>
    </row>
    <row r="1200" spans="1:36">
      <c r="A1200" s="4">
        <v>1199</v>
      </c>
      <c r="B1200" s="4" t="str">
        <f t="shared" si="46"/>
        <v>ID1199</v>
      </c>
      <c r="C1200" s="6" t="str">
        <f>"ID"&amp;A1200&amp;"_Collection_"&amp;AG1200&amp;"_"&amp;J1200&amp;"_"&amp;M1200</f>
        <v>ID1199_Collection_P_Cluck_Sphingidae_Deilephila</v>
      </c>
      <c r="G1200" s="6" t="s">
        <v>61</v>
      </c>
      <c r="H1200" s="6" t="s">
        <v>2835</v>
      </c>
      <c r="J1200" s="6" t="s">
        <v>2836</v>
      </c>
      <c r="M1200" s="6" t="s">
        <v>2906</v>
      </c>
      <c r="T1200" s="6" t="s">
        <v>425</v>
      </c>
      <c r="AG1200" s="6" t="s">
        <v>2837</v>
      </c>
      <c r="AH1200" s="6" t="s">
        <v>73</v>
      </c>
      <c r="AI1200" s="6">
        <v>2022</v>
      </c>
      <c r="AJ1200" s="6" t="s">
        <v>2868</v>
      </c>
    </row>
    <row r="1201" spans="1:36">
      <c r="A1201" s="4">
        <v>1200</v>
      </c>
      <c r="B1201" s="4" t="str">
        <f t="shared" si="46"/>
        <v>ID1200</v>
      </c>
      <c r="C1201" s="6" t="str">
        <f>"ID"&amp;A1201&amp;"_Collection_"&amp;AG1201&amp;"_"&amp;J1201&amp;"_"&amp;O1201</f>
        <v>ID1200_Collection_P_Cluck_Sphingidae_Dol_Dov</v>
      </c>
      <c r="G1201" s="6" t="s">
        <v>61</v>
      </c>
      <c r="H1201" s="6" t="s">
        <v>2835</v>
      </c>
      <c r="J1201" s="6" t="s">
        <v>2836</v>
      </c>
      <c r="O1201" s="6" t="s">
        <v>2907</v>
      </c>
      <c r="AG1201" s="6" t="s">
        <v>2837</v>
      </c>
      <c r="AH1201" s="6" t="s">
        <v>73</v>
      </c>
      <c r="AI1201" s="6">
        <v>2022</v>
      </c>
      <c r="AJ1201" s="6" t="s">
        <v>2868</v>
      </c>
    </row>
    <row r="1202" spans="1:36">
      <c r="A1202" s="4">
        <v>1201</v>
      </c>
      <c r="B1202" s="4" t="str">
        <f t="shared" si="46"/>
        <v>ID1201</v>
      </c>
      <c r="C1202" s="6" t="str">
        <f>"ID"&amp;A1202&amp;"_Collection_"&amp;AG1202&amp;"_"&amp;J1202&amp;"_"&amp;M1202</f>
        <v>ID1201_Collection_P_Cluck_Sphingidae_Enyo</v>
      </c>
      <c r="G1202" s="6" t="s">
        <v>61</v>
      </c>
      <c r="H1202" s="6" t="s">
        <v>2835</v>
      </c>
      <c r="J1202" s="6" t="s">
        <v>2836</v>
      </c>
      <c r="M1202" s="6" t="s">
        <v>2909</v>
      </c>
      <c r="T1202" s="6" t="s">
        <v>2910</v>
      </c>
      <c r="AG1202" s="6" t="s">
        <v>2837</v>
      </c>
      <c r="AH1202" s="6" t="s">
        <v>73</v>
      </c>
      <c r="AI1202" s="6">
        <v>2022</v>
      </c>
      <c r="AJ1202" s="6" t="s">
        <v>2908</v>
      </c>
    </row>
    <row r="1203" spans="1:36">
      <c r="A1203" s="4">
        <v>1202</v>
      </c>
      <c r="B1203" s="4" t="str">
        <f t="shared" si="46"/>
        <v>ID1202</v>
      </c>
      <c r="C1203" s="6" t="str">
        <f>"ID"&amp;A1203&amp;"_Collection_"&amp;AG1203&amp;"_"&amp;J1203&amp;"_"&amp;M1203</f>
        <v>ID1202_Collection_P_Cluck_Sphingidae_Erinnys</v>
      </c>
      <c r="G1203" s="6" t="s">
        <v>61</v>
      </c>
      <c r="H1203" s="6" t="s">
        <v>2835</v>
      </c>
      <c r="J1203" s="6" t="s">
        <v>2836</v>
      </c>
      <c r="M1203" s="6" t="s">
        <v>2911</v>
      </c>
      <c r="T1203" s="6" t="s">
        <v>2591</v>
      </c>
      <c r="AG1203" s="6" t="s">
        <v>2837</v>
      </c>
      <c r="AH1203" s="6" t="s">
        <v>73</v>
      </c>
      <c r="AI1203" s="6">
        <v>2022</v>
      </c>
      <c r="AJ1203" s="6" t="s">
        <v>2908</v>
      </c>
    </row>
    <row r="1204" spans="1:36">
      <c r="A1204" s="4">
        <v>1203</v>
      </c>
      <c r="B1204" s="4" t="str">
        <f t="shared" si="46"/>
        <v>ID1203</v>
      </c>
      <c r="C1204" s="6" t="str">
        <f>"ID"&amp;A1204&amp;"_Collection_"&amp;AG1204&amp;"_"&amp;J1204&amp;"_"&amp;O1204</f>
        <v>ID1203_Collection_P_Cluck_Sphingidae_Er_Eu</v>
      </c>
      <c r="G1204" s="6" t="s">
        <v>61</v>
      </c>
      <c r="H1204" s="6" t="s">
        <v>2835</v>
      </c>
      <c r="J1204" s="6" t="s">
        <v>2836</v>
      </c>
      <c r="O1204" s="6" t="s">
        <v>2912</v>
      </c>
      <c r="AG1204" s="6" t="s">
        <v>2837</v>
      </c>
      <c r="AH1204" s="6" t="s">
        <v>73</v>
      </c>
      <c r="AI1204" s="6">
        <v>2022</v>
      </c>
      <c r="AJ1204" s="6" t="s">
        <v>2908</v>
      </c>
    </row>
    <row r="1205" spans="1:36">
      <c r="A1205" s="4">
        <v>1204</v>
      </c>
      <c r="B1205" s="4" t="str">
        <f t="shared" si="46"/>
        <v>ID1204</v>
      </c>
      <c r="C1205" s="6" t="str">
        <f>"ID"&amp;A1205&amp;"_Collection_"&amp;AG1205&amp;"_"&amp;J1205&amp;"_"&amp;M1205</f>
        <v>ID1204_Collection_P_Cluck_Sphingidae_Euchloron</v>
      </c>
      <c r="G1205" s="6" t="s">
        <v>61</v>
      </c>
      <c r="H1205" s="6" t="s">
        <v>2835</v>
      </c>
      <c r="J1205" s="6" t="s">
        <v>2836</v>
      </c>
      <c r="M1205" s="6" t="s">
        <v>2913</v>
      </c>
      <c r="R1205" s="6" t="s">
        <v>2914</v>
      </c>
      <c r="AG1205" s="6" t="s">
        <v>2837</v>
      </c>
      <c r="AH1205" s="6" t="s">
        <v>73</v>
      </c>
      <c r="AI1205" s="6">
        <v>2022</v>
      </c>
      <c r="AJ1205" s="6" t="s">
        <v>2908</v>
      </c>
    </row>
    <row r="1206" spans="1:36">
      <c r="A1206" s="4">
        <v>1205</v>
      </c>
      <c r="B1206" s="4" t="str">
        <f t="shared" si="46"/>
        <v>ID1205</v>
      </c>
      <c r="C1206" s="6" t="str">
        <f>"ID"&amp;A1206&amp;"_Collection_"&amp;AG1206&amp;"_"&amp;J1206&amp;"_"&amp;M1206</f>
        <v>ID1205_Collection_P_Cluck_Sphingidae_Euchloron</v>
      </c>
      <c r="G1206" s="6" t="s">
        <v>61</v>
      </c>
      <c r="H1206" s="6" t="s">
        <v>2835</v>
      </c>
      <c r="J1206" s="6" t="s">
        <v>2836</v>
      </c>
      <c r="M1206" s="6" t="s">
        <v>2913</v>
      </c>
      <c r="R1206" s="6" t="s">
        <v>2914</v>
      </c>
      <c r="AG1206" s="6" t="s">
        <v>2837</v>
      </c>
      <c r="AH1206" s="6" t="s">
        <v>73</v>
      </c>
      <c r="AI1206" s="6">
        <v>2022</v>
      </c>
      <c r="AJ1206" s="6" t="s">
        <v>2908</v>
      </c>
    </row>
    <row r="1207" spans="1:36">
      <c r="A1207" s="4">
        <v>1206</v>
      </c>
      <c r="B1207" s="4" t="str">
        <f t="shared" si="46"/>
        <v>ID1206</v>
      </c>
      <c r="C1207" s="6" t="str">
        <f>"ID"&amp;A1207&amp;"_Collection_"&amp;AG1207&amp;"_"&amp;J1207&amp;"_"&amp;M1207</f>
        <v>ID1206_Collection_P_Cluck_Sphingidae_Euchloron</v>
      </c>
      <c r="G1207" s="6" t="s">
        <v>61</v>
      </c>
      <c r="H1207" s="6" t="s">
        <v>2835</v>
      </c>
      <c r="J1207" s="6" t="s">
        <v>2836</v>
      </c>
      <c r="M1207" s="6" t="s">
        <v>2913</v>
      </c>
      <c r="R1207" s="6" t="s">
        <v>2914</v>
      </c>
      <c r="AG1207" s="6" t="s">
        <v>2837</v>
      </c>
      <c r="AH1207" s="6" t="s">
        <v>73</v>
      </c>
      <c r="AI1207" s="6">
        <v>2022</v>
      </c>
      <c r="AJ1207" s="6" t="s">
        <v>2908</v>
      </c>
    </row>
    <row r="1208" spans="1:36">
      <c r="A1208" s="4">
        <v>1207</v>
      </c>
      <c r="B1208" s="4" t="str">
        <f t="shared" si="46"/>
        <v>ID1207</v>
      </c>
      <c r="C1208" s="6" t="str">
        <f>"ID"&amp;A1208&amp;"_Collection_"&amp;AG1208&amp;"_"&amp;J1208&amp;"_"&amp;O1208</f>
        <v>ID1207_Collection_P_Cluck_Sphingidae_Euc_Eum</v>
      </c>
      <c r="G1208" s="6" t="s">
        <v>61</v>
      </c>
      <c r="H1208" s="6" t="s">
        <v>2835</v>
      </c>
      <c r="J1208" s="6" t="s">
        <v>2836</v>
      </c>
      <c r="O1208" s="6" t="s">
        <v>2915</v>
      </c>
      <c r="AG1208" s="6" t="s">
        <v>2837</v>
      </c>
      <c r="AH1208" s="6" t="s">
        <v>73</v>
      </c>
      <c r="AI1208" s="6">
        <v>2022</v>
      </c>
      <c r="AJ1208" s="6" t="s">
        <v>2908</v>
      </c>
    </row>
    <row r="1209" spans="1:36">
      <c r="A1209" s="4">
        <v>1208</v>
      </c>
      <c r="B1209" s="4" t="str">
        <f t="shared" si="46"/>
        <v>ID1208</v>
      </c>
      <c r="C1209" s="6" t="str">
        <f t="shared" ref="C1209:C1214" si="49">"ID"&amp;A1209&amp;"_Collection_"&amp;AG1209&amp;"_"&amp;J1209&amp;"_"&amp;M1209</f>
        <v>ID1208_Collection_P_Cluck_Sphingidae_Eumorpha</v>
      </c>
      <c r="G1209" s="6" t="s">
        <v>61</v>
      </c>
      <c r="H1209" s="6" t="s">
        <v>2835</v>
      </c>
      <c r="J1209" s="6" t="s">
        <v>2836</v>
      </c>
      <c r="M1209" s="6" t="s">
        <v>2916</v>
      </c>
      <c r="R1209" s="6" t="s">
        <v>2917</v>
      </c>
      <c r="AG1209" s="6" t="s">
        <v>2837</v>
      </c>
      <c r="AH1209" s="6" t="s">
        <v>73</v>
      </c>
      <c r="AI1209" s="6">
        <v>2022</v>
      </c>
      <c r="AJ1209" s="6" t="s">
        <v>2908</v>
      </c>
    </row>
    <row r="1210" spans="1:36">
      <c r="A1210" s="4">
        <v>1209</v>
      </c>
      <c r="B1210" s="4" t="str">
        <f t="shared" si="46"/>
        <v>ID1209</v>
      </c>
      <c r="C1210" s="6" t="str">
        <f t="shared" si="49"/>
        <v>ID1209_Collection_P_Cluck_Sphingidae_Eumorpha</v>
      </c>
      <c r="G1210" s="6" t="s">
        <v>61</v>
      </c>
      <c r="H1210" s="6" t="s">
        <v>2835</v>
      </c>
      <c r="J1210" s="6" t="s">
        <v>2836</v>
      </c>
      <c r="M1210" s="6" t="s">
        <v>2916</v>
      </c>
      <c r="R1210" s="6" t="s">
        <v>2917</v>
      </c>
      <c r="AG1210" s="6" t="s">
        <v>2837</v>
      </c>
      <c r="AH1210" s="6" t="s">
        <v>73</v>
      </c>
      <c r="AI1210" s="6">
        <v>2022</v>
      </c>
      <c r="AJ1210" s="6" t="s">
        <v>2908</v>
      </c>
    </row>
    <row r="1211" spans="1:36">
      <c r="A1211" s="4">
        <v>1210</v>
      </c>
      <c r="B1211" s="4" t="str">
        <f t="shared" si="46"/>
        <v>ID1210</v>
      </c>
      <c r="C1211" s="6" t="str">
        <f t="shared" si="49"/>
        <v>ID1210_Collection_P_Cluck_Sphingidae_Eumorpha</v>
      </c>
      <c r="G1211" s="6" t="s">
        <v>61</v>
      </c>
      <c r="H1211" s="6" t="s">
        <v>2835</v>
      </c>
      <c r="J1211" s="6" t="s">
        <v>2836</v>
      </c>
      <c r="M1211" s="6" t="s">
        <v>2916</v>
      </c>
      <c r="R1211" s="6" t="s">
        <v>2918</v>
      </c>
      <c r="S1211" s="6" t="s">
        <v>2919</v>
      </c>
      <c r="AG1211" s="6" t="s">
        <v>2837</v>
      </c>
      <c r="AH1211" s="6" t="s">
        <v>73</v>
      </c>
      <c r="AI1211" s="6">
        <v>2022</v>
      </c>
      <c r="AJ1211" s="6" t="s">
        <v>2908</v>
      </c>
    </row>
    <row r="1212" spans="1:36">
      <c r="A1212" s="4">
        <v>1211</v>
      </c>
      <c r="B1212" s="4" t="str">
        <f t="shared" si="46"/>
        <v>ID1211</v>
      </c>
      <c r="C1212" s="6" t="str">
        <f t="shared" si="49"/>
        <v>ID1211_Collection_P_Cluck_Sphingidae_Eumorpha</v>
      </c>
      <c r="G1212" s="6" t="s">
        <v>61</v>
      </c>
      <c r="H1212" s="6" t="s">
        <v>2835</v>
      </c>
      <c r="J1212" s="6" t="s">
        <v>2836</v>
      </c>
      <c r="M1212" s="6" t="s">
        <v>2916</v>
      </c>
      <c r="R1212" s="6" t="s">
        <v>2920</v>
      </c>
      <c r="S1212" s="6" t="s">
        <v>2891</v>
      </c>
      <c r="AG1212" s="6" t="s">
        <v>2837</v>
      </c>
      <c r="AH1212" s="6" t="s">
        <v>73</v>
      </c>
      <c r="AI1212" s="6">
        <v>2022</v>
      </c>
      <c r="AJ1212" s="6" t="s">
        <v>2908</v>
      </c>
    </row>
    <row r="1213" spans="1:36">
      <c r="A1213" s="4">
        <v>1212</v>
      </c>
      <c r="B1213" s="4" t="str">
        <f t="shared" si="46"/>
        <v>ID1212</v>
      </c>
      <c r="C1213" s="6" t="str">
        <f t="shared" si="49"/>
        <v>ID1212_Collection_P_Cluck_Sphingidae_Eumorpha</v>
      </c>
      <c r="G1213" s="6" t="s">
        <v>61</v>
      </c>
      <c r="H1213" s="6" t="s">
        <v>2835</v>
      </c>
      <c r="J1213" s="6" t="s">
        <v>2836</v>
      </c>
      <c r="M1213" s="6" t="s">
        <v>2916</v>
      </c>
      <c r="R1213" s="6" t="s">
        <v>2921</v>
      </c>
      <c r="S1213" s="6" t="s">
        <v>2904</v>
      </c>
      <c r="AG1213" s="6" t="s">
        <v>2837</v>
      </c>
      <c r="AH1213" s="6" t="s">
        <v>73</v>
      </c>
      <c r="AI1213" s="6">
        <v>2022</v>
      </c>
      <c r="AJ1213" s="6" t="s">
        <v>2908</v>
      </c>
    </row>
    <row r="1214" spans="1:36">
      <c r="A1214" s="4">
        <v>1213</v>
      </c>
      <c r="B1214" s="4" t="str">
        <f t="shared" si="46"/>
        <v>ID1213</v>
      </c>
      <c r="C1214" s="6" t="str">
        <f t="shared" si="49"/>
        <v>ID1213_Collection_P_Cluck_Sphingidae_Eumorpha</v>
      </c>
      <c r="G1214" s="6" t="s">
        <v>61</v>
      </c>
      <c r="H1214" s="6" t="s">
        <v>2835</v>
      </c>
      <c r="J1214" s="6" t="s">
        <v>2836</v>
      </c>
      <c r="M1214" s="6" t="s">
        <v>2916</v>
      </c>
      <c r="R1214" s="6" t="s">
        <v>2922</v>
      </c>
      <c r="S1214" s="6" t="s">
        <v>2895</v>
      </c>
      <c r="AG1214" s="6" t="s">
        <v>2837</v>
      </c>
      <c r="AH1214" s="6" t="s">
        <v>73</v>
      </c>
      <c r="AI1214" s="6">
        <v>2022</v>
      </c>
      <c r="AJ1214" s="6" t="s">
        <v>2908</v>
      </c>
    </row>
    <row r="1215" spans="1:36">
      <c r="A1215" s="4">
        <v>1214</v>
      </c>
      <c r="B1215" s="4" t="str">
        <f t="shared" si="46"/>
        <v>ID1214</v>
      </c>
      <c r="C1215" s="6" t="str">
        <f>"ID"&amp;A1215&amp;"_Collection_"&amp;AG1215&amp;"_"&amp;J1215&amp;"_"&amp;O1215</f>
        <v>ID1214_Collection_P_Cluck_Sphingidae_Eum_Eur</v>
      </c>
      <c r="G1215" s="6" t="s">
        <v>61</v>
      </c>
      <c r="H1215" s="6" t="s">
        <v>2835</v>
      </c>
      <c r="J1215" s="6" t="s">
        <v>2836</v>
      </c>
      <c r="O1215" s="6" t="s">
        <v>2923</v>
      </c>
      <c r="AG1215" s="6" t="s">
        <v>2837</v>
      </c>
      <c r="AH1215" s="6" t="s">
        <v>73</v>
      </c>
      <c r="AI1215" s="6">
        <v>2022</v>
      </c>
      <c r="AJ1215" s="6" t="s">
        <v>2908</v>
      </c>
    </row>
    <row r="1216" spans="1:36">
      <c r="A1216" s="4">
        <v>1215</v>
      </c>
      <c r="B1216" s="4" t="str">
        <f t="shared" si="46"/>
        <v>ID1215</v>
      </c>
      <c r="C1216" s="6" t="str">
        <f>"ID"&amp;A1216&amp;"_Collection_"&amp;AG1216&amp;"_"&amp;J1216&amp;"_"&amp;O1216</f>
        <v>ID1215_Collection_P_Cluck_Sphingidae_F_G</v>
      </c>
      <c r="G1216" s="6" t="s">
        <v>61</v>
      </c>
      <c r="H1216" s="6" t="s">
        <v>2835</v>
      </c>
      <c r="J1216" s="6" t="s">
        <v>2836</v>
      </c>
      <c r="O1216" s="6" t="s">
        <v>2924</v>
      </c>
      <c r="AG1216" s="6" t="s">
        <v>2837</v>
      </c>
      <c r="AH1216" s="6" t="s">
        <v>73</v>
      </c>
      <c r="AI1216" s="6">
        <v>2022</v>
      </c>
      <c r="AJ1216" s="6" t="s">
        <v>2908</v>
      </c>
    </row>
    <row r="1217" spans="1:36">
      <c r="A1217" s="4">
        <v>1216</v>
      </c>
      <c r="B1217" s="4" t="str">
        <f t="shared" si="46"/>
        <v>ID1216</v>
      </c>
      <c r="C1217" s="6" t="str">
        <f t="shared" ref="C1217:C1231" si="50">"ID"&amp;A1217&amp;"_Collection_"&amp;AG1217&amp;"_"&amp;J1217&amp;"_"&amp;M1217</f>
        <v>ID1216_Collection_P_Cluck_Sphingidae_Hippotion</v>
      </c>
      <c r="G1217" s="6" t="s">
        <v>61</v>
      </c>
      <c r="H1217" s="6" t="s">
        <v>2835</v>
      </c>
      <c r="J1217" s="6" t="s">
        <v>2836</v>
      </c>
      <c r="M1217" s="6" t="s">
        <v>2925</v>
      </c>
      <c r="AG1217" s="6" t="s">
        <v>2837</v>
      </c>
      <c r="AH1217" s="6" t="s">
        <v>73</v>
      </c>
      <c r="AI1217" s="6">
        <v>2022</v>
      </c>
      <c r="AJ1217" s="6" t="s">
        <v>2908</v>
      </c>
    </row>
    <row r="1218" spans="1:36">
      <c r="A1218" s="4">
        <v>1217</v>
      </c>
      <c r="B1218" s="4" t="str">
        <f t="shared" ref="B1218:B1281" si="51">"ID"&amp;A1218</f>
        <v>ID1217</v>
      </c>
      <c r="C1218" s="6" t="str">
        <f t="shared" si="50"/>
        <v>ID1217_Collection_P_Cluck_Sphingidae_Hippotion</v>
      </c>
      <c r="G1218" s="6" t="s">
        <v>61</v>
      </c>
      <c r="H1218" s="6" t="s">
        <v>2835</v>
      </c>
      <c r="J1218" s="6" t="s">
        <v>2836</v>
      </c>
      <c r="M1218" s="6" t="s">
        <v>2925</v>
      </c>
      <c r="AG1218" s="6" t="s">
        <v>2837</v>
      </c>
      <c r="AH1218" s="6" t="s">
        <v>73</v>
      </c>
      <c r="AI1218" s="6">
        <v>2022</v>
      </c>
      <c r="AJ1218" s="6" t="s">
        <v>2908</v>
      </c>
    </row>
    <row r="1219" spans="1:36">
      <c r="A1219" s="4">
        <v>1218</v>
      </c>
      <c r="B1219" s="4" t="str">
        <f t="shared" si="51"/>
        <v>ID1218</v>
      </c>
      <c r="C1219" s="6" t="str">
        <f t="shared" si="50"/>
        <v>ID1218_Collection_P_Cluck_Sphingidae_Hippotion</v>
      </c>
      <c r="G1219" s="6" t="s">
        <v>61</v>
      </c>
      <c r="H1219" s="6" t="s">
        <v>2835</v>
      </c>
      <c r="J1219" s="6" t="s">
        <v>2836</v>
      </c>
      <c r="M1219" s="6" t="s">
        <v>2925</v>
      </c>
      <c r="T1219" s="6" t="s">
        <v>471</v>
      </c>
      <c r="AG1219" s="6" t="s">
        <v>2837</v>
      </c>
      <c r="AH1219" s="6" t="s">
        <v>73</v>
      </c>
      <c r="AI1219" s="6">
        <v>2022</v>
      </c>
      <c r="AJ1219" s="6" t="s">
        <v>2908</v>
      </c>
    </row>
    <row r="1220" spans="1:36">
      <c r="A1220" s="4">
        <v>1219</v>
      </c>
      <c r="B1220" s="4" t="str">
        <f t="shared" si="51"/>
        <v>ID1219</v>
      </c>
      <c r="C1220" s="6" t="str">
        <f t="shared" si="50"/>
        <v>ID1219_Collection_P_Cluck_Sphingidae_Hippotion</v>
      </c>
      <c r="G1220" s="6" t="s">
        <v>61</v>
      </c>
      <c r="H1220" s="6" t="s">
        <v>2835</v>
      </c>
      <c r="J1220" s="6" t="s">
        <v>2836</v>
      </c>
      <c r="M1220" s="6" t="s">
        <v>2925</v>
      </c>
      <c r="R1220" s="6" t="s">
        <v>2926</v>
      </c>
      <c r="AG1220" s="6" t="s">
        <v>2837</v>
      </c>
      <c r="AH1220" s="6" t="s">
        <v>73</v>
      </c>
      <c r="AI1220" s="6">
        <v>2022</v>
      </c>
      <c r="AJ1220" s="6" t="s">
        <v>2908</v>
      </c>
    </row>
    <row r="1221" spans="1:36">
      <c r="A1221" s="4">
        <v>1220</v>
      </c>
      <c r="B1221" s="4" t="str">
        <f t="shared" si="51"/>
        <v>ID1220</v>
      </c>
      <c r="C1221" s="6" t="str">
        <f t="shared" si="50"/>
        <v>ID1220_Collection_P_Cluck_Sphingidae_Hippotion</v>
      </c>
      <c r="G1221" s="6" t="s">
        <v>61</v>
      </c>
      <c r="H1221" s="6" t="s">
        <v>2835</v>
      </c>
      <c r="J1221" s="6" t="s">
        <v>2836</v>
      </c>
      <c r="M1221" s="6" t="s">
        <v>2925</v>
      </c>
      <c r="R1221" s="6" t="s">
        <v>2926</v>
      </c>
      <c r="AG1221" s="6" t="s">
        <v>2837</v>
      </c>
      <c r="AH1221" s="6" t="s">
        <v>73</v>
      </c>
      <c r="AI1221" s="6">
        <v>2022</v>
      </c>
      <c r="AJ1221" s="6" t="s">
        <v>2908</v>
      </c>
    </row>
    <row r="1222" spans="1:36">
      <c r="A1222" s="4">
        <v>1221</v>
      </c>
      <c r="B1222" s="4" t="str">
        <f t="shared" si="51"/>
        <v>ID1221</v>
      </c>
      <c r="C1222" s="6" t="str">
        <f t="shared" si="50"/>
        <v>ID1221_Collection_P_Cluck_Sphingidae_Hippotion</v>
      </c>
      <c r="G1222" s="6" t="s">
        <v>61</v>
      </c>
      <c r="H1222" s="6" t="s">
        <v>2835</v>
      </c>
      <c r="J1222" s="6" t="s">
        <v>2836</v>
      </c>
      <c r="M1222" s="6" t="s">
        <v>2925</v>
      </c>
      <c r="T1222" s="6" t="s">
        <v>513</v>
      </c>
      <c r="AG1222" s="6" t="s">
        <v>2837</v>
      </c>
      <c r="AH1222" s="6" t="s">
        <v>73</v>
      </c>
      <c r="AI1222" s="6">
        <v>2022</v>
      </c>
      <c r="AJ1222" s="6" t="s">
        <v>2908</v>
      </c>
    </row>
    <row r="1223" spans="1:36">
      <c r="A1223" s="4">
        <v>1222</v>
      </c>
      <c r="B1223" s="4" t="str">
        <f t="shared" si="51"/>
        <v>ID1222</v>
      </c>
      <c r="C1223" s="6" t="str">
        <f t="shared" si="50"/>
        <v>ID1222_Collection_P_Cluck_Sphingidae_Hippotion</v>
      </c>
      <c r="G1223" s="6" t="s">
        <v>61</v>
      </c>
      <c r="H1223" s="6" t="s">
        <v>2835</v>
      </c>
      <c r="J1223" s="6" t="s">
        <v>2836</v>
      </c>
      <c r="M1223" s="6" t="s">
        <v>2925</v>
      </c>
      <c r="R1223" s="6" t="s">
        <v>2927</v>
      </c>
      <c r="S1223" s="6" t="s">
        <v>2928</v>
      </c>
      <c r="AG1223" s="6" t="s">
        <v>2837</v>
      </c>
      <c r="AH1223" s="6" t="s">
        <v>73</v>
      </c>
      <c r="AI1223" s="6">
        <v>2022</v>
      </c>
      <c r="AJ1223" s="6" t="s">
        <v>2908</v>
      </c>
    </row>
    <row r="1224" spans="1:36">
      <c r="A1224" s="4">
        <v>1223</v>
      </c>
      <c r="B1224" s="4" t="str">
        <f t="shared" si="51"/>
        <v>ID1223</v>
      </c>
      <c r="C1224" s="6" t="str">
        <f t="shared" si="50"/>
        <v>ID1223_Collection_P_Cluck_Sphingidae_Hippotion</v>
      </c>
      <c r="G1224" s="6" t="s">
        <v>61</v>
      </c>
      <c r="H1224" s="6" t="s">
        <v>2835</v>
      </c>
      <c r="J1224" s="6" t="s">
        <v>2836</v>
      </c>
      <c r="M1224" s="6" t="s">
        <v>2925</v>
      </c>
      <c r="R1224" s="6" t="s">
        <v>2927</v>
      </c>
      <c r="S1224" s="6" t="s">
        <v>2928</v>
      </c>
      <c r="AG1224" s="6" t="s">
        <v>2837</v>
      </c>
      <c r="AH1224" s="6" t="s">
        <v>73</v>
      </c>
      <c r="AI1224" s="6">
        <v>2022</v>
      </c>
      <c r="AJ1224" s="6" t="s">
        <v>2908</v>
      </c>
    </row>
    <row r="1225" spans="1:36">
      <c r="A1225" s="4">
        <v>1224</v>
      </c>
      <c r="B1225" s="4" t="str">
        <f t="shared" si="51"/>
        <v>ID1224</v>
      </c>
      <c r="C1225" s="6" t="str">
        <f t="shared" si="50"/>
        <v>ID1224_Collection_P_Cluck_Sphingidae_Hippotion</v>
      </c>
      <c r="G1225" s="6" t="s">
        <v>61</v>
      </c>
      <c r="H1225" s="6" t="s">
        <v>2835</v>
      </c>
      <c r="J1225" s="6" t="s">
        <v>2836</v>
      </c>
      <c r="M1225" s="6" t="s">
        <v>2925</v>
      </c>
      <c r="T1225" s="6" t="s">
        <v>2929</v>
      </c>
      <c r="AG1225" s="6" t="s">
        <v>2837</v>
      </c>
      <c r="AH1225" s="6" t="s">
        <v>73</v>
      </c>
      <c r="AI1225" s="6">
        <v>2022</v>
      </c>
      <c r="AJ1225" s="6" t="s">
        <v>2908</v>
      </c>
    </row>
    <row r="1226" spans="1:36">
      <c r="A1226" s="4">
        <v>1225</v>
      </c>
      <c r="B1226" s="4" t="str">
        <f t="shared" si="51"/>
        <v>ID1225</v>
      </c>
      <c r="C1226" s="6" t="str">
        <f t="shared" si="50"/>
        <v>ID1225_Collection_P_Cluck_Sphingidae_Hippotion</v>
      </c>
      <c r="G1226" s="6" t="s">
        <v>61</v>
      </c>
      <c r="H1226" s="6" t="s">
        <v>2835</v>
      </c>
      <c r="J1226" s="6" t="s">
        <v>2836</v>
      </c>
      <c r="M1226" s="6" t="s">
        <v>2925</v>
      </c>
      <c r="R1226" s="6" t="s">
        <v>2930</v>
      </c>
      <c r="AG1226" s="6" t="s">
        <v>2837</v>
      </c>
      <c r="AH1226" s="6" t="s">
        <v>73</v>
      </c>
      <c r="AI1226" s="6">
        <v>2022</v>
      </c>
      <c r="AJ1226" s="6" t="s">
        <v>2908</v>
      </c>
    </row>
    <row r="1227" spans="1:36">
      <c r="A1227" s="4">
        <v>1226</v>
      </c>
      <c r="B1227" s="4" t="str">
        <f t="shared" si="51"/>
        <v>ID1226</v>
      </c>
      <c r="C1227" s="6" t="str">
        <f t="shared" si="50"/>
        <v>ID1226_Collection_P_Cluck_Sphingidae_Hippotion</v>
      </c>
      <c r="G1227" s="6" t="s">
        <v>61</v>
      </c>
      <c r="H1227" s="6" t="s">
        <v>2835</v>
      </c>
      <c r="J1227" s="6" t="s">
        <v>2836</v>
      </c>
      <c r="M1227" s="6" t="s">
        <v>2925</v>
      </c>
      <c r="T1227" s="6" t="s">
        <v>2931</v>
      </c>
      <c r="AG1227" s="6" t="s">
        <v>2837</v>
      </c>
      <c r="AH1227" s="6" t="s">
        <v>73</v>
      </c>
      <c r="AI1227" s="6">
        <v>2022</v>
      </c>
      <c r="AJ1227" s="6" t="s">
        <v>2908</v>
      </c>
    </row>
    <row r="1228" spans="1:36">
      <c r="A1228" s="4">
        <v>1227</v>
      </c>
      <c r="B1228" s="4" t="str">
        <f t="shared" si="51"/>
        <v>ID1227</v>
      </c>
      <c r="C1228" s="6" t="str">
        <f t="shared" si="50"/>
        <v>ID1227_Collection_P_Cluck_Sphingidae_Hippotion</v>
      </c>
      <c r="G1228" s="6" t="s">
        <v>61</v>
      </c>
      <c r="H1228" s="6" t="s">
        <v>2835</v>
      </c>
      <c r="J1228" s="6" t="s">
        <v>2836</v>
      </c>
      <c r="M1228" s="6" t="s">
        <v>2925</v>
      </c>
      <c r="T1228" s="6" t="s">
        <v>2931</v>
      </c>
      <c r="AG1228" s="6" t="s">
        <v>2837</v>
      </c>
      <c r="AH1228" s="6" t="s">
        <v>73</v>
      </c>
      <c r="AI1228" s="6">
        <v>2022</v>
      </c>
      <c r="AJ1228" s="6" t="s">
        <v>2908</v>
      </c>
    </row>
    <row r="1229" spans="1:36">
      <c r="A1229" s="4">
        <v>1228</v>
      </c>
      <c r="B1229" s="4" t="str">
        <f t="shared" si="51"/>
        <v>ID1228</v>
      </c>
      <c r="C1229" s="6" t="str">
        <f t="shared" si="50"/>
        <v>ID1228_Collection_P_Cluck_Sphingidae_Hippotion</v>
      </c>
      <c r="G1229" s="6" t="s">
        <v>61</v>
      </c>
      <c r="H1229" s="6" t="s">
        <v>2835</v>
      </c>
      <c r="J1229" s="6" t="s">
        <v>2836</v>
      </c>
      <c r="M1229" s="6" t="s">
        <v>2925</v>
      </c>
      <c r="R1229" s="6" t="s">
        <v>2932</v>
      </c>
      <c r="S1229" s="6" t="s">
        <v>2933</v>
      </c>
      <c r="AG1229" s="6" t="s">
        <v>2837</v>
      </c>
      <c r="AH1229" s="6" t="s">
        <v>73</v>
      </c>
      <c r="AI1229" s="6">
        <v>2022</v>
      </c>
      <c r="AJ1229" s="6" t="s">
        <v>2908</v>
      </c>
    </row>
    <row r="1230" spans="1:36">
      <c r="A1230" s="4">
        <v>1229</v>
      </c>
      <c r="B1230" s="4" t="str">
        <f t="shared" si="51"/>
        <v>ID1229</v>
      </c>
      <c r="C1230" s="6" t="str">
        <f t="shared" si="50"/>
        <v>ID1229_Collection_P_Cluck_Sphingidae_Hippotion</v>
      </c>
      <c r="G1230" s="6" t="s">
        <v>61</v>
      </c>
      <c r="H1230" s="6" t="s">
        <v>2835</v>
      </c>
      <c r="J1230" s="6" t="s">
        <v>2836</v>
      </c>
      <c r="M1230" s="6" t="s">
        <v>2925</v>
      </c>
      <c r="R1230" s="6" t="s">
        <v>2932</v>
      </c>
      <c r="S1230" s="6" t="s">
        <v>2933</v>
      </c>
      <c r="AG1230" s="6" t="s">
        <v>2837</v>
      </c>
      <c r="AH1230" s="6" t="s">
        <v>73</v>
      </c>
      <c r="AI1230" s="6">
        <v>2022</v>
      </c>
      <c r="AJ1230" s="6" t="s">
        <v>2908</v>
      </c>
    </row>
    <row r="1231" spans="1:36">
      <c r="A1231" s="4">
        <v>1230</v>
      </c>
      <c r="B1231" s="4" t="str">
        <f t="shared" si="51"/>
        <v>ID1230</v>
      </c>
      <c r="C1231" s="6" t="str">
        <f t="shared" si="50"/>
        <v>ID1230_Collection_P_Cluck_Sphingidae_Hyles</v>
      </c>
      <c r="G1231" s="6" t="s">
        <v>61</v>
      </c>
      <c r="H1231" s="6" t="s">
        <v>2835</v>
      </c>
      <c r="J1231" s="6" t="s">
        <v>2836</v>
      </c>
      <c r="M1231" s="6" t="s">
        <v>2934</v>
      </c>
      <c r="T1231" s="6" t="s">
        <v>426</v>
      </c>
      <c r="AG1231" s="6" t="s">
        <v>2837</v>
      </c>
      <c r="AH1231" s="6" t="s">
        <v>73</v>
      </c>
      <c r="AI1231" s="6">
        <v>2022</v>
      </c>
      <c r="AJ1231" s="6" t="s">
        <v>2908</v>
      </c>
    </row>
    <row r="1232" spans="1:36">
      <c r="A1232" s="4">
        <v>1231</v>
      </c>
      <c r="B1232" s="4" t="str">
        <f t="shared" si="51"/>
        <v>ID1231</v>
      </c>
      <c r="C1232" s="6" t="str">
        <f>"ID"&amp;A1232&amp;"_Collection_"&amp;AG1232&amp;"_"&amp;J1232&amp;"_"&amp;O1232</f>
        <v>ID1231_Collection_P_Cluck_Sphingidae_Hi_Hy</v>
      </c>
      <c r="G1232" s="6" t="s">
        <v>61</v>
      </c>
      <c r="H1232" s="6" t="s">
        <v>2835</v>
      </c>
      <c r="J1232" s="6" t="s">
        <v>2836</v>
      </c>
      <c r="O1232" s="6" t="s">
        <v>2935</v>
      </c>
      <c r="AG1232" s="6" t="s">
        <v>2837</v>
      </c>
      <c r="AH1232" s="6" t="s">
        <v>73</v>
      </c>
      <c r="AI1232" s="6">
        <v>2022</v>
      </c>
      <c r="AJ1232" s="6" t="s">
        <v>2939</v>
      </c>
    </row>
    <row r="1233" spans="1:36">
      <c r="A1233" s="4">
        <v>1232</v>
      </c>
      <c r="B1233" s="4" t="str">
        <f t="shared" si="51"/>
        <v>ID1232</v>
      </c>
      <c r="C1233" s="6" t="str">
        <f>"ID"&amp;A1233&amp;"_Collection_"&amp;AG1233&amp;"_"&amp;J1233&amp;"_"&amp;M1233</f>
        <v>ID1232_Collection_P_Cluck_Sphingidae_Hyles</v>
      </c>
      <c r="G1233" s="6" t="s">
        <v>61</v>
      </c>
      <c r="H1233" s="6" t="s">
        <v>2835</v>
      </c>
      <c r="J1233" s="6" t="s">
        <v>2836</v>
      </c>
      <c r="M1233" s="6" t="s">
        <v>2934</v>
      </c>
      <c r="T1233" s="6" t="s">
        <v>2936</v>
      </c>
      <c r="AG1233" s="6" t="s">
        <v>2837</v>
      </c>
      <c r="AH1233" s="6" t="s">
        <v>73</v>
      </c>
      <c r="AI1233" s="6">
        <v>2022</v>
      </c>
      <c r="AJ1233" s="6" t="s">
        <v>2939</v>
      </c>
    </row>
    <row r="1234" spans="1:36">
      <c r="A1234" s="4">
        <v>1233</v>
      </c>
      <c r="B1234" s="4" t="str">
        <f t="shared" si="51"/>
        <v>ID1233</v>
      </c>
      <c r="C1234" s="6" t="str">
        <f>"ID"&amp;A1234&amp;"_Collection_"&amp;AG1234&amp;"_"&amp;J1234&amp;"_"&amp;M1234</f>
        <v>ID1233_Collection_P_Cluck_Sphingidae_Hyles</v>
      </c>
      <c r="G1234" s="6" t="s">
        <v>61</v>
      </c>
      <c r="H1234" s="6" t="s">
        <v>2835</v>
      </c>
      <c r="J1234" s="6" t="s">
        <v>2836</v>
      </c>
      <c r="M1234" s="6" t="s">
        <v>2934</v>
      </c>
      <c r="T1234" s="6" t="s">
        <v>2937</v>
      </c>
      <c r="AG1234" s="6" t="s">
        <v>2837</v>
      </c>
      <c r="AH1234" s="6" t="s">
        <v>73</v>
      </c>
      <c r="AI1234" s="6">
        <v>2022</v>
      </c>
      <c r="AJ1234" s="6" t="s">
        <v>2939</v>
      </c>
    </row>
    <row r="1235" spans="1:36">
      <c r="A1235" s="4">
        <v>1234</v>
      </c>
      <c r="B1235" s="4" t="str">
        <f t="shared" si="51"/>
        <v>ID1234</v>
      </c>
      <c r="C1235" s="6" t="str">
        <f>"ID"&amp;A1235&amp;"_Collection_"&amp;AG1235&amp;"_"&amp;J1235&amp;"_"&amp;O1235</f>
        <v>ID1234_Collection_P_Cluck_Sphingidae_Hyles_Hylo</v>
      </c>
      <c r="G1235" s="6" t="s">
        <v>61</v>
      </c>
      <c r="H1235" s="6" t="s">
        <v>2835</v>
      </c>
      <c r="J1235" s="6" t="s">
        <v>2836</v>
      </c>
      <c r="O1235" s="6" t="s">
        <v>2938</v>
      </c>
      <c r="AG1235" s="6" t="s">
        <v>2837</v>
      </c>
      <c r="AH1235" s="6" t="s">
        <v>73</v>
      </c>
      <c r="AI1235" s="6">
        <v>2022</v>
      </c>
      <c r="AJ1235" s="6" t="s">
        <v>2939</v>
      </c>
    </row>
    <row r="1236" spans="1:36">
      <c r="A1236" s="4">
        <v>1235</v>
      </c>
      <c r="B1236" s="4" t="str">
        <f t="shared" si="51"/>
        <v>ID1235</v>
      </c>
      <c r="C1236" s="6" t="str">
        <f>"ID"&amp;A1236&amp;"_Collection_"&amp;AG1236&amp;"_"&amp;J1236&amp;"_"&amp;O1236</f>
        <v>ID1235_Collection_P_Cluck_Sphingidae_Gu_Hi</v>
      </c>
      <c r="G1236" s="6" t="s">
        <v>61</v>
      </c>
      <c r="H1236" s="6" t="s">
        <v>2835</v>
      </c>
      <c r="J1236" s="6" t="s">
        <v>2836</v>
      </c>
      <c r="O1236" s="6" t="s">
        <v>2940</v>
      </c>
      <c r="AG1236" s="6" t="s">
        <v>2837</v>
      </c>
      <c r="AH1236" s="6" t="s">
        <v>73</v>
      </c>
      <c r="AI1236" s="6">
        <v>2022</v>
      </c>
      <c r="AJ1236" s="6" t="s">
        <v>2939</v>
      </c>
    </row>
    <row r="1237" spans="1:36">
      <c r="A1237" s="4">
        <v>1236</v>
      </c>
      <c r="B1237" s="4" t="str">
        <f t="shared" si="51"/>
        <v>ID1236</v>
      </c>
      <c r="C1237" s="6" t="str">
        <f>"ID"&amp;A1237&amp;"_Collection_"&amp;AG1237&amp;"_"&amp;J1237&amp;"_"&amp;M1237</f>
        <v>ID1236_Collection_P_Cluck_Sphingidae_Isognathus</v>
      </c>
      <c r="G1237" s="6" t="s">
        <v>61</v>
      </c>
      <c r="H1237" s="6" t="s">
        <v>2835</v>
      </c>
      <c r="J1237" s="6" t="s">
        <v>2836</v>
      </c>
      <c r="M1237" s="6" t="s">
        <v>2941</v>
      </c>
      <c r="T1237" s="6" t="s">
        <v>2832</v>
      </c>
      <c r="AG1237" s="6" t="s">
        <v>2837</v>
      </c>
      <c r="AH1237" s="6" t="s">
        <v>73</v>
      </c>
      <c r="AI1237" s="6">
        <v>2022</v>
      </c>
      <c r="AJ1237" s="6" t="s">
        <v>2939</v>
      </c>
    </row>
    <row r="1238" spans="1:36">
      <c r="A1238" s="4">
        <v>1237</v>
      </c>
      <c r="B1238" s="4" t="str">
        <f t="shared" si="51"/>
        <v>ID1237</v>
      </c>
      <c r="C1238" s="6" t="str">
        <f>"ID"&amp;A1238&amp;"_Collection_"&amp;AG1238&amp;"_"&amp;J1238&amp;"_"&amp;M1238</f>
        <v>ID1237_Collection_P_Cluck_Sphingidae_Isognathus</v>
      </c>
      <c r="G1238" s="6" t="s">
        <v>61</v>
      </c>
      <c r="H1238" s="6" t="s">
        <v>2835</v>
      </c>
      <c r="J1238" s="6" t="s">
        <v>2836</v>
      </c>
      <c r="M1238" s="6" t="s">
        <v>2941</v>
      </c>
      <c r="R1238" s="6" t="s">
        <v>2942</v>
      </c>
      <c r="S1238" s="6" t="s">
        <v>2943</v>
      </c>
      <c r="AG1238" s="6" t="s">
        <v>2837</v>
      </c>
      <c r="AH1238" s="6" t="s">
        <v>73</v>
      </c>
      <c r="AI1238" s="6">
        <v>2022</v>
      </c>
      <c r="AJ1238" s="6" t="s">
        <v>2939</v>
      </c>
    </row>
    <row r="1239" spans="1:36">
      <c r="A1239" s="4">
        <v>1238</v>
      </c>
      <c r="B1239" s="4" t="str">
        <f t="shared" si="51"/>
        <v>ID1238</v>
      </c>
      <c r="C1239" s="6" t="str">
        <f>"ID"&amp;A1239&amp;"_Collection_"&amp;AG1239&amp;"_"&amp;J1239&amp;"_"&amp;M1239</f>
        <v>ID1238_Collection_P_Cluck_Sphingidae_Isognathus</v>
      </c>
      <c r="G1239" s="6" t="s">
        <v>61</v>
      </c>
      <c r="H1239" s="6" t="s">
        <v>2835</v>
      </c>
      <c r="J1239" s="6" t="s">
        <v>2836</v>
      </c>
      <c r="M1239" s="6" t="s">
        <v>2941</v>
      </c>
      <c r="T1239" s="6" t="s">
        <v>2759</v>
      </c>
      <c r="AG1239" s="6" t="s">
        <v>2837</v>
      </c>
      <c r="AH1239" s="6" t="s">
        <v>73</v>
      </c>
      <c r="AI1239" s="6">
        <v>2022</v>
      </c>
      <c r="AJ1239" s="6" t="s">
        <v>2939</v>
      </c>
    </row>
    <row r="1240" spans="1:36">
      <c r="A1240" s="4">
        <v>1239</v>
      </c>
      <c r="B1240" s="4" t="str">
        <f t="shared" si="51"/>
        <v>ID1239</v>
      </c>
      <c r="C1240" s="6" t="str">
        <f>"ID"&amp;A1240&amp;"_Collection_"&amp;AG1240&amp;"_"&amp;J1240&amp;"_"&amp;O1240</f>
        <v>ID1239_Collection_P_Cluck_Sphingidae_K_L</v>
      </c>
      <c r="G1240" s="6" t="s">
        <v>61</v>
      </c>
      <c r="H1240" s="6" t="s">
        <v>2835</v>
      </c>
      <c r="J1240" s="6" t="s">
        <v>2836</v>
      </c>
      <c r="O1240" s="6" t="s">
        <v>2944</v>
      </c>
      <c r="AG1240" s="6" t="s">
        <v>2837</v>
      </c>
      <c r="AH1240" s="6" t="s">
        <v>73</v>
      </c>
      <c r="AI1240" s="6">
        <v>2022</v>
      </c>
      <c r="AJ1240" s="6" t="s">
        <v>2939</v>
      </c>
    </row>
    <row r="1241" spans="1:36">
      <c r="A1241" s="4">
        <v>1240</v>
      </c>
      <c r="B1241" s="4" t="str">
        <f t="shared" si="51"/>
        <v>ID1240</v>
      </c>
      <c r="C1241" s="6" t="str">
        <f>"ID"&amp;A1241&amp;"_Collection_"&amp;AG1241&amp;"_"&amp;J1241&amp;"_"&amp;M1241</f>
        <v>ID1240_Collection_P_Cluck_Sphingidae_Laothoe</v>
      </c>
      <c r="G1241" s="6" t="s">
        <v>61</v>
      </c>
      <c r="H1241" s="6" t="s">
        <v>2835</v>
      </c>
      <c r="J1241" s="6" t="s">
        <v>2836</v>
      </c>
      <c r="M1241" s="6" t="s">
        <v>2945</v>
      </c>
      <c r="T1241" s="6" t="s">
        <v>443</v>
      </c>
      <c r="AG1241" s="6" t="s">
        <v>2837</v>
      </c>
      <c r="AH1241" s="6" t="s">
        <v>73</v>
      </c>
      <c r="AI1241" s="6">
        <v>2022</v>
      </c>
      <c r="AJ1241" s="6" t="s">
        <v>2939</v>
      </c>
    </row>
    <row r="1242" spans="1:36">
      <c r="A1242" s="4">
        <v>1241</v>
      </c>
      <c r="B1242" s="4" t="str">
        <f t="shared" si="51"/>
        <v>ID1241</v>
      </c>
      <c r="C1242" s="6" t="str">
        <f>"ID"&amp;A1242&amp;"_Collection_"&amp;AG1242&amp;"_"&amp;J1242&amp;"_"&amp;M1242</f>
        <v>ID1241_Collection_P_Cluck_Sphingidae_Lophostethus</v>
      </c>
      <c r="G1242" s="6" t="s">
        <v>61</v>
      </c>
      <c r="H1242" s="6" t="s">
        <v>2835</v>
      </c>
      <c r="J1242" s="6" t="s">
        <v>2836</v>
      </c>
      <c r="M1242" s="6" t="s">
        <v>2946</v>
      </c>
      <c r="R1242" s="6" t="s">
        <v>2947</v>
      </c>
      <c r="S1242" s="6" t="s">
        <v>2948</v>
      </c>
      <c r="AG1242" s="6" t="s">
        <v>2837</v>
      </c>
      <c r="AH1242" s="6" t="s">
        <v>73</v>
      </c>
      <c r="AI1242" s="6">
        <v>2022</v>
      </c>
      <c r="AJ1242" s="6" t="s">
        <v>2939</v>
      </c>
    </row>
    <row r="1243" spans="1:36">
      <c r="A1243" s="4">
        <v>1242</v>
      </c>
      <c r="B1243" s="4" t="str">
        <f t="shared" si="51"/>
        <v>ID1242</v>
      </c>
      <c r="C1243" s="6" t="str">
        <f>"ID"&amp;A1243&amp;"_Collection_"&amp;AG1243&amp;"_"&amp;J1243&amp;"_"&amp;M1243</f>
        <v>ID1242_Collection_P_Cluck_Sphingidae_Lophostethus</v>
      </c>
      <c r="G1243" s="6" t="s">
        <v>61</v>
      </c>
      <c r="H1243" s="6" t="s">
        <v>2835</v>
      </c>
      <c r="J1243" s="6" t="s">
        <v>2836</v>
      </c>
      <c r="M1243" s="6" t="s">
        <v>2946</v>
      </c>
      <c r="R1243" s="6" t="s">
        <v>2947</v>
      </c>
      <c r="S1243" s="6" t="s">
        <v>2948</v>
      </c>
      <c r="AG1243" s="6" t="s">
        <v>2837</v>
      </c>
      <c r="AH1243" s="6" t="s">
        <v>73</v>
      </c>
      <c r="AI1243" s="6">
        <v>2022</v>
      </c>
      <c r="AJ1243" s="6" t="s">
        <v>2939</v>
      </c>
    </row>
    <row r="1244" spans="1:36">
      <c r="A1244" s="4">
        <v>1243</v>
      </c>
      <c r="B1244" s="4" t="str">
        <f t="shared" si="51"/>
        <v>ID1243</v>
      </c>
      <c r="C1244" s="6" t="str">
        <f>"ID"&amp;A1244&amp;"_Collection_"&amp;AG1244&amp;"_"&amp;J1244&amp;"_"&amp;M1244</f>
        <v>ID1243_Collection_P_Cluck_Sphingidae_Macroglossum</v>
      </c>
      <c r="G1244" s="6" t="s">
        <v>61</v>
      </c>
      <c r="H1244" s="6" t="s">
        <v>2835</v>
      </c>
      <c r="J1244" s="6" t="s">
        <v>2836</v>
      </c>
      <c r="M1244" s="6" t="s">
        <v>2953</v>
      </c>
      <c r="T1244" s="6" t="s">
        <v>2954</v>
      </c>
      <c r="AG1244" s="6" t="s">
        <v>2837</v>
      </c>
      <c r="AH1244" s="6" t="s">
        <v>73</v>
      </c>
      <c r="AI1244" s="6">
        <v>2022</v>
      </c>
      <c r="AJ1244" s="6" t="s">
        <v>2939</v>
      </c>
    </row>
    <row r="1245" spans="1:36">
      <c r="A1245" s="4">
        <v>1244</v>
      </c>
      <c r="B1245" s="4" t="str">
        <f t="shared" si="51"/>
        <v>ID1244</v>
      </c>
      <c r="C1245" s="6" t="str">
        <f>"ID"&amp;A1245&amp;"_Collection_"&amp;AG1245&amp;"_"&amp;J1245&amp;"_"&amp;M1245</f>
        <v>ID1244_Collection_P_Cluck_Sphingidae_Macropoliana</v>
      </c>
      <c r="G1245" s="6" t="s">
        <v>61</v>
      </c>
      <c r="H1245" s="6" t="s">
        <v>2835</v>
      </c>
      <c r="J1245" s="6" t="s">
        <v>2836</v>
      </c>
      <c r="M1245" s="6" t="s">
        <v>2955</v>
      </c>
      <c r="T1245" s="6" t="s">
        <v>67</v>
      </c>
      <c r="AG1245" s="6" t="s">
        <v>2837</v>
      </c>
      <c r="AH1245" s="6" t="s">
        <v>73</v>
      </c>
      <c r="AI1245" s="6">
        <v>2022</v>
      </c>
      <c r="AJ1245" s="6" t="s">
        <v>2939</v>
      </c>
    </row>
    <row r="1246" spans="1:36">
      <c r="A1246" s="4">
        <v>1245</v>
      </c>
      <c r="B1246" s="4" t="str">
        <f t="shared" si="51"/>
        <v>ID1245</v>
      </c>
      <c r="C1246" s="6" t="str">
        <f>"ID"&amp;A1246&amp;"_Collection_"&amp;AG1246&amp;"_"&amp;J1246&amp;"_"&amp;O1246</f>
        <v>ID1245_Collection_P_Cluck_Sphingidae_Mac_Man</v>
      </c>
      <c r="G1246" s="6" t="s">
        <v>61</v>
      </c>
      <c r="H1246" s="6" t="s">
        <v>2835</v>
      </c>
      <c r="J1246" s="6" t="s">
        <v>2836</v>
      </c>
      <c r="O1246" s="6" t="s">
        <v>2956</v>
      </c>
      <c r="AG1246" s="6" t="s">
        <v>2837</v>
      </c>
      <c r="AH1246" s="6" t="s">
        <v>73</v>
      </c>
      <c r="AI1246" s="6">
        <v>2022</v>
      </c>
      <c r="AJ1246" s="6" t="s">
        <v>2939</v>
      </c>
    </row>
    <row r="1247" spans="1:36">
      <c r="A1247" s="4">
        <v>1246</v>
      </c>
      <c r="B1247" s="4" t="str">
        <f t="shared" si="51"/>
        <v>ID1246</v>
      </c>
      <c r="C1247" s="6" t="str">
        <f t="shared" ref="C1247:C1253" si="52">"ID"&amp;A1247&amp;"_Collection_"&amp;AG1247&amp;"_"&amp;J1247&amp;"_"&amp;M1247</f>
        <v>ID1246_Collection_P_Cluck_Sphingidae_Manduca</v>
      </c>
      <c r="G1247" s="6" t="s">
        <v>61</v>
      </c>
      <c r="H1247" s="6" t="s">
        <v>2835</v>
      </c>
      <c r="J1247" s="6" t="s">
        <v>2836</v>
      </c>
      <c r="M1247" s="6" t="s">
        <v>2949</v>
      </c>
      <c r="R1247" s="6" t="s">
        <v>2950</v>
      </c>
      <c r="S1247" s="6" t="s">
        <v>2951</v>
      </c>
      <c r="AG1247" s="6" t="s">
        <v>2837</v>
      </c>
      <c r="AH1247" s="6" t="s">
        <v>73</v>
      </c>
      <c r="AI1247" s="6">
        <v>2022</v>
      </c>
      <c r="AJ1247" s="6" t="s">
        <v>2939</v>
      </c>
    </row>
    <row r="1248" spans="1:36">
      <c r="A1248" s="4">
        <v>1247</v>
      </c>
      <c r="B1248" s="4" t="str">
        <f t="shared" si="51"/>
        <v>ID1247</v>
      </c>
      <c r="C1248" s="6" t="str">
        <f t="shared" si="52"/>
        <v>ID1247_Collection_P_Cluck_Sphingidae_Manduca</v>
      </c>
      <c r="G1248" s="6" t="s">
        <v>61</v>
      </c>
      <c r="H1248" s="6" t="s">
        <v>2835</v>
      </c>
      <c r="J1248" s="6" t="s">
        <v>2836</v>
      </c>
      <c r="M1248" s="6" t="s">
        <v>2949</v>
      </c>
      <c r="R1248" s="6" t="s">
        <v>2950</v>
      </c>
      <c r="S1248" s="6" t="s">
        <v>2951</v>
      </c>
      <c r="AG1248" s="6" t="s">
        <v>2837</v>
      </c>
      <c r="AH1248" s="6" t="s">
        <v>73</v>
      </c>
      <c r="AI1248" s="6">
        <v>2022</v>
      </c>
      <c r="AJ1248" s="6" t="s">
        <v>2939</v>
      </c>
    </row>
    <row r="1249" spans="1:36">
      <c r="A1249" s="4">
        <v>1248</v>
      </c>
      <c r="B1249" s="4" t="str">
        <f t="shared" si="51"/>
        <v>ID1248</v>
      </c>
      <c r="C1249" s="6" t="str">
        <f t="shared" si="52"/>
        <v>ID1248_Collection_P_Cluck_Sphingidae_Manduca</v>
      </c>
      <c r="G1249" s="6" t="s">
        <v>61</v>
      </c>
      <c r="H1249" s="6" t="s">
        <v>2835</v>
      </c>
      <c r="J1249" s="6" t="s">
        <v>2836</v>
      </c>
      <c r="M1249" s="6" t="s">
        <v>2949</v>
      </c>
      <c r="T1249" s="6" t="s">
        <v>2626</v>
      </c>
      <c r="AG1249" s="6" t="s">
        <v>2837</v>
      </c>
      <c r="AH1249" s="6" t="s">
        <v>73</v>
      </c>
      <c r="AI1249" s="6">
        <v>2022</v>
      </c>
      <c r="AJ1249" s="6" t="s">
        <v>2939</v>
      </c>
    </row>
    <row r="1250" spans="1:36">
      <c r="A1250" s="4">
        <v>1249</v>
      </c>
      <c r="B1250" s="4" t="str">
        <f t="shared" si="51"/>
        <v>ID1249</v>
      </c>
      <c r="C1250" s="6" t="str">
        <f t="shared" si="52"/>
        <v>ID1249_Collection_P_Cluck_Sphingidae_Manduca</v>
      </c>
      <c r="G1250" s="6" t="s">
        <v>61</v>
      </c>
      <c r="H1250" s="6" t="s">
        <v>2835</v>
      </c>
      <c r="J1250" s="6" t="s">
        <v>2836</v>
      </c>
      <c r="M1250" s="6" t="s">
        <v>2949</v>
      </c>
      <c r="R1250" s="6" t="s">
        <v>2952</v>
      </c>
      <c r="S1250" s="6" t="s">
        <v>2928</v>
      </c>
      <c r="AG1250" s="6" t="s">
        <v>2837</v>
      </c>
      <c r="AH1250" s="6" t="s">
        <v>73</v>
      </c>
      <c r="AI1250" s="6">
        <v>2022</v>
      </c>
      <c r="AJ1250" s="6" t="s">
        <v>2939</v>
      </c>
    </row>
    <row r="1251" spans="1:36">
      <c r="A1251" s="4">
        <v>1250</v>
      </c>
      <c r="B1251" s="4" t="str">
        <f t="shared" si="51"/>
        <v>ID1250</v>
      </c>
      <c r="C1251" s="6" t="str">
        <f t="shared" si="52"/>
        <v>ID1250_Collection_P_Cluck_Sphingidae_Manduca</v>
      </c>
      <c r="G1251" s="6" t="s">
        <v>61</v>
      </c>
      <c r="H1251" s="6" t="s">
        <v>2835</v>
      </c>
      <c r="J1251" s="6" t="s">
        <v>2836</v>
      </c>
      <c r="M1251" s="6" t="s">
        <v>2949</v>
      </c>
      <c r="T1251" s="6" t="s">
        <v>2616</v>
      </c>
      <c r="AG1251" s="6" t="s">
        <v>2837</v>
      </c>
      <c r="AH1251" s="6" t="s">
        <v>73</v>
      </c>
      <c r="AI1251" s="6">
        <v>2022</v>
      </c>
      <c r="AJ1251" s="6" t="s">
        <v>2939</v>
      </c>
    </row>
    <row r="1252" spans="1:36">
      <c r="A1252" s="4">
        <v>1251</v>
      </c>
      <c r="B1252" s="4" t="str">
        <f t="shared" si="51"/>
        <v>ID1251</v>
      </c>
      <c r="C1252" s="6" t="str">
        <f t="shared" si="52"/>
        <v>ID1251_Collection_P_Cluck_Sphingidae_Manduca</v>
      </c>
      <c r="G1252" s="6" t="s">
        <v>61</v>
      </c>
      <c r="H1252" s="6" t="s">
        <v>2835</v>
      </c>
      <c r="J1252" s="6" t="s">
        <v>2836</v>
      </c>
      <c r="M1252" s="6" t="s">
        <v>2949</v>
      </c>
      <c r="T1252" s="6" t="s">
        <v>441</v>
      </c>
      <c r="AG1252" s="6" t="s">
        <v>2837</v>
      </c>
      <c r="AH1252" s="6" t="s">
        <v>73</v>
      </c>
      <c r="AI1252" s="6">
        <v>2022</v>
      </c>
      <c r="AJ1252" s="6" t="s">
        <v>2939</v>
      </c>
    </row>
    <row r="1253" spans="1:36">
      <c r="A1253" s="4">
        <v>1252</v>
      </c>
      <c r="B1253" s="4" t="str">
        <f t="shared" si="51"/>
        <v>ID1252</v>
      </c>
      <c r="C1253" s="6" t="str">
        <f t="shared" si="52"/>
        <v>ID1252_Collection_P_Cluck_Sphingidae_Manduca</v>
      </c>
      <c r="G1253" s="6" t="s">
        <v>61</v>
      </c>
      <c r="H1253" s="6" t="s">
        <v>2835</v>
      </c>
      <c r="J1253" s="6" t="s">
        <v>2836</v>
      </c>
      <c r="M1253" s="6" t="s">
        <v>2949</v>
      </c>
      <c r="R1253" s="6" t="s">
        <v>2957</v>
      </c>
      <c r="S1253" s="6" t="s">
        <v>2844</v>
      </c>
      <c r="AG1253" s="6" t="s">
        <v>2837</v>
      </c>
      <c r="AH1253" s="6" t="s">
        <v>73</v>
      </c>
      <c r="AI1253" s="6">
        <v>2022</v>
      </c>
      <c r="AJ1253" s="6" t="s">
        <v>2939</v>
      </c>
    </row>
    <row r="1254" spans="1:36">
      <c r="A1254" s="4">
        <v>1253</v>
      </c>
      <c r="B1254" s="4" t="str">
        <f t="shared" si="51"/>
        <v>ID1253</v>
      </c>
      <c r="C1254" s="6" t="str">
        <f>"ID"&amp;A1254&amp;"_Collection_"&amp;AG1254&amp;"_"&amp;J1254&amp;"_"&amp;O1254</f>
        <v>ID1253_Collection_P_Cluck_Sphingidae_Man_Mar</v>
      </c>
      <c r="G1254" s="6" t="s">
        <v>61</v>
      </c>
      <c r="H1254" s="6" t="s">
        <v>2835</v>
      </c>
      <c r="J1254" s="6" t="s">
        <v>2836</v>
      </c>
      <c r="O1254" s="6" t="s">
        <v>2958</v>
      </c>
      <c r="AG1254" s="6" t="s">
        <v>2837</v>
      </c>
      <c r="AH1254" s="6" t="s">
        <v>73</v>
      </c>
      <c r="AI1254" s="6">
        <v>2022</v>
      </c>
      <c r="AJ1254" s="6" t="s">
        <v>2939</v>
      </c>
    </row>
    <row r="1255" spans="1:36">
      <c r="A1255" s="4">
        <v>1254</v>
      </c>
      <c r="B1255" s="4" t="str">
        <f t="shared" si="51"/>
        <v>ID1254</v>
      </c>
      <c r="C1255" s="6" t="str">
        <f t="shared" ref="C1255:C1264" si="53">"ID"&amp;A1255&amp;"_Collection_"&amp;AG1255&amp;"_"&amp;J1255&amp;"_"&amp;M1255</f>
        <v>ID1254_Collection_P_Cluck_Sphingidae_Marumba</v>
      </c>
      <c r="G1255" s="6" t="s">
        <v>61</v>
      </c>
      <c r="H1255" s="6" t="s">
        <v>2835</v>
      </c>
      <c r="J1255" s="6" t="s">
        <v>2836</v>
      </c>
      <c r="M1255" s="6" t="s">
        <v>2959</v>
      </c>
      <c r="T1255" s="6" t="s">
        <v>451</v>
      </c>
      <c r="AG1255" s="6" t="s">
        <v>2837</v>
      </c>
      <c r="AH1255" s="6" t="s">
        <v>73</v>
      </c>
      <c r="AI1255" s="6">
        <v>2022</v>
      </c>
      <c r="AJ1255" s="6" t="s">
        <v>2939</v>
      </c>
    </row>
    <row r="1256" spans="1:36">
      <c r="A1256" s="4">
        <v>1255</v>
      </c>
      <c r="B1256" s="4" t="str">
        <f t="shared" si="51"/>
        <v>ID1255</v>
      </c>
      <c r="C1256" s="6" t="str">
        <f t="shared" si="53"/>
        <v>ID1255_Collection_P_Cluck_Sphingidae_Marumba</v>
      </c>
      <c r="G1256" s="6" t="s">
        <v>61</v>
      </c>
      <c r="H1256" s="6" t="s">
        <v>2835</v>
      </c>
      <c r="J1256" s="6" t="s">
        <v>2836</v>
      </c>
      <c r="M1256" s="6" t="s">
        <v>2959</v>
      </c>
      <c r="R1256" s="6" t="s">
        <v>2960</v>
      </c>
      <c r="S1256" s="6" t="s">
        <v>2872</v>
      </c>
      <c r="AG1256" s="6" t="s">
        <v>2837</v>
      </c>
      <c r="AH1256" s="6" t="s">
        <v>73</v>
      </c>
      <c r="AI1256" s="6">
        <v>2022</v>
      </c>
      <c r="AJ1256" s="6" t="s">
        <v>2939</v>
      </c>
    </row>
    <row r="1257" spans="1:36">
      <c r="A1257" s="4">
        <v>1256</v>
      </c>
      <c r="B1257" s="4" t="str">
        <f t="shared" si="51"/>
        <v>ID1256</v>
      </c>
      <c r="C1257" s="6" t="str">
        <f t="shared" si="53"/>
        <v>ID1256_Collection_P_Cluck_Sphingidae_Marumba</v>
      </c>
      <c r="G1257" s="6" t="s">
        <v>61</v>
      </c>
      <c r="H1257" s="6" t="s">
        <v>2835</v>
      </c>
      <c r="J1257" s="6" t="s">
        <v>2836</v>
      </c>
      <c r="M1257" s="6" t="s">
        <v>2959</v>
      </c>
      <c r="R1257" s="6" t="s">
        <v>2961</v>
      </c>
      <c r="S1257" s="6" t="s">
        <v>2962</v>
      </c>
      <c r="AG1257" s="6" t="s">
        <v>2837</v>
      </c>
      <c r="AH1257" s="6" t="s">
        <v>73</v>
      </c>
      <c r="AI1257" s="6">
        <v>2022</v>
      </c>
      <c r="AJ1257" s="6" t="s">
        <v>2939</v>
      </c>
    </row>
    <row r="1258" spans="1:36">
      <c r="A1258" s="4">
        <v>1257</v>
      </c>
      <c r="B1258" s="4" t="str">
        <f t="shared" si="51"/>
        <v>ID1257</v>
      </c>
      <c r="C1258" s="6" t="str">
        <f t="shared" si="53"/>
        <v>ID1257_Collection_P_Cluck_Sphingidae_Marumba</v>
      </c>
      <c r="G1258" s="6" t="s">
        <v>61</v>
      </c>
      <c r="H1258" s="6" t="s">
        <v>2835</v>
      </c>
      <c r="J1258" s="6" t="s">
        <v>2836</v>
      </c>
      <c r="M1258" s="6" t="s">
        <v>2959</v>
      </c>
      <c r="T1258" s="6" t="s">
        <v>2963</v>
      </c>
      <c r="AG1258" s="6" t="s">
        <v>2837</v>
      </c>
      <c r="AH1258" s="6" t="s">
        <v>73</v>
      </c>
      <c r="AI1258" s="6">
        <v>2022</v>
      </c>
      <c r="AJ1258" s="6" t="s">
        <v>2939</v>
      </c>
    </row>
    <row r="1259" spans="1:36">
      <c r="A1259" s="4">
        <v>1258</v>
      </c>
      <c r="B1259" s="4" t="str">
        <f t="shared" si="51"/>
        <v>ID1258</v>
      </c>
      <c r="C1259" s="6" t="str">
        <f t="shared" si="53"/>
        <v>ID1258_Collection_P_Cluck_Sphingidae_Marumba</v>
      </c>
      <c r="G1259" s="6" t="s">
        <v>61</v>
      </c>
      <c r="H1259" s="6" t="s">
        <v>2835</v>
      </c>
      <c r="J1259" s="6" t="s">
        <v>2836</v>
      </c>
      <c r="M1259" s="6" t="s">
        <v>2959</v>
      </c>
      <c r="T1259" s="6" t="s">
        <v>2964</v>
      </c>
      <c r="AG1259" s="6" t="s">
        <v>2837</v>
      </c>
      <c r="AH1259" s="6" t="s">
        <v>73</v>
      </c>
      <c r="AI1259" s="6">
        <v>2022</v>
      </c>
      <c r="AJ1259" s="6" t="s">
        <v>2939</v>
      </c>
    </row>
    <row r="1260" spans="1:36">
      <c r="A1260" s="4">
        <v>1259</v>
      </c>
      <c r="B1260" s="4" t="str">
        <f t="shared" si="51"/>
        <v>ID1259</v>
      </c>
      <c r="C1260" s="6" t="str">
        <f t="shared" si="53"/>
        <v>ID1259_Collection_P_Cluck_Sphingidae_Marumba</v>
      </c>
      <c r="G1260" s="6" t="s">
        <v>61</v>
      </c>
      <c r="H1260" s="6" t="s">
        <v>2835</v>
      </c>
      <c r="J1260" s="6" t="s">
        <v>2836</v>
      </c>
      <c r="M1260" s="6" t="s">
        <v>2959</v>
      </c>
      <c r="R1260" s="6" t="s">
        <v>2965</v>
      </c>
      <c r="S1260" s="6" t="s">
        <v>2899</v>
      </c>
      <c r="AG1260" s="6" t="s">
        <v>2837</v>
      </c>
      <c r="AH1260" s="6" t="s">
        <v>73</v>
      </c>
      <c r="AI1260" s="6">
        <v>2022</v>
      </c>
      <c r="AJ1260" s="6" t="s">
        <v>2939</v>
      </c>
    </row>
    <row r="1261" spans="1:36">
      <c r="A1261" s="4">
        <v>1260</v>
      </c>
      <c r="B1261" s="4" t="str">
        <f t="shared" si="51"/>
        <v>ID1260</v>
      </c>
      <c r="C1261" s="6" t="str">
        <f t="shared" si="53"/>
        <v>ID1260_Collection_P_Cluck_Sphingidae_Marumba</v>
      </c>
      <c r="G1261" s="6" t="s">
        <v>61</v>
      </c>
      <c r="H1261" s="6" t="s">
        <v>2835</v>
      </c>
      <c r="J1261" s="6" t="s">
        <v>2836</v>
      </c>
      <c r="M1261" s="6" t="s">
        <v>2959</v>
      </c>
      <c r="T1261" s="6" t="s">
        <v>489</v>
      </c>
      <c r="AG1261" s="6" t="s">
        <v>2837</v>
      </c>
      <c r="AH1261" s="6" t="s">
        <v>73</v>
      </c>
      <c r="AI1261" s="6">
        <v>2022</v>
      </c>
      <c r="AJ1261" s="6" t="s">
        <v>2939</v>
      </c>
    </row>
    <row r="1262" spans="1:36">
      <c r="A1262" s="4">
        <v>1261</v>
      </c>
      <c r="B1262" s="4" t="str">
        <f t="shared" si="51"/>
        <v>ID1261</v>
      </c>
      <c r="C1262" s="6" t="str">
        <f t="shared" si="53"/>
        <v>ID1261_Collection_P_Cluck_Sphingidae_Megacorma</v>
      </c>
      <c r="G1262" s="6" t="s">
        <v>61</v>
      </c>
      <c r="H1262" s="6" t="s">
        <v>2835</v>
      </c>
      <c r="J1262" s="6" t="s">
        <v>2836</v>
      </c>
      <c r="M1262" s="6" t="s">
        <v>2966</v>
      </c>
      <c r="R1262" s="6" t="s">
        <v>2967</v>
      </c>
      <c r="S1262" s="6" t="s">
        <v>2872</v>
      </c>
      <c r="AG1262" s="6" t="s">
        <v>2837</v>
      </c>
      <c r="AH1262" s="6" t="s">
        <v>73</v>
      </c>
      <c r="AI1262" s="6">
        <v>2022</v>
      </c>
      <c r="AJ1262" s="6" t="s">
        <v>2939</v>
      </c>
    </row>
    <row r="1263" spans="1:36">
      <c r="A1263" s="4">
        <v>1262</v>
      </c>
      <c r="B1263" s="4" t="str">
        <f t="shared" si="51"/>
        <v>ID1262</v>
      </c>
      <c r="C1263" s="6" t="str">
        <f t="shared" si="53"/>
        <v>ID1262_Collection_P_Cluck_Sphingidae_Meganoton</v>
      </c>
      <c r="G1263" s="6" t="s">
        <v>61</v>
      </c>
      <c r="H1263" s="6" t="s">
        <v>2835</v>
      </c>
      <c r="J1263" s="6" t="s">
        <v>2836</v>
      </c>
      <c r="M1263" s="6" t="s">
        <v>2968</v>
      </c>
      <c r="R1263" s="6" t="s">
        <v>2969</v>
      </c>
      <c r="S1263" s="6" t="s">
        <v>2970</v>
      </c>
      <c r="AG1263" s="6" t="s">
        <v>2837</v>
      </c>
      <c r="AH1263" s="6" t="s">
        <v>73</v>
      </c>
      <c r="AI1263" s="6">
        <v>2022</v>
      </c>
      <c r="AJ1263" s="6" t="s">
        <v>2939</v>
      </c>
    </row>
    <row r="1264" spans="1:36">
      <c r="A1264" s="4">
        <v>1263</v>
      </c>
      <c r="B1264" s="4" t="str">
        <f t="shared" si="51"/>
        <v>ID1263</v>
      </c>
      <c r="C1264" s="6" t="str">
        <f t="shared" si="53"/>
        <v>ID1263_Collection_P_Cluck_Sphingidae_Meganoton</v>
      </c>
      <c r="G1264" s="6" t="s">
        <v>61</v>
      </c>
      <c r="H1264" s="6" t="s">
        <v>2835</v>
      </c>
      <c r="J1264" s="6" t="s">
        <v>2836</v>
      </c>
      <c r="M1264" s="6" t="s">
        <v>2968</v>
      </c>
      <c r="T1264" s="6" t="s">
        <v>494</v>
      </c>
      <c r="AG1264" s="6" t="s">
        <v>2837</v>
      </c>
      <c r="AH1264" s="6" t="s">
        <v>73</v>
      </c>
      <c r="AI1264" s="6">
        <v>2022</v>
      </c>
      <c r="AJ1264" s="6" t="s">
        <v>2939</v>
      </c>
    </row>
    <row r="1265" spans="1:36">
      <c r="A1265" s="4">
        <v>1264</v>
      </c>
      <c r="B1265" s="4" t="str">
        <f t="shared" si="51"/>
        <v>ID1264</v>
      </c>
      <c r="C1265" s="6" t="str">
        <f>"ID"&amp;A1265&amp;"_Collection_"&amp;AG1265&amp;"_"&amp;J1265&amp;"_"&amp;O1265</f>
        <v>ID1264_Collection_P_Cluck_Sphingidae_Meg_Neo</v>
      </c>
      <c r="G1265" s="6" t="s">
        <v>61</v>
      </c>
      <c r="H1265" s="6" t="s">
        <v>2835</v>
      </c>
      <c r="J1265" s="6" t="s">
        <v>2836</v>
      </c>
      <c r="O1265" s="6" t="s">
        <v>2971</v>
      </c>
      <c r="AG1265" s="6" t="s">
        <v>2837</v>
      </c>
      <c r="AH1265" s="6" t="s">
        <v>73</v>
      </c>
      <c r="AI1265" s="6">
        <v>2022</v>
      </c>
      <c r="AJ1265" s="6" t="s">
        <v>2939</v>
      </c>
    </row>
    <row r="1266" spans="1:36">
      <c r="A1266" s="4">
        <v>1265</v>
      </c>
      <c r="B1266" s="4" t="str">
        <f t="shared" si="51"/>
        <v>ID1265</v>
      </c>
      <c r="C1266" s="6" t="str">
        <f t="shared" ref="C1266:C1276" si="54">"ID"&amp;A1266&amp;"_Collection_"&amp;AG1266&amp;"_"&amp;J1266&amp;"_"&amp;M1266</f>
        <v>ID1265_Collection_P_Cluck_Sphingidae_Mimas</v>
      </c>
      <c r="G1266" s="6" t="s">
        <v>61</v>
      </c>
      <c r="H1266" s="6" t="s">
        <v>2835</v>
      </c>
      <c r="J1266" s="6" t="s">
        <v>2836</v>
      </c>
      <c r="M1266" s="6" t="s">
        <v>2972</v>
      </c>
      <c r="T1266" s="6" t="s">
        <v>491</v>
      </c>
      <c r="AG1266" s="6" t="s">
        <v>2837</v>
      </c>
      <c r="AH1266" s="6" t="s">
        <v>73</v>
      </c>
      <c r="AI1266" s="6">
        <v>2022</v>
      </c>
      <c r="AJ1266" s="6" t="s">
        <v>2939</v>
      </c>
    </row>
    <row r="1267" spans="1:36">
      <c r="A1267" s="4">
        <v>1266</v>
      </c>
      <c r="B1267" s="4" t="str">
        <f t="shared" si="51"/>
        <v>ID1266</v>
      </c>
      <c r="C1267" s="6" t="str">
        <f t="shared" si="54"/>
        <v>ID1266_Collection_P_Cluck_Sphingidae_Nephele</v>
      </c>
      <c r="G1267" s="6" t="s">
        <v>61</v>
      </c>
      <c r="H1267" s="6" t="s">
        <v>2835</v>
      </c>
      <c r="J1267" s="6" t="s">
        <v>2836</v>
      </c>
      <c r="M1267" s="6" t="s">
        <v>2973</v>
      </c>
      <c r="R1267" s="6" t="s">
        <v>2974</v>
      </c>
      <c r="S1267" s="6" t="s">
        <v>2872</v>
      </c>
      <c r="AG1267" s="6" t="s">
        <v>2837</v>
      </c>
      <c r="AH1267" s="6" t="s">
        <v>73</v>
      </c>
      <c r="AI1267" s="6">
        <v>2022</v>
      </c>
      <c r="AJ1267" s="6" t="s">
        <v>2976</v>
      </c>
    </row>
    <row r="1268" spans="1:36">
      <c r="A1268" s="4">
        <v>1267</v>
      </c>
      <c r="B1268" s="4" t="str">
        <f t="shared" si="51"/>
        <v>ID1267</v>
      </c>
      <c r="C1268" s="6" t="str">
        <f t="shared" si="54"/>
        <v>ID1267_Collection_P_Cluck_Sphingidae_Nephele</v>
      </c>
      <c r="G1268" s="6" t="s">
        <v>61</v>
      </c>
      <c r="H1268" s="6" t="s">
        <v>2835</v>
      </c>
      <c r="J1268" s="6" t="s">
        <v>2836</v>
      </c>
      <c r="M1268" s="6" t="s">
        <v>2973</v>
      </c>
      <c r="R1268" s="6" t="s">
        <v>2974</v>
      </c>
      <c r="S1268" s="6" t="s">
        <v>2872</v>
      </c>
      <c r="AG1268" s="6" t="s">
        <v>2837</v>
      </c>
      <c r="AH1268" s="6" t="s">
        <v>73</v>
      </c>
      <c r="AI1268" s="6">
        <v>2022</v>
      </c>
      <c r="AJ1268" s="6" t="s">
        <v>2976</v>
      </c>
    </row>
    <row r="1269" spans="1:36">
      <c r="A1269" s="4">
        <v>1268</v>
      </c>
      <c r="B1269" s="4" t="str">
        <f t="shared" si="51"/>
        <v>ID1268</v>
      </c>
      <c r="C1269" s="6" t="str">
        <f t="shared" si="54"/>
        <v>ID1268_Collection_P_Cluck_Sphingidae_Nephele</v>
      </c>
      <c r="G1269" s="6" t="s">
        <v>61</v>
      </c>
      <c r="H1269" s="6" t="s">
        <v>2835</v>
      </c>
      <c r="J1269" s="6" t="s">
        <v>2836</v>
      </c>
      <c r="M1269" s="6" t="s">
        <v>2973</v>
      </c>
      <c r="T1269" s="6" t="s">
        <v>476</v>
      </c>
      <c r="AG1269" s="6" t="s">
        <v>2837</v>
      </c>
      <c r="AH1269" s="6" t="s">
        <v>73</v>
      </c>
      <c r="AI1269" s="6">
        <v>2022</v>
      </c>
      <c r="AJ1269" s="6" t="s">
        <v>2976</v>
      </c>
    </row>
    <row r="1270" spans="1:36">
      <c r="A1270" s="4">
        <v>1269</v>
      </c>
      <c r="B1270" s="4" t="str">
        <f t="shared" si="51"/>
        <v>ID1269</v>
      </c>
      <c r="C1270" s="6" t="str">
        <f t="shared" si="54"/>
        <v>ID1269_Collection_P_Cluck_Sphingidae_Nephele</v>
      </c>
      <c r="G1270" s="6" t="s">
        <v>61</v>
      </c>
      <c r="H1270" s="6" t="s">
        <v>2835</v>
      </c>
      <c r="J1270" s="6" t="s">
        <v>2836</v>
      </c>
      <c r="M1270" s="6" t="s">
        <v>2973</v>
      </c>
      <c r="T1270" s="6" t="s">
        <v>515</v>
      </c>
      <c r="AG1270" s="6" t="s">
        <v>2837</v>
      </c>
      <c r="AH1270" s="6" t="s">
        <v>73</v>
      </c>
      <c r="AI1270" s="6">
        <v>2022</v>
      </c>
      <c r="AJ1270" s="6" t="s">
        <v>2976</v>
      </c>
    </row>
    <row r="1271" spans="1:36">
      <c r="A1271" s="4">
        <v>1270</v>
      </c>
      <c r="B1271" s="4" t="str">
        <f t="shared" si="51"/>
        <v>ID1270</v>
      </c>
      <c r="C1271" s="6" t="str">
        <f t="shared" si="54"/>
        <v>ID1270_Collection_P_Cluck_Sphingidae_Nephele</v>
      </c>
      <c r="G1271" s="6" t="s">
        <v>61</v>
      </c>
      <c r="H1271" s="6" t="s">
        <v>2835</v>
      </c>
      <c r="J1271" s="6" t="s">
        <v>2836</v>
      </c>
      <c r="M1271" s="6" t="s">
        <v>2973</v>
      </c>
      <c r="T1271" s="6" t="s">
        <v>435</v>
      </c>
      <c r="AG1271" s="6" t="s">
        <v>2837</v>
      </c>
      <c r="AH1271" s="6" t="s">
        <v>73</v>
      </c>
      <c r="AI1271" s="6">
        <v>2022</v>
      </c>
      <c r="AJ1271" s="6" t="s">
        <v>2976</v>
      </c>
    </row>
    <row r="1272" spans="1:36">
      <c r="A1272" s="4">
        <v>1271</v>
      </c>
      <c r="B1272" s="4" t="str">
        <f t="shared" si="51"/>
        <v>ID1271</v>
      </c>
      <c r="C1272" s="6" t="str">
        <f t="shared" si="54"/>
        <v>ID1271_Collection_P_Cluck_Sphingidae_Nephele</v>
      </c>
      <c r="G1272" s="6" t="s">
        <v>61</v>
      </c>
      <c r="H1272" s="6" t="s">
        <v>2835</v>
      </c>
      <c r="J1272" s="6" t="s">
        <v>2836</v>
      </c>
      <c r="M1272" s="6" t="s">
        <v>2973</v>
      </c>
      <c r="T1272" s="6" t="s">
        <v>2643</v>
      </c>
      <c r="AG1272" s="6" t="s">
        <v>2837</v>
      </c>
      <c r="AH1272" s="6" t="s">
        <v>73</v>
      </c>
      <c r="AI1272" s="6">
        <v>2022</v>
      </c>
      <c r="AJ1272" s="6" t="s">
        <v>2976</v>
      </c>
    </row>
    <row r="1273" spans="1:36">
      <c r="A1273" s="4">
        <v>1272</v>
      </c>
      <c r="B1273" s="4" t="str">
        <f t="shared" si="51"/>
        <v>ID1272</v>
      </c>
      <c r="C1273" s="6" t="str">
        <f t="shared" si="54"/>
        <v>ID1272_Collection_P_Cluck_Sphingidae_Nephele</v>
      </c>
      <c r="G1273" s="6" t="s">
        <v>61</v>
      </c>
      <c r="H1273" s="6" t="s">
        <v>2835</v>
      </c>
      <c r="J1273" s="6" t="s">
        <v>2836</v>
      </c>
      <c r="M1273" s="6" t="s">
        <v>2973</v>
      </c>
      <c r="T1273" s="6" t="s">
        <v>459</v>
      </c>
      <c r="AG1273" s="6" t="s">
        <v>2837</v>
      </c>
      <c r="AH1273" s="6" t="s">
        <v>73</v>
      </c>
      <c r="AI1273" s="6">
        <v>2022</v>
      </c>
      <c r="AJ1273" s="6" t="s">
        <v>2976</v>
      </c>
    </row>
    <row r="1274" spans="1:36">
      <c r="A1274" s="4">
        <v>1273</v>
      </c>
      <c r="B1274" s="4" t="str">
        <f t="shared" si="51"/>
        <v>ID1273</v>
      </c>
      <c r="C1274" s="6" t="str">
        <f t="shared" si="54"/>
        <v>ID1273_Collection_P_Cluck_Sphingidae_Nephele</v>
      </c>
      <c r="G1274" s="6" t="s">
        <v>61</v>
      </c>
      <c r="H1274" s="6" t="s">
        <v>2835</v>
      </c>
      <c r="J1274" s="6" t="s">
        <v>2836</v>
      </c>
      <c r="M1274" s="6" t="s">
        <v>2973</v>
      </c>
      <c r="R1274" s="6" t="s">
        <v>2975</v>
      </c>
      <c r="S1274" s="6" t="s">
        <v>2895</v>
      </c>
      <c r="AG1274" s="6" t="s">
        <v>2837</v>
      </c>
      <c r="AH1274" s="6" t="s">
        <v>73</v>
      </c>
      <c r="AI1274" s="6">
        <v>2022</v>
      </c>
      <c r="AJ1274" s="6" t="s">
        <v>2976</v>
      </c>
    </row>
    <row r="1275" spans="1:36">
      <c r="A1275" s="4">
        <v>1274</v>
      </c>
      <c r="B1275" s="4" t="str">
        <f t="shared" si="51"/>
        <v>ID1274</v>
      </c>
      <c r="C1275" s="6" t="str">
        <f t="shared" si="54"/>
        <v>ID1274_Collection_P_Cluck_Sphingidae_Nephele</v>
      </c>
      <c r="G1275" s="6" t="s">
        <v>61</v>
      </c>
      <c r="H1275" s="6" t="s">
        <v>2835</v>
      </c>
      <c r="J1275" s="6" t="s">
        <v>2836</v>
      </c>
      <c r="M1275" s="6" t="s">
        <v>2973</v>
      </c>
      <c r="R1275" s="6" t="s">
        <v>2975</v>
      </c>
      <c r="S1275" s="6" t="s">
        <v>2895</v>
      </c>
      <c r="AG1275" s="6" t="s">
        <v>2837</v>
      </c>
      <c r="AH1275" s="6" t="s">
        <v>73</v>
      </c>
      <c r="AI1275" s="6">
        <v>2022</v>
      </c>
      <c r="AJ1275" s="6" t="s">
        <v>2976</v>
      </c>
    </row>
    <row r="1276" spans="1:36">
      <c r="A1276" s="4">
        <v>1275</v>
      </c>
      <c r="B1276" s="4" t="str">
        <f t="shared" si="51"/>
        <v>ID1275</v>
      </c>
      <c r="C1276" s="6" t="str">
        <f t="shared" si="54"/>
        <v>ID1275_Collection_P_Cluck_Sphingidae_Nephele</v>
      </c>
      <c r="G1276" s="6" t="s">
        <v>61</v>
      </c>
      <c r="H1276" s="6" t="s">
        <v>2835</v>
      </c>
      <c r="J1276" s="6" t="s">
        <v>2836</v>
      </c>
      <c r="M1276" s="6" t="s">
        <v>2973</v>
      </c>
      <c r="R1276" s="6" t="s">
        <v>2740</v>
      </c>
      <c r="S1276" s="6" t="s">
        <v>2899</v>
      </c>
      <c r="AG1276" s="6" t="s">
        <v>2837</v>
      </c>
      <c r="AH1276" s="6" t="s">
        <v>73</v>
      </c>
      <c r="AI1276" s="6">
        <v>2022</v>
      </c>
      <c r="AJ1276" s="6" t="s">
        <v>2976</v>
      </c>
    </row>
    <row r="1277" spans="1:36">
      <c r="A1277" s="4">
        <v>1276</v>
      </c>
      <c r="B1277" s="4" t="str">
        <f t="shared" si="51"/>
        <v>ID1276</v>
      </c>
      <c r="C1277" s="6" t="str">
        <f>"ID"&amp;A1277&amp;"_Collection_"&amp;AG1277&amp;"_"&amp;J1277&amp;"_"&amp;O1277</f>
        <v>ID1276_Collection_P_Cluck_Sphingidae_Ne_Ny</v>
      </c>
      <c r="G1277" s="6" t="s">
        <v>61</v>
      </c>
      <c r="H1277" s="6" t="s">
        <v>2835</v>
      </c>
      <c r="J1277" s="6" t="s">
        <v>2836</v>
      </c>
      <c r="O1277" s="6" t="s">
        <v>2977</v>
      </c>
      <c r="AG1277" s="6" t="s">
        <v>2837</v>
      </c>
      <c r="AH1277" s="6" t="s">
        <v>73</v>
      </c>
      <c r="AI1277" s="6">
        <v>2022</v>
      </c>
      <c r="AJ1277" s="6" t="s">
        <v>2976</v>
      </c>
    </row>
    <row r="1278" spans="1:36">
      <c r="A1278" s="4">
        <v>1277</v>
      </c>
      <c r="B1278" s="4" t="str">
        <f t="shared" si="51"/>
        <v>ID1277</v>
      </c>
      <c r="C1278" s="6" t="str">
        <f>"ID"&amp;A1278&amp;"_Collection_"&amp;AG1278&amp;"_"&amp;J1278&amp;"_"&amp;O1278</f>
        <v>ID1277_Collection_P_Cluck_Sphingidae_Ob_Ox</v>
      </c>
      <c r="G1278" s="6" t="s">
        <v>61</v>
      </c>
      <c r="H1278" s="6" t="s">
        <v>2835</v>
      </c>
      <c r="J1278" s="6" t="s">
        <v>2836</v>
      </c>
      <c r="O1278" s="6" t="s">
        <v>2978</v>
      </c>
      <c r="AG1278" s="6" t="s">
        <v>2837</v>
      </c>
      <c r="AH1278" s="6" t="s">
        <v>73</v>
      </c>
      <c r="AI1278" s="6">
        <v>2022</v>
      </c>
      <c r="AJ1278" s="6" t="s">
        <v>2976</v>
      </c>
    </row>
    <row r="1279" spans="1:36">
      <c r="A1279" s="4">
        <v>1278</v>
      </c>
      <c r="B1279" s="4" t="str">
        <f t="shared" si="51"/>
        <v>ID1278</v>
      </c>
      <c r="C1279" s="6" t="str">
        <f t="shared" ref="C1279:C1290" si="55">"ID"&amp;A1279&amp;"_Collection_"&amp;AG1279&amp;"_"&amp;J1279&amp;"_"&amp;M1279</f>
        <v>ID1278_Collection_P_Cluck_Sphingidae_Oxyambulyx</v>
      </c>
      <c r="G1279" s="6" t="s">
        <v>61</v>
      </c>
      <c r="H1279" s="6" t="s">
        <v>2835</v>
      </c>
      <c r="J1279" s="6" t="s">
        <v>2836</v>
      </c>
      <c r="M1279" s="6" t="s">
        <v>2979</v>
      </c>
      <c r="R1279" s="6" t="s">
        <v>2980</v>
      </c>
      <c r="S1279" s="6" t="s">
        <v>2981</v>
      </c>
      <c r="AG1279" s="6" t="s">
        <v>2837</v>
      </c>
      <c r="AH1279" s="6" t="s">
        <v>73</v>
      </c>
      <c r="AI1279" s="6">
        <v>2022</v>
      </c>
      <c r="AJ1279" s="6" t="s">
        <v>2976</v>
      </c>
    </row>
    <row r="1280" spans="1:36">
      <c r="A1280" s="4">
        <v>1279</v>
      </c>
      <c r="B1280" s="4" t="str">
        <f t="shared" si="51"/>
        <v>ID1279</v>
      </c>
      <c r="C1280" s="6" t="str">
        <f t="shared" si="55"/>
        <v>ID1279_Collection_P_Cluck_Sphingidae_Oxyambulyx</v>
      </c>
      <c r="G1280" s="6" t="s">
        <v>61</v>
      </c>
      <c r="H1280" s="6" t="s">
        <v>2835</v>
      </c>
      <c r="J1280" s="6" t="s">
        <v>2836</v>
      </c>
      <c r="M1280" s="6" t="s">
        <v>2979</v>
      </c>
      <c r="T1280" s="6" t="s">
        <v>518</v>
      </c>
      <c r="AG1280" s="6" t="s">
        <v>2837</v>
      </c>
      <c r="AH1280" s="6" t="s">
        <v>73</v>
      </c>
      <c r="AI1280" s="6">
        <v>2022</v>
      </c>
      <c r="AJ1280" s="6" t="s">
        <v>2976</v>
      </c>
    </row>
    <row r="1281" spans="1:36">
      <c r="A1281" s="4">
        <v>1280</v>
      </c>
      <c r="B1281" s="4" t="str">
        <f t="shared" si="51"/>
        <v>ID1280</v>
      </c>
      <c r="C1281" s="6" t="str">
        <f t="shared" si="55"/>
        <v>ID1280_Collection_P_Cluck_Sphingidae_Oxyambulyx</v>
      </c>
      <c r="G1281" s="6" t="s">
        <v>61</v>
      </c>
      <c r="H1281" s="6" t="s">
        <v>2835</v>
      </c>
      <c r="J1281" s="6" t="s">
        <v>2836</v>
      </c>
      <c r="M1281" s="6" t="s">
        <v>2979</v>
      </c>
      <c r="R1281" s="6" t="s">
        <v>2982</v>
      </c>
      <c r="S1281" s="6" t="s">
        <v>2983</v>
      </c>
      <c r="AG1281" s="6" t="s">
        <v>2837</v>
      </c>
      <c r="AH1281" s="6" t="s">
        <v>73</v>
      </c>
      <c r="AI1281" s="6">
        <v>2022</v>
      </c>
      <c r="AJ1281" s="6" t="s">
        <v>2976</v>
      </c>
    </row>
    <row r="1282" spans="1:36">
      <c r="A1282" s="4">
        <v>1281</v>
      </c>
      <c r="B1282" s="4" t="str">
        <f t="shared" ref="B1282:B1345" si="56">"ID"&amp;A1282</f>
        <v>ID1281</v>
      </c>
      <c r="C1282" s="6" t="str">
        <f t="shared" si="55"/>
        <v>ID1281_Collection_P_Cluck_Sphingidae_Oxyambulyx</v>
      </c>
      <c r="G1282" s="6" t="s">
        <v>61</v>
      </c>
      <c r="H1282" s="6" t="s">
        <v>2835</v>
      </c>
      <c r="J1282" s="6" t="s">
        <v>2836</v>
      </c>
      <c r="M1282" s="6" t="s">
        <v>2979</v>
      </c>
      <c r="T1282" s="6" t="s">
        <v>463</v>
      </c>
      <c r="AG1282" s="6" t="s">
        <v>2837</v>
      </c>
      <c r="AH1282" s="6" t="s">
        <v>73</v>
      </c>
      <c r="AI1282" s="6">
        <v>2022</v>
      </c>
      <c r="AJ1282" s="6" t="s">
        <v>2976</v>
      </c>
    </row>
    <row r="1283" spans="1:36">
      <c r="A1283" s="4">
        <v>1282</v>
      </c>
      <c r="B1283" s="4" t="str">
        <f t="shared" si="56"/>
        <v>ID1282</v>
      </c>
      <c r="C1283" s="6" t="str">
        <f t="shared" si="55"/>
        <v>ID1282_Collection_P_Cluck_Sphingidae_Oxyambulyx</v>
      </c>
      <c r="G1283" s="6" t="s">
        <v>61</v>
      </c>
      <c r="H1283" s="6" t="s">
        <v>2835</v>
      </c>
      <c r="J1283" s="6" t="s">
        <v>2836</v>
      </c>
      <c r="M1283" s="6" t="s">
        <v>2979</v>
      </c>
      <c r="R1283" s="6" t="s">
        <v>2984</v>
      </c>
      <c r="S1283" s="6" t="s">
        <v>2985</v>
      </c>
      <c r="AG1283" s="6" t="s">
        <v>2837</v>
      </c>
      <c r="AH1283" s="6" t="s">
        <v>73</v>
      </c>
      <c r="AI1283" s="6">
        <v>2022</v>
      </c>
      <c r="AJ1283" s="6" t="s">
        <v>2976</v>
      </c>
    </row>
    <row r="1284" spans="1:36">
      <c r="A1284" s="4">
        <v>1283</v>
      </c>
      <c r="B1284" s="4" t="str">
        <f t="shared" si="56"/>
        <v>ID1283</v>
      </c>
      <c r="C1284" s="6" t="str">
        <f t="shared" si="55"/>
        <v>ID1283_Collection_P_Cluck_Sphingidae_Oxyambulyx</v>
      </c>
      <c r="G1284" s="6" t="s">
        <v>61</v>
      </c>
      <c r="H1284" s="6" t="s">
        <v>2835</v>
      </c>
      <c r="J1284" s="6" t="s">
        <v>2836</v>
      </c>
      <c r="M1284" s="6" t="s">
        <v>2979</v>
      </c>
      <c r="R1284" s="6" t="s">
        <v>2984</v>
      </c>
      <c r="S1284" s="6" t="s">
        <v>2985</v>
      </c>
      <c r="AG1284" s="6" t="s">
        <v>2837</v>
      </c>
      <c r="AH1284" s="6" t="s">
        <v>73</v>
      </c>
      <c r="AI1284" s="6">
        <v>2022</v>
      </c>
      <c r="AJ1284" s="6" t="s">
        <v>2976</v>
      </c>
    </row>
    <row r="1285" spans="1:36">
      <c r="A1285" s="4">
        <v>1284</v>
      </c>
      <c r="B1285" s="4" t="str">
        <f t="shared" si="56"/>
        <v>ID1284</v>
      </c>
      <c r="C1285" s="6" t="str">
        <f t="shared" si="55"/>
        <v>ID1284_Collection_P_Cluck_Sphingidae_Oxyambulyx</v>
      </c>
      <c r="G1285" s="6" t="s">
        <v>61</v>
      </c>
      <c r="H1285" s="6" t="s">
        <v>2835</v>
      </c>
      <c r="J1285" s="6" t="s">
        <v>2836</v>
      </c>
      <c r="M1285" s="6" t="s">
        <v>2979</v>
      </c>
      <c r="R1285" s="6" t="s">
        <v>2986</v>
      </c>
      <c r="S1285" s="6" t="s">
        <v>2899</v>
      </c>
      <c r="AG1285" s="6" t="s">
        <v>2837</v>
      </c>
      <c r="AH1285" s="6" t="s">
        <v>73</v>
      </c>
      <c r="AI1285" s="6">
        <v>2022</v>
      </c>
      <c r="AJ1285" s="6" t="s">
        <v>2976</v>
      </c>
    </row>
    <row r="1286" spans="1:36">
      <c r="A1286" s="4">
        <v>1285</v>
      </c>
      <c r="B1286" s="4" t="str">
        <f t="shared" si="56"/>
        <v>ID1285</v>
      </c>
      <c r="C1286" s="6" t="str">
        <f t="shared" si="55"/>
        <v>ID1285_Collection_P_Cluck_Sphingidae_Oxyambulyx</v>
      </c>
      <c r="G1286" s="6" t="s">
        <v>61</v>
      </c>
      <c r="H1286" s="6" t="s">
        <v>2835</v>
      </c>
      <c r="J1286" s="6" t="s">
        <v>2836</v>
      </c>
      <c r="M1286" s="6" t="s">
        <v>2979</v>
      </c>
      <c r="T1286" s="6" t="s">
        <v>450</v>
      </c>
      <c r="AG1286" s="6" t="s">
        <v>2837</v>
      </c>
      <c r="AH1286" s="6" t="s">
        <v>73</v>
      </c>
      <c r="AI1286" s="6">
        <v>2022</v>
      </c>
      <c r="AJ1286" s="6" t="s">
        <v>2976</v>
      </c>
    </row>
    <row r="1287" spans="1:36">
      <c r="A1287" s="4">
        <v>1286</v>
      </c>
      <c r="B1287" s="4" t="str">
        <f t="shared" si="56"/>
        <v>ID1286</v>
      </c>
      <c r="C1287" s="6" t="str">
        <f t="shared" si="55"/>
        <v>ID1286_Collection_P_Cluck_Sphingidae_Oxyambulyx</v>
      </c>
      <c r="G1287" s="6" t="s">
        <v>61</v>
      </c>
      <c r="H1287" s="6" t="s">
        <v>2835</v>
      </c>
      <c r="J1287" s="6" t="s">
        <v>2836</v>
      </c>
      <c r="M1287" s="6" t="s">
        <v>2979</v>
      </c>
      <c r="R1287" s="6" t="s">
        <v>2987</v>
      </c>
      <c r="S1287" s="6" t="s">
        <v>2899</v>
      </c>
      <c r="AG1287" s="6" t="s">
        <v>2837</v>
      </c>
      <c r="AH1287" s="6" t="s">
        <v>73</v>
      </c>
      <c r="AI1287" s="6">
        <v>2022</v>
      </c>
      <c r="AJ1287" s="6" t="s">
        <v>2976</v>
      </c>
    </row>
    <row r="1288" spans="1:36">
      <c r="A1288" s="4">
        <v>1287</v>
      </c>
      <c r="B1288" s="4" t="str">
        <f t="shared" si="56"/>
        <v>ID1287</v>
      </c>
      <c r="C1288" s="6" t="str">
        <f t="shared" si="55"/>
        <v>ID1287_Collection_P_Cluck_Sphingidae_Oxyambulyx</v>
      </c>
      <c r="G1288" s="6" t="s">
        <v>61</v>
      </c>
      <c r="H1288" s="6" t="s">
        <v>2835</v>
      </c>
      <c r="J1288" s="6" t="s">
        <v>2836</v>
      </c>
      <c r="M1288" s="6" t="s">
        <v>2979</v>
      </c>
      <c r="R1288" s="6" t="s">
        <v>2861</v>
      </c>
      <c r="S1288" s="6" t="s">
        <v>2988</v>
      </c>
      <c r="AG1288" s="6" t="s">
        <v>2837</v>
      </c>
      <c r="AH1288" s="6" t="s">
        <v>73</v>
      </c>
      <c r="AI1288" s="6">
        <v>2022</v>
      </c>
      <c r="AJ1288" s="6" t="s">
        <v>2976</v>
      </c>
    </row>
    <row r="1289" spans="1:36">
      <c r="A1289" s="4">
        <v>1288</v>
      </c>
      <c r="B1289" s="4" t="str">
        <f t="shared" si="56"/>
        <v>ID1288</v>
      </c>
      <c r="C1289" s="6" t="str">
        <f t="shared" si="55"/>
        <v>ID1288_Collection_P_Cluck_Sphingidae_Oxyambulyx</v>
      </c>
      <c r="G1289" s="6" t="s">
        <v>61</v>
      </c>
      <c r="H1289" s="6" t="s">
        <v>2835</v>
      </c>
      <c r="J1289" s="6" t="s">
        <v>2836</v>
      </c>
      <c r="M1289" s="6" t="s">
        <v>2979</v>
      </c>
      <c r="R1289" s="6" t="s">
        <v>2861</v>
      </c>
      <c r="S1289" s="6" t="s">
        <v>2988</v>
      </c>
      <c r="AG1289" s="6" t="s">
        <v>2837</v>
      </c>
      <c r="AH1289" s="6" t="s">
        <v>73</v>
      </c>
      <c r="AI1289" s="6">
        <v>2022</v>
      </c>
      <c r="AJ1289" s="6" t="s">
        <v>2976</v>
      </c>
    </row>
    <row r="1290" spans="1:36">
      <c r="A1290" s="4">
        <v>1289</v>
      </c>
      <c r="B1290" s="4" t="str">
        <f t="shared" si="56"/>
        <v>ID1289</v>
      </c>
      <c r="C1290" s="6" t="str">
        <f t="shared" si="55"/>
        <v>ID1289_Collection_P_Cluck_Sphingidae_Oxyambulyx</v>
      </c>
      <c r="G1290" s="6" t="s">
        <v>61</v>
      </c>
      <c r="H1290" s="6" t="s">
        <v>2835</v>
      </c>
      <c r="J1290" s="6" t="s">
        <v>2836</v>
      </c>
      <c r="M1290" s="6" t="s">
        <v>2979</v>
      </c>
      <c r="R1290" s="6" t="s">
        <v>2861</v>
      </c>
      <c r="S1290" s="6" t="s">
        <v>2988</v>
      </c>
      <c r="AG1290" s="6" t="s">
        <v>2837</v>
      </c>
      <c r="AH1290" s="6" t="s">
        <v>73</v>
      </c>
      <c r="AI1290" s="6">
        <v>2022</v>
      </c>
      <c r="AJ1290" s="6" t="s">
        <v>2976</v>
      </c>
    </row>
    <row r="1291" spans="1:36">
      <c r="A1291" s="4">
        <v>1290</v>
      </c>
      <c r="B1291" s="4" t="str">
        <f t="shared" si="56"/>
        <v>ID1290</v>
      </c>
      <c r="C1291" s="6" t="str">
        <f>"ID"&amp;A1291&amp;"_Collection_"&amp;AG1291&amp;"_"&amp;J1291&amp;"_"&amp;O1291</f>
        <v>ID1290_Collection_P_Cluck_Sphingidae_O_P</v>
      </c>
      <c r="G1291" s="6" t="s">
        <v>61</v>
      </c>
      <c r="H1291" s="6" t="s">
        <v>2835</v>
      </c>
      <c r="J1291" s="6" t="s">
        <v>2836</v>
      </c>
      <c r="O1291" s="6" t="s">
        <v>2989</v>
      </c>
      <c r="AG1291" s="6" t="s">
        <v>2837</v>
      </c>
      <c r="AH1291" s="6" t="s">
        <v>73</v>
      </c>
      <c r="AI1291" s="6">
        <v>2022</v>
      </c>
      <c r="AJ1291" s="6" t="s">
        <v>2976</v>
      </c>
    </row>
    <row r="1292" spans="1:36">
      <c r="A1292" s="4">
        <v>1291</v>
      </c>
      <c r="B1292" s="4" t="str">
        <f t="shared" si="56"/>
        <v>ID1291</v>
      </c>
      <c r="C1292" s="6" t="str">
        <f t="shared" ref="C1292:C1297" si="57">"ID"&amp;A1292&amp;"_Collection_"&amp;AG1292&amp;"_"&amp;J1292&amp;"_"&amp;M1292</f>
        <v>ID1291_Collection_P_Cluck_Sphingidae_Pachylia</v>
      </c>
      <c r="G1292" s="6" t="s">
        <v>61</v>
      </c>
      <c r="H1292" s="6" t="s">
        <v>2835</v>
      </c>
      <c r="J1292" s="6" t="s">
        <v>2836</v>
      </c>
      <c r="M1292" s="6" t="s">
        <v>2990</v>
      </c>
      <c r="R1292" s="6" t="s">
        <v>2991</v>
      </c>
      <c r="S1292" s="6" t="s">
        <v>2992</v>
      </c>
      <c r="AG1292" s="6" t="s">
        <v>2837</v>
      </c>
      <c r="AH1292" s="6" t="s">
        <v>73</v>
      </c>
      <c r="AI1292" s="6">
        <v>2022</v>
      </c>
      <c r="AJ1292" s="6" t="s">
        <v>2976</v>
      </c>
    </row>
    <row r="1293" spans="1:36">
      <c r="A1293" s="4">
        <v>1292</v>
      </c>
      <c r="B1293" s="4" t="str">
        <f t="shared" si="56"/>
        <v>ID1292</v>
      </c>
      <c r="C1293" s="6" t="str">
        <f t="shared" si="57"/>
        <v>ID1292_Collection_P_Cluck_Sphingidae_Pachylia</v>
      </c>
      <c r="G1293" s="6" t="s">
        <v>61</v>
      </c>
      <c r="H1293" s="6" t="s">
        <v>2835</v>
      </c>
      <c r="J1293" s="6" t="s">
        <v>2836</v>
      </c>
      <c r="M1293" s="6" t="s">
        <v>2990</v>
      </c>
      <c r="R1293" s="6" t="s">
        <v>2991</v>
      </c>
      <c r="S1293" s="6" t="s">
        <v>2992</v>
      </c>
      <c r="AG1293" s="6" t="s">
        <v>2837</v>
      </c>
      <c r="AH1293" s="6" t="s">
        <v>73</v>
      </c>
      <c r="AI1293" s="6">
        <v>2022</v>
      </c>
      <c r="AJ1293" s="6" t="s">
        <v>2976</v>
      </c>
    </row>
    <row r="1294" spans="1:36">
      <c r="A1294" s="4">
        <v>1293</v>
      </c>
      <c r="B1294" s="4" t="str">
        <f t="shared" si="56"/>
        <v>ID1293</v>
      </c>
      <c r="C1294" s="6" t="str">
        <f t="shared" si="57"/>
        <v>ID1293_Collection_P_Cluck_Sphingidae_Pachylia</v>
      </c>
      <c r="G1294" s="6" t="s">
        <v>61</v>
      </c>
      <c r="H1294" s="6" t="s">
        <v>2835</v>
      </c>
      <c r="J1294" s="6" t="s">
        <v>2836</v>
      </c>
      <c r="M1294" s="6" t="s">
        <v>2990</v>
      </c>
      <c r="R1294" s="6" t="s">
        <v>2991</v>
      </c>
      <c r="S1294" s="6" t="s">
        <v>2992</v>
      </c>
      <c r="AG1294" s="6" t="s">
        <v>2837</v>
      </c>
      <c r="AH1294" s="6" t="s">
        <v>73</v>
      </c>
      <c r="AI1294" s="6">
        <v>2022</v>
      </c>
      <c r="AJ1294" s="6" t="s">
        <v>2976</v>
      </c>
    </row>
    <row r="1295" spans="1:36">
      <c r="A1295" s="4">
        <v>1294</v>
      </c>
      <c r="B1295" s="4" t="str">
        <f t="shared" si="56"/>
        <v>ID1294</v>
      </c>
      <c r="C1295" s="6" t="str">
        <f t="shared" si="57"/>
        <v>ID1294_Collection_P_Cluck_Sphingidae_Pachylia</v>
      </c>
      <c r="G1295" s="6" t="s">
        <v>61</v>
      </c>
      <c r="H1295" s="6" t="s">
        <v>2835</v>
      </c>
      <c r="J1295" s="6" t="s">
        <v>2836</v>
      </c>
      <c r="M1295" s="6" t="s">
        <v>2990</v>
      </c>
      <c r="R1295" s="6" t="s">
        <v>2991</v>
      </c>
      <c r="S1295" s="6" t="s">
        <v>2992</v>
      </c>
      <c r="AG1295" s="6" t="s">
        <v>2837</v>
      </c>
      <c r="AH1295" s="6" t="s">
        <v>73</v>
      </c>
      <c r="AI1295" s="6">
        <v>2022</v>
      </c>
      <c r="AJ1295" s="6" t="s">
        <v>2976</v>
      </c>
    </row>
    <row r="1296" spans="1:36">
      <c r="A1296" s="4">
        <v>1295</v>
      </c>
      <c r="B1296" s="4" t="str">
        <f t="shared" si="56"/>
        <v>ID1295</v>
      </c>
      <c r="C1296" s="6" t="str">
        <f t="shared" si="57"/>
        <v>ID1295_Collection_P_Cluck_Sphingidae_Pachylia</v>
      </c>
      <c r="G1296" s="6" t="s">
        <v>61</v>
      </c>
      <c r="H1296" s="6" t="s">
        <v>2835</v>
      </c>
      <c r="J1296" s="6" t="s">
        <v>2836</v>
      </c>
      <c r="M1296" s="6" t="s">
        <v>2990</v>
      </c>
      <c r="R1296" s="6" t="s">
        <v>2993</v>
      </c>
      <c r="S1296" s="6" t="s">
        <v>2904</v>
      </c>
      <c r="AG1296" s="6" t="s">
        <v>2837</v>
      </c>
      <c r="AH1296" s="6" t="s">
        <v>73</v>
      </c>
      <c r="AI1296" s="6">
        <v>2022</v>
      </c>
      <c r="AJ1296" s="6" t="s">
        <v>2976</v>
      </c>
    </row>
    <row r="1297" spans="1:36">
      <c r="A1297" s="4">
        <v>1296</v>
      </c>
      <c r="B1297" s="4" t="str">
        <f t="shared" si="56"/>
        <v>ID1296</v>
      </c>
      <c r="C1297" s="6" t="str">
        <f t="shared" si="57"/>
        <v>ID1296_Collection_P_Cluck_Sphingidae_Pachylia</v>
      </c>
      <c r="G1297" s="6" t="s">
        <v>61</v>
      </c>
      <c r="H1297" s="6" t="s">
        <v>2835</v>
      </c>
      <c r="J1297" s="6" t="s">
        <v>2836</v>
      </c>
      <c r="M1297" s="6" t="s">
        <v>2990</v>
      </c>
      <c r="R1297" s="6" t="s">
        <v>2993</v>
      </c>
      <c r="S1297" s="6" t="s">
        <v>2904</v>
      </c>
      <c r="AG1297" s="6" t="s">
        <v>2837</v>
      </c>
      <c r="AH1297" s="6" t="s">
        <v>73</v>
      </c>
      <c r="AI1297" s="6">
        <v>2022</v>
      </c>
      <c r="AJ1297" s="6" t="s">
        <v>2976</v>
      </c>
    </row>
    <row r="1298" spans="1:36">
      <c r="A1298" s="4">
        <v>1297</v>
      </c>
      <c r="B1298" s="4" t="str">
        <f t="shared" si="56"/>
        <v>ID1297</v>
      </c>
      <c r="C1298" s="6" t="str">
        <f>"ID"&amp;A1298&amp;"_Collection_"&amp;AG1298&amp;"_"&amp;J1298&amp;"_"&amp;O1298</f>
        <v>ID1297_Collection_P_Cluck_Sphingidae_Pac_Par</v>
      </c>
      <c r="G1298" s="6" t="s">
        <v>61</v>
      </c>
      <c r="H1298" s="6" t="s">
        <v>2835</v>
      </c>
      <c r="J1298" s="6" t="s">
        <v>2836</v>
      </c>
      <c r="O1298" s="6" t="s">
        <v>2994</v>
      </c>
      <c r="AG1298" s="6" t="s">
        <v>2837</v>
      </c>
      <c r="AH1298" s="6" t="s">
        <v>73</v>
      </c>
      <c r="AI1298" s="6">
        <v>2022</v>
      </c>
      <c r="AJ1298" s="6" t="s">
        <v>2995</v>
      </c>
    </row>
    <row r="1299" spans="1:36">
      <c r="A1299" s="4">
        <v>1298</v>
      </c>
      <c r="B1299" s="4" t="str">
        <f t="shared" si="56"/>
        <v>ID1298</v>
      </c>
      <c r="C1299" s="6" t="str">
        <f>"ID"&amp;A1299&amp;"_Collection_"&amp;AG1299&amp;"_"&amp;J1299&amp;"_"&amp;O1299</f>
        <v>ID1298_Collection_P_Cluck_Sphingidae_Par_Phy</v>
      </c>
      <c r="G1299" s="6" t="s">
        <v>61</v>
      </c>
      <c r="H1299" s="6" t="s">
        <v>2835</v>
      </c>
      <c r="J1299" s="6" t="s">
        <v>2836</v>
      </c>
      <c r="O1299" s="6" t="s">
        <v>2996</v>
      </c>
      <c r="AG1299" s="6" t="s">
        <v>2837</v>
      </c>
      <c r="AH1299" s="6" t="s">
        <v>73</v>
      </c>
      <c r="AI1299" s="6">
        <v>2022</v>
      </c>
      <c r="AJ1299" s="6" t="s">
        <v>2995</v>
      </c>
    </row>
    <row r="1300" spans="1:36">
      <c r="A1300" s="4">
        <v>1299</v>
      </c>
      <c r="B1300" s="4" t="str">
        <f t="shared" si="56"/>
        <v>ID1299</v>
      </c>
      <c r="C1300" s="6" t="str">
        <f>"ID"&amp;A1300&amp;"_Collection_"&amp;AG1300&amp;"_"&amp;J1300&amp;"_"&amp;M1300</f>
        <v>ID1299_Collection_P_Cluck_Sphingidae_Phylloxiphia</v>
      </c>
      <c r="G1300" s="6" t="s">
        <v>61</v>
      </c>
      <c r="H1300" s="6" t="s">
        <v>2835</v>
      </c>
      <c r="J1300" s="6" t="s">
        <v>2836</v>
      </c>
      <c r="M1300" s="6" t="s">
        <v>2997</v>
      </c>
      <c r="T1300" s="6" t="s">
        <v>2998</v>
      </c>
      <c r="AG1300" s="6" t="s">
        <v>2837</v>
      </c>
      <c r="AH1300" s="6" t="s">
        <v>73</v>
      </c>
      <c r="AI1300" s="6">
        <v>2022</v>
      </c>
      <c r="AJ1300" s="6" t="s">
        <v>2995</v>
      </c>
    </row>
    <row r="1301" spans="1:36">
      <c r="A1301" s="4">
        <v>1300</v>
      </c>
      <c r="B1301" s="4" t="str">
        <f t="shared" si="56"/>
        <v>ID1300</v>
      </c>
      <c r="C1301" s="6" t="str">
        <f>"ID"&amp;A1301&amp;"_Collection_"&amp;AG1301&amp;"_"&amp;J1301&amp;"_"&amp;M1301</f>
        <v>ID1300_Collection_P_Cluck_Sphingidae_Phylloxiphia</v>
      </c>
      <c r="G1301" s="6" t="s">
        <v>61</v>
      </c>
      <c r="H1301" s="6" t="s">
        <v>2835</v>
      </c>
      <c r="J1301" s="6" t="s">
        <v>2836</v>
      </c>
      <c r="M1301" s="6" t="s">
        <v>2997</v>
      </c>
      <c r="R1301" s="6" t="s">
        <v>2999</v>
      </c>
      <c r="AG1301" s="6" t="s">
        <v>2837</v>
      </c>
      <c r="AH1301" s="6" t="s">
        <v>73</v>
      </c>
      <c r="AI1301" s="6">
        <v>2022</v>
      </c>
      <c r="AJ1301" s="6" t="s">
        <v>2995</v>
      </c>
    </row>
    <row r="1302" spans="1:36">
      <c r="A1302" s="4">
        <v>1301</v>
      </c>
      <c r="B1302" s="4" t="str">
        <f t="shared" si="56"/>
        <v>ID1301</v>
      </c>
      <c r="C1302" s="6" t="str">
        <f>"ID"&amp;A1302&amp;"_Collection_"&amp;AG1302&amp;"_"&amp;J1302&amp;"_"&amp;M1302</f>
        <v>ID1301_Collection_P_Cluck_Sphingidae_Phylloxiphia</v>
      </c>
      <c r="G1302" s="6" t="s">
        <v>61</v>
      </c>
      <c r="H1302" s="6" t="s">
        <v>2835</v>
      </c>
      <c r="J1302" s="6" t="s">
        <v>2836</v>
      </c>
      <c r="M1302" s="6" t="s">
        <v>2997</v>
      </c>
      <c r="R1302" s="6" t="s">
        <v>3000</v>
      </c>
      <c r="S1302" s="6" t="s">
        <v>2895</v>
      </c>
      <c r="AG1302" s="6" t="s">
        <v>2837</v>
      </c>
      <c r="AH1302" s="6" t="s">
        <v>73</v>
      </c>
      <c r="AI1302" s="6">
        <v>2022</v>
      </c>
      <c r="AJ1302" s="6" t="s">
        <v>2995</v>
      </c>
    </row>
    <row r="1303" spans="1:36">
      <c r="A1303" s="4">
        <v>1302</v>
      </c>
      <c r="B1303" s="4" t="str">
        <f t="shared" si="56"/>
        <v>ID1302</v>
      </c>
      <c r="C1303" s="6" t="str">
        <f>"ID"&amp;A1303&amp;"_Collection_"&amp;AG1303&amp;"_"&amp;J1303&amp;"_"&amp;M1303</f>
        <v>ID1302_Collection_P_Cluck_Sphingidae_Platysphinx</v>
      </c>
      <c r="G1303" s="6" t="s">
        <v>61</v>
      </c>
      <c r="H1303" s="6" t="s">
        <v>2835</v>
      </c>
      <c r="J1303" s="6" t="s">
        <v>2836</v>
      </c>
      <c r="M1303" s="6" t="s">
        <v>3003</v>
      </c>
      <c r="T1303" s="6" t="s">
        <v>519</v>
      </c>
      <c r="AG1303" s="6" t="s">
        <v>2837</v>
      </c>
      <c r="AH1303" s="6" t="s">
        <v>73</v>
      </c>
      <c r="AI1303" s="6">
        <v>2022</v>
      </c>
      <c r="AJ1303" s="6" t="s">
        <v>2995</v>
      </c>
    </row>
    <row r="1304" spans="1:36">
      <c r="A1304" s="4">
        <v>1303</v>
      </c>
      <c r="B1304" s="4" t="str">
        <f t="shared" si="56"/>
        <v>ID1303</v>
      </c>
      <c r="C1304" s="6" t="str">
        <f>"ID"&amp;A1304&amp;"_Collection_"&amp;AG1304&amp;"_"&amp;J1304&amp;"_"&amp;M1304</f>
        <v>ID1303_Collection_P_Cluck_Sphingidae_Platysphinx</v>
      </c>
      <c r="G1304" s="6" t="s">
        <v>61</v>
      </c>
      <c r="H1304" s="6" t="s">
        <v>2835</v>
      </c>
      <c r="J1304" s="6" t="s">
        <v>2836</v>
      </c>
      <c r="M1304" s="6" t="s">
        <v>3003</v>
      </c>
      <c r="T1304" s="6" t="s">
        <v>509</v>
      </c>
      <c r="AG1304" s="6" t="s">
        <v>2837</v>
      </c>
      <c r="AH1304" s="6" t="s">
        <v>73</v>
      </c>
      <c r="AI1304" s="6">
        <v>2022</v>
      </c>
      <c r="AJ1304" s="6" t="s">
        <v>2995</v>
      </c>
    </row>
    <row r="1305" spans="1:36">
      <c r="A1305" s="4">
        <v>1304</v>
      </c>
      <c r="B1305" s="4" t="str">
        <f t="shared" si="56"/>
        <v>ID1304</v>
      </c>
      <c r="C1305" s="6" t="str">
        <f>"ID"&amp;A1305&amp;"_Collection_"&amp;AG1305&amp;"_"&amp;J1305&amp;"_"&amp;O1305</f>
        <v>ID1304_Collection_P_Cluck_Sphingidae_Pl_Po</v>
      </c>
      <c r="G1305" s="6" t="s">
        <v>61</v>
      </c>
      <c r="H1305" s="6" t="s">
        <v>2835</v>
      </c>
      <c r="J1305" s="6" t="s">
        <v>2836</v>
      </c>
      <c r="O1305" s="6" t="s">
        <v>3004</v>
      </c>
      <c r="AG1305" s="6" t="s">
        <v>2837</v>
      </c>
      <c r="AH1305" s="6" t="s">
        <v>73</v>
      </c>
      <c r="AI1305" s="6">
        <v>2022</v>
      </c>
      <c r="AJ1305" s="6" t="s">
        <v>2995</v>
      </c>
    </row>
    <row r="1306" spans="1:36">
      <c r="A1306" s="4">
        <v>1305</v>
      </c>
      <c r="B1306" s="4" t="str">
        <f t="shared" si="56"/>
        <v>ID1305</v>
      </c>
      <c r="C1306" s="6" t="str">
        <f t="shared" ref="C1306:C1312" si="58">"ID"&amp;A1306&amp;"_Collection_"&amp;AG1306&amp;"_"&amp;J1306&amp;"_"&amp;M1306</f>
        <v>ID1305_Collection_P_Cluck_Sphingidae_Polyptychoides</v>
      </c>
      <c r="G1306" s="6" t="s">
        <v>61</v>
      </c>
      <c r="H1306" s="6" t="s">
        <v>2835</v>
      </c>
      <c r="J1306" s="6" t="s">
        <v>2836</v>
      </c>
      <c r="M1306" s="6" t="s">
        <v>3005</v>
      </c>
      <c r="R1306" s="6" t="s">
        <v>3006</v>
      </c>
      <c r="S1306" s="6" t="s">
        <v>3007</v>
      </c>
      <c r="AG1306" s="6" t="s">
        <v>2837</v>
      </c>
      <c r="AH1306" s="6" t="s">
        <v>73</v>
      </c>
      <c r="AI1306" s="6">
        <v>2022</v>
      </c>
      <c r="AJ1306" s="6" t="s">
        <v>2995</v>
      </c>
    </row>
    <row r="1307" spans="1:36">
      <c r="A1307" s="4">
        <v>1306</v>
      </c>
      <c r="B1307" s="4" t="str">
        <f t="shared" si="56"/>
        <v>ID1306</v>
      </c>
      <c r="C1307" s="6" t="str">
        <f t="shared" si="58"/>
        <v>ID1306_Collection_P_Cluck_Sphingidae_Polyptychus</v>
      </c>
      <c r="G1307" s="6" t="s">
        <v>61</v>
      </c>
      <c r="H1307" s="6" t="s">
        <v>2835</v>
      </c>
      <c r="J1307" s="6" t="s">
        <v>2836</v>
      </c>
      <c r="M1307" s="6" t="s">
        <v>3001</v>
      </c>
      <c r="T1307" s="6" t="s">
        <v>443</v>
      </c>
      <c r="AG1307" s="6" t="s">
        <v>2837</v>
      </c>
      <c r="AH1307" s="6" t="s">
        <v>73</v>
      </c>
      <c r="AI1307" s="6">
        <v>2022</v>
      </c>
      <c r="AJ1307" s="6" t="s">
        <v>2995</v>
      </c>
    </row>
    <row r="1308" spans="1:36">
      <c r="A1308" s="4">
        <v>1307</v>
      </c>
      <c r="B1308" s="4" t="str">
        <f t="shared" si="56"/>
        <v>ID1307</v>
      </c>
      <c r="C1308" s="6" t="str">
        <f t="shared" si="58"/>
        <v>ID1307_Collection_P_Cluck_Sphingidae_Polyptychus</v>
      </c>
      <c r="G1308" s="6" t="s">
        <v>61</v>
      </c>
      <c r="H1308" s="6" t="s">
        <v>2835</v>
      </c>
      <c r="J1308" s="6" t="s">
        <v>2836</v>
      </c>
      <c r="M1308" s="6" t="s">
        <v>3001</v>
      </c>
      <c r="T1308" s="6" t="s">
        <v>515</v>
      </c>
      <c r="AG1308" s="6" t="s">
        <v>2837</v>
      </c>
      <c r="AH1308" s="6" t="s">
        <v>73</v>
      </c>
      <c r="AI1308" s="6">
        <v>2022</v>
      </c>
      <c r="AJ1308" s="6" t="s">
        <v>2995</v>
      </c>
    </row>
    <row r="1309" spans="1:36">
      <c r="A1309" s="4">
        <v>1308</v>
      </c>
      <c r="B1309" s="4" t="str">
        <f t="shared" si="56"/>
        <v>ID1308</v>
      </c>
      <c r="C1309" s="6" t="str">
        <f t="shared" si="58"/>
        <v>ID1308_Collection_P_Cluck_Sphingidae_Polyptychus</v>
      </c>
      <c r="G1309" s="6" t="s">
        <v>61</v>
      </c>
      <c r="H1309" s="6" t="s">
        <v>2835</v>
      </c>
      <c r="J1309" s="6" t="s">
        <v>2836</v>
      </c>
      <c r="M1309" s="6" t="s">
        <v>3001</v>
      </c>
      <c r="R1309" s="6" t="s">
        <v>3002</v>
      </c>
      <c r="S1309" s="6" t="s">
        <v>2899</v>
      </c>
      <c r="AG1309" s="6" t="s">
        <v>2837</v>
      </c>
      <c r="AH1309" s="6" t="s">
        <v>73</v>
      </c>
      <c r="AI1309" s="6">
        <v>2022</v>
      </c>
      <c r="AJ1309" s="6" t="s">
        <v>2995</v>
      </c>
    </row>
    <row r="1310" spans="1:36">
      <c r="A1310" s="4">
        <v>1309</v>
      </c>
      <c r="B1310" s="4" t="str">
        <f t="shared" si="56"/>
        <v>ID1309</v>
      </c>
      <c r="C1310" s="6" t="str">
        <f t="shared" si="58"/>
        <v>ID1309_Collection_P_Cluck_Sphingidae_Polyptychus</v>
      </c>
      <c r="G1310" s="6" t="s">
        <v>61</v>
      </c>
      <c r="H1310" s="6" t="s">
        <v>2835</v>
      </c>
      <c r="J1310" s="6" t="s">
        <v>2836</v>
      </c>
      <c r="M1310" s="6" t="s">
        <v>3001</v>
      </c>
      <c r="R1310" s="6" t="s">
        <v>3002</v>
      </c>
      <c r="S1310" s="6" t="s">
        <v>2899</v>
      </c>
      <c r="AG1310" s="6" t="s">
        <v>2837</v>
      </c>
      <c r="AH1310" s="6" t="s">
        <v>73</v>
      </c>
      <c r="AI1310" s="6">
        <v>2022</v>
      </c>
      <c r="AJ1310" s="6" t="s">
        <v>2995</v>
      </c>
    </row>
    <row r="1311" spans="1:36">
      <c r="A1311" s="4">
        <v>1310</v>
      </c>
      <c r="B1311" s="4" t="str">
        <f t="shared" si="56"/>
        <v>ID1310</v>
      </c>
      <c r="C1311" s="6" t="str">
        <f t="shared" si="58"/>
        <v>ID1310_Collection_P_Cluck_Sphingidae_Polyptychus</v>
      </c>
      <c r="G1311" s="6" t="s">
        <v>61</v>
      </c>
      <c r="H1311" s="6" t="s">
        <v>2835</v>
      </c>
      <c r="J1311" s="6" t="s">
        <v>2836</v>
      </c>
      <c r="M1311" s="6" t="s">
        <v>3001</v>
      </c>
      <c r="R1311" s="6" t="s">
        <v>3002</v>
      </c>
      <c r="S1311" s="6" t="s">
        <v>2899</v>
      </c>
      <c r="AG1311" s="6" t="s">
        <v>2837</v>
      </c>
      <c r="AH1311" s="6" t="s">
        <v>73</v>
      </c>
      <c r="AI1311" s="6">
        <v>2022</v>
      </c>
      <c r="AJ1311" s="6" t="s">
        <v>2995</v>
      </c>
    </row>
    <row r="1312" spans="1:36">
      <c r="A1312" s="4">
        <v>1311</v>
      </c>
      <c r="B1312" s="4" t="str">
        <f t="shared" si="56"/>
        <v>ID1311</v>
      </c>
      <c r="C1312" s="6" t="str">
        <f t="shared" si="58"/>
        <v>ID1311_Collection_P_Cluck_Sphingidae_Polyptychus</v>
      </c>
      <c r="G1312" s="6" t="s">
        <v>61</v>
      </c>
      <c r="H1312" s="6" t="s">
        <v>2835</v>
      </c>
      <c r="J1312" s="6" t="s">
        <v>2836</v>
      </c>
      <c r="M1312" s="6" t="s">
        <v>3001</v>
      </c>
      <c r="T1312" s="6" t="s">
        <v>519</v>
      </c>
      <c r="AG1312" s="6" t="s">
        <v>2837</v>
      </c>
      <c r="AH1312" s="6" t="s">
        <v>73</v>
      </c>
      <c r="AI1312" s="6">
        <v>2022</v>
      </c>
      <c r="AJ1312" s="6" t="s">
        <v>2995</v>
      </c>
    </row>
    <row r="1313" spans="1:36">
      <c r="A1313" s="4">
        <v>1312</v>
      </c>
      <c r="B1313" s="4" t="str">
        <f t="shared" si="56"/>
        <v>ID1312</v>
      </c>
      <c r="C1313" s="6" t="str">
        <f>"ID"&amp;A1313&amp;"_Collection_"&amp;AG1313&amp;"_"&amp;J1313&amp;"_"&amp;O1313</f>
        <v>ID1312_Collection_P_Cluck_Sphingidae_N_P</v>
      </c>
      <c r="G1313" s="6" t="s">
        <v>61</v>
      </c>
      <c r="H1313" s="6" t="s">
        <v>2835</v>
      </c>
      <c r="J1313" s="6" t="s">
        <v>2836</v>
      </c>
      <c r="O1313" s="6" t="s">
        <v>2613</v>
      </c>
      <c r="AG1313" s="6" t="s">
        <v>2837</v>
      </c>
      <c r="AH1313" s="6" t="s">
        <v>73</v>
      </c>
      <c r="AI1313" s="6">
        <v>2022</v>
      </c>
      <c r="AJ1313" s="6" t="s">
        <v>2995</v>
      </c>
    </row>
    <row r="1314" spans="1:36">
      <c r="A1314" s="4">
        <v>1313</v>
      </c>
      <c r="B1314" s="4" t="str">
        <f t="shared" si="56"/>
        <v>ID1313</v>
      </c>
      <c r="C1314" s="6" t="str">
        <f t="shared" ref="C1314:C1319" si="59">"ID"&amp;A1314&amp;"_Collection_"&amp;AG1314&amp;"_"&amp;J1314&amp;"_"&amp;M1314</f>
        <v>ID1313_Collection_P_Cluck_Sphingidae_Polyptychus</v>
      </c>
      <c r="G1314" s="6" t="s">
        <v>61</v>
      </c>
      <c r="H1314" s="6" t="s">
        <v>2835</v>
      </c>
      <c r="J1314" s="6" t="s">
        <v>2836</v>
      </c>
      <c r="M1314" s="6" t="s">
        <v>3001</v>
      </c>
      <c r="T1314" s="6" t="s">
        <v>2758</v>
      </c>
      <c r="AG1314" s="6" t="s">
        <v>2837</v>
      </c>
      <c r="AH1314" s="6" t="s">
        <v>73</v>
      </c>
      <c r="AI1314" s="6">
        <v>2022</v>
      </c>
      <c r="AJ1314" s="6" t="s">
        <v>2995</v>
      </c>
    </row>
    <row r="1315" spans="1:36">
      <c r="A1315" s="4">
        <v>1314</v>
      </c>
      <c r="B1315" s="4" t="str">
        <f t="shared" si="56"/>
        <v>ID1314</v>
      </c>
      <c r="C1315" s="6" t="str">
        <f t="shared" si="59"/>
        <v>ID1314_Collection_P_Cluck_Sphingidae_Polyptychus</v>
      </c>
      <c r="G1315" s="6" t="s">
        <v>61</v>
      </c>
      <c r="H1315" s="6" t="s">
        <v>2835</v>
      </c>
      <c r="J1315" s="6" t="s">
        <v>2836</v>
      </c>
      <c r="M1315" s="6" t="s">
        <v>3001</v>
      </c>
      <c r="R1315" s="6" t="s">
        <v>3008</v>
      </c>
      <c r="S1315" s="6" t="s">
        <v>3009</v>
      </c>
      <c r="AG1315" s="6" t="s">
        <v>2837</v>
      </c>
      <c r="AH1315" s="6" t="s">
        <v>73</v>
      </c>
      <c r="AI1315" s="6">
        <v>2022</v>
      </c>
      <c r="AJ1315" s="6" t="s">
        <v>2995</v>
      </c>
    </row>
    <row r="1316" spans="1:36">
      <c r="A1316" s="4">
        <v>1315</v>
      </c>
      <c r="B1316" s="4" t="str">
        <f t="shared" si="56"/>
        <v>ID1315</v>
      </c>
      <c r="C1316" s="6" t="str">
        <f t="shared" si="59"/>
        <v>ID1315_Collection_P_Cluck_Sphingidae_Polyptychus</v>
      </c>
      <c r="G1316" s="6" t="s">
        <v>61</v>
      </c>
      <c r="H1316" s="6" t="s">
        <v>2835</v>
      </c>
      <c r="J1316" s="6" t="s">
        <v>2836</v>
      </c>
      <c r="M1316" s="6" t="s">
        <v>3001</v>
      </c>
      <c r="R1316" s="6" t="s">
        <v>3010</v>
      </c>
      <c r="S1316" s="6" t="s">
        <v>2895</v>
      </c>
      <c r="AG1316" s="6" t="s">
        <v>2837</v>
      </c>
      <c r="AH1316" s="6" t="s">
        <v>73</v>
      </c>
      <c r="AI1316" s="6">
        <v>2022</v>
      </c>
      <c r="AJ1316" s="6" t="s">
        <v>2995</v>
      </c>
    </row>
    <row r="1317" spans="1:36">
      <c r="A1317" s="4">
        <v>1316</v>
      </c>
      <c r="B1317" s="4" t="str">
        <f t="shared" si="56"/>
        <v>ID1316</v>
      </c>
      <c r="C1317" s="6" t="str">
        <f t="shared" si="59"/>
        <v>ID1316_Collection_P_Cluck_Sphingidae_Polyptychus</v>
      </c>
      <c r="G1317" s="6" t="s">
        <v>61</v>
      </c>
      <c r="H1317" s="6" t="s">
        <v>2835</v>
      </c>
      <c r="J1317" s="6" t="s">
        <v>2836</v>
      </c>
      <c r="M1317" s="6" t="s">
        <v>3001</v>
      </c>
      <c r="R1317" s="6" t="s">
        <v>3010</v>
      </c>
      <c r="S1317" s="6" t="s">
        <v>2895</v>
      </c>
      <c r="AG1317" s="6" t="s">
        <v>2837</v>
      </c>
      <c r="AH1317" s="6" t="s">
        <v>73</v>
      </c>
      <c r="AI1317" s="6">
        <v>2022</v>
      </c>
      <c r="AJ1317" s="6" t="s">
        <v>2995</v>
      </c>
    </row>
    <row r="1318" spans="1:36">
      <c r="A1318" s="4">
        <v>1317</v>
      </c>
      <c r="B1318" s="4" t="str">
        <f t="shared" si="56"/>
        <v>ID1317</v>
      </c>
      <c r="C1318" s="6" t="str">
        <f t="shared" si="59"/>
        <v>ID1317_Collection_P_Cluck_Sphingidae_Polyptychus</v>
      </c>
      <c r="G1318" s="6" t="s">
        <v>61</v>
      </c>
      <c r="H1318" s="6" t="s">
        <v>2835</v>
      </c>
      <c r="J1318" s="6" t="s">
        <v>2836</v>
      </c>
      <c r="M1318" s="6" t="s">
        <v>3001</v>
      </c>
      <c r="R1318" s="6" t="s">
        <v>3011</v>
      </c>
      <c r="S1318" s="6" t="s">
        <v>2895</v>
      </c>
      <c r="AG1318" s="6" t="s">
        <v>2837</v>
      </c>
      <c r="AH1318" s="6" t="s">
        <v>73</v>
      </c>
      <c r="AI1318" s="6">
        <v>2022</v>
      </c>
      <c r="AJ1318" s="6" t="s">
        <v>2995</v>
      </c>
    </row>
    <row r="1319" spans="1:36">
      <c r="A1319" s="4">
        <v>1318</v>
      </c>
      <c r="B1319" s="4" t="str">
        <f t="shared" si="56"/>
        <v>ID1318</v>
      </c>
      <c r="C1319" s="6" t="str">
        <f t="shared" si="59"/>
        <v>ID1318_Collection_P_Cluck_Sphingidae_Polyptychus</v>
      </c>
      <c r="G1319" s="6" t="s">
        <v>61</v>
      </c>
      <c r="H1319" s="6" t="s">
        <v>2835</v>
      </c>
      <c r="J1319" s="6" t="s">
        <v>2836</v>
      </c>
      <c r="M1319" s="6" t="s">
        <v>3001</v>
      </c>
      <c r="R1319" s="6" t="s">
        <v>3012</v>
      </c>
      <c r="AG1319" s="6" t="s">
        <v>2837</v>
      </c>
      <c r="AH1319" s="6" t="s">
        <v>73</v>
      </c>
      <c r="AI1319" s="6">
        <v>2022</v>
      </c>
      <c r="AJ1319" s="6" t="s">
        <v>2995</v>
      </c>
    </row>
    <row r="1320" spans="1:36">
      <c r="A1320" s="4">
        <v>1319</v>
      </c>
      <c r="B1320" s="4" t="str">
        <f t="shared" si="56"/>
        <v>ID1319</v>
      </c>
      <c r="C1320" s="6" t="str">
        <f>"ID"&amp;A1320&amp;"_Collection_"&amp;AG1320&amp;"_"&amp;J1320&amp;"_"&amp;O1320</f>
        <v>ID1319_Collection_P_Cluck_Sphingidae_Po_Pr</v>
      </c>
      <c r="G1320" s="6" t="s">
        <v>61</v>
      </c>
      <c r="H1320" s="6" t="s">
        <v>2835</v>
      </c>
      <c r="J1320" s="6" t="s">
        <v>2836</v>
      </c>
      <c r="O1320" s="6" t="s">
        <v>3013</v>
      </c>
      <c r="AG1320" s="6" t="s">
        <v>2837</v>
      </c>
      <c r="AH1320" s="6" t="s">
        <v>73</v>
      </c>
      <c r="AI1320" s="6">
        <v>2022</v>
      </c>
      <c r="AJ1320" s="6" t="s">
        <v>2995</v>
      </c>
    </row>
    <row r="1321" spans="1:36">
      <c r="A1321" s="4">
        <v>1320</v>
      </c>
      <c r="B1321" s="4" t="str">
        <f t="shared" si="56"/>
        <v>ID1320</v>
      </c>
      <c r="C1321" s="6" t="str">
        <f t="shared" ref="C1321:C1328" si="60">"ID"&amp;A1321&amp;"_Collection_"&amp;AG1321&amp;"_"&amp;J1321&amp;"_"&amp;M1321</f>
        <v>ID1320_Collection_P_Cluck_Sphingidae_Protambulyx</v>
      </c>
      <c r="G1321" s="6" t="s">
        <v>61</v>
      </c>
      <c r="H1321" s="6" t="s">
        <v>2835</v>
      </c>
      <c r="J1321" s="6" t="s">
        <v>2836</v>
      </c>
      <c r="M1321" s="6" t="s">
        <v>3014</v>
      </c>
      <c r="T1321" s="6" t="s">
        <v>448</v>
      </c>
      <c r="AG1321" s="6" t="s">
        <v>2837</v>
      </c>
      <c r="AH1321" s="6" t="s">
        <v>73</v>
      </c>
      <c r="AI1321" s="6">
        <v>2022</v>
      </c>
      <c r="AJ1321" s="6" t="s">
        <v>2995</v>
      </c>
    </row>
    <row r="1322" spans="1:36">
      <c r="A1322" s="4">
        <v>1321</v>
      </c>
      <c r="B1322" s="4" t="str">
        <f t="shared" si="56"/>
        <v>ID1321</v>
      </c>
      <c r="C1322" s="6" t="str">
        <f t="shared" si="60"/>
        <v>ID1321_Collection_P_Cluck_Sphingidae_Protambulyx</v>
      </c>
      <c r="G1322" s="6" t="s">
        <v>61</v>
      </c>
      <c r="H1322" s="6" t="s">
        <v>2835</v>
      </c>
      <c r="J1322" s="6" t="s">
        <v>2836</v>
      </c>
      <c r="M1322" s="6" t="s">
        <v>3014</v>
      </c>
      <c r="R1322" s="6" t="s">
        <v>3015</v>
      </c>
      <c r="S1322" s="6" t="s">
        <v>2904</v>
      </c>
      <c r="AG1322" s="6" t="s">
        <v>2837</v>
      </c>
      <c r="AH1322" s="6" t="s">
        <v>73</v>
      </c>
      <c r="AI1322" s="6">
        <v>2022</v>
      </c>
      <c r="AJ1322" s="6" t="s">
        <v>2995</v>
      </c>
    </row>
    <row r="1323" spans="1:36">
      <c r="A1323" s="4">
        <v>1322</v>
      </c>
      <c r="B1323" s="4" t="str">
        <f t="shared" si="56"/>
        <v>ID1322</v>
      </c>
      <c r="C1323" s="6" t="str">
        <f t="shared" si="60"/>
        <v>ID1322_Collection_P_Cluck_Sphingidae_Pseudoclanis</v>
      </c>
      <c r="G1323" s="6" t="s">
        <v>61</v>
      </c>
      <c r="H1323" s="6" t="s">
        <v>2835</v>
      </c>
      <c r="J1323" s="6" t="s">
        <v>2836</v>
      </c>
      <c r="M1323" s="6" t="s">
        <v>3016</v>
      </c>
      <c r="AG1323" s="6" t="s">
        <v>2837</v>
      </c>
      <c r="AH1323" s="6" t="s">
        <v>73</v>
      </c>
      <c r="AI1323" s="6">
        <v>2022</v>
      </c>
      <c r="AJ1323" s="6" t="s">
        <v>2995</v>
      </c>
    </row>
    <row r="1324" spans="1:36">
      <c r="A1324" s="4">
        <v>1323</v>
      </c>
      <c r="B1324" s="4" t="str">
        <f t="shared" si="56"/>
        <v>ID1323</v>
      </c>
      <c r="C1324" s="6" t="str">
        <f t="shared" si="60"/>
        <v>ID1323_Collection_P_Cluck_Sphingidae_Pseudoclanis</v>
      </c>
      <c r="G1324" s="6" t="s">
        <v>61</v>
      </c>
      <c r="H1324" s="6" t="s">
        <v>2835</v>
      </c>
      <c r="J1324" s="6" t="s">
        <v>2836</v>
      </c>
      <c r="M1324" s="6" t="s">
        <v>3016</v>
      </c>
      <c r="AG1324" s="6" t="s">
        <v>2837</v>
      </c>
      <c r="AH1324" s="6" t="s">
        <v>73</v>
      </c>
      <c r="AI1324" s="6">
        <v>2022</v>
      </c>
      <c r="AJ1324" s="6" t="s">
        <v>2995</v>
      </c>
    </row>
    <row r="1325" spans="1:36">
      <c r="A1325" s="4">
        <v>1324</v>
      </c>
      <c r="B1325" s="4" t="str">
        <f t="shared" si="56"/>
        <v>ID1324</v>
      </c>
      <c r="C1325" s="6" t="str">
        <f t="shared" si="60"/>
        <v>ID1324_Collection_P_Cluck_Sphingidae_Pseudoclanis</v>
      </c>
      <c r="G1325" s="6" t="s">
        <v>61</v>
      </c>
      <c r="H1325" s="6" t="s">
        <v>2835</v>
      </c>
      <c r="J1325" s="6" t="s">
        <v>2836</v>
      </c>
      <c r="M1325" s="6" t="s">
        <v>3016</v>
      </c>
      <c r="R1325" s="6" t="s">
        <v>3017</v>
      </c>
      <c r="S1325" s="6" t="s">
        <v>3018</v>
      </c>
      <c r="AG1325" s="6" t="s">
        <v>2837</v>
      </c>
      <c r="AH1325" s="6" t="s">
        <v>73</v>
      </c>
      <c r="AI1325" s="6">
        <v>2022</v>
      </c>
      <c r="AJ1325" s="6" t="s">
        <v>2995</v>
      </c>
    </row>
    <row r="1326" spans="1:36">
      <c r="A1326" s="4">
        <v>1325</v>
      </c>
      <c r="B1326" s="4" t="str">
        <f t="shared" si="56"/>
        <v>ID1325</v>
      </c>
      <c r="C1326" s="6" t="str">
        <f t="shared" si="60"/>
        <v>ID1325_Collection_P_Cluck_Sphingidae_Pseudoclanis</v>
      </c>
      <c r="G1326" s="6" t="s">
        <v>61</v>
      </c>
      <c r="H1326" s="6" t="s">
        <v>2835</v>
      </c>
      <c r="J1326" s="6" t="s">
        <v>2836</v>
      </c>
      <c r="M1326" s="6" t="s">
        <v>3016</v>
      </c>
      <c r="T1326" s="6" t="s">
        <v>498</v>
      </c>
      <c r="AG1326" s="6" t="s">
        <v>2837</v>
      </c>
      <c r="AH1326" s="6" t="s">
        <v>73</v>
      </c>
      <c r="AI1326" s="6">
        <v>2022</v>
      </c>
      <c r="AJ1326" s="6" t="s">
        <v>2995</v>
      </c>
    </row>
    <row r="1327" spans="1:36">
      <c r="A1327" s="4">
        <v>1326</v>
      </c>
      <c r="B1327" s="4" t="str">
        <f t="shared" si="56"/>
        <v>ID1326</v>
      </c>
      <c r="C1327" s="6" t="str">
        <f t="shared" si="60"/>
        <v>ID1326_Collection_P_Cluck_Sphingidae_Pseudoclanis</v>
      </c>
      <c r="G1327" s="6" t="s">
        <v>61</v>
      </c>
      <c r="H1327" s="6" t="s">
        <v>2835</v>
      </c>
      <c r="J1327" s="6" t="s">
        <v>2836</v>
      </c>
      <c r="M1327" s="6" t="s">
        <v>3016</v>
      </c>
      <c r="R1327" s="6" t="s">
        <v>3019</v>
      </c>
      <c r="S1327" s="6" t="s">
        <v>2895</v>
      </c>
      <c r="AG1327" s="6" t="s">
        <v>2837</v>
      </c>
      <c r="AH1327" s="6" t="s">
        <v>73</v>
      </c>
      <c r="AI1327" s="6">
        <v>2022</v>
      </c>
      <c r="AJ1327" s="6" t="s">
        <v>2995</v>
      </c>
    </row>
    <row r="1328" spans="1:36">
      <c r="A1328" s="4">
        <v>1327</v>
      </c>
      <c r="B1328" s="4" t="str">
        <f t="shared" si="56"/>
        <v>ID1327</v>
      </c>
      <c r="C1328" s="6" t="str">
        <f t="shared" si="60"/>
        <v>ID1327_Collection_P_Cluck_Sphingidae_Pseudoclanis</v>
      </c>
      <c r="G1328" s="6" t="s">
        <v>61</v>
      </c>
      <c r="H1328" s="6" t="s">
        <v>2835</v>
      </c>
      <c r="J1328" s="6" t="s">
        <v>2836</v>
      </c>
      <c r="M1328" s="6" t="s">
        <v>3016</v>
      </c>
      <c r="R1328" s="6" t="s">
        <v>3019</v>
      </c>
      <c r="S1328" s="6" t="s">
        <v>2895</v>
      </c>
      <c r="AG1328" s="6" t="s">
        <v>2837</v>
      </c>
      <c r="AH1328" s="6" t="s">
        <v>73</v>
      </c>
      <c r="AI1328" s="6">
        <v>2022</v>
      </c>
      <c r="AJ1328" s="6" t="s">
        <v>2995</v>
      </c>
    </row>
    <row r="1329" spans="1:36">
      <c r="A1329" s="4">
        <v>1328</v>
      </c>
      <c r="B1329" s="4" t="str">
        <f t="shared" si="56"/>
        <v>ID1328</v>
      </c>
      <c r="C1329" s="6" t="str">
        <f>"ID"&amp;A1329&amp;"_Collection_"&amp;AG1329&amp;"_"&amp;J1329&amp;"_"&amp;O1329</f>
        <v>ID1328_Collection_P_Cluck_Sphingidae_Pseudocl._Pseudo-pol.</v>
      </c>
      <c r="G1329" s="6" t="s">
        <v>61</v>
      </c>
      <c r="H1329" s="6" t="s">
        <v>2835</v>
      </c>
      <c r="J1329" s="6" t="s">
        <v>2836</v>
      </c>
      <c r="O1329" s="6" t="s">
        <v>3020</v>
      </c>
      <c r="AG1329" s="6" t="s">
        <v>2837</v>
      </c>
      <c r="AH1329" s="6" t="s">
        <v>73</v>
      </c>
      <c r="AI1329" s="6">
        <v>2022</v>
      </c>
      <c r="AJ1329" s="6" t="s">
        <v>2995</v>
      </c>
    </row>
    <row r="1330" spans="1:36">
      <c r="A1330" s="4">
        <v>1329</v>
      </c>
      <c r="B1330" s="4" t="str">
        <f t="shared" si="56"/>
        <v>ID1329</v>
      </c>
      <c r="C1330" s="6" t="str">
        <f t="shared" ref="C1330:C1345" si="61">"ID"&amp;A1330&amp;"_Collection_"&amp;AG1330&amp;"_"&amp;J1330&amp;"_"&amp;M1330</f>
        <v>ID1329_Collection_P_Cluck_Sphingidae_Pseudosphinx</v>
      </c>
      <c r="G1330" s="6" t="s">
        <v>61</v>
      </c>
      <c r="H1330" s="6" t="s">
        <v>2835</v>
      </c>
      <c r="J1330" s="6" t="s">
        <v>2836</v>
      </c>
      <c r="M1330" s="6" t="s">
        <v>3021</v>
      </c>
      <c r="R1330" s="6" t="s">
        <v>3022</v>
      </c>
      <c r="S1330" s="6" t="s">
        <v>2904</v>
      </c>
      <c r="AG1330" s="6" t="s">
        <v>2837</v>
      </c>
      <c r="AH1330" s="6" t="s">
        <v>73</v>
      </c>
      <c r="AI1330" s="6">
        <v>2022</v>
      </c>
      <c r="AJ1330" s="6" t="s">
        <v>2995</v>
      </c>
    </row>
    <row r="1331" spans="1:36">
      <c r="A1331" s="4">
        <v>1330</v>
      </c>
      <c r="B1331" s="4" t="str">
        <f t="shared" si="56"/>
        <v>ID1330</v>
      </c>
      <c r="C1331" s="6" t="str">
        <f t="shared" si="61"/>
        <v>ID1330_Collection_P_Cluck_Sphingidae_Pseudosphinx</v>
      </c>
      <c r="G1331" s="6" t="s">
        <v>61</v>
      </c>
      <c r="H1331" s="6" t="s">
        <v>2835</v>
      </c>
      <c r="J1331" s="6" t="s">
        <v>2836</v>
      </c>
      <c r="M1331" s="6" t="s">
        <v>3021</v>
      </c>
      <c r="R1331" s="6" t="s">
        <v>3022</v>
      </c>
      <c r="S1331" s="6" t="s">
        <v>2904</v>
      </c>
      <c r="AG1331" s="6" t="s">
        <v>2837</v>
      </c>
      <c r="AH1331" s="6" t="s">
        <v>73</v>
      </c>
      <c r="AI1331" s="6">
        <v>2022</v>
      </c>
      <c r="AJ1331" s="6" t="s">
        <v>2995</v>
      </c>
    </row>
    <row r="1332" spans="1:36">
      <c r="A1332" s="4">
        <v>1331</v>
      </c>
      <c r="B1332" s="4" t="str">
        <f t="shared" si="56"/>
        <v>ID1331</v>
      </c>
      <c r="C1332" s="6" t="str">
        <f t="shared" si="61"/>
        <v>ID1331_Collection_P_Cluck_Sphingidae_Pseudosphinx</v>
      </c>
      <c r="G1332" s="6" t="s">
        <v>61</v>
      </c>
      <c r="H1332" s="6" t="s">
        <v>2835</v>
      </c>
      <c r="J1332" s="6" t="s">
        <v>2836</v>
      </c>
      <c r="M1332" s="6" t="s">
        <v>3021</v>
      </c>
      <c r="R1332" s="6" t="s">
        <v>3022</v>
      </c>
      <c r="S1332" s="6" t="s">
        <v>2904</v>
      </c>
      <c r="AG1332" s="6" t="s">
        <v>2837</v>
      </c>
      <c r="AH1332" s="6" t="s">
        <v>73</v>
      </c>
      <c r="AI1332" s="6">
        <v>2022</v>
      </c>
      <c r="AJ1332" s="6" t="s">
        <v>2995</v>
      </c>
    </row>
    <row r="1333" spans="1:36">
      <c r="A1333" s="4">
        <v>1332</v>
      </c>
      <c r="B1333" s="4" t="str">
        <f t="shared" si="56"/>
        <v>ID1332</v>
      </c>
      <c r="C1333" s="6" t="str">
        <f t="shared" si="61"/>
        <v>ID1332_Collection_P_Cluck_Sphingidae_Psilogramma</v>
      </c>
      <c r="G1333" s="6" t="s">
        <v>61</v>
      </c>
      <c r="H1333" s="6" t="s">
        <v>2835</v>
      </c>
      <c r="J1333" s="6" t="s">
        <v>2836</v>
      </c>
      <c r="M1333" s="6" t="s">
        <v>3023</v>
      </c>
      <c r="R1333" s="6" t="s">
        <v>3024</v>
      </c>
      <c r="AG1333" s="6" t="s">
        <v>2837</v>
      </c>
      <c r="AH1333" s="6" t="s">
        <v>73</v>
      </c>
      <c r="AI1333" s="6">
        <v>2022</v>
      </c>
      <c r="AJ1333" s="6" t="s">
        <v>2995</v>
      </c>
    </row>
    <row r="1334" spans="1:36">
      <c r="A1334" s="4">
        <v>1333</v>
      </c>
      <c r="B1334" s="4" t="str">
        <f t="shared" si="56"/>
        <v>ID1333</v>
      </c>
      <c r="C1334" s="6" t="str">
        <f t="shared" si="61"/>
        <v>ID1333_Collection_P_Cluck_Sphingidae_Psilogramma</v>
      </c>
      <c r="G1334" s="6" t="s">
        <v>61</v>
      </c>
      <c r="H1334" s="6" t="s">
        <v>2835</v>
      </c>
      <c r="J1334" s="6" t="s">
        <v>2836</v>
      </c>
      <c r="M1334" s="6" t="s">
        <v>3023</v>
      </c>
      <c r="R1334" s="6" t="s">
        <v>3025</v>
      </c>
      <c r="S1334" s="6" t="s">
        <v>2872</v>
      </c>
      <c r="AG1334" s="6" t="s">
        <v>2837</v>
      </c>
      <c r="AH1334" s="6" t="s">
        <v>73</v>
      </c>
      <c r="AI1334" s="6">
        <v>2022</v>
      </c>
      <c r="AJ1334" s="6" t="s">
        <v>2995</v>
      </c>
    </row>
    <row r="1335" spans="1:36">
      <c r="A1335" s="4">
        <v>1334</v>
      </c>
      <c r="B1335" s="4" t="str">
        <f t="shared" si="56"/>
        <v>ID1334</v>
      </c>
      <c r="C1335" s="6" t="str">
        <f t="shared" si="61"/>
        <v>ID1334_Collection_P_Cluck_Sphingidae_Psilogramma</v>
      </c>
      <c r="G1335" s="6" t="s">
        <v>61</v>
      </c>
      <c r="H1335" s="6" t="s">
        <v>2835</v>
      </c>
      <c r="J1335" s="6" t="s">
        <v>2836</v>
      </c>
      <c r="M1335" s="6" t="s">
        <v>3023</v>
      </c>
      <c r="R1335" s="6" t="s">
        <v>3025</v>
      </c>
      <c r="S1335" s="6" t="s">
        <v>2872</v>
      </c>
      <c r="AG1335" s="6" t="s">
        <v>2837</v>
      </c>
      <c r="AH1335" s="6" t="s">
        <v>73</v>
      </c>
      <c r="AI1335" s="6">
        <v>2022</v>
      </c>
      <c r="AJ1335" s="6" t="s">
        <v>2995</v>
      </c>
    </row>
    <row r="1336" spans="1:36">
      <c r="A1336" s="4">
        <v>1335</v>
      </c>
      <c r="B1336" s="4" t="str">
        <f t="shared" si="56"/>
        <v>ID1335</v>
      </c>
      <c r="C1336" s="6" t="str">
        <f t="shared" si="61"/>
        <v>ID1335_Collection_P_Cluck_Sphingidae_Psilogramma</v>
      </c>
      <c r="G1336" s="6" t="s">
        <v>61</v>
      </c>
      <c r="H1336" s="6" t="s">
        <v>2835</v>
      </c>
      <c r="J1336" s="6" t="s">
        <v>2836</v>
      </c>
      <c r="M1336" s="6" t="s">
        <v>3023</v>
      </c>
      <c r="R1336" s="6" t="s">
        <v>3026</v>
      </c>
      <c r="AG1336" s="6" t="s">
        <v>2837</v>
      </c>
      <c r="AH1336" s="6" t="s">
        <v>73</v>
      </c>
      <c r="AI1336" s="6">
        <v>2022</v>
      </c>
      <c r="AJ1336" s="6" t="s">
        <v>2995</v>
      </c>
    </row>
    <row r="1337" spans="1:36">
      <c r="A1337" s="4">
        <v>1336</v>
      </c>
      <c r="B1337" s="4" t="str">
        <f t="shared" si="56"/>
        <v>ID1336</v>
      </c>
      <c r="C1337" s="6" t="str">
        <f t="shared" si="61"/>
        <v>ID1336_Collection_P_Cluck_Sphingidae_Psilogramma</v>
      </c>
      <c r="G1337" s="6" t="s">
        <v>61</v>
      </c>
      <c r="H1337" s="6" t="s">
        <v>2835</v>
      </c>
      <c r="J1337" s="6" t="s">
        <v>2836</v>
      </c>
      <c r="M1337" s="6" t="s">
        <v>3023</v>
      </c>
      <c r="R1337" s="6" t="s">
        <v>3026</v>
      </c>
      <c r="AG1337" s="6" t="s">
        <v>2837</v>
      </c>
      <c r="AH1337" s="6" t="s">
        <v>73</v>
      </c>
      <c r="AI1337" s="6">
        <v>2022</v>
      </c>
      <c r="AJ1337" s="6" t="s">
        <v>2995</v>
      </c>
    </row>
    <row r="1338" spans="1:36">
      <c r="A1338" s="4">
        <v>1337</v>
      </c>
      <c r="B1338" s="4" t="str">
        <f t="shared" si="56"/>
        <v>ID1337</v>
      </c>
      <c r="C1338" s="6" t="str">
        <f t="shared" si="61"/>
        <v>ID1337_Collection_P_Cluck_Sphingidae_Psilogramma</v>
      </c>
      <c r="G1338" s="6" t="s">
        <v>61</v>
      </c>
      <c r="H1338" s="6" t="s">
        <v>2835</v>
      </c>
      <c r="J1338" s="6" t="s">
        <v>2836</v>
      </c>
      <c r="M1338" s="6" t="s">
        <v>3023</v>
      </c>
      <c r="R1338" s="6" t="s">
        <v>3026</v>
      </c>
      <c r="AG1338" s="6" t="s">
        <v>2837</v>
      </c>
      <c r="AH1338" s="6" t="s">
        <v>73</v>
      </c>
      <c r="AI1338" s="6">
        <v>2022</v>
      </c>
      <c r="AJ1338" s="6" t="s">
        <v>2995</v>
      </c>
    </row>
    <row r="1339" spans="1:36">
      <c r="A1339" s="4">
        <v>1338</v>
      </c>
      <c r="B1339" s="4" t="str">
        <f t="shared" si="56"/>
        <v>ID1338</v>
      </c>
      <c r="C1339" s="6" t="str">
        <f t="shared" si="61"/>
        <v>ID1338_Collection_P_Cluck_Sphingidae_Psilogramma</v>
      </c>
      <c r="G1339" s="6" t="s">
        <v>61</v>
      </c>
      <c r="H1339" s="6" t="s">
        <v>2835</v>
      </c>
      <c r="J1339" s="6" t="s">
        <v>2836</v>
      </c>
      <c r="M1339" s="6" t="s">
        <v>3023</v>
      </c>
      <c r="T1339" s="6" t="s">
        <v>440</v>
      </c>
      <c r="AG1339" s="6" t="s">
        <v>2837</v>
      </c>
      <c r="AH1339" s="6" t="s">
        <v>73</v>
      </c>
      <c r="AI1339" s="6">
        <v>2022</v>
      </c>
      <c r="AJ1339" s="6" t="s">
        <v>2995</v>
      </c>
    </row>
    <row r="1340" spans="1:36">
      <c r="A1340" s="4">
        <v>1339</v>
      </c>
      <c r="B1340" s="4" t="str">
        <f t="shared" si="56"/>
        <v>ID1339</v>
      </c>
      <c r="C1340" s="6" t="str">
        <f t="shared" si="61"/>
        <v>ID1339_Collection_P_Cluck_Sphingidae_Psilogramma</v>
      </c>
      <c r="G1340" s="6" t="s">
        <v>61</v>
      </c>
      <c r="H1340" s="6" t="s">
        <v>2835</v>
      </c>
      <c r="J1340" s="6" t="s">
        <v>2836</v>
      </c>
      <c r="M1340" s="6" t="s">
        <v>3023</v>
      </c>
      <c r="T1340" s="6" t="s">
        <v>450</v>
      </c>
      <c r="AG1340" s="6" t="s">
        <v>2837</v>
      </c>
      <c r="AH1340" s="6" t="s">
        <v>73</v>
      </c>
      <c r="AI1340" s="6">
        <v>2022</v>
      </c>
      <c r="AJ1340" s="6" t="s">
        <v>2995</v>
      </c>
    </row>
    <row r="1341" spans="1:36">
      <c r="A1341" s="4">
        <v>1340</v>
      </c>
      <c r="B1341" s="4" t="str">
        <f t="shared" si="56"/>
        <v>ID1340</v>
      </c>
      <c r="C1341" s="6" t="str">
        <f t="shared" si="61"/>
        <v>ID1340_Collection_P_Cluck_Sphingidae_Rhadinopasa</v>
      </c>
      <c r="G1341" s="6" t="s">
        <v>61</v>
      </c>
      <c r="H1341" s="6" t="s">
        <v>2835</v>
      </c>
      <c r="J1341" s="6" t="s">
        <v>2836</v>
      </c>
      <c r="M1341" s="6" t="s">
        <v>3027</v>
      </c>
      <c r="R1341" s="6" t="s">
        <v>3028</v>
      </c>
      <c r="S1341" s="6" t="s">
        <v>2880</v>
      </c>
      <c r="AG1341" s="6" t="s">
        <v>2837</v>
      </c>
      <c r="AH1341" s="6" t="s">
        <v>73</v>
      </c>
      <c r="AI1341" s="6">
        <v>2022</v>
      </c>
      <c r="AJ1341" s="6" t="s">
        <v>3037</v>
      </c>
    </row>
    <row r="1342" spans="1:36">
      <c r="A1342" s="4">
        <v>1341</v>
      </c>
      <c r="B1342" s="4" t="str">
        <f t="shared" si="56"/>
        <v>ID1341</v>
      </c>
      <c r="C1342" s="6" t="str">
        <f t="shared" si="61"/>
        <v>ID1341_Collection_P_Cluck_Sphingidae_Rhadinopasa</v>
      </c>
      <c r="G1342" s="6" t="s">
        <v>61</v>
      </c>
      <c r="H1342" s="6" t="s">
        <v>2835</v>
      </c>
      <c r="J1342" s="6" t="s">
        <v>2836</v>
      </c>
      <c r="M1342" s="6" t="s">
        <v>3027</v>
      </c>
      <c r="R1342" s="6" t="s">
        <v>3028</v>
      </c>
      <c r="S1342" s="6" t="s">
        <v>2880</v>
      </c>
      <c r="AG1342" s="6" t="s">
        <v>2837</v>
      </c>
      <c r="AH1342" s="6" t="s">
        <v>73</v>
      </c>
      <c r="AI1342" s="6">
        <v>2022</v>
      </c>
      <c r="AJ1342" s="6" t="s">
        <v>3037</v>
      </c>
    </row>
    <row r="1343" spans="1:36">
      <c r="A1343" s="4">
        <v>1342</v>
      </c>
      <c r="B1343" s="4" t="str">
        <f t="shared" si="56"/>
        <v>ID1342</v>
      </c>
      <c r="C1343" s="6" t="str">
        <f t="shared" si="61"/>
        <v>ID1342_Collection_P_Cluck_Sphingidae_Rhagastis</v>
      </c>
      <c r="G1343" s="6" t="s">
        <v>61</v>
      </c>
      <c r="H1343" s="6" t="s">
        <v>2835</v>
      </c>
      <c r="J1343" s="6" t="s">
        <v>2836</v>
      </c>
      <c r="M1343" s="6" t="s">
        <v>3029</v>
      </c>
      <c r="T1343" s="6" t="s">
        <v>438</v>
      </c>
      <c r="AG1343" s="6" t="s">
        <v>2837</v>
      </c>
      <c r="AH1343" s="6" t="s">
        <v>73</v>
      </c>
      <c r="AI1343" s="6">
        <v>2022</v>
      </c>
      <c r="AJ1343" s="6" t="s">
        <v>3037</v>
      </c>
    </row>
    <row r="1344" spans="1:36">
      <c r="A1344" s="4">
        <v>1343</v>
      </c>
      <c r="B1344" s="4" t="str">
        <f t="shared" si="56"/>
        <v>ID1343</v>
      </c>
      <c r="C1344" s="6" t="str">
        <f t="shared" si="61"/>
        <v>ID1343_Collection_P_Cluck_Sphingidae_Rhyncholaba</v>
      </c>
      <c r="G1344" s="6" t="s">
        <v>61</v>
      </c>
      <c r="H1344" s="6" t="s">
        <v>2835</v>
      </c>
      <c r="J1344" s="6" t="s">
        <v>2836</v>
      </c>
      <c r="M1344" s="6" t="s">
        <v>3030</v>
      </c>
      <c r="R1344" s="6" t="s">
        <v>3031</v>
      </c>
      <c r="S1344" s="6" t="s">
        <v>2864</v>
      </c>
      <c r="AG1344" s="6" t="s">
        <v>2837</v>
      </c>
      <c r="AH1344" s="6" t="s">
        <v>73</v>
      </c>
      <c r="AI1344" s="6">
        <v>2022</v>
      </c>
      <c r="AJ1344" s="6" t="s">
        <v>3037</v>
      </c>
    </row>
    <row r="1345" spans="1:36">
      <c r="A1345" s="4">
        <v>1344</v>
      </c>
      <c r="B1345" s="4" t="str">
        <f t="shared" si="56"/>
        <v>ID1344</v>
      </c>
      <c r="C1345" s="6" t="str">
        <f t="shared" si="61"/>
        <v>ID1344_Collection_P_Cluck_Sphingidae_Rufoclanis</v>
      </c>
      <c r="G1345" s="6" t="s">
        <v>61</v>
      </c>
      <c r="H1345" s="6" t="s">
        <v>2835</v>
      </c>
      <c r="J1345" s="6" t="s">
        <v>2836</v>
      </c>
      <c r="M1345" s="6" t="s">
        <v>3032</v>
      </c>
      <c r="R1345" s="6" t="s">
        <v>2740</v>
      </c>
      <c r="S1345" s="6" t="s">
        <v>2880</v>
      </c>
      <c r="AG1345" s="6" t="s">
        <v>2837</v>
      </c>
      <c r="AH1345" s="6" t="s">
        <v>73</v>
      </c>
      <c r="AI1345" s="6">
        <v>2022</v>
      </c>
      <c r="AJ1345" s="6" t="s">
        <v>3037</v>
      </c>
    </row>
    <row r="1346" spans="1:36">
      <c r="A1346" s="4">
        <v>1345</v>
      </c>
      <c r="B1346" s="4" t="str">
        <f t="shared" ref="B1346:B1409" si="62">"ID"&amp;A1346</f>
        <v>ID1345</v>
      </c>
      <c r="C1346" s="6" t="str">
        <f>"ID"&amp;A1346&amp;"_Collection_"&amp;AG1346&amp;"_"&amp;J1346&amp;"_"&amp;O1346</f>
        <v>ID1345_Collection_P_Cluck_Sphingidae_R_S</v>
      </c>
      <c r="G1346" s="6" t="s">
        <v>61</v>
      </c>
      <c r="H1346" s="6" t="s">
        <v>2835</v>
      </c>
      <c r="J1346" s="6" t="s">
        <v>2836</v>
      </c>
      <c r="O1346" s="6" t="s">
        <v>3033</v>
      </c>
      <c r="AG1346" s="6" t="s">
        <v>2837</v>
      </c>
      <c r="AH1346" s="6" t="s">
        <v>73</v>
      </c>
      <c r="AI1346" s="6">
        <v>2022</v>
      </c>
      <c r="AJ1346" s="6" t="s">
        <v>3037</v>
      </c>
    </row>
    <row r="1347" spans="1:36">
      <c r="A1347" s="4">
        <v>1346</v>
      </c>
      <c r="B1347" s="4" t="str">
        <f t="shared" si="62"/>
        <v>ID1346</v>
      </c>
      <c r="C1347" s="6" t="str">
        <f>"ID"&amp;A1347&amp;"_Collection_"&amp;AG1347&amp;"_"&amp;J1347&amp;"_"&amp;M1347</f>
        <v>ID1346_Collection_P_Cluck_Sphingidae_Smerinthus</v>
      </c>
      <c r="G1347" s="6" t="s">
        <v>61</v>
      </c>
      <c r="H1347" s="6" t="s">
        <v>2835</v>
      </c>
      <c r="J1347" s="6" t="s">
        <v>2836</v>
      </c>
      <c r="M1347" s="6" t="s">
        <v>3034</v>
      </c>
      <c r="T1347" s="6" t="s">
        <v>3035</v>
      </c>
      <c r="AG1347" s="6" t="s">
        <v>2837</v>
      </c>
      <c r="AH1347" s="6" t="s">
        <v>73</v>
      </c>
      <c r="AI1347" s="6">
        <v>2022</v>
      </c>
      <c r="AJ1347" s="6" t="s">
        <v>3037</v>
      </c>
    </row>
    <row r="1348" spans="1:36">
      <c r="A1348" s="4">
        <v>1347</v>
      </c>
      <c r="B1348" s="4" t="str">
        <f t="shared" si="62"/>
        <v>ID1347</v>
      </c>
      <c r="C1348" s="6" t="str">
        <f>"ID"&amp;A1348&amp;"_Collection_"&amp;AG1348&amp;"_"&amp;J1348&amp;"_"&amp;O1348</f>
        <v>ID1347_Collection_P_Cluck_Sphingidae_Sm_Sp</v>
      </c>
      <c r="G1348" s="6" t="s">
        <v>61</v>
      </c>
      <c r="H1348" s="6" t="s">
        <v>2835</v>
      </c>
      <c r="J1348" s="6" t="s">
        <v>2836</v>
      </c>
      <c r="O1348" s="6" t="s">
        <v>3036</v>
      </c>
      <c r="AG1348" s="6" t="s">
        <v>2837</v>
      </c>
      <c r="AH1348" s="6" t="s">
        <v>73</v>
      </c>
      <c r="AI1348" s="6">
        <v>2022</v>
      </c>
      <c r="AJ1348" s="6" t="s">
        <v>3037</v>
      </c>
    </row>
    <row r="1349" spans="1:36">
      <c r="A1349" s="4">
        <v>1348</v>
      </c>
      <c r="B1349" s="4" t="str">
        <f t="shared" si="62"/>
        <v>ID1348</v>
      </c>
      <c r="C1349" s="6" t="str">
        <f>"ID"&amp;A1349&amp;"_Collection_"&amp;AG1349&amp;"_"&amp;J1349&amp;"_"&amp;M1349</f>
        <v>ID1348_Collection_P_Cluck_Sphingidae_Sphinx</v>
      </c>
      <c r="G1349" s="6" t="s">
        <v>61</v>
      </c>
      <c r="H1349" s="6" t="s">
        <v>2835</v>
      </c>
      <c r="J1349" s="6" t="s">
        <v>2836</v>
      </c>
      <c r="M1349" s="6" t="s">
        <v>3038</v>
      </c>
      <c r="R1349" s="6" t="s">
        <v>3039</v>
      </c>
      <c r="S1349" s="6" t="s">
        <v>2904</v>
      </c>
      <c r="AG1349" s="6" t="s">
        <v>2837</v>
      </c>
      <c r="AH1349" s="6" t="s">
        <v>73</v>
      </c>
      <c r="AI1349" s="6">
        <v>2022</v>
      </c>
      <c r="AJ1349" s="6" t="s">
        <v>3037</v>
      </c>
    </row>
    <row r="1350" spans="1:36">
      <c r="A1350" s="4">
        <v>1349</v>
      </c>
      <c r="B1350" s="4" t="str">
        <f t="shared" si="62"/>
        <v>ID1349</v>
      </c>
      <c r="C1350" s="6" t="str">
        <f>"ID"&amp;A1350&amp;"_Collection_"&amp;AG1350&amp;"_"&amp;J1350&amp;"_"&amp;O1350</f>
        <v>ID1349_Collection_P_Cluck_Sphingidae_Sp_St</v>
      </c>
      <c r="G1350" s="6" t="s">
        <v>61</v>
      </c>
      <c r="H1350" s="6" t="s">
        <v>2835</v>
      </c>
      <c r="J1350" s="6" t="s">
        <v>2836</v>
      </c>
      <c r="O1350" s="6" t="s">
        <v>3040</v>
      </c>
      <c r="AG1350" s="6" t="s">
        <v>2837</v>
      </c>
      <c r="AH1350" s="6" t="s">
        <v>73</v>
      </c>
      <c r="AI1350" s="6">
        <v>2022</v>
      </c>
      <c r="AJ1350" s="6" t="s">
        <v>3037</v>
      </c>
    </row>
    <row r="1351" spans="1:36">
      <c r="A1351" s="4">
        <v>1350</v>
      </c>
      <c r="B1351" s="4" t="str">
        <f t="shared" si="62"/>
        <v>ID1350</v>
      </c>
      <c r="C1351" s="6" t="str">
        <f t="shared" ref="C1351:C1371" si="63">"ID"&amp;A1351&amp;"_Collection_"&amp;AG1351&amp;"_"&amp;J1351&amp;"_"&amp;M1351</f>
        <v>ID1350_Collection_P_Cluck_Sphingidae_Temnora</v>
      </c>
      <c r="G1351" s="6" t="s">
        <v>61</v>
      </c>
      <c r="H1351" s="6" t="s">
        <v>2835</v>
      </c>
      <c r="J1351" s="6" t="s">
        <v>2836</v>
      </c>
      <c r="M1351" s="6" t="s">
        <v>3041</v>
      </c>
      <c r="T1351" s="6" t="s">
        <v>2542</v>
      </c>
      <c r="AG1351" s="6" t="s">
        <v>2837</v>
      </c>
      <c r="AH1351" s="6" t="s">
        <v>73</v>
      </c>
      <c r="AI1351" s="6">
        <v>2022</v>
      </c>
      <c r="AJ1351" s="6" t="s">
        <v>3037</v>
      </c>
    </row>
    <row r="1352" spans="1:36">
      <c r="A1352" s="4">
        <v>1351</v>
      </c>
      <c r="B1352" s="4" t="str">
        <f t="shared" si="62"/>
        <v>ID1351</v>
      </c>
      <c r="C1352" s="6" t="str">
        <f t="shared" si="63"/>
        <v>ID1351_Collection_P_Cluck_Sphingidae_Temnora</v>
      </c>
      <c r="G1352" s="6" t="s">
        <v>61</v>
      </c>
      <c r="H1352" s="6" t="s">
        <v>2835</v>
      </c>
      <c r="J1352" s="6" t="s">
        <v>2836</v>
      </c>
      <c r="M1352" s="6" t="s">
        <v>3041</v>
      </c>
      <c r="T1352" s="6" t="s">
        <v>477</v>
      </c>
      <c r="AG1352" s="6" t="s">
        <v>2837</v>
      </c>
      <c r="AH1352" s="6" t="s">
        <v>73</v>
      </c>
      <c r="AI1352" s="6">
        <v>2022</v>
      </c>
      <c r="AJ1352" s="6" t="s">
        <v>3037</v>
      </c>
    </row>
    <row r="1353" spans="1:36">
      <c r="A1353" s="4">
        <v>1352</v>
      </c>
      <c r="B1353" s="4" t="str">
        <f t="shared" si="62"/>
        <v>ID1352</v>
      </c>
      <c r="C1353" s="6" t="str">
        <f t="shared" si="63"/>
        <v>ID1352_Collection_P_Cluck_Sphingidae_Temnora</v>
      </c>
      <c r="G1353" s="6" t="s">
        <v>61</v>
      </c>
      <c r="H1353" s="6" t="s">
        <v>2835</v>
      </c>
      <c r="J1353" s="6" t="s">
        <v>2836</v>
      </c>
      <c r="M1353" s="6" t="s">
        <v>3041</v>
      </c>
      <c r="T1353" s="6" t="s">
        <v>3044</v>
      </c>
      <c r="AG1353" s="6" t="s">
        <v>2837</v>
      </c>
      <c r="AH1353" s="6" t="s">
        <v>73</v>
      </c>
      <c r="AI1353" s="6">
        <v>2022</v>
      </c>
      <c r="AJ1353" s="6" t="s">
        <v>3037</v>
      </c>
    </row>
    <row r="1354" spans="1:36">
      <c r="A1354" s="4">
        <v>1353</v>
      </c>
      <c r="B1354" s="4" t="str">
        <f t="shared" si="62"/>
        <v>ID1353</v>
      </c>
      <c r="C1354" s="6" t="str">
        <f t="shared" si="63"/>
        <v>ID1353_Collection_P_Cluck_Sphingidae_Temnora</v>
      </c>
      <c r="G1354" s="6" t="s">
        <v>61</v>
      </c>
      <c r="H1354" s="6" t="s">
        <v>2835</v>
      </c>
      <c r="J1354" s="6" t="s">
        <v>2836</v>
      </c>
      <c r="M1354" s="6" t="s">
        <v>3041</v>
      </c>
      <c r="R1354" s="6" t="s">
        <v>3042</v>
      </c>
      <c r="S1354" s="6" t="s">
        <v>3043</v>
      </c>
      <c r="AG1354" s="6" t="s">
        <v>2837</v>
      </c>
      <c r="AH1354" s="6" t="s">
        <v>73</v>
      </c>
      <c r="AI1354" s="6">
        <v>2022</v>
      </c>
      <c r="AJ1354" s="6" t="s">
        <v>3037</v>
      </c>
    </row>
    <row r="1355" spans="1:36">
      <c r="A1355" s="4">
        <v>1354</v>
      </c>
      <c r="B1355" s="4" t="str">
        <f t="shared" si="62"/>
        <v>ID1354</v>
      </c>
      <c r="C1355" s="6" t="str">
        <f t="shared" si="63"/>
        <v>ID1354_Collection_P_Cluck_Sphingidae_Temnora</v>
      </c>
      <c r="G1355" s="6" t="s">
        <v>61</v>
      </c>
      <c r="H1355" s="6" t="s">
        <v>2835</v>
      </c>
      <c r="J1355" s="6" t="s">
        <v>2836</v>
      </c>
      <c r="M1355" s="6" t="s">
        <v>3041</v>
      </c>
      <c r="T1355" s="6" t="s">
        <v>3045</v>
      </c>
      <c r="AG1355" s="6" t="s">
        <v>2837</v>
      </c>
      <c r="AH1355" s="6" t="s">
        <v>73</v>
      </c>
      <c r="AI1355" s="6">
        <v>2022</v>
      </c>
      <c r="AJ1355" s="6" t="s">
        <v>3037</v>
      </c>
    </row>
    <row r="1356" spans="1:36">
      <c r="A1356" s="4">
        <v>1355</v>
      </c>
      <c r="B1356" s="4" t="str">
        <f t="shared" si="62"/>
        <v>ID1355</v>
      </c>
      <c r="C1356" s="6" t="str">
        <f t="shared" si="63"/>
        <v>ID1355_Collection_P_Cluck_Sphingidae_Theretra</v>
      </c>
      <c r="G1356" s="6" t="s">
        <v>61</v>
      </c>
      <c r="H1356" s="6" t="s">
        <v>2835</v>
      </c>
      <c r="J1356" s="6" t="s">
        <v>2836</v>
      </c>
      <c r="M1356" s="6" t="s">
        <v>3046</v>
      </c>
      <c r="T1356" s="6" t="s">
        <v>65</v>
      </c>
      <c r="AG1356" s="6" t="s">
        <v>2837</v>
      </c>
      <c r="AH1356" s="6" t="s">
        <v>73</v>
      </c>
      <c r="AI1356" s="6">
        <v>2022</v>
      </c>
      <c r="AJ1356" s="6" t="s">
        <v>3037</v>
      </c>
    </row>
    <row r="1357" spans="1:36">
      <c r="A1357" s="4">
        <v>1356</v>
      </c>
      <c r="B1357" s="4" t="str">
        <f t="shared" si="62"/>
        <v>ID1356</v>
      </c>
      <c r="C1357" s="6" t="str">
        <f t="shared" si="63"/>
        <v>ID1356_Collection_P_Cluck_Sphingidae_Theretra</v>
      </c>
      <c r="G1357" s="6" t="s">
        <v>61</v>
      </c>
      <c r="H1357" s="6" t="s">
        <v>2835</v>
      </c>
      <c r="J1357" s="6" t="s">
        <v>2836</v>
      </c>
      <c r="M1357" s="6" t="s">
        <v>3046</v>
      </c>
      <c r="R1357" s="6" t="s">
        <v>3047</v>
      </c>
      <c r="S1357" s="6" t="s">
        <v>3048</v>
      </c>
      <c r="AG1357" s="6" t="s">
        <v>2837</v>
      </c>
      <c r="AH1357" s="6" t="s">
        <v>73</v>
      </c>
      <c r="AI1357" s="6">
        <v>2022</v>
      </c>
      <c r="AJ1357" s="6" t="s">
        <v>3037</v>
      </c>
    </row>
    <row r="1358" spans="1:36">
      <c r="A1358" s="4">
        <v>1357</v>
      </c>
      <c r="B1358" s="4" t="str">
        <f t="shared" si="62"/>
        <v>ID1357</v>
      </c>
      <c r="C1358" s="6" t="str">
        <f t="shared" si="63"/>
        <v>ID1357_Collection_P_Cluck_Sphingidae_Theretra</v>
      </c>
      <c r="G1358" s="6" t="s">
        <v>61</v>
      </c>
      <c r="H1358" s="6" t="s">
        <v>2835</v>
      </c>
      <c r="J1358" s="6" t="s">
        <v>2836</v>
      </c>
      <c r="M1358" s="6" t="s">
        <v>3046</v>
      </c>
      <c r="R1358" s="6" t="s">
        <v>3049</v>
      </c>
      <c r="S1358" s="6" t="s">
        <v>3050</v>
      </c>
      <c r="AG1358" s="6" t="s">
        <v>2837</v>
      </c>
      <c r="AH1358" s="6" t="s">
        <v>73</v>
      </c>
      <c r="AI1358" s="6">
        <v>2022</v>
      </c>
      <c r="AJ1358" s="6" t="s">
        <v>3037</v>
      </c>
    </row>
    <row r="1359" spans="1:36">
      <c r="A1359" s="4">
        <v>1358</v>
      </c>
      <c r="B1359" s="4" t="str">
        <f t="shared" si="62"/>
        <v>ID1358</v>
      </c>
      <c r="C1359" s="6" t="str">
        <f t="shared" si="63"/>
        <v>ID1358_Collection_P_Cluck_Sphingidae_Theretra</v>
      </c>
      <c r="G1359" s="6" t="s">
        <v>61</v>
      </c>
      <c r="H1359" s="6" t="s">
        <v>2835</v>
      </c>
      <c r="J1359" s="6" t="s">
        <v>2836</v>
      </c>
      <c r="M1359" s="6" t="s">
        <v>3046</v>
      </c>
      <c r="R1359" s="6" t="s">
        <v>3049</v>
      </c>
      <c r="S1359" s="6" t="s">
        <v>3050</v>
      </c>
      <c r="AG1359" s="6" t="s">
        <v>2837</v>
      </c>
      <c r="AH1359" s="6" t="s">
        <v>73</v>
      </c>
      <c r="AI1359" s="6">
        <v>2022</v>
      </c>
      <c r="AJ1359" s="6" t="s">
        <v>3037</v>
      </c>
    </row>
    <row r="1360" spans="1:36">
      <c r="A1360" s="4">
        <v>1359</v>
      </c>
      <c r="B1360" s="4" t="str">
        <f t="shared" si="62"/>
        <v>ID1359</v>
      </c>
      <c r="C1360" s="6" t="str">
        <f t="shared" si="63"/>
        <v>ID1359_Collection_P_Cluck_Sphingidae_Theretra</v>
      </c>
      <c r="G1360" s="6" t="s">
        <v>61</v>
      </c>
      <c r="H1360" s="6" t="s">
        <v>2835</v>
      </c>
      <c r="J1360" s="6" t="s">
        <v>2836</v>
      </c>
      <c r="M1360" s="6" t="s">
        <v>3046</v>
      </c>
      <c r="R1360" s="6" t="s">
        <v>3049</v>
      </c>
      <c r="S1360" s="6" t="s">
        <v>3050</v>
      </c>
      <c r="AG1360" s="6" t="s">
        <v>2837</v>
      </c>
      <c r="AH1360" s="6" t="s">
        <v>73</v>
      </c>
      <c r="AI1360" s="6">
        <v>2022</v>
      </c>
      <c r="AJ1360" s="6" t="s">
        <v>3037</v>
      </c>
    </row>
    <row r="1361" spans="1:36">
      <c r="A1361" s="4">
        <v>1360</v>
      </c>
      <c r="B1361" s="4" t="str">
        <f t="shared" si="62"/>
        <v>ID1360</v>
      </c>
      <c r="C1361" s="6" t="str">
        <f t="shared" si="63"/>
        <v>ID1360_Collection_P_Cluck_Sphingidae_Theretra</v>
      </c>
      <c r="G1361" s="6" t="s">
        <v>61</v>
      </c>
      <c r="H1361" s="6" t="s">
        <v>2835</v>
      </c>
      <c r="J1361" s="6" t="s">
        <v>2836</v>
      </c>
      <c r="M1361" s="6" t="s">
        <v>3046</v>
      </c>
      <c r="R1361" s="6" t="s">
        <v>3049</v>
      </c>
      <c r="S1361" s="6" t="s">
        <v>3050</v>
      </c>
      <c r="AG1361" s="6" t="s">
        <v>2837</v>
      </c>
      <c r="AH1361" s="6" t="s">
        <v>73</v>
      </c>
      <c r="AI1361" s="6">
        <v>2022</v>
      </c>
      <c r="AJ1361" s="6" t="s">
        <v>3037</v>
      </c>
    </row>
    <row r="1362" spans="1:36">
      <c r="A1362" s="4">
        <v>1361</v>
      </c>
      <c r="B1362" s="4" t="str">
        <f t="shared" si="62"/>
        <v>ID1361</v>
      </c>
      <c r="C1362" s="6" t="str">
        <f t="shared" si="63"/>
        <v>ID1361_Collection_P_Cluck_Sphingidae_Theretra</v>
      </c>
      <c r="G1362" s="6" t="s">
        <v>61</v>
      </c>
      <c r="H1362" s="6" t="s">
        <v>2835</v>
      </c>
      <c r="J1362" s="6" t="s">
        <v>2836</v>
      </c>
      <c r="M1362" s="6" t="s">
        <v>3046</v>
      </c>
      <c r="T1362" s="6" t="s">
        <v>473</v>
      </c>
      <c r="AG1362" s="6" t="s">
        <v>2837</v>
      </c>
      <c r="AH1362" s="6" t="s">
        <v>73</v>
      </c>
      <c r="AI1362" s="6">
        <v>2022</v>
      </c>
      <c r="AJ1362" s="6" t="s">
        <v>3037</v>
      </c>
    </row>
    <row r="1363" spans="1:36">
      <c r="A1363" s="4">
        <v>1362</v>
      </c>
      <c r="B1363" s="4" t="str">
        <f t="shared" si="62"/>
        <v>ID1362</v>
      </c>
      <c r="C1363" s="6" t="str">
        <f t="shared" si="63"/>
        <v>ID1362_Collection_P_Cluck_Sphingidae_Theretra</v>
      </c>
      <c r="G1363" s="6" t="s">
        <v>61</v>
      </c>
      <c r="H1363" s="6" t="s">
        <v>2835</v>
      </c>
      <c r="J1363" s="6" t="s">
        <v>2836</v>
      </c>
      <c r="M1363" s="6" t="s">
        <v>3046</v>
      </c>
      <c r="R1363" s="6" t="s">
        <v>3051</v>
      </c>
      <c r="S1363" s="6" t="s">
        <v>2943</v>
      </c>
      <c r="AG1363" s="6" t="s">
        <v>2837</v>
      </c>
      <c r="AH1363" s="6" t="s">
        <v>73</v>
      </c>
      <c r="AI1363" s="6">
        <v>2022</v>
      </c>
      <c r="AJ1363" s="6" t="s">
        <v>3037</v>
      </c>
    </row>
    <row r="1364" spans="1:36">
      <c r="A1364" s="4">
        <v>1363</v>
      </c>
      <c r="B1364" s="4" t="str">
        <f t="shared" si="62"/>
        <v>ID1363</v>
      </c>
      <c r="C1364" s="6" t="str">
        <f t="shared" si="63"/>
        <v>ID1363_Collection_P_Cluck_Sphingidae_Theretra</v>
      </c>
      <c r="G1364" s="6" t="s">
        <v>61</v>
      </c>
      <c r="H1364" s="6" t="s">
        <v>2835</v>
      </c>
      <c r="J1364" s="6" t="s">
        <v>2836</v>
      </c>
      <c r="M1364" s="6" t="s">
        <v>3046</v>
      </c>
      <c r="T1364" s="6" t="s">
        <v>433</v>
      </c>
      <c r="AG1364" s="6" t="s">
        <v>2837</v>
      </c>
      <c r="AH1364" s="6" t="s">
        <v>73</v>
      </c>
      <c r="AI1364" s="6">
        <v>2022</v>
      </c>
      <c r="AJ1364" s="6" t="s">
        <v>3037</v>
      </c>
    </row>
    <row r="1365" spans="1:36">
      <c r="A1365" s="4">
        <v>1364</v>
      </c>
      <c r="B1365" s="4" t="str">
        <f t="shared" si="62"/>
        <v>ID1364</v>
      </c>
      <c r="C1365" s="6" t="str">
        <f t="shared" si="63"/>
        <v>ID1364_Collection_P_Cluck_Sphingidae_Theretra</v>
      </c>
      <c r="G1365" s="6" t="s">
        <v>61</v>
      </c>
      <c r="H1365" s="6" t="s">
        <v>2835</v>
      </c>
      <c r="J1365" s="6" t="s">
        <v>2836</v>
      </c>
      <c r="M1365" s="6" t="s">
        <v>3046</v>
      </c>
      <c r="T1365" s="6" t="s">
        <v>491</v>
      </c>
      <c r="AG1365" s="6" t="s">
        <v>2837</v>
      </c>
      <c r="AH1365" s="6" t="s">
        <v>73</v>
      </c>
      <c r="AI1365" s="6">
        <v>2022</v>
      </c>
      <c r="AJ1365" s="6" t="s">
        <v>3037</v>
      </c>
    </row>
    <row r="1366" spans="1:36">
      <c r="A1366" s="4">
        <v>1365</v>
      </c>
      <c r="B1366" s="4" t="str">
        <f t="shared" si="62"/>
        <v>ID1365</v>
      </c>
      <c r="C1366" s="6" t="str">
        <f t="shared" si="63"/>
        <v>ID1365_Collection_P_Cluck_Sphingidae_Theretra</v>
      </c>
      <c r="G1366" s="6" t="s">
        <v>61</v>
      </c>
      <c r="H1366" s="6" t="s">
        <v>2835</v>
      </c>
      <c r="J1366" s="6" t="s">
        <v>2836</v>
      </c>
      <c r="M1366" s="6" t="s">
        <v>3046</v>
      </c>
      <c r="T1366" s="6" t="s">
        <v>511</v>
      </c>
      <c r="AG1366" s="6" t="s">
        <v>2837</v>
      </c>
      <c r="AH1366" s="6" t="s">
        <v>73</v>
      </c>
      <c r="AI1366" s="6">
        <v>2022</v>
      </c>
      <c r="AJ1366" s="6" t="s">
        <v>3037</v>
      </c>
    </row>
    <row r="1367" spans="1:36">
      <c r="A1367" s="4">
        <v>1366</v>
      </c>
      <c r="B1367" s="4" t="str">
        <f t="shared" si="62"/>
        <v>ID1366</v>
      </c>
      <c r="C1367" s="6" t="str">
        <f t="shared" si="63"/>
        <v>ID1366_Collection_P_Cluck_Sphingidae_Theretra</v>
      </c>
      <c r="G1367" s="6" t="s">
        <v>61</v>
      </c>
      <c r="H1367" s="6" t="s">
        <v>2835</v>
      </c>
      <c r="J1367" s="6" t="s">
        <v>2836</v>
      </c>
      <c r="M1367" s="6" t="s">
        <v>3046</v>
      </c>
      <c r="R1367" s="6" t="s">
        <v>3052</v>
      </c>
      <c r="S1367" s="6" t="s">
        <v>3050</v>
      </c>
      <c r="AG1367" s="6" t="s">
        <v>2837</v>
      </c>
      <c r="AH1367" s="6" t="s">
        <v>73</v>
      </c>
      <c r="AI1367" s="6">
        <v>2022</v>
      </c>
      <c r="AJ1367" s="6" t="s">
        <v>3037</v>
      </c>
    </row>
    <row r="1368" spans="1:36">
      <c r="A1368" s="4">
        <v>1367</v>
      </c>
      <c r="B1368" s="4" t="str">
        <f t="shared" si="62"/>
        <v>ID1367</v>
      </c>
      <c r="C1368" s="6" t="str">
        <f t="shared" si="63"/>
        <v>ID1367_Collection_P_Cluck_Sphingidae_Theretra</v>
      </c>
      <c r="G1368" s="6" t="s">
        <v>61</v>
      </c>
      <c r="H1368" s="6" t="s">
        <v>2835</v>
      </c>
      <c r="J1368" s="6" t="s">
        <v>2836</v>
      </c>
      <c r="M1368" s="6" t="s">
        <v>3046</v>
      </c>
      <c r="T1368" s="6" t="s">
        <v>480</v>
      </c>
      <c r="AG1368" s="6" t="s">
        <v>2837</v>
      </c>
      <c r="AH1368" s="6" t="s">
        <v>73</v>
      </c>
      <c r="AI1368" s="6">
        <v>2022</v>
      </c>
      <c r="AJ1368" s="6" t="s">
        <v>3037</v>
      </c>
    </row>
    <row r="1369" spans="1:36">
      <c r="A1369" s="4">
        <v>1368</v>
      </c>
      <c r="B1369" s="4" t="str">
        <f t="shared" si="62"/>
        <v>ID1368</v>
      </c>
      <c r="C1369" s="6" t="str">
        <f t="shared" si="63"/>
        <v>ID1368_Collection_P_Cluck_Sphingidae_Theretra</v>
      </c>
      <c r="G1369" s="6" t="s">
        <v>61</v>
      </c>
      <c r="H1369" s="6" t="s">
        <v>2835</v>
      </c>
      <c r="J1369" s="6" t="s">
        <v>2836</v>
      </c>
      <c r="M1369" s="6" t="s">
        <v>3046</v>
      </c>
      <c r="R1369" s="6" t="s">
        <v>3052</v>
      </c>
      <c r="S1369" s="6" t="s">
        <v>3050</v>
      </c>
      <c r="AG1369" s="6" t="s">
        <v>2837</v>
      </c>
      <c r="AH1369" s="6" t="s">
        <v>73</v>
      </c>
      <c r="AI1369" s="6">
        <v>2022</v>
      </c>
      <c r="AJ1369" s="6" t="s">
        <v>3037</v>
      </c>
    </row>
    <row r="1370" spans="1:36">
      <c r="A1370" s="4">
        <v>1369</v>
      </c>
      <c r="B1370" s="4" t="str">
        <f t="shared" si="62"/>
        <v>ID1369</v>
      </c>
      <c r="C1370" s="6" t="str">
        <f t="shared" si="63"/>
        <v>ID1369_Collection_P_Cluck_Sphingidae_Theretra</v>
      </c>
      <c r="G1370" s="6" t="s">
        <v>61</v>
      </c>
      <c r="H1370" s="6" t="s">
        <v>2835</v>
      </c>
      <c r="J1370" s="6" t="s">
        <v>2836</v>
      </c>
      <c r="M1370" s="6" t="s">
        <v>3046</v>
      </c>
      <c r="R1370" s="6" t="s">
        <v>3052</v>
      </c>
      <c r="S1370" s="6" t="s">
        <v>3050</v>
      </c>
      <c r="AG1370" s="6" t="s">
        <v>2837</v>
      </c>
      <c r="AH1370" s="6" t="s">
        <v>73</v>
      </c>
      <c r="AI1370" s="6">
        <v>2022</v>
      </c>
      <c r="AJ1370" s="6" t="s">
        <v>3037</v>
      </c>
    </row>
    <row r="1371" spans="1:36">
      <c r="A1371" s="4">
        <v>1370</v>
      </c>
      <c r="B1371" s="4" t="str">
        <f t="shared" si="62"/>
        <v>ID1370</v>
      </c>
      <c r="C1371" s="6" t="str">
        <f t="shared" si="63"/>
        <v>ID1370_Collection_P_Cluck_Sphingidae_Theretra</v>
      </c>
      <c r="G1371" s="6" t="s">
        <v>61</v>
      </c>
      <c r="H1371" s="6" t="s">
        <v>2835</v>
      </c>
      <c r="J1371" s="6" t="s">
        <v>2836</v>
      </c>
      <c r="M1371" s="6" t="s">
        <v>3046</v>
      </c>
      <c r="T1371" s="6" t="s">
        <v>3053</v>
      </c>
      <c r="AG1371" s="6" t="s">
        <v>2837</v>
      </c>
      <c r="AH1371" s="6" t="s">
        <v>73</v>
      </c>
      <c r="AI1371" s="6">
        <v>2022</v>
      </c>
      <c r="AJ1371" s="6" t="s">
        <v>3037</v>
      </c>
    </row>
    <row r="1372" spans="1:36">
      <c r="A1372" s="4">
        <v>1371</v>
      </c>
      <c r="B1372" s="4" t="str">
        <f t="shared" si="62"/>
        <v>ID1371</v>
      </c>
      <c r="C1372" s="6" t="str">
        <f>"ID"&amp;A1372&amp;"_Collection_"&amp;AG1372&amp;"_"&amp;J1373&amp;"_"&amp;M1372</f>
        <v>ID1371_Collection_P_Cluck_Sphingidae_Theretra</v>
      </c>
      <c r="G1372" s="6" t="s">
        <v>61</v>
      </c>
      <c r="H1372" s="6" t="s">
        <v>2835</v>
      </c>
      <c r="J1372" s="6" t="s">
        <v>2836</v>
      </c>
      <c r="M1372" s="6" t="s">
        <v>3046</v>
      </c>
      <c r="T1372" s="6" t="s">
        <v>2759</v>
      </c>
      <c r="AG1372" s="6" t="s">
        <v>2837</v>
      </c>
      <c r="AH1372" s="6" t="s">
        <v>73</v>
      </c>
      <c r="AI1372" s="6">
        <v>2022</v>
      </c>
      <c r="AJ1372" s="6" t="s">
        <v>3037</v>
      </c>
    </row>
    <row r="1373" spans="1:36">
      <c r="A1373" s="4">
        <v>1372</v>
      </c>
      <c r="B1373" s="4" t="str">
        <f t="shared" si="62"/>
        <v>ID1372</v>
      </c>
      <c r="C1373" s="6" t="str">
        <f t="shared" ref="C1373:C1387" si="64">"ID"&amp;A1373&amp;"_Collection_"&amp;AG1373&amp;"_"&amp;J1373&amp;"_"&amp;M1373</f>
        <v>ID1372_Collection_P_Cluck_Sphingidae_Xylophanes</v>
      </c>
      <c r="G1373" s="6" t="s">
        <v>61</v>
      </c>
      <c r="H1373" s="6" t="s">
        <v>2835</v>
      </c>
      <c r="J1373" s="6" t="s">
        <v>2836</v>
      </c>
      <c r="M1373" s="6" t="s">
        <v>3054</v>
      </c>
      <c r="T1373" s="6" t="s">
        <v>451</v>
      </c>
      <c r="AG1373" s="6" t="s">
        <v>2837</v>
      </c>
      <c r="AH1373" s="6" t="s">
        <v>73</v>
      </c>
      <c r="AI1373" s="6">
        <v>2022</v>
      </c>
      <c r="AJ1373" s="6" t="s">
        <v>3037</v>
      </c>
    </row>
    <row r="1374" spans="1:36">
      <c r="A1374" s="4">
        <v>1373</v>
      </c>
      <c r="B1374" s="4" t="str">
        <f t="shared" si="62"/>
        <v>ID1373</v>
      </c>
      <c r="C1374" s="6" t="str">
        <f t="shared" si="64"/>
        <v>ID1373_Collection_P_Cluck_Sphingidae_Xylophanes</v>
      </c>
      <c r="G1374" s="6" t="s">
        <v>61</v>
      </c>
      <c r="H1374" s="6" t="s">
        <v>2835</v>
      </c>
      <c r="J1374" s="6" t="s">
        <v>2836</v>
      </c>
      <c r="M1374" s="6" t="s">
        <v>3054</v>
      </c>
      <c r="R1374" s="6" t="s">
        <v>3055</v>
      </c>
      <c r="S1374" s="6" t="s">
        <v>2852</v>
      </c>
      <c r="AG1374" s="6" t="s">
        <v>2837</v>
      </c>
      <c r="AH1374" s="6" t="s">
        <v>73</v>
      </c>
      <c r="AI1374" s="6">
        <v>2022</v>
      </c>
      <c r="AJ1374" s="6" t="s">
        <v>3037</v>
      </c>
    </row>
    <row r="1375" spans="1:36">
      <c r="A1375" s="4">
        <v>1374</v>
      </c>
      <c r="B1375" s="4" t="str">
        <f t="shared" si="62"/>
        <v>ID1374</v>
      </c>
      <c r="C1375" s="6" t="str">
        <f t="shared" si="64"/>
        <v>ID1374_Collection_P_Cluck_Sphingidae_Xylophanes</v>
      </c>
      <c r="G1375" s="6" t="s">
        <v>61</v>
      </c>
      <c r="H1375" s="6" t="s">
        <v>2835</v>
      </c>
      <c r="J1375" s="6" t="s">
        <v>2836</v>
      </c>
      <c r="M1375" s="6" t="s">
        <v>3054</v>
      </c>
      <c r="R1375" s="6" t="s">
        <v>3055</v>
      </c>
      <c r="S1375" s="6" t="s">
        <v>2852</v>
      </c>
      <c r="AG1375" s="6" t="s">
        <v>2837</v>
      </c>
      <c r="AH1375" s="6" t="s">
        <v>73</v>
      </c>
      <c r="AI1375" s="6">
        <v>2022</v>
      </c>
      <c r="AJ1375" s="6" t="s">
        <v>3037</v>
      </c>
    </row>
    <row r="1376" spans="1:36">
      <c r="A1376" s="4">
        <v>1375</v>
      </c>
      <c r="B1376" s="4" t="str">
        <f t="shared" si="62"/>
        <v>ID1375</v>
      </c>
      <c r="C1376" s="6" t="str">
        <f t="shared" si="64"/>
        <v>ID1375_Collection_P_Cluck_Sphingidae_Xylophanes</v>
      </c>
      <c r="G1376" s="6" t="s">
        <v>61</v>
      </c>
      <c r="H1376" s="6" t="s">
        <v>2835</v>
      </c>
      <c r="J1376" s="6" t="s">
        <v>2836</v>
      </c>
      <c r="M1376" s="6" t="s">
        <v>3054</v>
      </c>
      <c r="R1376" s="6" t="s">
        <v>3056</v>
      </c>
      <c r="S1376" s="6" t="s">
        <v>3057</v>
      </c>
      <c r="AG1376" s="6" t="s">
        <v>2837</v>
      </c>
      <c r="AH1376" s="6" t="s">
        <v>73</v>
      </c>
      <c r="AI1376" s="6">
        <v>2022</v>
      </c>
      <c r="AJ1376" s="6" t="s">
        <v>3037</v>
      </c>
    </row>
    <row r="1377" spans="1:36">
      <c r="A1377" s="4">
        <v>1376</v>
      </c>
      <c r="B1377" s="4" t="str">
        <f t="shared" si="62"/>
        <v>ID1376</v>
      </c>
      <c r="C1377" s="6" t="str">
        <f t="shared" si="64"/>
        <v>ID1376_Collection_P_Cluck_Sphingidae_Xylophanes</v>
      </c>
      <c r="G1377" s="6" t="s">
        <v>61</v>
      </c>
      <c r="H1377" s="6" t="s">
        <v>2835</v>
      </c>
      <c r="J1377" s="6" t="s">
        <v>2836</v>
      </c>
      <c r="M1377" s="6" t="s">
        <v>3054</v>
      </c>
      <c r="R1377" s="6" t="s">
        <v>3058</v>
      </c>
      <c r="AG1377" s="6" t="s">
        <v>2837</v>
      </c>
      <c r="AH1377" s="6" t="s">
        <v>73</v>
      </c>
      <c r="AI1377" s="6">
        <v>2022</v>
      </c>
      <c r="AJ1377" s="6" t="s">
        <v>3037</v>
      </c>
    </row>
    <row r="1378" spans="1:36">
      <c r="A1378" s="4">
        <v>1377</v>
      </c>
      <c r="B1378" s="4" t="str">
        <f t="shared" si="62"/>
        <v>ID1377</v>
      </c>
      <c r="C1378" s="6" t="str">
        <f t="shared" si="64"/>
        <v>ID1377_Collection_P_Cluck_Sphingidae_Xylophanes</v>
      </c>
      <c r="G1378" s="6" t="s">
        <v>61</v>
      </c>
      <c r="H1378" s="6" t="s">
        <v>2835</v>
      </c>
      <c r="J1378" s="6" t="s">
        <v>2836</v>
      </c>
      <c r="M1378" s="6" t="s">
        <v>3054</v>
      </c>
      <c r="R1378" s="6" t="s">
        <v>3058</v>
      </c>
      <c r="AG1378" s="6" t="s">
        <v>2837</v>
      </c>
      <c r="AH1378" s="6" t="s">
        <v>73</v>
      </c>
      <c r="AI1378" s="6">
        <v>2022</v>
      </c>
      <c r="AJ1378" s="6" t="s">
        <v>3037</v>
      </c>
    </row>
    <row r="1379" spans="1:36">
      <c r="A1379" s="4">
        <v>1378</v>
      </c>
      <c r="B1379" s="4" t="str">
        <f t="shared" si="62"/>
        <v>ID1378</v>
      </c>
      <c r="C1379" s="6" t="str">
        <f t="shared" si="64"/>
        <v>ID1378_Collection_P_Cluck_Sphingidae_Xylophanes</v>
      </c>
      <c r="G1379" s="6" t="s">
        <v>61</v>
      </c>
      <c r="H1379" s="6" t="s">
        <v>2835</v>
      </c>
      <c r="J1379" s="6" t="s">
        <v>2836</v>
      </c>
      <c r="M1379" s="6" t="s">
        <v>3054</v>
      </c>
      <c r="T1379" s="6" t="s">
        <v>446</v>
      </c>
      <c r="AG1379" s="6" t="s">
        <v>2837</v>
      </c>
      <c r="AH1379" s="6" t="s">
        <v>73</v>
      </c>
      <c r="AI1379" s="6">
        <v>2022</v>
      </c>
      <c r="AJ1379" s="6" t="s">
        <v>3037</v>
      </c>
    </row>
    <row r="1380" spans="1:36">
      <c r="A1380" s="4">
        <v>1379</v>
      </c>
      <c r="B1380" s="4" t="str">
        <f t="shared" si="62"/>
        <v>ID1379</v>
      </c>
      <c r="C1380" s="6" t="str">
        <f t="shared" si="64"/>
        <v>ID1379_Collection_P_Cluck_Sphingidae_Xylophanes</v>
      </c>
      <c r="G1380" s="6" t="s">
        <v>61</v>
      </c>
      <c r="H1380" s="6" t="s">
        <v>2835</v>
      </c>
      <c r="J1380" s="6" t="s">
        <v>2836</v>
      </c>
      <c r="M1380" s="6" t="s">
        <v>3054</v>
      </c>
      <c r="T1380" s="6" t="s">
        <v>3059</v>
      </c>
      <c r="AG1380" s="6" t="s">
        <v>2837</v>
      </c>
      <c r="AH1380" s="6" t="s">
        <v>73</v>
      </c>
      <c r="AI1380" s="6">
        <v>2022</v>
      </c>
      <c r="AJ1380" s="6" t="s">
        <v>3037</v>
      </c>
    </row>
    <row r="1381" spans="1:36">
      <c r="A1381" s="4">
        <v>1380</v>
      </c>
      <c r="B1381" s="4" t="str">
        <f t="shared" si="62"/>
        <v>ID1380</v>
      </c>
      <c r="C1381" s="6" t="str">
        <f t="shared" si="64"/>
        <v>ID1380_Collection_P_Cluck_Sphingidae_Xylophanes</v>
      </c>
      <c r="G1381" s="6" t="s">
        <v>61</v>
      </c>
      <c r="H1381" s="6" t="s">
        <v>2835</v>
      </c>
      <c r="J1381" s="6" t="s">
        <v>2836</v>
      </c>
      <c r="M1381" s="6" t="s">
        <v>3054</v>
      </c>
      <c r="T1381" s="6" t="s">
        <v>2759</v>
      </c>
      <c r="AG1381" s="6" t="s">
        <v>2837</v>
      </c>
      <c r="AH1381" s="6" t="s">
        <v>73</v>
      </c>
      <c r="AI1381" s="6">
        <v>2022</v>
      </c>
      <c r="AJ1381" s="6" t="s">
        <v>3037</v>
      </c>
    </row>
    <row r="1382" spans="1:36">
      <c r="A1382" s="4">
        <v>1381</v>
      </c>
      <c r="B1382" s="4" t="str">
        <f t="shared" si="62"/>
        <v>ID1381</v>
      </c>
      <c r="C1382" s="6" t="str">
        <f t="shared" si="64"/>
        <v>ID1381_Collection_P_Cluck_Sphingidae_Xylophanes</v>
      </c>
      <c r="G1382" s="6" t="s">
        <v>61</v>
      </c>
      <c r="H1382" s="6" t="s">
        <v>2835</v>
      </c>
      <c r="J1382" s="6" t="s">
        <v>2836</v>
      </c>
      <c r="M1382" s="6" t="s">
        <v>3054</v>
      </c>
      <c r="T1382" s="6" t="s">
        <v>3060</v>
      </c>
      <c r="AG1382" s="6" t="s">
        <v>2837</v>
      </c>
      <c r="AH1382" s="6" t="s">
        <v>73</v>
      </c>
      <c r="AI1382" s="6">
        <v>2022</v>
      </c>
      <c r="AJ1382" s="6" t="s">
        <v>3037</v>
      </c>
    </row>
    <row r="1383" spans="1:36">
      <c r="A1383" s="4">
        <v>1382</v>
      </c>
      <c r="B1383" s="4" t="str">
        <f t="shared" si="62"/>
        <v>ID1382</v>
      </c>
      <c r="C1383" s="6" t="str">
        <f t="shared" si="64"/>
        <v>ID1382_Collection_P_Cluck_Sphingidae_Xanthopan</v>
      </c>
      <c r="G1383" s="6" t="s">
        <v>61</v>
      </c>
      <c r="H1383" s="6" t="s">
        <v>2835</v>
      </c>
      <c r="J1383" s="6" t="s">
        <v>2836</v>
      </c>
      <c r="M1383" s="6" t="s">
        <v>3061</v>
      </c>
      <c r="R1383" s="6" t="s">
        <v>3062</v>
      </c>
      <c r="AG1383" s="6" t="s">
        <v>2837</v>
      </c>
      <c r="AH1383" s="6" t="s">
        <v>73</v>
      </c>
      <c r="AI1383" s="6">
        <v>2022</v>
      </c>
      <c r="AJ1383" s="6" t="s">
        <v>3037</v>
      </c>
    </row>
    <row r="1384" spans="1:36">
      <c r="A1384" s="4">
        <v>1383</v>
      </c>
      <c r="B1384" s="4" t="str">
        <f t="shared" si="62"/>
        <v>ID1383</v>
      </c>
      <c r="C1384" s="6" t="str">
        <f t="shared" si="64"/>
        <v>ID1383_Collection_P_Cluck_Sphingidae_Undetermined</v>
      </c>
      <c r="G1384" s="6" t="s">
        <v>61</v>
      </c>
      <c r="H1384" s="6" t="s">
        <v>2835</v>
      </c>
      <c r="J1384" s="6" t="s">
        <v>2836</v>
      </c>
      <c r="M1384" s="6" t="s">
        <v>3063</v>
      </c>
      <c r="AG1384" s="6" t="s">
        <v>2837</v>
      </c>
      <c r="AH1384" s="6" t="s">
        <v>73</v>
      </c>
      <c r="AI1384" s="6">
        <v>2022</v>
      </c>
      <c r="AJ1384" s="6" t="s">
        <v>3037</v>
      </c>
    </row>
    <row r="1385" spans="1:36">
      <c r="A1385" s="4">
        <v>1384</v>
      </c>
      <c r="B1385" s="4" t="str">
        <f t="shared" si="62"/>
        <v>ID1384</v>
      </c>
      <c r="C1385" s="6" t="str">
        <f t="shared" si="64"/>
        <v>ID1384_Collection_P_Cluck_Sphingidae_Undetermined</v>
      </c>
      <c r="G1385" s="6" t="s">
        <v>61</v>
      </c>
      <c r="H1385" s="6" t="s">
        <v>2835</v>
      </c>
      <c r="J1385" s="6" t="s">
        <v>2836</v>
      </c>
      <c r="M1385" s="6" t="s">
        <v>3063</v>
      </c>
      <c r="AG1385" s="6" t="s">
        <v>2837</v>
      </c>
      <c r="AH1385" s="6" t="s">
        <v>73</v>
      </c>
      <c r="AI1385" s="6">
        <v>2022</v>
      </c>
      <c r="AJ1385" s="6" t="s">
        <v>3037</v>
      </c>
    </row>
    <row r="1386" spans="1:36">
      <c r="A1386" s="4">
        <v>1385</v>
      </c>
      <c r="B1386" s="4" t="str">
        <f t="shared" si="62"/>
        <v>ID1385</v>
      </c>
      <c r="C1386" s="6" t="str">
        <f t="shared" si="64"/>
        <v>ID1385_Collection_A_Wéry_Hesperidae_Pyrgus</v>
      </c>
      <c r="G1386" s="6" t="s">
        <v>61</v>
      </c>
      <c r="H1386" s="6" t="s">
        <v>2835</v>
      </c>
      <c r="J1386" s="6" t="s">
        <v>3065</v>
      </c>
      <c r="K1386" s="6" t="s">
        <v>3066</v>
      </c>
      <c r="M1386" s="6" t="s">
        <v>3067</v>
      </c>
      <c r="T1386" s="6" t="s">
        <v>425</v>
      </c>
      <c r="AC1386" s="6">
        <v>1</v>
      </c>
      <c r="AG1386" s="6" t="s">
        <v>3070</v>
      </c>
      <c r="AH1386" s="6" t="s">
        <v>73</v>
      </c>
      <c r="AI1386" s="6">
        <v>2022</v>
      </c>
      <c r="AJ1386" s="6" t="s">
        <v>3064</v>
      </c>
    </row>
    <row r="1387" spans="1:36">
      <c r="A1387" s="4">
        <v>1386</v>
      </c>
      <c r="B1387" s="4" t="str">
        <f t="shared" si="62"/>
        <v>ID1386</v>
      </c>
      <c r="C1387" s="6" t="str">
        <f t="shared" si="64"/>
        <v>ID1386_Collection_A_Wéry_Hesperidae_Pyrgus</v>
      </c>
      <c r="G1387" s="6" t="s">
        <v>61</v>
      </c>
      <c r="H1387" s="6" t="s">
        <v>2835</v>
      </c>
      <c r="J1387" s="6" t="s">
        <v>3065</v>
      </c>
      <c r="K1387" s="6" t="s">
        <v>3066</v>
      </c>
      <c r="M1387" s="6" t="s">
        <v>3067</v>
      </c>
      <c r="T1387" s="6" t="s">
        <v>489</v>
      </c>
      <c r="AC1387" s="6">
        <v>2</v>
      </c>
      <c r="AG1387" s="6" t="s">
        <v>3070</v>
      </c>
      <c r="AH1387" s="6" t="s">
        <v>73</v>
      </c>
      <c r="AI1387" s="6">
        <v>2022</v>
      </c>
      <c r="AJ1387" s="6" t="s">
        <v>3064</v>
      </c>
    </row>
    <row r="1388" spans="1:36">
      <c r="A1388" s="4">
        <v>1387</v>
      </c>
      <c r="B1388" s="4" t="str">
        <f t="shared" si="62"/>
        <v>ID1387</v>
      </c>
      <c r="C1388" s="6" t="str">
        <f t="shared" ref="C1388:C1403" si="65">"ID"&amp;A1388&amp;"_Collection_"&amp;AG1388&amp;"_"&amp;J1388&amp;"_"&amp;O1388</f>
        <v>ID1387_Collection_A_Wéry_Hesperidae_C_S</v>
      </c>
      <c r="G1388" s="6" t="s">
        <v>61</v>
      </c>
      <c r="H1388" s="6" t="s">
        <v>2835</v>
      </c>
      <c r="J1388" s="6" t="s">
        <v>3065</v>
      </c>
      <c r="O1388" s="6" t="s">
        <v>3068</v>
      </c>
      <c r="AC1388" s="6">
        <v>3</v>
      </c>
      <c r="AG1388" s="6" t="s">
        <v>3070</v>
      </c>
      <c r="AH1388" s="6" t="s">
        <v>73</v>
      </c>
      <c r="AI1388" s="6">
        <v>2022</v>
      </c>
      <c r="AJ1388" s="6" t="s">
        <v>3064</v>
      </c>
    </row>
    <row r="1389" spans="1:36">
      <c r="A1389" s="4">
        <v>1388</v>
      </c>
      <c r="B1389" s="4" t="str">
        <f t="shared" si="62"/>
        <v>ID1388</v>
      </c>
      <c r="C1389" s="6" t="str">
        <f t="shared" si="65"/>
        <v>ID1388_Collection_A_Wéry_Hesperidae_C_T</v>
      </c>
      <c r="G1389" s="6" t="s">
        <v>61</v>
      </c>
      <c r="H1389" s="6" t="s">
        <v>2835</v>
      </c>
      <c r="J1389" s="6" t="s">
        <v>3065</v>
      </c>
      <c r="O1389" s="6" t="s">
        <v>3069</v>
      </c>
      <c r="AC1389" s="6">
        <v>4</v>
      </c>
      <c r="AG1389" s="6" t="s">
        <v>3070</v>
      </c>
      <c r="AH1389" s="6" t="s">
        <v>73</v>
      </c>
      <c r="AI1389" s="6">
        <v>2022</v>
      </c>
      <c r="AJ1389" s="6" t="s">
        <v>3064</v>
      </c>
    </row>
    <row r="1390" spans="1:36">
      <c r="A1390" s="4">
        <v>1389</v>
      </c>
      <c r="B1390" s="4" t="str">
        <f t="shared" si="62"/>
        <v>ID1389</v>
      </c>
      <c r="C1390" s="6" t="str">
        <f t="shared" si="65"/>
        <v>ID1389_Collection_A_Wéry_Lycaenidae_C_Z</v>
      </c>
      <c r="G1390" s="6" t="s">
        <v>61</v>
      </c>
      <c r="H1390" s="6" t="s">
        <v>2835</v>
      </c>
      <c r="J1390" s="6" t="s">
        <v>3071</v>
      </c>
      <c r="O1390" s="6" t="s">
        <v>2594</v>
      </c>
      <c r="AC1390" s="6">
        <v>5</v>
      </c>
      <c r="AG1390" s="6" t="s">
        <v>3070</v>
      </c>
      <c r="AH1390" s="6" t="s">
        <v>73</v>
      </c>
      <c r="AI1390" s="6">
        <v>2022</v>
      </c>
      <c r="AJ1390" s="6" t="s">
        <v>3064</v>
      </c>
    </row>
    <row r="1391" spans="1:36">
      <c r="A1391" s="4">
        <v>1390</v>
      </c>
      <c r="B1391" s="4" t="str">
        <f t="shared" si="62"/>
        <v>ID1390</v>
      </c>
      <c r="C1391" s="6" t="str">
        <f t="shared" si="65"/>
        <v>ID1390_Collection_A_Wéry_Lycaenidae_C_T</v>
      </c>
      <c r="G1391" s="6" t="s">
        <v>61</v>
      </c>
      <c r="H1391" s="6" t="s">
        <v>2835</v>
      </c>
      <c r="J1391" s="6" t="s">
        <v>3071</v>
      </c>
      <c r="O1391" s="6" t="s">
        <v>3069</v>
      </c>
      <c r="AC1391" s="6">
        <v>6</v>
      </c>
      <c r="AG1391" s="6" t="s">
        <v>3070</v>
      </c>
      <c r="AH1391" s="6" t="s">
        <v>73</v>
      </c>
      <c r="AI1391" s="6">
        <v>2022</v>
      </c>
      <c r="AJ1391" s="6" t="s">
        <v>3064</v>
      </c>
    </row>
    <row r="1392" spans="1:36">
      <c r="A1392" s="4">
        <v>1391</v>
      </c>
      <c r="B1392" s="4" t="str">
        <f t="shared" si="62"/>
        <v>ID1391</v>
      </c>
      <c r="C1392" s="6" t="str">
        <f t="shared" si="65"/>
        <v>ID1391_Collection_A_Wéry_Lycaenidae_C_H</v>
      </c>
      <c r="G1392" s="6" t="s">
        <v>61</v>
      </c>
      <c r="H1392" s="6" t="s">
        <v>2835</v>
      </c>
      <c r="J1392" s="6" t="s">
        <v>3071</v>
      </c>
      <c r="O1392" s="6" t="s">
        <v>3072</v>
      </c>
      <c r="AC1392" s="6">
        <v>7</v>
      </c>
      <c r="AG1392" s="6" t="s">
        <v>3070</v>
      </c>
      <c r="AH1392" s="6" t="s">
        <v>73</v>
      </c>
      <c r="AI1392" s="6">
        <v>2022</v>
      </c>
      <c r="AJ1392" s="6" t="s">
        <v>3064</v>
      </c>
    </row>
    <row r="1393" spans="1:36">
      <c r="A1393" s="4">
        <v>1392</v>
      </c>
      <c r="B1393" s="4" t="str">
        <f t="shared" si="62"/>
        <v>ID1392</v>
      </c>
      <c r="C1393" s="6" t="str">
        <f t="shared" si="65"/>
        <v>ID1392_Collection_A_Wéry_Lycaenidae_H_T</v>
      </c>
      <c r="G1393" s="6" t="s">
        <v>61</v>
      </c>
      <c r="H1393" s="6" t="s">
        <v>2835</v>
      </c>
      <c r="J1393" s="6" t="s">
        <v>3071</v>
      </c>
      <c r="O1393" s="6" t="s">
        <v>3073</v>
      </c>
      <c r="AC1393" s="6">
        <v>8</v>
      </c>
      <c r="AG1393" s="6" t="s">
        <v>3070</v>
      </c>
      <c r="AH1393" s="6" t="s">
        <v>73</v>
      </c>
      <c r="AI1393" s="6">
        <v>2022</v>
      </c>
      <c r="AJ1393" s="6" t="s">
        <v>3064</v>
      </c>
    </row>
    <row r="1394" spans="1:36">
      <c r="A1394" s="4">
        <v>1393</v>
      </c>
      <c r="B1394" s="4" t="str">
        <f t="shared" si="62"/>
        <v>ID1393</v>
      </c>
      <c r="C1394" s="6" t="str">
        <f t="shared" si="65"/>
        <v>ID1393_Collection_A_Wéry_Lycaenidae_L_V</v>
      </c>
      <c r="G1394" s="6" t="s">
        <v>61</v>
      </c>
      <c r="H1394" s="6" t="s">
        <v>2835</v>
      </c>
      <c r="J1394" s="6" t="s">
        <v>3071</v>
      </c>
      <c r="O1394" s="6" t="s">
        <v>3074</v>
      </c>
      <c r="AC1394" s="6">
        <v>9</v>
      </c>
      <c r="AG1394" s="6" t="s">
        <v>3070</v>
      </c>
      <c r="AH1394" s="6" t="s">
        <v>73</v>
      </c>
      <c r="AI1394" s="6">
        <v>2022</v>
      </c>
      <c r="AJ1394" s="6" t="s">
        <v>3064</v>
      </c>
    </row>
    <row r="1395" spans="1:36">
      <c r="A1395" s="4">
        <v>1394</v>
      </c>
      <c r="B1395" s="4" t="str">
        <f t="shared" si="62"/>
        <v>ID1394</v>
      </c>
      <c r="C1395" s="6" t="str">
        <f t="shared" si="65"/>
        <v>ID1394_Collection_A_Wéry_Lycaenidae_C_L</v>
      </c>
      <c r="G1395" s="6" t="s">
        <v>61</v>
      </c>
      <c r="H1395" s="6" t="s">
        <v>2835</v>
      </c>
      <c r="J1395" s="6" t="s">
        <v>3071</v>
      </c>
      <c r="O1395" s="6" t="s">
        <v>3075</v>
      </c>
      <c r="AC1395" s="6">
        <v>10</v>
      </c>
      <c r="AG1395" s="6" t="s">
        <v>3070</v>
      </c>
      <c r="AH1395" s="6" t="s">
        <v>73</v>
      </c>
      <c r="AI1395" s="6">
        <v>2022</v>
      </c>
      <c r="AJ1395" s="6" t="s">
        <v>3064</v>
      </c>
    </row>
    <row r="1396" spans="1:36">
      <c r="A1396" s="4">
        <v>1395</v>
      </c>
      <c r="B1396" s="4" t="str">
        <f t="shared" si="62"/>
        <v>ID1395</v>
      </c>
      <c r="C1396" s="6" t="str">
        <f t="shared" si="65"/>
        <v>ID1395_Collection_A_Wéry_Lycaenidae_C_T</v>
      </c>
      <c r="G1396" s="6" t="s">
        <v>61</v>
      </c>
      <c r="H1396" s="6" t="s">
        <v>2835</v>
      </c>
      <c r="J1396" s="6" t="s">
        <v>3071</v>
      </c>
      <c r="O1396" s="6" t="s">
        <v>3069</v>
      </c>
      <c r="AC1396" s="6">
        <v>11</v>
      </c>
      <c r="AG1396" s="6" t="s">
        <v>3070</v>
      </c>
      <c r="AH1396" s="6" t="s">
        <v>73</v>
      </c>
      <c r="AI1396" s="6">
        <v>2022</v>
      </c>
      <c r="AJ1396" s="6" t="s">
        <v>3064</v>
      </c>
    </row>
    <row r="1397" spans="1:36">
      <c r="A1397" s="4">
        <v>1396</v>
      </c>
      <c r="B1397" s="4" t="str">
        <f t="shared" si="62"/>
        <v>ID1396</v>
      </c>
      <c r="C1397" s="6" t="str">
        <f t="shared" si="65"/>
        <v>ID1396_Collection_A_Wéry_Lycaenidae_G_M</v>
      </c>
      <c r="G1397" s="6" t="s">
        <v>61</v>
      </c>
      <c r="H1397" s="6" t="s">
        <v>2835</v>
      </c>
      <c r="J1397" s="6" t="s">
        <v>3071</v>
      </c>
      <c r="O1397" s="6" t="s">
        <v>3076</v>
      </c>
      <c r="AC1397" s="6">
        <v>12</v>
      </c>
      <c r="AG1397" s="6" t="s">
        <v>3070</v>
      </c>
      <c r="AH1397" s="6" t="s">
        <v>73</v>
      </c>
      <c r="AI1397" s="6">
        <v>2022</v>
      </c>
      <c r="AJ1397" s="6" t="s">
        <v>3064</v>
      </c>
    </row>
    <row r="1398" spans="1:36">
      <c r="A1398" s="4">
        <v>1397</v>
      </c>
      <c r="B1398" s="4" t="str">
        <f t="shared" si="62"/>
        <v>ID1397</v>
      </c>
      <c r="C1398" s="6" t="str">
        <f t="shared" si="65"/>
        <v>ID1397_Collection_A_Wéry_Lycaenidae_M_S</v>
      </c>
      <c r="G1398" s="6" t="s">
        <v>61</v>
      </c>
      <c r="H1398" s="6" t="s">
        <v>2835</v>
      </c>
      <c r="J1398" s="6" t="s">
        <v>3071</v>
      </c>
      <c r="O1398" s="6" t="s">
        <v>3077</v>
      </c>
      <c r="AC1398" s="6">
        <v>13</v>
      </c>
      <c r="AG1398" s="6" t="s">
        <v>3070</v>
      </c>
      <c r="AH1398" s="6" t="s">
        <v>73</v>
      </c>
      <c r="AI1398" s="6">
        <v>2022</v>
      </c>
      <c r="AJ1398" s="6" t="s">
        <v>3064</v>
      </c>
    </row>
    <row r="1399" spans="1:36">
      <c r="A1399" s="4">
        <v>1398</v>
      </c>
      <c r="B1399" s="4" t="str">
        <f t="shared" si="62"/>
        <v>ID1398</v>
      </c>
      <c r="C1399" s="6" t="str">
        <f t="shared" si="65"/>
        <v>ID1398_Collection_A_Wéry_Lycaenidae_L_P</v>
      </c>
      <c r="G1399" s="6" t="s">
        <v>61</v>
      </c>
      <c r="H1399" s="6" t="s">
        <v>2835</v>
      </c>
      <c r="J1399" s="6" t="s">
        <v>3071</v>
      </c>
      <c r="O1399" s="6" t="s">
        <v>3078</v>
      </c>
      <c r="AC1399" s="6">
        <v>14</v>
      </c>
      <c r="AG1399" s="6" t="s">
        <v>3070</v>
      </c>
      <c r="AH1399" s="6" t="s">
        <v>73</v>
      </c>
      <c r="AI1399" s="6">
        <v>2022</v>
      </c>
      <c r="AJ1399" s="6" t="s">
        <v>3064</v>
      </c>
    </row>
    <row r="1400" spans="1:36">
      <c r="A1400" s="4">
        <v>1399</v>
      </c>
      <c r="B1400" s="4" t="str">
        <f t="shared" si="62"/>
        <v>ID1399</v>
      </c>
      <c r="C1400" s="6" t="str">
        <f t="shared" si="65"/>
        <v>ID1399_Collection_A_Wéry_Lycaenidae_A_L</v>
      </c>
      <c r="G1400" s="6" t="s">
        <v>61</v>
      </c>
      <c r="H1400" s="6" t="s">
        <v>2835</v>
      </c>
      <c r="J1400" s="6" t="s">
        <v>3071</v>
      </c>
      <c r="O1400" s="6" t="s">
        <v>3079</v>
      </c>
      <c r="AC1400" s="6">
        <v>15</v>
      </c>
      <c r="AG1400" s="6" t="s">
        <v>3070</v>
      </c>
      <c r="AH1400" s="6" t="s">
        <v>73</v>
      </c>
      <c r="AI1400" s="6">
        <v>2022</v>
      </c>
      <c r="AJ1400" s="6" t="s">
        <v>3064</v>
      </c>
    </row>
    <row r="1401" spans="1:36">
      <c r="A1401" s="4">
        <v>1400</v>
      </c>
      <c r="B1401" s="4" t="str">
        <f t="shared" si="62"/>
        <v>ID1400</v>
      </c>
      <c r="C1401" s="6" t="str">
        <f t="shared" si="65"/>
        <v>ID1400_Collection_A_Wéry_Lycaenidae_A_P</v>
      </c>
      <c r="G1401" s="6" t="s">
        <v>61</v>
      </c>
      <c r="H1401" s="6" t="s">
        <v>2835</v>
      </c>
      <c r="J1401" s="6" t="s">
        <v>3071</v>
      </c>
      <c r="O1401" s="6" t="s">
        <v>521</v>
      </c>
      <c r="AC1401" s="6">
        <v>16</v>
      </c>
      <c r="AG1401" s="6" t="s">
        <v>3070</v>
      </c>
      <c r="AH1401" s="6" t="s">
        <v>73</v>
      </c>
      <c r="AI1401" s="6">
        <v>2022</v>
      </c>
      <c r="AJ1401" s="6" t="s">
        <v>3064</v>
      </c>
    </row>
    <row r="1402" spans="1:36">
      <c r="A1402" s="4">
        <v>1401</v>
      </c>
      <c r="B1402" s="4" t="str">
        <f t="shared" si="62"/>
        <v>ID1401</v>
      </c>
      <c r="C1402" s="6" t="str">
        <f t="shared" si="65"/>
        <v>ID1401_Collection_A_Wéry_Lycaenidae_Ag_L</v>
      </c>
      <c r="G1402" s="6" t="s">
        <v>61</v>
      </c>
      <c r="H1402" s="6" t="s">
        <v>2835</v>
      </c>
      <c r="J1402" s="6" t="s">
        <v>3071</v>
      </c>
      <c r="O1402" s="6" t="s">
        <v>3080</v>
      </c>
      <c r="AC1402" s="6">
        <v>17</v>
      </c>
      <c r="AG1402" s="6" t="s">
        <v>3070</v>
      </c>
      <c r="AH1402" s="6" t="s">
        <v>73</v>
      </c>
      <c r="AI1402" s="6">
        <v>2022</v>
      </c>
      <c r="AJ1402" s="6" t="s">
        <v>3064</v>
      </c>
    </row>
    <row r="1403" spans="1:36">
      <c r="A1403" s="4">
        <v>1402</v>
      </c>
      <c r="B1403" s="4" t="str">
        <f t="shared" si="62"/>
        <v>ID1402</v>
      </c>
      <c r="C1403" s="6" t="str">
        <f t="shared" si="65"/>
        <v>ID1402_Collection_A_Wéry_Lycaenidae_A_P</v>
      </c>
      <c r="G1403" s="6" t="s">
        <v>61</v>
      </c>
      <c r="H1403" s="6" t="s">
        <v>2835</v>
      </c>
      <c r="J1403" s="6" t="s">
        <v>3071</v>
      </c>
      <c r="O1403" s="6" t="s">
        <v>521</v>
      </c>
      <c r="AC1403" s="6">
        <v>18</v>
      </c>
      <c r="AG1403" s="6" t="s">
        <v>3070</v>
      </c>
      <c r="AH1403" s="6" t="s">
        <v>73</v>
      </c>
      <c r="AI1403" s="6">
        <v>2022</v>
      </c>
      <c r="AJ1403" s="6" t="s">
        <v>3064</v>
      </c>
    </row>
    <row r="1404" spans="1:36">
      <c r="A1404" s="4">
        <v>1403</v>
      </c>
      <c r="B1404" s="4" t="str">
        <f t="shared" si="62"/>
        <v>ID1403</v>
      </c>
      <c r="C1404" s="6" t="str">
        <f>"ID"&amp;A1404&amp;"_Collection_"&amp;AG1404&amp;"_"&amp;J1404&amp;"_"&amp;M1404</f>
        <v>ID1403_Collection_A_Wéry_Lycaenidae_Lycaena</v>
      </c>
      <c r="G1404" s="6" t="s">
        <v>61</v>
      </c>
      <c r="H1404" s="6" t="s">
        <v>2835</v>
      </c>
      <c r="J1404" s="6" t="s">
        <v>3071</v>
      </c>
      <c r="M1404" s="6" t="s">
        <v>3082</v>
      </c>
      <c r="T1404" s="6" t="s">
        <v>504</v>
      </c>
      <c r="AC1404" s="6">
        <v>19</v>
      </c>
      <c r="AG1404" s="6" t="s">
        <v>3070</v>
      </c>
      <c r="AH1404" s="6" t="s">
        <v>73</v>
      </c>
      <c r="AI1404" s="6">
        <v>2022</v>
      </c>
      <c r="AJ1404" s="6" t="s">
        <v>3064</v>
      </c>
    </row>
    <row r="1405" spans="1:36">
      <c r="A1405" s="4">
        <v>1404</v>
      </c>
      <c r="B1405" s="4" t="str">
        <f t="shared" si="62"/>
        <v>ID1404</v>
      </c>
      <c r="C1405" s="6" t="str">
        <f>"ID"&amp;A1405&amp;"_Collection_"&amp;AG1405&amp;"_"&amp;J1405&amp;"_"&amp;M1405</f>
        <v>ID1404_Collection_A_Wéry_Lycaenidae_Lysandra</v>
      </c>
      <c r="G1405" s="6" t="s">
        <v>61</v>
      </c>
      <c r="H1405" s="6" t="s">
        <v>2835</v>
      </c>
      <c r="J1405" s="6" t="s">
        <v>3071</v>
      </c>
      <c r="M1405" s="6" t="s">
        <v>3081</v>
      </c>
      <c r="AC1405" s="6">
        <v>20</v>
      </c>
      <c r="AG1405" s="6" t="s">
        <v>3070</v>
      </c>
      <c r="AH1405" s="6" t="s">
        <v>73</v>
      </c>
      <c r="AI1405" s="6">
        <v>2022</v>
      </c>
      <c r="AJ1405" s="6" t="s">
        <v>3064</v>
      </c>
    </row>
    <row r="1406" spans="1:36">
      <c r="A1406" s="4">
        <v>1405</v>
      </c>
      <c r="B1406" s="4" t="str">
        <f t="shared" si="62"/>
        <v>ID1405</v>
      </c>
      <c r="C1406" s="6" t="str">
        <f>"ID"&amp;A1406&amp;"_Collection_"&amp;AG1406&amp;"_"&amp;J1406&amp;"_"&amp;M1406</f>
        <v>ID1405_Collection_A_Wéry_Lycaenidae_Lysandra</v>
      </c>
      <c r="G1406" s="6" t="s">
        <v>61</v>
      </c>
      <c r="H1406" s="6" t="s">
        <v>2835</v>
      </c>
      <c r="J1406" s="6" t="s">
        <v>3071</v>
      </c>
      <c r="M1406" s="6" t="s">
        <v>3081</v>
      </c>
      <c r="T1406" s="6" t="s">
        <v>443</v>
      </c>
      <c r="AC1406" s="6">
        <v>21</v>
      </c>
      <c r="AG1406" s="6" t="s">
        <v>3070</v>
      </c>
      <c r="AH1406" s="6" t="s">
        <v>73</v>
      </c>
      <c r="AI1406" s="6">
        <v>2022</v>
      </c>
      <c r="AJ1406" s="6" t="s">
        <v>3064</v>
      </c>
    </row>
    <row r="1407" spans="1:36">
      <c r="A1407" s="4">
        <v>1406</v>
      </c>
      <c r="B1407" s="4" t="str">
        <f t="shared" si="62"/>
        <v>ID1406</v>
      </c>
      <c r="C1407" s="6" t="str">
        <f>"ID"&amp;A1407&amp;"_Collection_"&amp;AG1407&amp;"_"&amp;J1407&amp;"_"&amp;O1407</f>
        <v>ID1406_Collection_A_Wéry_Lycaenidae_L_P</v>
      </c>
      <c r="G1407" s="6" t="s">
        <v>61</v>
      </c>
      <c r="H1407" s="6" t="s">
        <v>2835</v>
      </c>
      <c r="J1407" s="6" t="s">
        <v>3071</v>
      </c>
      <c r="O1407" s="6" t="s">
        <v>3078</v>
      </c>
      <c r="W1407" s="6">
        <v>1</v>
      </c>
      <c r="AC1407" s="6">
        <v>22</v>
      </c>
      <c r="AG1407" s="6" t="s">
        <v>3070</v>
      </c>
      <c r="AH1407" s="6" t="s">
        <v>73</v>
      </c>
      <c r="AI1407" s="6">
        <v>2022</v>
      </c>
      <c r="AJ1407" s="6" t="s">
        <v>3064</v>
      </c>
    </row>
    <row r="1408" spans="1:36">
      <c r="A1408" s="4">
        <v>1407</v>
      </c>
      <c r="B1408" s="4" t="str">
        <f t="shared" si="62"/>
        <v>ID1407</v>
      </c>
      <c r="C1408" s="6" t="str">
        <f>"ID"&amp;A1408&amp;"_Collection_"&amp;AG1408&amp;"_"&amp;J1408&amp;"_"&amp;M1408</f>
        <v>ID1407_Collection_A_Wéry_Nymphalidae_Apatura</v>
      </c>
      <c r="G1408" s="6" t="s">
        <v>61</v>
      </c>
      <c r="H1408" s="6" t="s">
        <v>2835</v>
      </c>
      <c r="J1408" s="6" t="s">
        <v>3083</v>
      </c>
      <c r="M1408" s="6" t="s">
        <v>3084</v>
      </c>
      <c r="T1408" s="6" t="s">
        <v>3085</v>
      </c>
      <c r="AC1408" s="6">
        <v>23</v>
      </c>
      <c r="AG1408" s="6" t="s">
        <v>3070</v>
      </c>
      <c r="AH1408" s="6" t="s">
        <v>73</v>
      </c>
      <c r="AI1408" s="6">
        <v>2022</v>
      </c>
      <c r="AJ1408" s="6" t="s">
        <v>3064</v>
      </c>
    </row>
    <row r="1409" spans="1:36">
      <c r="A1409" s="4">
        <v>1408</v>
      </c>
      <c r="B1409" s="4" t="str">
        <f t="shared" si="62"/>
        <v>ID1408</v>
      </c>
      <c r="C1409" s="6" t="str">
        <f>"ID"&amp;A1409&amp;"_Collection_"&amp;AG1409&amp;"_"&amp;J1409&amp;"_"&amp;O1409</f>
        <v>ID1408_Collection_A_Wéry_Nymphalidae_A_L</v>
      </c>
      <c r="G1409" s="6" t="s">
        <v>61</v>
      </c>
      <c r="H1409" s="6" t="s">
        <v>2835</v>
      </c>
      <c r="J1409" s="6" t="s">
        <v>3083</v>
      </c>
      <c r="O1409" s="6" t="s">
        <v>3079</v>
      </c>
      <c r="AC1409" s="6">
        <v>24</v>
      </c>
      <c r="AG1409" s="6" t="s">
        <v>3070</v>
      </c>
      <c r="AH1409" s="6" t="s">
        <v>73</v>
      </c>
      <c r="AI1409" s="6">
        <v>2022</v>
      </c>
      <c r="AJ1409" s="6" t="s">
        <v>3064</v>
      </c>
    </row>
    <row r="1410" spans="1:36">
      <c r="A1410" s="4">
        <v>1409</v>
      </c>
      <c r="B1410" s="4" t="str">
        <f t="shared" ref="B1410:B1473" si="66">"ID"&amp;A1410</f>
        <v>ID1409</v>
      </c>
      <c r="C1410" s="6" t="str">
        <f>"ID"&amp;A1410&amp;"_Collection_"&amp;AG1410&amp;"_"&amp;J1410&amp;"_"&amp;O1410</f>
        <v>ID1409_Collection_A_Wéry_Nymphalidae_L_N</v>
      </c>
      <c r="G1410" s="6" t="s">
        <v>61</v>
      </c>
      <c r="H1410" s="6" t="s">
        <v>2835</v>
      </c>
      <c r="J1410" s="6" t="s">
        <v>3083</v>
      </c>
      <c r="O1410" s="6" t="s">
        <v>3086</v>
      </c>
      <c r="AC1410" s="6">
        <v>25</v>
      </c>
      <c r="AG1410" s="6" t="s">
        <v>3070</v>
      </c>
      <c r="AH1410" s="6" t="s">
        <v>73</v>
      </c>
      <c r="AI1410" s="6">
        <v>2022</v>
      </c>
      <c r="AJ1410" s="6" t="s">
        <v>3064</v>
      </c>
    </row>
    <row r="1411" spans="1:36">
      <c r="A1411" s="4">
        <v>1410</v>
      </c>
      <c r="B1411" s="4" t="str">
        <f t="shared" si="66"/>
        <v>ID1410</v>
      </c>
      <c r="C1411" s="6" t="str">
        <f>"ID"&amp;A1411&amp;"_Collection_"&amp;AG1411&amp;"_"&amp;J1411&amp;"_"&amp;O1411</f>
        <v>ID1410_Collection_A_Wéry_Nymphalidae_A_I</v>
      </c>
      <c r="G1411" s="6" t="s">
        <v>61</v>
      </c>
      <c r="H1411" s="6" t="s">
        <v>2835</v>
      </c>
      <c r="J1411" s="6" t="s">
        <v>3083</v>
      </c>
      <c r="O1411" s="6" t="s">
        <v>405</v>
      </c>
      <c r="AC1411" s="6">
        <v>26</v>
      </c>
      <c r="AG1411" s="6" t="s">
        <v>3070</v>
      </c>
      <c r="AH1411" s="6" t="s">
        <v>73</v>
      </c>
      <c r="AI1411" s="6">
        <v>2022</v>
      </c>
      <c r="AJ1411" s="6" t="s">
        <v>3064</v>
      </c>
    </row>
    <row r="1412" spans="1:36">
      <c r="A1412" s="4">
        <v>1411</v>
      </c>
      <c r="B1412" s="4" t="str">
        <f t="shared" si="66"/>
        <v>ID1411</v>
      </c>
      <c r="C1412" s="6" t="str">
        <f>"ID"&amp;A1412&amp;"_Collection_"&amp;AG1412&amp;"_"&amp;J1412&amp;"_"&amp;O1412</f>
        <v>ID1411_Collection_A_Wéry_Nymphalidae_A_N</v>
      </c>
      <c r="G1412" s="6" t="s">
        <v>61</v>
      </c>
      <c r="H1412" s="6" t="s">
        <v>2835</v>
      </c>
      <c r="J1412" s="6" t="s">
        <v>3083</v>
      </c>
      <c r="O1412" s="6" t="s">
        <v>3087</v>
      </c>
      <c r="AC1412" s="6">
        <v>27</v>
      </c>
      <c r="AG1412" s="6" t="s">
        <v>3070</v>
      </c>
      <c r="AH1412" s="6" t="s">
        <v>73</v>
      </c>
      <c r="AI1412" s="6">
        <v>2022</v>
      </c>
      <c r="AJ1412" s="6" t="s">
        <v>3064</v>
      </c>
    </row>
    <row r="1413" spans="1:36">
      <c r="A1413" s="4">
        <v>1412</v>
      </c>
      <c r="B1413" s="4" t="str">
        <f t="shared" si="66"/>
        <v>ID1412</v>
      </c>
      <c r="C1413" s="6" t="str">
        <f>"ID"&amp;A1413&amp;"_Collection_"&amp;AG1413&amp;"_"&amp;J1413&amp;"_"&amp;M1413</f>
        <v>ID1412_Collection_A_Wéry_Nymphalidae_Vanessa</v>
      </c>
      <c r="G1413" s="6" t="s">
        <v>61</v>
      </c>
      <c r="H1413" s="6" t="s">
        <v>2835</v>
      </c>
      <c r="J1413" s="6" t="s">
        <v>3083</v>
      </c>
      <c r="M1413" s="6" t="s">
        <v>3088</v>
      </c>
      <c r="T1413" s="6" t="s">
        <v>65</v>
      </c>
      <c r="AC1413" s="6">
        <v>28</v>
      </c>
      <c r="AG1413" s="6" t="s">
        <v>3070</v>
      </c>
      <c r="AH1413" s="6" t="s">
        <v>73</v>
      </c>
      <c r="AI1413" s="6">
        <v>2022</v>
      </c>
      <c r="AJ1413" s="6" t="s">
        <v>3064</v>
      </c>
    </row>
    <row r="1414" spans="1:36">
      <c r="A1414" s="4">
        <v>1413</v>
      </c>
      <c r="B1414" s="4" t="str">
        <f t="shared" si="66"/>
        <v>ID1413</v>
      </c>
      <c r="C1414" s="6" t="str">
        <f>"ID"&amp;A1414&amp;"_Collection_"&amp;AG1414&amp;"_"&amp;J1414&amp;"_"&amp;O1414</f>
        <v>ID1413_Collection_A_Wéry_Nymphalidae_A_P</v>
      </c>
      <c r="G1414" s="6" t="s">
        <v>61</v>
      </c>
      <c r="H1414" s="6" t="s">
        <v>2835</v>
      </c>
      <c r="J1414" s="6" t="s">
        <v>3083</v>
      </c>
      <c r="O1414" s="6" t="s">
        <v>521</v>
      </c>
      <c r="AC1414" s="6">
        <v>29</v>
      </c>
      <c r="AG1414" s="6" t="s">
        <v>3070</v>
      </c>
      <c r="AH1414" s="6" t="s">
        <v>73</v>
      </c>
      <c r="AI1414" s="6">
        <v>2022</v>
      </c>
      <c r="AJ1414" s="6" t="s">
        <v>3064</v>
      </c>
    </row>
    <row r="1415" spans="1:36">
      <c r="A1415" s="4">
        <v>1414</v>
      </c>
      <c r="B1415" s="4" t="str">
        <f t="shared" si="66"/>
        <v>ID1414</v>
      </c>
      <c r="C1415" s="6" t="str">
        <f>"ID"&amp;A1415&amp;"_Collection_"&amp;AG1415&amp;"_"&amp;J1415&amp;"_"&amp;M1415</f>
        <v>ID1414_Collection_A_Wéry_Nymphalidae_Nimphalis</v>
      </c>
      <c r="G1415" s="6" t="s">
        <v>61</v>
      </c>
      <c r="H1415" s="6" t="s">
        <v>2835</v>
      </c>
      <c r="J1415" s="6" t="s">
        <v>3083</v>
      </c>
      <c r="M1415" s="6" t="s">
        <v>3089</v>
      </c>
      <c r="T1415" s="6" t="s">
        <v>3090</v>
      </c>
      <c r="AC1415" s="6">
        <v>30</v>
      </c>
      <c r="AG1415" s="6" t="s">
        <v>3070</v>
      </c>
      <c r="AH1415" s="6" t="s">
        <v>73</v>
      </c>
      <c r="AI1415" s="6">
        <v>2022</v>
      </c>
      <c r="AJ1415" s="6" t="s">
        <v>3064</v>
      </c>
    </row>
    <row r="1416" spans="1:36">
      <c r="A1416" s="4">
        <v>1415</v>
      </c>
      <c r="B1416" s="4" t="str">
        <f t="shared" si="66"/>
        <v>ID1415</v>
      </c>
      <c r="C1416" s="6" t="str">
        <f>"ID"&amp;A1416&amp;"_Collection_"&amp;AG1416&amp;"_"&amp;J1416&amp;"_"&amp;O1416</f>
        <v>ID1415_Collection_A_Wéry_Nymphalidae_A_P</v>
      </c>
      <c r="G1416" s="6" t="s">
        <v>61</v>
      </c>
      <c r="H1416" s="6" t="s">
        <v>2835</v>
      </c>
      <c r="J1416" s="6" t="s">
        <v>3083</v>
      </c>
      <c r="O1416" s="6" t="s">
        <v>521</v>
      </c>
      <c r="AC1416" s="6">
        <v>31</v>
      </c>
      <c r="AG1416" s="6" t="s">
        <v>3070</v>
      </c>
      <c r="AH1416" s="6" t="s">
        <v>73</v>
      </c>
      <c r="AI1416" s="6">
        <v>2022</v>
      </c>
      <c r="AJ1416" s="6" t="s">
        <v>3064</v>
      </c>
    </row>
    <row r="1417" spans="1:36">
      <c r="A1417" s="4">
        <v>1416</v>
      </c>
      <c r="B1417" s="4" t="str">
        <f t="shared" si="66"/>
        <v>ID1416</v>
      </c>
      <c r="C1417" s="6" t="str">
        <f>"ID"&amp;A1417&amp;"_Collection_"&amp;AG1417&amp;"_"&amp;J1417&amp;"_"&amp;M1417</f>
        <v>ID1416_Collection_A_Wéry_Nymphalidae_Mesoacidalia</v>
      </c>
      <c r="G1417" s="6" t="s">
        <v>61</v>
      </c>
      <c r="H1417" s="6" t="s">
        <v>2835</v>
      </c>
      <c r="J1417" s="6" t="s">
        <v>3083</v>
      </c>
      <c r="M1417" s="6" t="s">
        <v>3091</v>
      </c>
      <c r="R1417" s="6" t="s">
        <v>3092</v>
      </c>
      <c r="AC1417" s="6">
        <v>32</v>
      </c>
      <c r="AG1417" s="6" t="s">
        <v>3070</v>
      </c>
      <c r="AH1417" s="6" t="s">
        <v>73</v>
      </c>
      <c r="AI1417" s="6">
        <v>2022</v>
      </c>
      <c r="AJ1417" s="6" t="s">
        <v>3064</v>
      </c>
    </row>
    <row r="1418" spans="1:36">
      <c r="A1418" s="4">
        <v>1417</v>
      </c>
      <c r="B1418" s="4" t="str">
        <f t="shared" si="66"/>
        <v>ID1417</v>
      </c>
      <c r="C1418" s="6" t="str">
        <f>"ID"&amp;A1418&amp;"_Collection_"&amp;AG1418&amp;"_"&amp;J1418&amp;"_"&amp;M1418</f>
        <v>ID1417_Collection_A_Wéry_Nymphalidae_Fabriciana</v>
      </c>
      <c r="G1418" s="6" t="s">
        <v>61</v>
      </c>
      <c r="H1418" s="6" t="s">
        <v>2835</v>
      </c>
      <c r="J1418" s="6" t="s">
        <v>3083</v>
      </c>
      <c r="M1418" s="6" t="s">
        <v>3093</v>
      </c>
      <c r="R1418" s="6" t="s">
        <v>3094</v>
      </c>
      <c r="AC1418" s="6">
        <v>33</v>
      </c>
      <c r="AG1418" s="6" t="s">
        <v>3070</v>
      </c>
      <c r="AH1418" s="6" t="s">
        <v>73</v>
      </c>
      <c r="AI1418" s="6">
        <v>2022</v>
      </c>
      <c r="AJ1418" s="6" t="s">
        <v>3064</v>
      </c>
    </row>
    <row r="1419" spans="1:36">
      <c r="A1419" s="4">
        <v>1418</v>
      </c>
      <c r="B1419" s="4" t="str">
        <f t="shared" si="66"/>
        <v>ID1418</v>
      </c>
      <c r="C1419" s="6" t="str">
        <f>"ID"&amp;A1419&amp;"_Collection_"&amp;AG1419&amp;"_"&amp;J1419&amp;"_"&amp;M1419</f>
        <v>ID1418_Collection_A_Wéry_Nymphalidae_Fabriciana</v>
      </c>
      <c r="G1419" s="6" t="s">
        <v>61</v>
      </c>
      <c r="H1419" s="6" t="s">
        <v>2835</v>
      </c>
      <c r="J1419" s="6" t="s">
        <v>3083</v>
      </c>
      <c r="M1419" s="6" t="s">
        <v>3093</v>
      </c>
      <c r="R1419" s="6" t="s">
        <v>3095</v>
      </c>
      <c r="AC1419" s="6">
        <v>34</v>
      </c>
      <c r="AG1419" s="6" t="s">
        <v>3070</v>
      </c>
      <c r="AH1419" s="6" t="s">
        <v>73</v>
      </c>
      <c r="AI1419" s="6">
        <v>2022</v>
      </c>
      <c r="AJ1419" s="6" t="s">
        <v>3064</v>
      </c>
    </row>
    <row r="1420" spans="1:36">
      <c r="A1420" s="4">
        <v>1419</v>
      </c>
      <c r="B1420" s="4" t="str">
        <f t="shared" si="66"/>
        <v>ID1419</v>
      </c>
      <c r="C1420" s="6" t="str">
        <f>"ID"&amp;A1420&amp;"_Collection_"&amp;AG1420&amp;"_"&amp;J1420&amp;"_"&amp;M1420</f>
        <v>ID1419_Collection_A_Wéry_Nymphalidae_Brenthis</v>
      </c>
      <c r="G1420" s="6" t="s">
        <v>61</v>
      </c>
      <c r="H1420" s="6" t="s">
        <v>2835</v>
      </c>
      <c r="J1420" s="6" t="s">
        <v>3083</v>
      </c>
      <c r="M1420" s="6" t="s">
        <v>3096</v>
      </c>
      <c r="T1420" s="6" t="s">
        <v>3097</v>
      </c>
      <c r="AC1420" s="6">
        <v>35</v>
      </c>
      <c r="AG1420" s="6" t="s">
        <v>3070</v>
      </c>
      <c r="AH1420" s="6" t="s">
        <v>73</v>
      </c>
      <c r="AI1420" s="6">
        <v>2022</v>
      </c>
      <c r="AJ1420" s="6" t="s">
        <v>3064</v>
      </c>
    </row>
    <row r="1421" spans="1:36">
      <c r="A1421" s="4">
        <v>1420</v>
      </c>
      <c r="B1421" s="4" t="str">
        <f t="shared" si="66"/>
        <v>ID1420</v>
      </c>
      <c r="C1421" s="6" t="str">
        <f>"ID"&amp;A1421&amp;"_Collection_"&amp;AG1421&amp;"_"&amp;J1421&amp;"_"&amp;O1421</f>
        <v>ID1420_Collection_A_Wéry_Nymphalidae_F_M</v>
      </c>
      <c r="G1421" s="6" t="s">
        <v>61</v>
      </c>
      <c r="H1421" s="6" t="s">
        <v>2835</v>
      </c>
      <c r="J1421" s="6" t="s">
        <v>3083</v>
      </c>
      <c r="O1421" s="6" t="s">
        <v>3098</v>
      </c>
      <c r="AC1421" s="6">
        <v>36</v>
      </c>
      <c r="AG1421" s="6" t="s">
        <v>3070</v>
      </c>
      <c r="AH1421" s="6" t="s">
        <v>73</v>
      </c>
      <c r="AI1421" s="6">
        <v>2022</v>
      </c>
      <c r="AJ1421" s="6" t="s">
        <v>3064</v>
      </c>
    </row>
    <row r="1422" spans="1:36">
      <c r="A1422" s="4">
        <v>1421</v>
      </c>
      <c r="B1422" s="4" t="str">
        <f t="shared" si="66"/>
        <v>ID1421</v>
      </c>
      <c r="C1422" s="6" t="str">
        <f>"ID"&amp;A1422&amp;"_Collection_"&amp;AG1422&amp;"_"&amp;J1422&amp;"_"&amp;O1422</f>
        <v>ID1421_Collection_A_Wéry_Nymphalidae_A_M</v>
      </c>
      <c r="G1422" s="6" t="s">
        <v>61</v>
      </c>
      <c r="H1422" s="6" t="s">
        <v>2835</v>
      </c>
      <c r="J1422" s="6" t="s">
        <v>3083</v>
      </c>
      <c r="O1422" s="6" t="s">
        <v>3099</v>
      </c>
      <c r="AC1422" s="6">
        <v>37</v>
      </c>
      <c r="AG1422" s="6" t="s">
        <v>3070</v>
      </c>
      <c r="AH1422" s="6" t="s">
        <v>73</v>
      </c>
      <c r="AI1422" s="6">
        <v>2022</v>
      </c>
      <c r="AJ1422" s="6" t="s">
        <v>3064</v>
      </c>
    </row>
    <row r="1423" spans="1:36">
      <c r="A1423" s="4">
        <v>1422</v>
      </c>
      <c r="B1423" s="4" t="str">
        <f t="shared" si="66"/>
        <v>ID1422</v>
      </c>
      <c r="C1423" s="6" t="str">
        <f>"ID"&amp;A1423&amp;"_Collection_"&amp;AG1423&amp;"_"&amp;J1423&amp;"_"&amp;O1423</f>
        <v>ID1422_Collection_A_Wéry_Nymphalidae_E_M</v>
      </c>
      <c r="G1423" s="6" t="s">
        <v>61</v>
      </c>
      <c r="H1423" s="6" t="s">
        <v>2835</v>
      </c>
      <c r="J1423" s="6" t="s">
        <v>3083</v>
      </c>
      <c r="O1423" s="6" t="s">
        <v>3100</v>
      </c>
      <c r="AC1423" s="6">
        <v>38</v>
      </c>
      <c r="AG1423" s="6" t="s">
        <v>3070</v>
      </c>
      <c r="AH1423" s="6" t="s">
        <v>73</v>
      </c>
      <c r="AI1423" s="6">
        <v>2022</v>
      </c>
      <c r="AJ1423" s="6" t="s">
        <v>3064</v>
      </c>
    </row>
    <row r="1424" spans="1:36">
      <c r="A1424" s="4">
        <v>1423</v>
      </c>
      <c r="B1424" s="4" t="str">
        <f t="shared" si="66"/>
        <v>ID1423</v>
      </c>
      <c r="C1424" s="6" t="str">
        <f>"ID"&amp;A1424&amp;"_Collection_"&amp;AG1424&amp;"_"&amp;J1424&amp;"_"&amp;M1424</f>
        <v>ID1423_Collection_A_Wéry_Nymphalidae_Metalitaea</v>
      </c>
      <c r="G1424" s="6" t="s">
        <v>61</v>
      </c>
      <c r="H1424" s="6" t="s">
        <v>2835</v>
      </c>
      <c r="J1424" s="6" t="s">
        <v>3083</v>
      </c>
      <c r="M1424" s="6" t="s">
        <v>3101</v>
      </c>
      <c r="R1424" s="6" t="s">
        <v>3102</v>
      </c>
      <c r="T1424" s="6" t="s">
        <v>2758</v>
      </c>
      <c r="AC1424" s="6">
        <v>39</v>
      </c>
      <c r="AG1424" s="6" t="s">
        <v>3070</v>
      </c>
      <c r="AH1424" s="6" t="s">
        <v>73</v>
      </c>
      <c r="AI1424" s="6">
        <v>2022</v>
      </c>
      <c r="AJ1424" s="6" t="s">
        <v>3104</v>
      </c>
    </row>
    <row r="1425" spans="1:36">
      <c r="A1425" s="4">
        <v>1424</v>
      </c>
      <c r="B1425" s="4" t="str">
        <f t="shared" si="66"/>
        <v>ID1424</v>
      </c>
      <c r="C1425" s="6" t="str">
        <f>"ID"&amp;A1425&amp;"_Collection_"&amp;AG1425&amp;"_"&amp;J1425&amp;"_"&amp;M1425</f>
        <v>ID1424_Collection_A_Wéry_Nymphalidae_Euphidrias</v>
      </c>
      <c r="G1425" s="6" t="s">
        <v>61</v>
      </c>
      <c r="H1425" s="6" t="s">
        <v>2835</v>
      </c>
      <c r="J1425" s="6" t="s">
        <v>3083</v>
      </c>
      <c r="M1425" s="6" t="s">
        <v>3103</v>
      </c>
      <c r="AC1425" s="6">
        <v>40</v>
      </c>
      <c r="AG1425" s="6" t="s">
        <v>3070</v>
      </c>
      <c r="AH1425" s="6" t="s">
        <v>73</v>
      </c>
      <c r="AI1425" s="6">
        <v>2022</v>
      </c>
      <c r="AJ1425" s="6" t="s">
        <v>3104</v>
      </c>
    </row>
    <row r="1426" spans="1:36">
      <c r="A1426" s="4">
        <v>1425</v>
      </c>
      <c r="B1426" s="4" t="str">
        <f t="shared" si="66"/>
        <v>ID1425</v>
      </c>
      <c r="C1426" s="6" t="str">
        <f>"ID"&amp;A1426&amp;"_Collection_"&amp;AG1426&amp;"_"&amp;J1426&amp;"_"&amp;O1426</f>
        <v>ID1425_Collection_A_Wéry_Nymphalidae_B_M</v>
      </c>
      <c r="G1426" s="6" t="s">
        <v>61</v>
      </c>
      <c r="H1426" s="6" t="s">
        <v>2835</v>
      </c>
      <c r="J1426" s="6" t="s">
        <v>3083</v>
      </c>
      <c r="O1426" s="6" t="s">
        <v>3105</v>
      </c>
      <c r="AC1426" s="6">
        <v>41</v>
      </c>
      <c r="AG1426" s="6" t="s">
        <v>3070</v>
      </c>
      <c r="AH1426" s="6" t="s">
        <v>73</v>
      </c>
      <c r="AI1426" s="6">
        <v>2022</v>
      </c>
      <c r="AJ1426" s="6" t="s">
        <v>3104</v>
      </c>
    </row>
    <row r="1427" spans="1:36">
      <c r="A1427" s="4">
        <v>1426</v>
      </c>
      <c r="B1427" s="4" t="str">
        <f t="shared" si="66"/>
        <v>ID1426</v>
      </c>
      <c r="C1427" s="6" t="str">
        <f>"ID"&amp;A1427&amp;"_Collection_"&amp;AG1427&amp;"_"&amp;J1427&amp;"_"&amp;M1427</f>
        <v>ID1426_Collection_A_Wéry_Nymphalidae_Boloria</v>
      </c>
      <c r="G1427" s="6" t="s">
        <v>61</v>
      </c>
      <c r="H1427" s="6" t="s">
        <v>2835</v>
      </c>
      <c r="J1427" s="6" t="s">
        <v>3083</v>
      </c>
      <c r="M1427" s="6" t="s">
        <v>3106</v>
      </c>
      <c r="T1427" s="6" t="s">
        <v>469</v>
      </c>
      <c r="AC1427" s="6">
        <v>42</v>
      </c>
      <c r="AG1427" s="6" t="s">
        <v>3070</v>
      </c>
      <c r="AH1427" s="6" t="s">
        <v>73</v>
      </c>
      <c r="AI1427" s="6">
        <v>2022</v>
      </c>
      <c r="AJ1427" s="6" t="s">
        <v>3104</v>
      </c>
    </row>
    <row r="1428" spans="1:36">
      <c r="A1428" s="4">
        <v>1427</v>
      </c>
      <c r="B1428" s="4" t="str">
        <f t="shared" si="66"/>
        <v>ID1427</v>
      </c>
      <c r="C1428" s="6" t="str">
        <f>"ID"&amp;A1428&amp;"_Collection_"&amp;AG1428&amp;"_"&amp;J1428&amp;"_"&amp;O1428</f>
        <v>ID1427_Collection_A_Wéry_Nymphalidae_B_M</v>
      </c>
      <c r="G1428" s="6" t="s">
        <v>61</v>
      </c>
      <c r="H1428" s="6" t="s">
        <v>2835</v>
      </c>
      <c r="J1428" s="6" t="s">
        <v>3083</v>
      </c>
      <c r="O1428" s="6" t="s">
        <v>3105</v>
      </c>
      <c r="AC1428" s="6">
        <v>43</v>
      </c>
      <c r="AG1428" s="6" t="s">
        <v>3070</v>
      </c>
      <c r="AH1428" s="6" t="s">
        <v>73</v>
      </c>
      <c r="AI1428" s="6">
        <v>2022</v>
      </c>
      <c r="AJ1428" s="6" t="s">
        <v>3104</v>
      </c>
    </row>
    <row r="1429" spans="1:36">
      <c r="A1429" s="4">
        <v>1428</v>
      </c>
      <c r="B1429" s="4" t="str">
        <f t="shared" si="66"/>
        <v>ID1428</v>
      </c>
      <c r="C1429" s="6" t="str">
        <f>"ID"&amp;A1429&amp;"_Collection_"&amp;AG1429&amp;"_"&amp;J1429&amp;"_"&amp;M1429</f>
        <v>ID1428_Collection_A_Wéry_Nymphalidae_Mellicta</v>
      </c>
      <c r="G1429" s="6" t="s">
        <v>61</v>
      </c>
      <c r="H1429" s="6" t="s">
        <v>2835</v>
      </c>
      <c r="J1429" s="6" t="s">
        <v>3083</v>
      </c>
      <c r="M1429" s="6" t="s">
        <v>3107</v>
      </c>
      <c r="R1429" s="6" t="s">
        <v>3108</v>
      </c>
      <c r="AC1429" s="6">
        <v>44</v>
      </c>
      <c r="AG1429" s="6" t="s">
        <v>3070</v>
      </c>
      <c r="AH1429" s="6" t="s">
        <v>73</v>
      </c>
      <c r="AI1429" s="6">
        <v>2022</v>
      </c>
      <c r="AJ1429" s="6" t="s">
        <v>3104</v>
      </c>
    </row>
    <row r="1430" spans="1:36">
      <c r="A1430" s="4">
        <v>1429</v>
      </c>
      <c r="B1430" s="4" t="str">
        <f t="shared" si="66"/>
        <v>ID1429</v>
      </c>
      <c r="C1430" s="6" t="str">
        <f>"ID"&amp;A1430&amp;"_Collection_"&amp;AG1430&amp;"_"&amp;J1430&amp;"_"&amp;M1430</f>
        <v>ID1429_Collection_A_Wéry_Nymphalidae_Mellicta</v>
      </c>
      <c r="G1430" s="6" t="s">
        <v>61</v>
      </c>
      <c r="H1430" s="6" t="s">
        <v>2835</v>
      </c>
      <c r="J1430" s="6" t="s">
        <v>3083</v>
      </c>
      <c r="M1430" s="6" t="s">
        <v>3107</v>
      </c>
      <c r="T1430" s="6" t="s">
        <v>476</v>
      </c>
      <c r="AC1430" s="6">
        <v>45</v>
      </c>
      <c r="AG1430" s="6" t="s">
        <v>3070</v>
      </c>
      <c r="AH1430" s="6" t="s">
        <v>73</v>
      </c>
      <c r="AI1430" s="6">
        <v>2022</v>
      </c>
      <c r="AJ1430" s="6" t="s">
        <v>3104</v>
      </c>
    </row>
    <row r="1431" spans="1:36">
      <c r="A1431" s="4">
        <v>1430</v>
      </c>
      <c r="B1431" s="4" t="str">
        <f t="shared" si="66"/>
        <v>ID1430</v>
      </c>
      <c r="C1431" s="6" t="str">
        <f>"ID"&amp;A1431&amp;"_Collection_"&amp;AG1431&amp;"_"&amp;J1431&amp;"_"&amp;O1431</f>
        <v>ID1430_Collection_A_Wéry_Nymphalidae_C_P</v>
      </c>
      <c r="G1431" s="6" t="s">
        <v>61</v>
      </c>
      <c r="H1431" s="6" t="s">
        <v>2835</v>
      </c>
      <c r="J1431" s="6" t="s">
        <v>3083</v>
      </c>
      <c r="O1431" s="6" t="s">
        <v>520</v>
      </c>
      <c r="AC1431" s="6">
        <v>46</v>
      </c>
      <c r="AG1431" s="6" t="s">
        <v>3070</v>
      </c>
      <c r="AH1431" s="6" t="s">
        <v>73</v>
      </c>
      <c r="AI1431" s="6">
        <v>2022</v>
      </c>
      <c r="AJ1431" s="6" t="s">
        <v>3109</v>
      </c>
    </row>
    <row r="1432" spans="1:36">
      <c r="A1432" s="4">
        <v>1431</v>
      </c>
      <c r="B1432" s="4" t="str">
        <f t="shared" si="66"/>
        <v>ID1431</v>
      </c>
      <c r="C1432" s="6" t="str">
        <f t="shared" ref="C1432:C1447" si="67">"ID"&amp;A1432&amp;"_Collection_"&amp;AG1432&amp;"_"&amp;J1432&amp;"_"&amp;M1432</f>
        <v>ID1431_Collection_A_Wéry_Nymphalidae_Clossiana</v>
      </c>
      <c r="G1432" s="6" t="s">
        <v>61</v>
      </c>
      <c r="H1432" s="6" t="s">
        <v>2835</v>
      </c>
      <c r="J1432" s="6" t="s">
        <v>3083</v>
      </c>
      <c r="M1432" s="6" t="s">
        <v>3110</v>
      </c>
      <c r="T1432" s="6" t="s">
        <v>448</v>
      </c>
      <c r="AC1432" s="6">
        <v>47</v>
      </c>
      <c r="AG1432" s="6" t="s">
        <v>3070</v>
      </c>
      <c r="AH1432" s="6" t="s">
        <v>73</v>
      </c>
      <c r="AI1432" s="6">
        <v>2022</v>
      </c>
      <c r="AJ1432" s="6" t="s">
        <v>3109</v>
      </c>
    </row>
    <row r="1433" spans="1:36">
      <c r="A1433" s="4">
        <v>1432</v>
      </c>
      <c r="B1433" s="4" t="str">
        <f t="shared" si="66"/>
        <v>ID1432</v>
      </c>
      <c r="C1433" s="6" t="str">
        <f t="shared" si="67"/>
        <v>ID1432_Collection_A_Wéry_Nymphalidae_Clossiana</v>
      </c>
      <c r="G1433" s="6" t="s">
        <v>61</v>
      </c>
      <c r="H1433" s="6" t="s">
        <v>2835</v>
      </c>
      <c r="J1433" s="6" t="s">
        <v>3083</v>
      </c>
      <c r="M1433" s="6" t="s">
        <v>3110</v>
      </c>
      <c r="T1433" s="6" t="s">
        <v>3111</v>
      </c>
      <c r="AC1433" s="6">
        <v>48</v>
      </c>
      <c r="AG1433" s="6" t="s">
        <v>3070</v>
      </c>
      <c r="AH1433" s="6" t="s">
        <v>73</v>
      </c>
      <c r="AI1433" s="6">
        <v>2022</v>
      </c>
      <c r="AJ1433" s="6" t="s">
        <v>3109</v>
      </c>
    </row>
    <row r="1434" spans="1:36">
      <c r="A1434" s="4">
        <v>1433</v>
      </c>
      <c r="B1434" s="4" t="str">
        <f t="shared" si="66"/>
        <v>ID1433</v>
      </c>
      <c r="C1434" s="6" t="str">
        <f t="shared" si="67"/>
        <v>ID1433_Collection_A_Wéry_Papilionidae_Papilio</v>
      </c>
      <c r="G1434" s="6" t="s">
        <v>61</v>
      </c>
      <c r="H1434" s="6" t="s">
        <v>2835</v>
      </c>
      <c r="J1434" s="6" t="s">
        <v>3112</v>
      </c>
      <c r="M1434" s="6" t="s">
        <v>3113</v>
      </c>
      <c r="T1434" s="6" t="s">
        <v>504</v>
      </c>
      <c r="AC1434" s="6">
        <v>49</v>
      </c>
      <c r="AG1434" s="6" t="s">
        <v>3070</v>
      </c>
      <c r="AH1434" s="6" t="s">
        <v>73</v>
      </c>
      <c r="AI1434" s="6">
        <v>2022</v>
      </c>
      <c r="AJ1434" s="6" t="s">
        <v>3109</v>
      </c>
    </row>
    <row r="1435" spans="1:36">
      <c r="A1435" s="4">
        <v>1434</v>
      </c>
      <c r="B1435" s="4" t="str">
        <f t="shared" si="66"/>
        <v>ID1434</v>
      </c>
      <c r="C1435" s="6" t="str">
        <f t="shared" si="67"/>
        <v>ID1434_Collection_A_Wéry_Papilionidae_Papilio</v>
      </c>
      <c r="G1435" s="6" t="s">
        <v>61</v>
      </c>
      <c r="H1435" s="6" t="s">
        <v>2835</v>
      </c>
      <c r="J1435" s="6" t="s">
        <v>3112</v>
      </c>
      <c r="M1435" s="6" t="s">
        <v>3113</v>
      </c>
      <c r="T1435" s="6" t="s">
        <v>3114</v>
      </c>
      <c r="AC1435" s="6">
        <v>50</v>
      </c>
      <c r="AG1435" s="6" t="s">
        <v>3070</v>
      </c>
      <c r="AH1435" s="6" t="s">
        <v>73</v>
      </c>
      <c r="AI1435" s="6">
        <v>2022</v>
      </c>
      <c r="AJ1435" s="6" t="s">
        <v>3109</v>
      </c>
    </row>
    <row r="1436" spans="1:36">
      <c r="A1436" s="4">
        <v>1435</v>
      </c>
      <c r="B1436" s="4" t="str">
        <f t="shared" si="66"/>
        <v>ID1435</v>
      </c>
      <c r="C1436" s="6" t="str">
        <f t="shared" si="67"/>
        <v>ID1435_Collection_A_Wéry_Papilionidae_Iphiclides</v>
      </c>
      <c r="G1436" s="6" t="s">
        <v>61</v>
      </c>
      <c r="H1436" s="6" t="s">
        <v>2835</v>
      </c>
      <c r="J1436" s="6" t="s">
        <v>3112</v>
      </c>
      <c r="M1436" s="6" t="s">
        <v>3115</v>
      </c>
      <c r="T1436" s="6" t="s">
        <v>496</v>
      </c>
      <c r="AC1436" s="6">
        <v>51</v>
      </c>
      <c r="AG1436" s="6" t="s">
        <v>3070</v>
      </c>
      <c r="AH1436" s="6" t="s">
        <v>73</v>
      </c>
      <c r="AI1436" s="6">
        <v>2022</v>
      </c>
      <c r="AJ1436" s="6" t="s">
        <v>3109</v>
      </c>
    </row>
    <row r="1437" spans="1:36">
      <c r="A1437" s="4">
        <v>1436</v>
      </c>
      <c r="B1437" s="4" t="str">
        <f t="shared" si="66"/>
        <v>ID1436</v>
      </c>
      <c r="C1437" s="6" t="str">
        <f t="shared" si="67"/>
        <v>ID1436_Collection_A_Wéry_Papilionidae_Iphiclides</v>
      </c>
      <c r="G1437" s="6" t="s">
        <v>61</v>
      </c>
      <c r="H1437" s="6" t="s">
        <v>2835</v>
      </c>
      <c r="J1437" s="6" t="s">
        <v>3112</v>
      </c>
      <c r="M1437" s="6" t="s">
        <v>3115</v>
      </c>
      <c r="AC1437" s="6">
        <v>52</v>
      </c>
      <c r="AG1437" s="6" t="s">
        <v>3070</v>
      </c>
      <c r="AH1437" s="6" t="s">
        <v>73</v>
      </c>
      <c r="AI1437" s="6">
        <v>2022</v>
      </c>
      <c r="AJ1437" s="6" t="s">
        <v>3109</v>
      </c>
    </row>
    <row r="1438" spans="1:36">
      <c r="A1438" s="4">
        <v>1437</v>
      </c>
      <c r="B1438" s="4" t="str">
        <f t="shared" si="66"/>
        <v>ID1437</v>
      </c>
      <c r="C1438" s="6" t="str">
        <f t="shared" si="67"/>
        <v>ID1437_Collection_A_Wéry_Papilionidae_Zerinthia</v>
      </c>
      <c r="G1438" s="6" t="s">
        <v>61</v>
      </c>
      <c r="H1438" s="6" t="s">
        <v>2835</v>
      </c>
      <c r="J1438" s="6" t="s">
        <v>3112</v>
      </c>
      <c r="M1438" s="6" t="s">
        <v>3116</v>
      </c>
      <c r="T1438" s="6" t="s">
        <v>3117</v>
      </c>
      <c r="AC1438" s="6">
        <v>53</v>
      </c>
      <c r="AG1438" s="6" t="s">
        <v>3070</v>
      </c>
      <c r="AH1438" s="6" t="s">
        <v>73</v>
      </c>
      <c r="AI1438" s="6">
        <v>2022</v>
      </c>
      <c r="AJ1438" s="6" t="s">
        <v>3109</v>
      </c>
    </row>
    <row r="1439" spans="1:36">
      <c r="A1439" s="4">
        <v>1438</v>
      </c>
      <c r="B1439" s="4" t="str">
        <f t="shared" si="66"/>
        <v>ID1438</v>
      </c>
      <c r="C1439" s="6" t="str">
        <f t="shared" si="67"/>
        <v>ID1438_Collection_A_Wéry_Papilionidae_Zerinthia</v>
      </c>
      <c r="G1439" s="6" t="s">
        <v>61</v>
      </c>
      <c r="H1439" s="6" t="s">
        <v>2835</v>
      </c>
      <c r="J1439" s="6" t="s">
        <v>3112</v>
      </c>
      <c r="M1439" s="6" t="s">
        <v>3116</v>
      </c>
      <c r="T1439" s="6" t="s">
        <v>3053</v>
      </c>
      <c r="AC1439" s="6">
        <v>54</v>
      </c>
      <c r="AG1439" s="6" t="s">
        <v>3070</v>
      </c>
      <c r="AH1439" s="6" t="s">
        <v>73</v>
      </c>
      <c r="AI1439" s="6">
        <v>2022</v>
      </c>
      <c r="AJ1439" s="6" t="s">
        <v>3109</v>
      </c>
    </row>
    <row r="1440" spans="1:36">
      <c r="A1440" s="4">
        <v>1439</v>
      </c>
      <c r="B1440" s="4" t="str">
        <f t="shared" si="66"/>
        <v>ID1439</v>
      </c>
      <c r="C1440" s="6" t="str">
        <f t="shared" si="67"/>
        <v>ID1439_Collection_A_Wéry_Papilionidae_Allancastria</v>
      </c>
      <c r="G1440" s="6" t="s">
        <v>61</v>
      </c>
      <c r="H1440" s="6" t="s">
        <v>2835</v>
      </c>
      <c r="J1440" s="6" t="s">
        <v>3112</v>
      </c>
      <c r="M1440" s="6" t="s">
        <v>3118</v>
      </c>
      <c r="R1440" s="6" t="s">
        <v>3119</v>
      </c>
      <c r="AC1440" s="6">
        <v>55</v>
      </c>
      <c r="AG1440" s="6" t="s">
        <v>3070</v>
      </c>
      <c r="AH1440" s="6" t="s">
        <v>73</v>
      </c>
      <c r="AI1440" s="6">
        <v>2022</v>
      </c>
      <c r="AJ1440" s="6" t="s">
        <v>3109</v>
      </c>
    </row>
    <row r="1441" spans="1:36">
      <c r="A1441" s="4">
        <v>1440</v>
      </c>
      <c r="B1441" s="4" t="str">
        <f t="shared" si="66"/>
        <v>ID1440</v>
      </c>
      <c r="C1441" s="6" t="str">
        <f t="shared" si="67"/>
        <v>ID1440_Collection_A_Wéry_Papilionidae_Parnassius</v>
      </c>
      <c r="G1441" s="6" t="s">
        <v>61</v>
      </c>
      <c r="H1441" s="6" t="s">
        <v>2835</v>
      </c>
      <c r="J1441" s="6" t="s">
        <v>3112</v>
      </c>
      <c r="M1441" s="6" t="s">
        <v>3120</v>
      </c>
      <c r="T1441" s="6" t="s">
        <v>425</v>
      </c>
      <c r="AC1441" s="6">
        <v>56</v>
      </c>
      <c r="AG1441" s="6" t="s">
        <v>3070</v>
      </c>
      <c r="AH1441" s="6" t="s">
        <v>73</v>
      </c>
      <c r="AI1441" s="6">
        <v>2022</v>
      </c>
      <c r="AJ1441" s="6" t="s">
        <v>3109</v>
      </c>
    </row>
    <row r="1442" spans="1:36">
      <c r="A1442" s="4">
        <v>1441</v>
      </c>
      <c r="B1442" s="4" t="str">
        <f t="shared" si="66"/>
        <v>ID1441</v>
      </c>
      <c r="C1442" s="6" t="str">
        <f t="shared" si="67"/>
        <v>ID1441_Collection_A_Wéry_Papilionidae_Parnassius</v>
      </c>
      <c r="G1442" s="6" t="s">
        <v>61</v>
      </c>
      <c r="H1442" s="6" t="s">
        <v>2835</v>
      </c>
      <c r="J1442" s="6" t="s">
        <v>3112</v>
      </c>
      <c r="M1442" s="6" t="s">
        <v>3120</v>
      </c>
      <c r="R1442" s="6" t="s">
        <v>3121</v>
      </c>
      <c r="AC1442" s="6">
        <v>57</v>
      </c>
      <c r="AG1442" s="6" t="s">
        <v>3070</v>
      </c>
      <c r="AH1442" s="6" t="s">
        <v>73</v>
      </c>
      <c r="AI1442" s="6">
        <v>2022</v>
      </c>
      <c r="AJ1442" s="6" t="s">
        <v>3109</v>
      </c>
    </row>
    <row r="1443" spans="1:36">
      <c r="A1443" s="4">
        <v>1442</v>
      </c>
      <c r="B1443" s="4" t="str">
        <f t="shared" si="66"/>
        <v>ID1442</v>
      </c>
      <c r="C1443" s="6" t="str">
        <f t="shared" si="67"/>
        <v>ID1442_Collection_A_Wéry_Papilionidae_Parnassius</v>
      </c>
      <c r="G1443" s="6" t="s">
        <v>61</v>
      </c>
      <c r="H1443" s="6" t="s">
        <v>2835</v>
      </c>
      <c r="J1443" s="6" t="s">
        <v>3112</v>
      </c>
      <c r="M1443" s="6" t="s">
        <v>3120</v>
      </c>
      <c r="R1443" s="6" t="s">
        <v>3121</v>
      </c>
      <c r="AC1443" s="6">
        <v>58</v>
      </c>
      <c r="AG1443" s="6" t="s">
        <v>3070</v>
      </c>
      <c r="AH1443" s="6" t="s">
        <v>73</v>
      </c>
      <c r="AI1443" s="6">
        <v>2022</v>
      </c>
      <c r="AJ1443" s="6" t="s">
        <v>3109</v>
      </c>
    </row>
    <row r="1444" spans="1:36">
      <c r="A1444" s="4">
        <v>1443</v>
      </c>
      <c r="B1444" s="4" t="str">
        <f t="shared" si="66"/>
        <v>ID1443</v>
      </c>
      <c r="C1444" s="6" t="str">
        <f t="shared" si="67"/>
        <v>ID1443_Collection_A_Wéry_Papilionidae_Parnassius</v>
      </c>
      <c r="G1444" s="6" t="s">
        <v>61</v>
      </c>
      <c r="H1444" s="6" t="s">
        <v>2835</v>
      </c>
      <c r="J1444" s="6" t="s">
        <v>3112</v>
      </c>
      <c r="M1444" s="6" t="s">
        <v>3120</v>
      </c>
      <c r="T1444" s="6" t="s">
        <v>504</v>
      </c>
      <c r="AC1444" s="6">
        <v>59</v>
      </c>
      <c r="AG1444" s="6" t="s">
        <v>3070</v>
      </c>
      <c r="AH1444" s="6" t="s">
        <v>73</v>
      </c>
      <c r="AI1444" s="6">
        <v>2022</v>
      </c>
      <c r="AJ1444" s="6" t="s">
        <v>3109</v>
      </c>
    </row>
    <row r="1445" spans="1:36">
      <c r="A1445" s="4">
        <v>1444</v>
      </c>
      <c r="B1445" s="4" t="str">
        <f t="shared" si="66"/>
        <v>ID1444</v>
      </c>
      <c r="C1445" s="6" t="str">
        <f t="shared" si="67"/>
        <v>ID1444_Collection_A_Wéry_Papilionidae_Parnassius</v>
      </c>
      <c r="G1445" s="6" t="s">
        <v>61</v>
      </c>
      <c r="H1445" s="6" t="s">
        <v>2835</v>
      </c>
      <c r="J1445" s="6" t="s">
        <v>3112</v>
      </c>
      <c r="M1445" s="6" t="s">
        <v>3120</v>
      </c>
      <c r="R1445" s="6" t="s">
        <v>3122</v>
      </c>
      <c r="AC1445" s="6">
        <v>60</v>
      </c>
      <c r="AG1445" s="6" t="s">
        <v>3070</v>
      </c>
      <c r="AH1445" s="6" t="s">
        <v>73</v>
      </c>
      <c r="AI1445" s="6">
        <v>2022</v>
      </c>
      <c r="AJ1445" s="6" t="s">
        <v>3109</v>
      </c>
    </row>
    <row r="1446" spans="1:36">
      <c r="A1446" s="4">
        <v>1445</v>
      </c>
      <c r="B1446" s="4" t="str">
        <f t="shared" si="66"/>
        <v>ID1445</v>
      </c>
      <c r="C1446" s="6" t="str">
        <f t="shared" si="67"/>
        <v>ID1445_Collection_A_Wéry_Papilionidae_Parnassius</v>
      </c>
      <c r="G1446" s="6" t="s">
        <v>61</v>
      </c>
      <c r="H1446" s="6" t="s">
        <v>2835</v>
      </c>
      <c r="J1446" s="6" t="s">
        <v>3112</v>
      </c>
      <c r="M1446" s="6" t="s">
        <v>3120</v>
      </c>
      <c r="T1446" s="6" t="s">
        <v>504</v>
      </c>
      <c r="AC1446" s="6">
        <v>61</v>
      </c>
      <c r="AG1446" s="6" t="s">
        <v>3070</v>
      </c>
      <c r="AH1446" s="6" t="s">
        <v>73</v>
      </c>
      <c r="AI1446" s="6">
        <v>2022</v>
      </c>
      <c r="AJ1446" s="6" t="s">
        <v>3109</v>
      </c>
    </row>
    <row r="1447" spans="1:36">
      <c r="A1447" s="4">
        <v>1446</v>
      </c>
      <c r="B1447" s="4" t="str">
        <f t="shared" si="66"/>
        <v>ID1446</v>
      </c>
      <c r="C1447" s="6" t="str">
        <f t="shared" si="67"/>
        <v>ID1446_Collection_A_Wéry_Papilionidae_Parnassius</v>
      </c>
      <c r="G1447" s="6" t="s">
        <v>61</v>
      </c>
      <c r="H1447" s="6" t="s">
        <v>2835</v>
      </c>
      <c r="J1447" s="6" t="s">
        <v>3112</v>
      </c>
      <c r="M1447" s="6" t="s">
        <v>3120</v>
      </c>
      <c r="T1447" s="6" t="s">
        <v>504</v>
      </c>
      <c r="AC1447" s="6">
        <v>62</v>
      </c>
      <c r="AG1447" s="6" t="s">
        <v>3070</v>
      </c>
      <c r="AH1447" s="6" t="s">
        <v>73</v>
      </c>
      <c r="AI1447" s="6">
        <v>2022</v>
      </c>
      <c r="AJ1447" s="6" t="s">
        <v>3109</v>
      </c>
    </row>
    <row r="1448" spans="1:36">
      <c r="A1448" s="4">
        <v>1447</v>
      </c>
      <c r="B1448" s="4" t="str">
        <f t="shared" si="66"/>
        <v>ID1447</v>
      </c>
      <c r="C1448" s="6" t="str">
        <f>"ID"&amp;A1448&amp;"_Collection_"&amp;AG1448&amp;"_"&amp;J1448&amp;"_"&amp;O1448</f>
        <v>ID1447_Collection_A_Wéry_Pieridae_A_P</v>
      </c>
      <c r="G1448" s="6" t="s">
        <v>61</v>
      </c>
      <c r="H1448" s="6" t="s">
        <v>2835</v>
      </c>
      <c r="J1448" s="6" t="s">
        <v>3123</v>
      </c>
      <c r="O1448" s="6" t="s">
        <v>521</v>
      </c>
      <c r="AC1448" s="6">
        <v>63</v>
      </c>
      <c r="AG1448" s="6" t="s">
        <v>3070</v>
      </c>
      <c r="AH1448" s="6" t="s">
        <v>73</v>
      </c>
      <c r="AI1448" s="6">
        <v>2022</v>
      </c>
      <c r="AJ1448" s="6" t="s">
        <v>3109</v>
      </c>
    </row>
    <row r="1449" spans="1:36">
      <c r="A1449" s="4">
        <v>1448</v>
      </c>
      <c r="B1449" s="4" t="str">
        <f t="shared" si="66"/>
        <v>ID1448</v>
      </c>
      <c r="C1449" s="6" t="str">
        <f>"ID"&amp;A1449&amp;"_Collection_"&amp;AG1449&amp;"_"&amp;J1449&amp;"_"&amp;M1449</f>
        <v>ID1448_Collection_A_Wéry_Pieridae_Pieris</v>
      </c>
      <c r="G1449" s="6" t="s">
        <v>61</v>
      </c>
      <c r="H1449" s="6" t="s">
        <v>2835</v>
      </c>
      <c r="J1449" s="6" t="s">
        <v>3123</v>
      </c>
      <c r="M1449" s="6" t="s">
        <v>3124</v>
      </c>
      <c r="T1449" s="6" t="s">
        <v>3125</v>
      </c>
      <c r="AC1449" s="6">
        <v>64</v>
      </c>
      <c r="AG1449" s="6" t="s">
        <v>3070</v>
      </c>
      <c r="AH1449" s="6" t="s">
        <v>73</v>
      </c>
      <c r="AI1449" s="6">
        <v>2022</v>
      </c>
      <c r="AJ1449" s="6" t="s">
        <v>3109</v>
      </c>
    </row>
    <row r="1450" spans="1:36">
      <c r="A1450" s="4">
        <v>1449</v>
      </c>
      <c r="B1450" s="4" t="str">
        <f t="shared" si="66"/>
        <v>ID1449</v>
      </c>
      <c r="C1450" s="6" t="str">
        <f>"ID"&amp;A1450&amp;"_Collection_"&amp;AG1450&amp;"_"&amp;J1450&amp;"_"&amp;M1450</f>
        <v>ID1449_Collection_A_Wéry_Pieridae_Pieris</v>
      </c>
      <c r="G1450" s="6" t="s">
        <v>61</v>
      </c>
      <c r="H1450" s="6" t="s">
        <v>2835</v>
      </c>
      <c r="J1450" s="6" t="s">
        <v>3123</v>
      </c>
      <c r="M1450" s="6" t="s">
        <v>3124</v>
      </c>
      <c r="R1450" s="6" t="s">
        <v>3126</v>
      </c>
      <c r="AC1450" s="6">
        <v>65</v>
      </c>
      <c r="AG1450" s="6" t="s">
        <v>3070</v>
      </c>
      <c r="AH1450" s="6" t="s">
        <v>73</v>
      </c>
      <c r="AI1450" s="6">
        <v>2022</v>
      </c>
      <c r="AJ1450" s="6" t="s">
        <v>3109</v>
      </c>
    </row>
    <row r="1451" spans="1:36">
      <c r="A1451" s="4">
        <v>1450</v>
      </c>
      <c r="B1451" s="4" t="str">
        <f t="shared" si="66"/>
        <v>ID1450</v>
      </c>
      <c r="C1451" s="6" t="str">
        <f>"ID"&amp;A1451&amp;"_Collection_"&amp;AG1451&amp;"_"&amp;J1451&amp;"_"&amp;O1451</f>
        <v>ID1450_Collection_A_Wéry_Pieridae_E_P</v>
      </c>
      <c r="G1451" s="6" t="s">
        <v>61</v>
      </c>
      <c r="H1451" s="6" t="s">
        <v>2835</v>
      </c>
      <c r="J1451" s="6" t="s">
        <v>3123</v>
      </c>
      <c r="O1451" s="6" t="s">
        <v>2766</v>
      </c>
      <c r="AC1451" s="6">
        <v>66</v>
      </c>
      <c r="AG1451" s="6" t="s">
        <v>3070</v>
      </c>
      <c r="AH1451" s="6" t="s">
        <v>73</v>
      </c>
      <c r="AI1451" s="6">
        <v>2022</v>
      </c>
      <c r="AJ1451" s="6" t="s">
        <v>3109</v>
      </c>
    </row>
    <row r="1452" spans="1:36">
      <c r="A1452" s="4">
        <v>1451</v>
      </c>
      <c r="B1452" s="4" t="str">
        <f t="shared" si="66"/>
        <v>ID1451</v>
      </c>
      <c r="C1452" s="6" t="str">
        <f>"ID"&amp;A1452&amp;"_Collection_"&amp;AG1452&amp;"_"&amp;J1452&amp;"_"&amp;M1452</f>
        <v>ID1451_Collection_A_Wéry_Pieridae_Euchloe</v>
      </c>
      <c r="G1452" s="6" t="s">
        <v>61</v>
      </c>
      <c r="H1452" s="6" t="s">
        <v>2835</v>
      </c>
      <c r="J1452" s="6" t="s">
        <v>3123</v>
      </c>
      <c r="M1452" s="6" t="s">
        <v>3127</v>
      </c>
      <c r="R1452" s="6" t="s">
        <v>3128</v>
      </c>
      <c r="AC1452" s="6">
        <v>67</v>
      </c>
      <c r="AG1452" s="6" t="s">
        <v>3070</v>
      </c>
      <c r="AH1452" s="6" t="s">
        <v>73</v>
      </c>
      <c r="AI1452" s="6">
        <v>2022</v>
      </c>
      <c r="AJ1452" s="6" t="s">
        <v>3109</v>
      </c>
    </row>
    <row r="1453" spans="1:36">
      <c r="A1453" s="4">
        <v>1452</v>
      </c>
      <c r="B1453" s="4" t="str">
        <f t="shared" si="66"/>
        <v>ID1452</v>
      </c>
      <c r="C1453" s="6" t="str">
        <f>"ID"&amp;A1453&amp;"_Collection_"&amp;AG1453&amp;"_"&amp;J1453&amp;"_"&amp;M1453</f>
        <v>ID1452_Collection_A_Wéry_Pieridae_Euchloe</v>
      </c>
      <c r="G1453" s="6" t="s">
        <v>61</v>
      </c>
      <c r="H1453" s="6" t="s">
        <v>2835</v>
      </c>
      <c r="J1453" s="6" t="s">
        <v>3123</v>
      </c>
      <c r="M1453" s="6" t="s">
        <v>3127</v>
      </c>
      <c r="T1453" s="6" t="s">
        <v>515</v>
      </c>
      <c r="AC1453" s="6">
        <v>68</v>
      </c>
      <c r="AG1453" s="6" t="s">
        <v>3070</v>
      </c>
      <c r="AH1453" s="6" t="s">
        <v>73</v>
      </c>
      <c r="AI1453" s="6">
        <v>2022</v>
      </c>
      <c r="AJ1453" s="6" t="s">
        <v>3109</v>
      </c>
    </row>
    <row r="1454" spans="1:36">
      <c r="A1454" s="4">
        <v>1453</v>
      </c>
      <c r="B1454" s="4" t="str">
        <f t="shared" si="66"/>
        <v>ID1453</v>
      </c>
      <c r="C1454" s="6" t="str">
        <f>"ID"&amp;A1454&amp;"_Collection_"&amp;AG1454&amp;"_"&amp;J1454&amp;"_"&amp;O1454</f>
        <v>ID1453_Collection_A_Wéry_Pieridae_A-P</v>
      </c>
      <c r="G1454" s="6" t="s">
        <v>61</v>
      </c>
      <c r="H1454" s="6" t="s">
        <v>2835</v>
      </c>
      <c r="J1454" s="6" t="s">
        <v>3123</v>
      </c>
      <c r="O1454" s="6" t="s">
        <v>3129</v>
      </c>
      <c r="AC1454" s="6">
        <v>69</v>
      </c>
      <c r="AG1454" s="6" t="s">
        <v>3070</v>
      </c>
      <c r="AH1454" s="6" t="s">
        <v>73</v>
      </c>
      <c r="AI1454" s="6">
        <v>2022</v>
      </c>
      <c r="AJ1454" s="6" t="s">
        <v>3109</v>
      </c>
    </row>
    <row r="1455" spans="1:36">
      <c r="A1455" s="4">
        <v>1454</v>
      </c>
      <c r="B1455" s="4" t="str">
        <f t="shared" si="66"/>
        <v>ID1454</v>
      </c>
      <c r="C1455" s="6" t="str">
        <f>"ID"&amp;A1455&amp;"_Collection_"&amp;AG1455&amp;"_"&amp;J1455&amp;"_"&amp;M1455</f>
        <v>ID1454_Collection_A_Wéry_Pieridae_Anthocharis</v>
      </c>
      <c r="G1455" s="6" t="s">
        <v>61</v>
      </c>
      <c r="H1455" s="6" t="s">
        <v>2835</v>
      </c>
      <c r="J1455" s="6" t="s">
        <v>3123</v>
      </c>
      <c r="M1455" s="15" t="s">
        <v>3130</v>
      </c>
      <c r="T1455" s="6" t="s">
        <v>3131</v>
      </c>
      <c r="AC1455" s="6">
        <v>70</v>
      </c>
      <c r="AG1455" s="6" t="s">
        <v>3070</v>
      </c>
      <c r="AH1455" s="6" t="s">
        <v>73</v>
      </c>
      <c r="AI1455" s="6">
        <v>2022</v>
      </c>
      <c r="AJ1455" s="6" t="s">
        <v>3109</v>
      </c>
    </row>
    <row r="1456" spans="1:36">
      <c r="A1456" s="4">
        <v>1455</v>
      </c>
      <c r="B1456" s="4" t="str">
        <f t="shared" si="66"/>
        <v>ID1455</v>
      </c>
      <c r="C1456" s="6" t="str">
        <f>"ID"&amp;A1456&amp;"_Collection_"&amp;AG1456&amp;"_"&amp;J1456&amp;"_"&amp;O1456</f>
        <v>ID1455_Collection_A_Wéry_Pieridae_A-Z</v>
      </c>
      <c r="G1456" s="6" t="s">
        <v>61</v>
      </c>
      <c r="H1456" s="6" t="s">
        <v>2835</v>
      </c>
      <c r="J1456" s="6" t="s">
        <v>3123</v>
      </c>
      <c r="O1456" s="6" t="s">
        <v>3132</v>
      </c>
      <c r="AC1456" s="6">
        <v>71</v>
      </c>
      <c r="AG1456" s="6" t="s">
        <v>3070</v>
      </c>
      <c r="AH1456" s="6" t="s">
        <v>73</v>
      </c>
      <c r="AI1456" s="6">
        <v>2022</v>
      </c>
      <c r="AJ1456" s="6" t="s">
        <v>3109</v>
      </c>
    </row>
    <row r="1457" spans="1:36">
      <c r="A1457" s="4">
        <v>1456</v>
      </c>
      <c r="B1457" s="4" t="str">
        <f t="shared" si="66"/>
        <v>ID1456</v>
      </c>
      <c r="C1457" s="6" t="str">
        <f>"ID"&amp;A1457&amp;"_Collection_"&amp;AG1457&amp;"_"&amp;J1457&amp;"_"&amp;M1457</f>
        <v>ID1456_Collection_A_Wéry_Pieridae_Colias</v>
      </c>
      <c r="G1457" s="6" t="s">
        <v>61</v>
      </c>
      <c r="H1457" s="6" t="s">
        <v>2835</v>
      </c>
      <c r="J1457" s="6" t="s">
        <v>3123</v>
      </c>
      <c r="M1457" s="6" t="s">
        <v>3133</v>
      </c>
      <c r="T1457" s="6" t="s">
        <v>452</v>
      </c>
      <c r="AC1457" s="6">
        <v>72</v>
      </c>
      <c r="AG1457" s="6" t="s">
        <v>3070</v>
      </c>
      <c r="AH1457" s="6" t="s">
        <v>73</v>
      </c>
      <c r="AI1457" s="6">
        <v>2022</v>
      </c>
      <c r="AJ1457" s="6" t="s">
        <v>3109</v>
      </c>
    </row>
    <row r="1458" spans="1:36">
      <c r="A1458" s="4">
        <v>1457</v>
      </c>
      <c r="B1458" s="4" t="str">
        <f t="shared" si="66"/>
        <v>ID1457</v>
      </c>
      <c r="C1458" s="6" t="str">
        <f>"ID"&amp;A1458&amp;"_Collection_"&amp;AG1458&amp;"_"&amp;J1458&amp;"_"&amp;M1458</f>
        <v>ID1457_Collection_A_Wéry_Pieridae_Colias</v>
      </c>
      <c r="G1458" s="6" t="s">
        <v>61</v>
      </c>
      <c r="H1458" s="6" t="s">
        <v>2835</v>
      </c>
      <c r="J1458" s="6" t="s">
        <v>3123</v>
      </c>
      <c r="M1458" s="6" t="s">
        <v>3133</v>
      </c>
      <c r="R1458" s="6" t="s">
        <v>3134</v>
      </c>
      <c r="AC1458" s="6">
        <v>73</v>
      </c>
      <c r="AG1458" s="6" t="s">
        <v>3070</v>
      </c>
      <c r="AH1458" s="6" t="s">
        <v>73</v>
      </c>
      <c r="AI1458" s="6">
        <v>2022</v>
      </c>
      <c r="AJ1458" s="6" t="s">
        <v>3109</v>
      </c>
    </row>
    <row r="1459" spans="1:36">
      <c r="A1459" s="4">
        <v>1458</v>
      </c>
      <c r="B1459" s="4" t="str">
        <f t="shared" si="66"/>
        <v>ID1458</v>
      </c>
      <c r="C1459" s="6" t="str">
        <f>"ID"&amp;A1459&amp;"_Collection_"&amp;AG1459&amp;"_"&amp;J1459&amp;"_"&amp;M1459</f>
        <v>ID1458_Collection_A_Wéry_Pieridae_Colias</v>
      </c>
      <c r="G1459" s="6" t="s">
        <v>61</v>
      </c>
      <c r="H1459" s="6" t="s">
        <v>2835</v>
      </c>
      <c r="J1459" s="6" t="s">
        <v>3123</v>
      </c>
      <c r="M1459" s="6" t="s">
        <v>3133</v>
      </c>
      <c r="T1459" s="6" t="s">
        <v>475</v>
      </c>
      <c r="AC1459" s="6">
        <v>74</v>
      </c>
      <c r="AG1459" s="6" t="s">
        <v>3070</v>
      </c>
      <c r="AH1459" s="6" t="s">
        <v>73</v>
      </c>
      <c r="AI1459" s="6">
        <v>2022</v>
      </c>
      <c r="AJ1459" s="6" t="s">
        <v>3109</v>
      </c>
    </row>
    <row r="1460" spans="1:36">
      <c r="A1460" s="4">
        <v>1459</v>
      </c>
      <c r="B1460" s="4" t="str">
        <f t="shared" si="66"/>
        <v>ID1459</v>
      </c>
      <c r="C1460" s="6" t="str">
        <f>"ID"&amp;A1460&amp;"_Collection_"&amp;AG1460&amp;"_"&amp;J1460&amp;"_"&amp;M1460</f>
        <v>ID1459_Collection_A_Wéry_Pieridae_Colias</v>
      </c>
      <c r="G1460" s="6" t="s">
        <v>61</v>
      </c>
      <c r="H1460" s="6" t="s">
        <v>2835</v>
      </c>
      <c r="J1460" s="6" t="s">
        <v>3123</v>
      </c>
      <c r="M1460" s="6" t="s">
        <v>3133</v>
      </c>
      <c r="R1460" s="6" t="s">
        <v>3135</v>
      </c>
      <c r="AC1460" s="6">
        <v>75</v>
      </c>
      <c r="AG1460" s="6" t="s">
        <v>3070</v>
      </c>
      <c r="AH1460" s="6" t="s">
        <v>73</v>
      </c>
      <c r="AI1460" s="6">
        <v>2022</v>
      </c>
      <c r="AJ1460" s="6" t="s">
        <v>3109</v>
      </c>
    </row>
    <row r="1461" spans="1:36">
      <c r="A1461" s="4">
        <v>1460</v>
      </c>
      <c r="B1461" s="4" t="str">
        <f t="shared" si="66"/>
        <v>ID1460</v>
      </c>
      <c r="C1461" s="6" t="str">
        <f>"ID"&amp;A1461&amp;"_Collection_"&amp;AG1461&amp;"_"&amp;J1461&amp;"_"&amp;O1461</f>
        <v>ID1460_Collection_A_Wéry_Pieridae_C_G</v>
      </c>
      <c r="G1461" s="6" t="s">
        <v>61</v>
      </c>
      <c r="H1461" s="6" t="s">
        <v>2835</v>
      </c>
      <c r="J1461" s="6" t="s">
        <v>3123</v>
      </c>
      <c r="O1461" s="6" t="s">
        <v>3136</v>
      </c>
      <c r="AC1461" s="6">
        <v>76</v>
      </c>
      <c r="AG1461" s="6" t="s">
        <v>3070</v>
      </c>
      <c r="AH1461" s="6" t="s">
        <v>73</v>
      </c>
      <c r="AI1461" s="6">
        <v>2022</v>
      </c>
      <c r="AJ1461" s="6" t="s">
        <v>3109</v>
      </c>
    </row>
    <row r="1462" spans="1:36">
      <c r="A1462" s="4">
        <v>1461</v>
      </c>
      <c r="B1462" s="4" t="str">
        <f t="shared" si="66"/>
        <v>ID1461</v>
      </c>
      <c r="C1462" s="6" t="str">
        <f>"ID"&amp;A1462&amp;"_Collection_"&amp;AG1462&amp;"_"&amp;J1462&amp;"_"&amp;O1462</f>
        <v>ID1461_Collection_A_Wéry_Pieridae_G_P</v>
      </c>
      <c r="G1462" s="6" t="s">
        <v>61</v>
      </c>
      <c r="H1462" s="6" t="s">
        <v>2835</v>
      </c>
      <c r="J1462" s="6" t="s">
        <v>3123</v>
      </c>
      <c r="O1462" s="6" t="s">
        <v>3137</v>
      </c>
      <c r="AC1462" s="6">
        <v>77</v>
      </c>
      <c r="AG1462" s="6" t="s">
        <v>3070</v>
      </c>
      <c r="AH1462" s="6" t="s">
        <v>73</v>
      </c>
      <c r="AI1462" s="6">
        <v>2022</v>
      </c>
      <c r="AJ1462" s="6" t="s">
        <v>3109</v>
      </c>
    </row>
    <row r="1463" spans="1:36">
      <c r="A1463" s="4">
        <v>1462</v>
      </c>
      <c r="B1463" s="4" t="str">
        <f t="shared" si="66"/>
        <v>ID1462</v>
      </c>
      <c r="C1463" s="6" t="str">
        <f t="shared" ref="C1463:C1497" si="68">"ID"&amp;A1463&amp;"_Collection_"&amp;AG1463&amp;"_"&amp;J1463&amp;"_"&amp;M1463</f>
        <v>ID1462_Collection_A_Wéry_Pieridae_Leptidea</v>
      </c>
      <c r="G1463" s="6" t="s">
        <v>61</v>
      </c>
      <c r="H1463" s="6" t="s">
        <v>2835</v>
      </c>
      <c r="J1463" s="6" t="s">
        <v>3123</v>
      </c>
      <c r="M1463" s="6" t="s">
        <v>3138</v>
      </c>
      <c r="T1463" s="6" t="s">
        <v>3139</v>
      </c>
      <c r="AC1463" s="6">
        <v>78</v>
      </c>
      <c r="AG1463" s="6" t="s">
        <v>3070</v>
      </c>
      <c r="AH1463" s="6" t="s">
        <v>73</v>
      </c>
      <c r="AI1463" s="6">
        <v>2022</v>
      </c>
      <c r="AJ1463" s="6" t="s">
        <v>3109</v>
      </c>
    </row>
    <row r="1464" spans="1:36">
      <c r="A1464" s="4">
        <v>1463</v>
      </c>
      <c r="B1464" s="4" t="str">
        <f t="shared" si="66"/>
        <v>ID1463</v>
      </c>
      <c r="C1464" s="6" t="str">
        <f t="shared" si="68"/>
        <v>ID1463_Collection_A_Wéry_Pieridae_Pieris</v>
      </c>
      <c r="G1464" s="6" t="s">
        <v>61</v>
      </c>
      <c r="H1464" s="6" t="s">
        <v>2835</v>
      </c>
      <c r="J1464" s="6" t="s">
        <v>3123</v>
      </c>
      <c r="M1464" s="6" t="s">
        <v>3124</v>
      </c>
      <c r="R1464" s="6" t="s">
        <v>2650</v>
      </c>
      <c r="AC1464" s="6">
        <v>79</v>
      </c>
      <c r="AG1464" s="6" t="s">
        <v>3070</v>
      </c>
      <c r="AH1464" s="6" t="s">
        <v>73</v>
      </c>
      <c r="AI1464" s="6">
        <v>2022</v>
      </c>
      <c r="AJ1464" s="6" t="s">
        <v>3109</v>
      </c>
    </row>
    <row r="1465" spans="1:36">
      <c r="A1465" s="4">
        <v>1464</v>
      </c>
      <c r="B1465" s="4" t="str">
        <f t="shared" si="66"/>
        <v>ID1464</v>
      </c>
      <c r="C1465" s="6" t="str">
        <f t="shared" si="68"/>
        <v>ID1464_Collection_A_Wéry_Satyridae_Erebia</v>
      </c>
      <c r="G1465" s="6" t="s">
        <v>61</v>
      </c>
      <c r="H1465" s="6" t="s">
        <v>2835</v>
      </c>
      <c r="J1465" s="6" t="s">
        <v>3142</v>
      </c>
      <c r="M1465" s="6" t="s">
        <v>3140</v>
      </c>
      <c r="T1465" s="6" t="s">
        <v>3141</v>
      </c>
      <c r="AC1465" s="6">
        <v>80</v>
      </c>
      <c r="AG1465" s="6" t="s">
        <v>3070</v>
      </c>
      <c r="AH1465" s="6" t="s">
        <v>73</v>
      </c>
      <c r="AI1465" s="6">
        <v>2022</v>
      </c>
      <c r="AJ1465" s="6" t="s">
        <v>3109</v>
      </c>
    </row>
    <row r="1466" spans="1:36">
      <c r="A1466" s="4">
        <v>1465</v>
      </c>
      <c r="B1466" s="4" t="str">
        <f t="shared" si="66"/>
        <v>ID1465</v>
      </c>
      <c r="C1466" s="6" t="str">
        <f t="shared" si="68"/>
        <v>ID1465_Collection_A_Wéry_Satyridae_Erebia</v>
      </c>
      <c r="G1466" s="6" t="s">
        <v>61</v>
      </c>
      <c r="H1466" s="6" t="s">
        <v>2835</v>
      </c>
      <c r="J1466" s="6" t="s">
        <v>3142</v>
      </c>
      <c r="M1466" s="6" t="s">
        <v>3140</v>
      </c>
      <c r="T1466" s="6" t="s">
        <v>2758</v>
      </c>
      <c r="AC1466" s="6">
        <v>81</v>
      </c>
      <c r="AG1466" s="6" t="s">
        <v>3070</v>
      </c>
      <c r="AH1466" s="6" t="s">
        <v>73</v>
      </c>
      <c r="AI1466" s="6">
        <v>2022</v>
      </c>
      <c r="AJ1466" s="6" t="s">
        <v>3109</v>
      </c>
    </row>
    <row r="1467" spans="1:36">
      <c r="A1467" s="4">
        <v>1466</v>
      </c>
      <c r="B1467" s="4" t="str">
        <f t="shared" si="66"/>
        <v>ID1466</v>
      </c>
      <c r="C1467" s="6" t="str">
        <f t="shared" si="68"/>
        <v>ID1466_Collection_A_Wéry_Satyridae_Erebia</v>
      </c>
      <c r="G1467" s="6" t="s">
        <v>61</v>
      </c>
      <c r="H1467" s="6" t="s">
        <v>2835</v>
      </c>
      <c r="J1467" s="6" t="s">
        <v>3142</v>
      </c>
      <c r="M1467" s="6" t="s">
        <v>3140</v>
      </c>
      <c r="R1467" s="6" t="s">
        <v>3143</v>
      </c>
      <c r="AC1467" s="6">
        <v>82</v>
      </c>
      <c r="AG1467" s="6" t="s">
        <v>3070</v>
      </c>
      <c r="AH1467" s="6" t="s">
        <v>73</v>
      </c>
      <c r="AI1467" s="6">
        <v>2022</v>
      </c>
      <c r="AJ1467" s="6" t="s">
        <v>3109</v>
      </c>
    </row>
    <row r="1468" spans="1:36">
      <c r="A1468" s="4">
        <v>1467</v>
      </c>
      <c r="B1468" s="4" t="str">
        <f t="shared" si="66"/>
        <v>ID1467</v>
      </c>
      <c r="C1468" s="6" t="str">
        <f t="shared" si="68"/>
        <v>ID1467_Collection_A_Wéry_Satyridae_Erebia</v>
      </c>
      <c r="G1468" s="6" t="s">
        <v>61</v>
      </c>
      <c r="H1468" s="6" t="s">
        <v>2835</v>
      </c>
      <c r="J1468" s="6" t="s">
        <v>3142</v>
      </c>
      <c r="M1468" s="6" t="s">
        <v>3140</v>
      </c>
      <c r="R1468" s="6" t="s">
        <v>3144</v>
      </c>
      <c r="AC1468" s="6">
        <v>83</v>
      </c>
      <c r="AG1468" s="6" t="s">
        <v>3070</v>
      </c>
      <c r="AH1468" s="6" t="s">
        <v>73</v>
      </c>
      <c r="AI1468" s="6">
        <v>2022</v>
      </c>
      <c r="AJ1468" s="6" t="s">
        <v>3109</v>
      </c>
    </row>
    <row r="1469" spans="1:36">
      <c r="A1469" s="4">
        <v>1468</v>
      </c>
      <c r="B1469" s="4" t="str">
        <f t="shared" si="66"/>
        <v>ID1468</v>
      </c>
      <c r="C1469" s="6" t="str">
        <f t="shared" si="68"/>
        <v>ID1468_Collection_A_Wéry_Satyridae_Erebia</v>
      </c>
      <c r="G1469" s="6" t="s">
        <v>61</v>
      </c>
      <c r="H1469" s="6" t="s">
        <v>2835</v>
      </c>
      <c r="J1469" s="6" t="s">
        <v>3142</v>
      </c>
      <c r="M1469" s="6" t="s">
        <v>3140</v>
      </c>
      <c r="R1469" s="6" t="s">
        <v>3144</v>
      </c>
      <c r="AC1469" s="6">
        <v>84</v>
      </c>
      <c r="AG1469" s="6" t="s">
        <v>3070</v>
      </c>
      <c r="AH1469" s="6" t="s">
        <v>73</v>
      </c>
      <c r="AI1469" s="6">
        <v>2022</v>
      </c>
      <c r="AJ1469" s="6" t="s">
        <v>3109</v>
      </c>
    </row>
    <row r="1470" spans="1:36">
      <c r="A1470" s="4">
        <v>1469</v>
      </c>
      <c r="B1470" s="4" t="str">
        <f t="shared" si="66"/>
        <v>ID1469</v>
      </c>
      <c r="C1470" s="6" t="str">
        <f t="shared" si="68"/>
        <v>ID1469_Collection_A_Wéry_Satyridae_Erebia</v>
      </c>
      <c r="G1470" s="6" t="s">
        <v>61</v>
      </c>
      <c r="H1470" s="6" t="s">
        <v>2835</v>
      </c>
      <c r="J1470" s="6" t="s">
        <v>3142</v>
      </c>
      <c r="M1470" s="6" t="s">
        <v>3140</v>
      </c>
      <c r="R1470" s="6" t="s">
        <v>3145</v>
      </c>
      <c r="AC1470" s="6">
        <v>85</v>
      </c>
      <c r="AG1470" s="6" t="s">
        <v>3070</v>
      </c>
      <c r="AH1470" s="6" t="s">
        <v>73</v>
      </c>
      <c r="AI1470" s="6">
        <v>2022</v>
      </c>
      <c r="AJ1470" s="6" t="s">
        <v>3109</v>
      </c>
    </row>
    <row r="1471" spans="1:36">
      <c r="A1471" s="4">
        <v>1470</v>
      </c>
      <c r="B1471" s="4" t="str">
        <f t="shared" si="66"/>
        <v>ID1470</v>
      </c>
      <c r="C1471" s="6" t="str">
        <f t="shared" si="68"/>
        <v>ID1470_Collection_A_Wéry_Satyridae_Erebia</v>
      </c>
      <c r="G1471" s="6" t="s">
        <v>61</v>
      </c>
      <c r="H1471" s="6" t="s">
        <v>2835</v>
      </c>
      <c r="J1471" s="6" t="s">
        <v>3142</v>
      </c>
      <c r="M1471" s="6" t="s">
        <v>3140</v>
      </c>
      <c r="T1471" s="6" t="s">
        <v>490</v>
      </c>
      <c r="AC1471" s="6">
        <v>86</v>
      </c>
      <c r="AG1471" s="6" t="s">
        <v>3070</v>
      </c>
      <c r="AH1471" s="6" t="s">
        <v>73</v>
      </c>
      <c r="AI1471" s="6">
        <v>2022</v>
      </c>
      <c r="AJ1471" s="6" t="s">
        <v>3109</v>
      </c>
    </row>
    <row r="1472" spans="1:36">
      <c r="A1472" s="4">
        <v>1471</v>
      </c>
      <c r="B1472" s="4" t="str">
        <f t="shared" si="66"/>
        <v>ID1471</v>
      </c>
      <c r="C1472" s="6" t="str">
        <f t="shared" si="68"/>
        <v>ID1471_Collection_A_Wéry_Satyridae_Erebia</v>
      </c>
      <c r="G1472" s="6" t="s">
        <v>61</v>
      </c>
      <c r="H1472" s="6" t="s">
        <v>2835</v>
      </c>
      <c r="J1472" s="6" t="s">
        <v>3142</v>
      </c>
      <c r="M1472" s="6" t="s">
        <v>3140</v>
      </c>
      <c r="R1472" s="6" t="s">
        <v>3145</v>
      </c>
      <c r="AC1472" s="6">
        <v>87</v>
      </c>
      <c r="AG1472" s="6" t="s">
        <v>3070</v>
      </c>
      <c r="AH1472" s="6" t="s">
        <v>73</v>
      </c>
      <c r="AI1472" s="6">
        <v>2022</v>
      </c>
      <c r="AJ1472" s="6" t="s">
        <v>3109</v>
      </c>
    </row>
    <row r="1473" spans="1:36">
      <c r="A1473" s="4">
        <v>1472</v>
      </c>
      <c r="B1473" s="4" t="str">
        <f t="shared" si="66"/>
        <v>ID1472</v>
      </c>
      <c r="C1473" s="6" t="str">
        <f t="shared" si="68"/>
        <v>ID1472_Collection_A_Wéry_Satyridae_Erebia</v>
      </c>
      <c r="G1473" s="6" t="s">
        <v>61</v>
      </c>
      <c r="H1473" s="6" t="s">
        <v>2835</v>
      </c>
      <c r="J1473" s="6" t="s">
        <v>3142</v>
      </c>
      <c r="M1473" s="6" t="s">
        <v>3140</v>
      </c>
      <c r="T1473" s="6" t="s">
        <v>3146</v>
      </c>
      <c r="AC1473" s="6">
        <v>88</v>
      </c>
      <c r="AG1473" s="6" t="s">
        <v>3070</v>
      </c>
      <c r="AH1473" s="6" t="s">
        <v>73</v>
      </c>
      <c r="AI1473" s="6">
        <v>2022</v>
      </c>
      <c r="AJ1473" s="6" t="s">
        <v>3109</v>
      </c>
    </row>
    <row r="1474" spans="1:36">
      <c r="A1474" s="4">
        <v>1473</v>
      </c>
      <c r="B1474" s="4" t="str">
        <f t="shared" ref="B1474:B1537" si="69">"ID"&amp;A1474</f>
        <v>ID1473</v>
      </c>
      <c r="C1474" s="6" t="str">
        <f t="shared" si="68"/>
        <v>ID1473_Collection_A_Wéry_Satyridae_Erebia</v>
      </c>
      <c r="G1474" s="6" t="s">
        <v>61</v>
      </c>
      <c r="H1474" s="6" t="s">
        <v>2835</v>
      </c>
      <c r="J1474" s="6" t="s">
        <v>3142</v>
      </c>
      <c r="M1474" s="6" t="s">
        <v>3140</v>
      </c>
      <c r="R1474" s="6" t="s">
        <v>3147</v>
      </c>
      <c r="AC1474" s="6">
        <v>89</v>
      </c>
      <c r="AG1474" s="6" t="s">
        <v>3070</v>
      </c>
      <c r="AH1474" s="6" t="s">
        <v>73</v>
      </c>
      <c r="AI1474" s="6">
        <v>2022</v>
      </c>
      <c r="AJ1474" s="6" t="s">
        <v>3109</v>
      </c>
    </row>
    <row r="1475" spans="1:36">
      <c r="A1475" s="4">
        <v>1474</v>
      </c>
      <c r="B1475" s="4" t="str">
        <f t="shared" si="69"/>
        <v>ID1474</v>
      </c>
      <c r="C1475" s="6" t="str">
        <f t="shared" si="68"/>
        <v>ID1474_Collection_A_Wéry_Satyridae_Erebia</v>
      </c>
      <c r="G1475" s="6" t="s">
        <v>61</v>
      </c>
      <c r="H1475" s="6" t="s">
        <v>2835</v>
      </c>
      <c r="J1475" s="6" t="s">
        <v>3142</v>
      </c>
      <c r="M1475" s="6" t="s">
        <v>3140</v>
      </c>
      <c r="T1475" s="6" t="s">
        <v>455</v>
      </c>
      <c r="AC1475" s="6">
        <v>90</v>
      </c>
      <c r="AG1475" s="6" t="s">
        <v>3070</v>
      </c>
      <c r="AH1475" s="6" t="s">
        <v>73</v>
      </c>
      <c r="AI1475" s="6">
        <v>2022</v>
      </c>
      <c r="AJ1475" s="6" t="s">
        <v>3109</v>
      </c>
    </row>
    <row r="1476" spans="1:36">
      <c r="A1476" s="4">
        <v>1475</v>
      </c>
      <c r="B1476" s="4" t="str">
        <f t="shared" si="69"/>
        <v>ID1475</v>
      </c>
      <c r="C1476" s="6" t="str">
        <f t="shared" si="68"/>
        <v>ID1475_Collection_A_Wéry_Satyridae_Erebia</v>
      </c>
      <c r="G1476" s="6" t="s">
        <v>61</v>
      </c>
      <c r="H1476" s="6" t="s">
        <v>2835</v>
      </c>
      <c r="J1476" s="6" t="s">
        <v>3142</v>
      </c>
      <c r="M1476" s="6" t="s">
        <v>3140</v>
      </c>
      <c r="R1476" s="6" t="s">
        <v>3148</v>
      </c>
      <c r="AC1476" s="6">
        <v>91</v>
      </c>
      <c r="AG1476" s="6" t="s">
        <v>3070</v>
      </c>
      <c r="AH1476" s="6" t="s">
        <v>73</v>
      </c>
      <c r="AI1476" s="6">
        <v>2022</v>
      </c>
      <c r="AJ1476" s="6" t="s">
        <v>3149</v>
      </c>
    </row>
    <row r="1477" spans="1:36">
      <c r="A1477" s="4">
        <v>1476</v>
      </c>
      <c r="B1477" s="4" t="str">
        <f t="shared" si="69"/>
        <v>ID1476</v>
      </c>
      <c r="C1477" s="6" t="str">
        <f t="shared" si="68"/>
        <v>ID1476_Collection_A_Wéry_Satyridae_Erebia</v>
      </c>
      <c r="G1477" s="6" t="s">
        <v>61</v>
      </c>
      <c r="H1477" s="6" t="s">
        <v>2835</v>
      </c>
      <c r="J1477" s="6" t="s">
        <v>3142</v>
      </c>
      <c r="M1477" s="6" t="s">
        <v>3140</v>
      </c>
      <c r="R1477" s="6" t="s">
        <v>3148</v>
      </c>
      <c r="AC1477" s="6">
        <v>92</v>
      </c>
      <c r="AG1477" s="6" t="s">
        <v>3070</v>
      </c>
      <c r="AH1477" s="6" t="s">
        <v>73</v>
      </c>
      <c r="AI1477" s="6">
        <v>2022</v>
      </c>
      <c r="AJ1477" s="6" t="s">
        <v>3149</v>
      </c>
    </row>
    <row r="1478" spans="1:36">
      <c r="A1478" s="4">
        <v>1477</v>
      </c>
      <c r="B1478" s="4" t="str">
        <f t="shared" si="69"/>
        <v>ID1477</v>
      </c>
      <c r="C1478" s="6" t="str">
        <f t="shared" si="68"/>
        <v>ID1477_Collection_A_Wéry_Satyridae_Erebia</v>
      </c>
      <c r="G1478" s="6" t="s">
        <v>61</v>
      </c>
      <c r="H1478" s="6" t="s">
        <v>2835</v>
      </c>
      <c r="J1478" s="6" t="s">
        <v>3142</v>
      </c>
      <c r="M1478" s="6" t="s">
        <v>3140</v>
      </c>
      <c r="T1478" s="6" t="s">
        <v>496</v>
      </c>
      <c r="AC1478" s="6">
        <v>93</v>
      </c>
      <c r="AG1478" s="6" t="s">
        <v>3070</v>
      </c>
      <c r="AH1478" s="6" t="s">
        <v>73</v>
      </c>
      <c r="AI1478" s="6">
        <v>2022</v>
      </c>
      <c r="AJ1478" s="6" t="s">
        <v>3149</v>
      </c>
    </row>
    <row r="1479" spans="1:36">
      <c r="A1479" s="4">
        <v>1478</v>
      </c>
      <c r="B1479" s="4" t="str">
        <f t="shared" si="69"/>
        <v>ID1478</v>
      </c>
      <c r="C1479" s="6" t="str">
        <f t="shared" si="68"/>
        <v>ID1478_Collection_A_Wéry_Satyridae_Erebia</v>
      </c>
      <c r="G1479" s="6" t="s">
        <v>61</v>
      </c>
      <c r="H1479" s="6" t="s">
        <v>2835</v>
      </c>
      <c r="J1479" s="6" t="s">
        <v>3142</v>
      </c>
      <c r="M1479" s="6" t="s">
        <v>3140</v>
      </c>
      <c r="T1479" s="6" t="s">
        <v>470</v>
      </c>
      <c r="AC1479" s="6">
        <v>94</v>
      </c>
      <c r="AG1479" s="6" t="s">
        <v>3070</v>
      </c>
      <c r="AH1479" s="6" t="s">
        <v>73</v>
      </c>
      <c r="AI1479" s="6">
        <v>2022</v>
      </c>
      <c r="AJ1479" s="6" t="s">
        <v>3149</v>
      </c>
    </row>
    <row r="1480" spans="1:36">
      <c r="A1480" s="4">
        <v>1479</v>
      </c>
      <c r="B1480" s="4" t="str">
        <f t="shared" si="69"/>
        <v>ID1479</v>
      </c>
      <c r="C1480" s="6" t="str">
        <f t="shared" si="68"/>
        <v>ID1479_Collection_A_Wéry_Satyridae_Erebia</v>
      </c>
      <c r="G1480" s="6" t="s">
        <v>61</v>
      </c>
      <c r="H1480" s="6" t="s">
        <v>2835</v>
      </c>
      <c r="J1480" s="6" t="s">
        <v>3142</v>
      </c>
      <c r="M1480" s="6" t="s">
        <v>3140</v>
      </c>
      <c r="R1480" s="6" t="s">
        <v>3150</v>
      </c>
      <c r="AC1480" s="6">
        <v>95</v>
      </c>
      <c r="AG1480" s="6" t="s">
        <v>3070</v>
      </c>
      <c r="AH1480" s="6" t="s">
        <v>73</v>
      </c>
      <c r="AI1480" s="6">
        <v>2022</v>
      </c>
      <c r="AJ1480" s="6" t="s">
        <v>3149</v>
      </c>
    </row>
    <row r="1481" spans="1:36">
      <c r="A1481" s="4">
        <v>1480</v>
      </c>
      <c r="B1481" s="4" t="str">
        <f t="shared" si="69"/>
        <v>ID1480</v>
      </c>
      <c r="C1481" s="6" t="str">
        <f t="shared" si="68"/>
        <v>ID1480_Collection_A_Wéry_Satyridae_Erebia</v>
      </c>
      <c r="G1481" s="6" t="s">
        <v>61</v>
      </c>
      <c r="H1481" s="6" t="s">
        <v>2835</v>
      </c>
      <c r="J1481" s="6" t="s">
        <v>3142</v>
      </c>
      <c r="M1481" s="6" t="s">
        <v>3140</v>
      </c>
      <c r="T1481" s="6" t="s">
        <v>489</v>
      </c>
      <c r="AC1481" s="6">
        <v>96</v>
      </c>
      <c r="AG1481" s="6" t="s">
        <v>3070</v>
      </c>
      <c r="AH1481" s="6" t="s">
        <v>73</v>
      </c>
      <c r="AI1481" s="6">
        <v>2022</v>
      </c>
      <c r="AJ1481" s="6" t="s">
        <v>3149</v>
      </c>
    </row>
    <row r="1482" spans="1:36">
      <c r="A1482" s="4">
        <v>1481</v>
      </c>
      <c r="B1482" s="4" t="str">
        <f t="shared" si="69"/>
        <v>ID1481</v>
      </c>
      <c r="C1482" s="6" t="str">
        <f t="shared" si="68"/>
        <v>ID1481_Collection_A_Wéry_Satyridae_Erebia</v>
      </c>
      <c r="G1482" s="6" t="s">
        <v>61</v>
      </c>
      <c r="H1482" s="6" t="s">
        <v>2835</v>
      </c>
      <c r="J1482" s="6" t="s">
        <v>3142</v>
      </c>
      <c r="M1482" s="6" t="s">
        <v>3140</v>
      </c>
      <c r="T1482" s="6" t="s">
        <v>3151</v>
      </c>
      <c r="AC1482" s="6">
        <v>97</v>
      </c>
      <c r="AG1482" s="6" t="s">
        <v>3070</v>
      </c>
      <c r="AH1482" s="6" t="s">
        <v>73</v>
      </c>
      <c r="AI1482" s="6">
        <v>2022</v>
      </c>
      <c r="AJ1482" s="6" t="s">
        <v>3149</v>
      </c>
    </row>
    <row r="1483" spans="1:36">
      <c r="A1483" s="4">
        <v>1482</v>
      </c>
      <c r="B1483" s="4" t="str">
        <f t="shared" si="69"/>
        <v>ID1482</v>
      </c>
      <c r="C1483" s="6" t="str">
        <f t="shared" si="68"/>
        <v>ID1482_Collection_A_Wéry_Satyridae_Erebia</v>
      </c>
      <c r="G1483" s="6" t="s">
        <v>61</v>
      </c>
      <c r="H1483" s="6" t="s">
        <v>2835</v>
      </c>
      <c r="J1483" s="6" t="s">
        <v>3142</v>
      </c>
      <c r="M1483" s="6" t="s">
        <v>3140</v>
      </c>
      <c r="R1483" s="6" t="s">
        <v>3152</v>
      </c>
      <c r="AC1483" s="6">
        <v>98</v>
      </c>
      <c r="AG1483" s="6" t="s">
        <v>3070</v>
      </c>
      <c r="AH1483" s="6" t="s">
        <v>73</v>
      </c>
      <c r="AI1483" s="6">
        <v>2022</v>
      </c>
      <c r="AJ1483" s="6" t="s">
        <v>3149</v>
      </c>
    </row>
    <row r="1484" spans="1:36">
      <c r="A1484" s="4">
        <v>1483</v>
      </c>
      <c r="B1484" s="4" t="str">
        <f t="shared" si="69"/>
        <v>ID1483</v>
      </c>
      <c r="C1484" s="6" t="str">
        <f t="shared" si="68"/>
        <v>ID1483_Collection_A_Wéry_Satyridae_Erebia</v>
      </c>
      <c r="G1484" s="6" t="s">
        <v>61</v>
      </c>
      <c r="H1484" s="6" t="s">
        <v>2835</v>
      </c>
      <c r="J1484" s="6" t="s">
        <v>3142</v>
      </c>
      <c r="M1484" s="6" t="s">
        <v>3140</v>
      </c>
      <c r="T1484" s="6" t="s">
        <v>486</v>
      </c>
      <c r="AC1484" s="6">
        <v>99</v>
      </c>
      <c r="AG1484" s="6" t="s">
        <v>3070</v>
      </c>
      <c r="AH1484" s="6" t="s">
        <v>73</v>
      </c>
      <c r="AI1484" s="6">
        <v>2022</v>
      </c>
      <c r="AJ1484" s="6" t="s">
        <v>3149</v>
      </c>
    </row>
    <row r="1485" spans="1:36">
      <c r="A1485" s="4">
        <v>1484</v>
      </c>
      <c r="B1485" s="4" t="str">
        <f t="shared" si="69"/>
        <v>ID1484</v>
      </c>
      <c r="C1485" s="6" t="str">
        <f t="shared" si="68"/>
        <v>ID1484_Collection_A_Wéry_Satyridae_Erebia</v>
      </c>
      <c r="G1485" s="6" t="s">
        <v>61</v>
      </c>
      <c r="H1485" s="6" t="s">
        <v>2835</v>
      </c>
      <c r="J1485" s="6" t="s">
        <v>3142</v>
      </c>
      <c r="M1485" s="6" t="s">
        <v>3140</v>
      </c>
      <c r="T1485" s="6" t="s">
        <v>3153</v>
      </c>
      <c r="AC1485" s="6">
        <v>10</v>
      </c>
      <c r="AG1485" s="6" t="s">
        <v>3070</v>
      </c>
      <c r="AH1485" s="6" t="s">
        <v>73</v>
      </c>
      <c r="AI1485" s="6">
        <v>2022</v>
      </c>
      <c r="AJ1485" s="6" t="s">
        <v>3149</v>
      </c>
    </row>
    <row r="1486" spans="1:36">
      <c r="A1486" s="4">
        <v>1485</v>
      </c>
      <c r="B1486" s="4" t="str">
        <f t="shared" si="69"/>
        <v>ID1485</v>
      </c>
      <c r="C1486" s="6" t="str">
        <f t="shared" si="68"/>
        <v>ID1485_Collection_A_Wéry_Satyridae_Erebia</v>
      </c>
      <c r="G1486" s="6" t="s">
        <v>61</v>
      </c>
      <c r="H1486" s="6" t="s">
        <v>2835</v>
      </c>
      <c r="J1486" s="6" t="s">
        <v>3142</v>
      </c>
      <c r="M1486" s="6" t="s">
        <v>3140</v>
      </c>
      <c r="T1486" s="6" t="s">
        <v>458</v>
      </c>
      <c r="AC1486" s="6">
        <v>101</v>
      </c>
      <c r="AG1486" s="6" t="s">
        <v>3070</v>
      </c>
      <c r="AH1486" s="6" t="s">
        <v>73</v>
      </c>
      <c r="AI1486" s="6">
        <v>2022</v>
      </c>
      <c r="AJ1486" s="6" t="s">
        <v>3149</v>
      </c>
    </row>
    <row r="1487" spans="1:36">
      <c r="A1487" s="4">
        <v>1486</v>
      </c>
      <c r="B1487" s="4" t="str">
        <f t="shared" si="69"/>
        <v>ID1486</v>
      </c>
      <c r="C1487" s="6" t="str">
        <f t="shared" si="68"/>
        <v>ID1486_Collection_A_Wéry_Satyridae_Erebia</v>
      </c>
      <c r="G1487" s="6" t="s">
        <v>61</v>
      </c>
      <c r="H1487" s="6" t="s">
        <v>2835</v>
      </c>
      <c r="J1487" s="6" t="s">
        <v>3142</v>
      </c>
      <c r="M1487" s="6" t="s">
        <v>3140</v>
      </c>
      <c r="R1487" s="6" t="s">
        <v>3154</v>
      </c>
      <c r="AC1487" s="6">
        <v>102</v>
      </c>
      <c r="AG1487" s="6" t="s">
        <v>3070</v>
      </c>
      <c r="AH1487" s="6" t="s">
        <v>73</v>
      </c>
      <c r="AI1487" s="6">
        <v>2022</v>
      </c>
      <c r="AJ1487" s="6" t="s">
        <v>3149</v>
      </c>
    </row>
    <row r="1488" spans="1:36">
      <c r="A1488" s="4">
        <v>1487</v>
      </c>
      <c r="B1488" s="4" t="str">
        <f t="shared" si="69"/>
        <v>ID1487</v>
      </c>
      <c r="C1488" s="6" t="str">
        <f t="shared" si="68"/>
        <v>ID1487_Collection_A_Wéry_Satyridae_Erebia</v>
      </c>
      <c r="G1488" s="6" t="s">
        <v>61</v>
      </c>
      <c r="H1488" s="6" t="s">
        <v>2835</v>
      </c>
      <c r="J1488" s="6" t="s">
        <v>3142</v>
      </c>
      <c r="M1488" s="6" t="s">
        <v>3140</v>
      </c>
      <c r="T1488" s="6" t="s">
        <v>491</v>
      </c>
      <c r="AC1488" s="6">
        <v>103</v>
      </c>
      <c r="AG1488" s="6" t="s">
        <v>3070</v>
      </c>
      <c r="AH1488" s="6" t="s">
        <v>73</v>
      </c>
      <c r="AI1488" s="6">
        <v>2022</v>
      </c>
      <c r="AJ1488" s="6" t="s">
        <v>3149</v>
      </c>
    </row>
    <row r="1489" spans="1:36">
      <c r="A1489" s="4">
        <v>1488</v>
      </c>
      <c r="B1489" s="4" t="str">
        <f t="shared" si="69"/>
        <v>ID1488</v>
      </c>
      <c r="C1489" s="6" t="str">
        <f t="shared" si="68"/>
        <v>ID1488_Collection_A_Wéry_Satyridae_Melanargia</v>
      </c>
      <c r="G1489" s="6" t="s">
        <v>61</v>
      </c>
      <c r="H1489" s="6" t="s">
        <v>2835</v>
      </c>
      <c r="J1489" s="6" t="s">
        <v>3142</v>
      </c>
      <c r="M1489" s="6" t="s">
        <v>3155</v>
      </c>
      <c r="R1489" s="6" t="s">
        <v>3156</v>
      </c>
      <c r="AC1489" s="6">
        <v>104</v>
      </c>
      <c r="AG1489" s="6" t="s">
        <v>3070</v>
      </c>
      <c r="AH1489" s="6" t="s">
        <v>73</v>
      </c>
      <c r="AI1489" s="6">
        <v>2022</v>
      </c>
      <c r="AJ1489" s="6" t="s">
        <v>3149</v>
      </c>
    </row>
    <row r="1490" spans="1:36">
      <c r="A1490" s="4">
        <v>1489</v>
      </c>
      <c r="B1490" s="4" t="str">
        <f t="shared" si="69"/>
        <v>ID1489</v>
      </c>
      <c r="C1490" s="6" t="str">
        <f t="shared" si="68"/>
        <v>ID1489_Collection_A_Wéry_Satyridae_Melanargia</v>
      </c>
      <c r="G1490" s="6" t="s">
        <v>61</v>
      </c>
      <c r="H1490" s="6" t="s">
        <v>2835</v>
      </c>
      <c r="J1490" s="6" t="s">
        <v>3142</v>
      </c>
      <c r="M1490" s="6" t="s">
        <v>3155</v>
      </c>
      <c r="T1490" s="6" t="s">
        <v>3157</v>
      </c>
      <c r="AC1490" s="6">
        <v>105</v>
      </c>
      <c r="AG1490" s="6" t="s">
        <v>3070</v>
      </c>
      <c r="AH1490" s="6" t="s">
        <v>73</v>
      </c>
      <c r="AI1490" s="6">
        <v>2022</v>
      </c>
      <c r="AJ1490" s="6" t="s">
        <v>3149</v>
      </c>
    </row>
    <row r="1491" spans="1:36">
      <c r="A1491" s="4">
        <v>1490</v>
      </c>
      <c r="B1491" s="4" t="str">
        <f t="shared" si="69"/>
        <v>ID1490</v>
      </c>
      <c r="C1491" s="6" t="str">
        <f t="shared" si="68"/>
        <v>ID1490_Collection_A_Wéry_Satyridae_Melanargia</v>
      </c>
      <c r="G1491" s="6" t="s">
        <v>61</v>
      </c>
      <c r="H1491" s="6" t="s">
        <v>2835</v>
      </c>
      <c r="J1491" s="6" t="s">
        <v>3142</v>
      </c>
      <c r="M1491" s="6" t="s">
        <v>3155</v>
      </c>
      <c r="T1491" s="6" t="s">
        <v>3158</v>
      </c>
      <c r="AC1491" s="6">
        <v>106</v>
      </c>
      <c r="AG1491" s="6" t="s">
        <v>3070</v>
      </c>
      <c r="AH1491" s="6" t="s">
        <v>73</v>
      </c>
      <c r="AI1491" s="6">
        <v>2022</v>
      </c>
      <c r="AJ1491" s="6" t="s">
        <v>3149</v>
      </c>
    </row>
    <row r="1492" spans="1:36">
      <c r="A1492" s="4">
        <v>1491</v>
      </c>
      <c r="B1492" s="4" t="str">
        <f t="shared" si="69"/>
        <v>ID1491</v>
      </c>
      <c r="C1492" s="6" t="str">
        <f t="shared" si="68"/>
        <v>ID1491_Collection_A_Wéry_Satyridae_Melanargia</v>
      </c>
      <c r="G1492" s="6" t="s">
        <v>61</v>
      </c>
      <c r="H1492" s="6" t="s">
        <v>2835</v>
      </c>
      <c r="J1492" s="6" t="s">
        <v>3142</v>
      </c>
      <c r="M1492" s="6" t="s">
        <v>3155</v>
      </c>
      <c r="R1492" s="6" t="s">
        <v>3159</v>
      </c>
      <c r="AC1492" s="6">
        <v>107</v>
      </c>
      <c r="AG1492" s="6" t="s">
        <v>3070</v>
      </c>
      <c r="AH1492" s="6" t="s">
        <v>73</v>
      </c>
      <c r="AI1492" s="6">
        <v>2022</v>
      </c>
      <c r="AJ1492" s="6" t="s">
        <v>3149</v>
      </c>
    </row>
    <row r="1493" spans="1:36">
      <c r="A1493" s="4">
        <v>1492</v>
      </c>
      <c r="B1493" s="4" t="str">
        <f t="shared" si="69"/>
        <v>ID1492</v>
      </c>
      <c r="C1493" s="6" t="str">
        <f t="shared" si="68"/>
        <v>ID1492_Collection_A_Wéry_Satyridae_Melanargia</v>
      </c>
      <c r="G1493" s="6" t="s">
        <v>61</v>
      </c>
      <c r="H1493" s="6" t="s">
        <v>2835</v>
      </c>
      <c r="J1493" s="6" t="s">
        <v>3142</v>
      </c>
      <c r="M1493" s="6" t="s">
        <v>3155</v>
      </c>
      <c r="T1493" s="6" t="s">
        <v>494</v>
      </c>
      <c r="AC1493" s="6">
        <v>108</v>
      </c>
      <c r="AG1493" s="6" t="s">
        <v>3070</v>
      </c>
      <c r="AH1493" s="6" t="s">
        <v>73</v>
      </c>
      <c r="AI1493" s="6">
        <v>2022</v>
      </c>
      <c r="AJ1493" s="6" t="s">
        <v>3149</v>
      </c>
    </row>
    <row r="1494" spans="1:36">
      <c r="A1494" s="4">
        <v>1493</v>
      </c>
      <c r="B1494" s="4" t="str">
        <f t="shared" si="69"/>
        <v>ID1493</v>
      </c>
      <c r="C1494" s="6" t="str">
        <f t="shared" si="68"/>
        <v>ID1493_Collection_A_Wéry_Satyridae_Hipparchia</v>
      </c>
      <c r="G1494" s="6" t="s">
        <v>61</v>
      </c>
      <c r="H1494" s="6" t="s">
        <v>2835</v>
      </c>
      <c r="J1494" s="6" t="s">
        <v>3142</v>
      </c>
      <c r="M1494" s="6" t="s">
        <v>3160</v>
      </c>
      <c r="T1494" s="6" t="s">
        <v>3161</v>
      </c>
      <c r="AC1494" s="6">
        <v>109</v>
      </c>
      <c r="AG1494" s="6" t="s">
        <v>3070</v>
      </c>
      <c r="AH1494" s="6" t="s">
        <v>73</v>
      </c>
      <c r="AI1494" s="6">
        <v>2022</v>
      </c>
      <c r="AJ1494" s="6" t="s">
        <v>3149</v>
      </c>
    </row>
    <row r="1495" spans="1:36">
      <c r="A1495" s="4">
        <v>1494</v>
      </c>
      <c r="B1495" s="4" t="str">
        <f t="shared" si="69"/>
        <v>ID1494</v>
      </c>
      <c r="C1495" s="6" t="str">
        <f t="shared" si="68"/>
        <v>ID1494_Collection_A_Wéry_Satyridae_Hipparchia</v>
      </c>
      <c r="G1495" s="6" t="s">
        <v>61</v>
      </c>
      <c r="H1495" s="6" t="s">
        <v>2835</v>
      </c>
      <c r="J1495" s="6" t="s">
        <v>3142</v>
      </c>
      <c r="M1495" s="6" t="s">
        <v>3160</v>
      </c>
      <c r="T1495" s="6" t="s">
        <v>490</v>
      </c>
      <c r="AC1495" s="6">
        <v>110</v>
      </c>
      <c r="AG1495" s="6" t="s">
        <v>3070</v>
      </c>
      <c r="AH1495" s="6" t="s">
        <v>73</v>
      </c>
      <c r="AI1495" s="6">
        <v>2022</v>
      </c>
      <c r="AJ1495" s="6" t="s">
        <v>3149</v>
      </c>
    </row>
    <row r="1496" spans="1:36">
      <c r="A1496" s="4">
        <v>1495</v>
      </c>
      <c r="B1496" s="4" t="str">
        <f t="shared" si="69"/>
        <v>ID1495</v>
      </c>
      <c r="C1496" s="6" t="str">
        <f t="shared" si="68"/>
        <v>ID1495_Collection_A_Wéry_Satyridae_Hipparchia</v>
      </c>
      <c r="G1496" s="6" t="s">
        <v>61</v>
      </c>
      <c r="H1496" s="6" t="s">
        <v>2835</v>
      </c>
      <c r="J1496" s="6" t="s">
        <v>3142</v>
      </c>
      <c r="M1496" s="6" t="s">
        <v>3160</v>
      </c>
      <c r="T1496" s="6" t="s">
        <v>2568</v>
      </c>
      <c r="AC1496" s="6">
        <v>111</v>
      </c>
      <c r="AG1496" s="6" t="s">
        <v>3070</v>
      </c>
      <c r="AH1496" s="6" t="s">
        <v>73</v>
      </c>
      <c r="AI1496" s="6">
        <v>2022</v>
      </c>
      <c r="AJ1496" s="6" t="s">
        <v>3149</v>
      </c>
    </row>
    <row r="1497" spans="1:36">
      <c r="A1497" s="4">
        <v>1496</v>
      </c>
      <c r="B1497" s="4" t="str">
        <f t="shared" si="69"/>
        <v>ID1496</v>
      </c>
      <c r="C1497" s="6" t="str">
        <f t="shared" si="68"/>
        <v>ID1496_Collection_A_Wéry_Satyridae_Hipparchia</v>
      </c>
      <c r="G1497" s="6" t="s">
        <v>61</v>
      </c>
      <c r="H1497" s="6" t="s">
        <v>2835</v>
      </c>
      <c r="J1497" s="6" t="s">
        <v>3142</v>
      </c>
      <c r="M1497" s="6" t="s">
        <v>3160</v>
      </c>
      <c r="T1497" s="6" t="s">
        <v>425</v>
      </c>
      <c r="AC1497" s="6">
        <v>112</v>
      </c>
      <c r="AG1497" s="6" t="s">
        <v>3070</v>
      </c>
      <c r="AH1497" s="6" t="s">
        <v>73</v>
      </c>
      <c r="AI1497" s="6">
        <v>2022</v>
      </c>
      <c r="AJ1497" s="6" t="s">
        <v>3149</v>
      </c>
    </row>
    <row r="1498" spans="1:36">
      <c r="A1498" s="4">
        <v>1497</v>
      </c>
      <c r="B1498" s="4" t="str">
        <f t="shared" si="69"/>
        <v>ID1497</v>
      </c>
      <c r="C1498" s="6" t="str">
        <f>"ID"&amp;A1498&amp;"_Collection_"&amp;AG1498&amp;"_"&amp;J1498&amp;"_"&amp;O1498</f>
        <v>ID1497_Collection_A_Wéry_Satyridae_C_P</v>
      </c>
      <c r="G1498" s="6" t="s">
        <v>61</v>
      </c>
      <c r="H1498" s="6" t="s">
        <v>2835</v>
      </c>
      <c r="J1498" s="6" t="s">
        <v>3142</v>
      </c>
      <c r="O1498" s="6" t="s">
        <v>520</v>
      </c>
      <c r="AC1498" s="6">
        <v>113</v>
      </c>
      <c r="AG1498" s="6" t="s">
        <v>3070</v>
      </c>
      <c r="AH1498" s="6" t="s">
        <v>73</v>
      </c>
      <c r="AI1498" s="6">
        <v>2022</v>
      </c>
      <c r="AJ1498" s="6" t="s">
        <v>3149</v>
      </c>
    </row>
    <row r="1499" spans="1:36">
      <c r="A1499" s="4">
        <v>1498</v>
      </c>
      <c r="B1499" s="4" t="str">
        <f t="shared" si="69"/>
        <v>ID1498</v>
      </c>
      <c r="C1499" s="6" t="str">
        <f>"ID"&amp;A1499&amp;"_Collection_"&amp;AG1499&amp;"_"&amp;J1499&amp;"_"&amp;O1499</f>
        <v>ID1498_Collection_A_Wéry_Satyridae_B_C</v>
      </c>
      <c r="G1499" s="6" t="s">
        <v>61</v>
      </c>
      <c r="H1499" s="6" t="s">
        <v>2835</v>
      </c>
      <c r="J1499" s="6" t="s">
        <v>3142</v>
      </c>
      <c r="O1499" s="6" t="s">
        <v>2869</v>
      </c>
      <c r="AC1499" s="6">
        <v>114</v>
      </c>
      <c r="AG1499" s="6" t="s">
        <v>3070</v>
      </c>
      <c r="AH1499" s="6" t="s">
        <v>73</v>
      </c>
      <c r="AI1499" s="6">
        <v>2022</v>
      </c>
      <c r="AJ1499" s="6" t="s">
        <v>3149</v>
      </c>
    </row>
    <row r="1500" spans="1:36">
      <c r="A1500" s="4">
        <v>1499</v>
      </c>
      <c r="B1500" s="4" t="str">
        <f t="shared" si="69"/>
        <v>ID1499</v>
      </c>
      <c r="C1500" s="6" t="str">
        <f>"ID"&amp;A1500&amp;"_Collection_"&amp;AG1500&amp;"_"&amp;J1500&amp;"_"&amp;O1500</f>
        <v>ID1499_Collection_A_Wéry_Satyridae_K_M</v>
      </c>
      <c r="G1500" s="6" t="s">
        <v>61</v>
      </c>
      <c r="H1500" s="6" t="s">
        <v>2835</v>
      </c>
      <c r="J1500" s="6" t="s">
        <v>3142</v>
      </c>
      <c r="O1500" s="6" t="s">
        <v>3162</v>
      </c>
      <c r="AC1500" s="6">
        <v>115</v>
      </c>
      <c r="AG1500" s="6" t="s">
        <v>3070</v>
      </c>
      <c r="AH1500" s="6" t="s">
        <v>73</v>
      </c>
      <c r="AI1500" s="6">
        <v>2022</v>
      </c>
      <c r="AJ1500" s="6" t="s">
        <v>3149</v>
      </c>
    </row>
    <row r="1501" spans="1:36">
      <c r="A1501" s="4">
        <v>1500</v>
      </c>
      <c r="B1501" s="4" t="str">
        <f t="shared" si="69"/>
        <v>ID1500</v>
      </c>
      <c r="C1501" s="6" t="str">
        <f>"ID"&amp;A1501&amp;"_Collection_"&amp;AG1501&amp;"_"&amp;J1501&amp;"_"&amp;M1501</f>
        <v>ID1500_Collection_A_Wéry_Satyridae_Maniola</v>
      </c>
      <c r="G1501" s="6" t="s">
        <v>61</v>
      </c>
      <c r="H1501" s="6" t="s">
        <v>2835</v>
      </c>
      <c r="J1501" s="6" t="s">
        <v>3142</v>
      </c>
      <c r="M1501" s="6" t="s">
        <v>3163</v>
      </c>
      <c r="T1501" s="6" t="s">
        <v>3164</v>
      </c>
      <c r="AC1501" s="6">
        <v>116</v>
      </c>
      <c r="AG1501" s="6" t="s">
        <v>3070</v>
      </c>
      <c r="AH1501" s="6" t="s">
        <v>73</v>
      </c>
      <c r="AI1501" s="6">
        <v>2022</v>
      </c>
      <c r="AJ1501" s="6" t="s">
        <v>3149</v>
      </c>
    </row>
    <row r="1502" spans="1:36">
      <c r="A1502" s="4">
        <v>1501</v>
      </c>
      <c r="B1502" s="4" t="str">
        <f t="shared" si="69"/>
        <v>ID1501</v>
      </c>
      <c r="C1502" s="6" t="str">
        <f>"ID"&amp;A1502&amp;"_Collection_"&amp;AG1502&amp;"_"&amp;J1502&amp;"_"&amp;O1502</f>
        <v>ID1501_Collection_A_Wéry_Satyridae_A_P</v>
      </c>
      <c r="G1502" s="6" t="s">
        <v>61</v>
      </c>
      <c r="H1502" s="6" t="s">
        <v>2835</v>
      </c>
      <c r="J1502" s="6" t="s">
        <v>3142</v>
      </c>
      <c r="O1502" s="6" t="s">
        <v>521</v>
      </c>
      <c r="AC1502" s="6">
        <v>117</v>
      </c>
      <c r="AG1502" s="6" t="s">
        <v>3070</v>
      </c>
      <c r="AH1502" s="6" t="s">
        <v>73</v>
      </c>
      <c r="AI1502" s="6">
        <v>2022</v>
      </c>
      <c r="AJ1502" s="6" t="s">
        <v>3149</v>
      </c>
    </row>
    <row r="1503" spans="1:36">
      <c r="A1503" s="4">
        <v>1502</v>
      </c>
      <c r="B1503" s="4" t="str">
        <f t="shared" si="69"/>
        <v>ID1502</v>
      </c>
      <c r="C1503" s="6" t="str">
        <f>"ID"&amp;A1503&amp;"_Collection_"&amp;AG1503&amp;"_"&amp;J1503&amp;"_"&amp;M1503</f>
        <v>ID1502_Collection_A_Wéry_Satyridae_Satyrus</v>
      </c>
      <c r="G1503" s="6" t="s">
        <v>61</v>
      </c>
      <c r="H1503" s="6" t="s">
        <v>2835</v>
      </c>
      <c r="J1503" s="6" t="s">
        <v>3142</v>
      </c>
      <c r="M1503" s="6" t="s">
        <v>3165</v>
      </c>
      <c r="T1503" s="6" t="s">
        <v>3161</v>
      </c>
      <c r="AC1503" s="6">
        <v>118</v>
      </c>
      <c r="AG1503" s="6" t="s">
        <v>3070</v>
      </c>
      <c r="AH1503" s="6" t="s">
        <v>73</v>
      </c>
      <c r="AI1503" s="6">
        <v>2022</v>
      </c>
      <c r="AJ1503" s="6" t="s">
        <v>3149</v>
      </c>
    </row>
    <row r="1504" spans="1:36">
      <c r="A1504" s="4">
        <v>1503</v>
      </c>
      <c r="B1504" s="4" t="str">
        <f t="shared" si="69"/>
        <v>ID1503</v>
      </c>
      <c r="C1504" s="6" t="str">
        <f>"ID"&amp;A1504&amp;"_Collection_"&amp;AG1504&amp;"_"&amp;J1504&amp;"_"&amp;O1504</f>
        <v>ID1503_Collection_A_Wéry_Satyridae_M_S</v>
      </c>
      <c r="G1504" s="6" t="s">
        <v>61</v>
      </c>
      <c r="H1504" s="6" t="s">
        <v>2835</v>
      </c>
      <c r="J1504" s="6" t="s">
        <v>3142</v>
      </c>
      <c r="O1504" s="6" t="s">
        <v>3077</v>
      </c>
      <c r="AC1504" s="6">
        <v>119</v>
      </c>
      <c r="AG1504" s="6" t="s">
        <v>3070</v>
      </c>
      <c r="AH1504" s="6" t="s">
        <v>73</v>
      </c>
      <c r="AI1504" s="6">
        <v>2022</v>
      </c>
      <c r="AJ1504" s="6" t="s">
        <v>3149</v>
      </c>
    </row>
    <row r="1505" spans="1:36">
      <c r="A1505" s="4">
        <v>1504</v>
      </c>
      <c r="B1505" s="4" t="str">
        <f t="shared" si="69"/>
        <v>ID1504</v>
      </c>
      <c r="C1505" s="6" t="str">
        <f>"ID"&amp;A1505&amp;"_Collection_"&amp;AG1505&amp;"_"&amp;J1505&amp;"_"&amp;O1505</f>
        <v>ID1504_Collection_A_Wéry_Satyridae_M_O</v>
      </c>
      <c r="G1505" s="6" t="s">
        <v>61</v>
      </c>
      <c r="H1505" s="6" t="s">
        <v>2835</v>
      </c>
      <c r="J1505" s="6" t="s">
        <v>3142</v>
      </c>
      <c r="O1505" s="6" t="s">
        <v>3166</v>
      </c>
      <c r="AC1505" s="6">
        <v>120</v>
      </c>
      <c r="AG1505" s="6" t="s">
        <v>3070</v>
      </c>
      <c r="AH1505" s="6" t="s">
        <v>73</v>
      </c>
      <c r="AI1505" s="6">
        <v>2022</v>
      </c>
      <c r="AJ1505" s="6" t="s">
        <v>3149</v>
      </c>
    </row>
    <row r="1506" spans="1:36">
      <c r="A1506" s="4">
        <v>1505</v>
      </c>
      <c r="B1506" s="4" t="str">
        <f t="shared" si="69"/>
        <v>ID1505</v>
      </c>
      <c r="C1506" s="6" t="str">
        <f>"ID"&amp;A1506&amp;"_Collection_"&amp;AG1506&amp;"_"&amp;J1506&amp;"_"&amp;M1506</f>
        <v>ID1505_Collection_A_Wéry_Satyridae_Berberia</v>
      </c>
      <c r="G1506" s="6" t="s">
        <v>61</v>
      </c>
      <c r="H1506" s="6" t="s">
        <v>2835</v>
      </c>
      <c r="J1506" s="6" t="s">
        <v>3142</v>
      </c>
      <c r="M1506" s="6" t="s">
        <v>3167</v>
      </c>
      <c r="R1506" s="6" t="s">
        <v>3168</v>
      </c>
      <c r="AC1506" s="6">
        <v>121</v>
      </c>
      <c r="AG1506" s="6" t="s">
        <v>3070</v>
      </c>
      <c r="AH1506" s="6" t="s">
        <v>73</v>
      </c>
      <c r="AI1506" s="6">
        <v>2022</v>
      </c>
      <c r="AJ1506" s="6" t="s">
        <v>3149</v>
      </c>
    </row>
    <row r="1507" spans="1:36">
      <c r="A1507" s="4">
        <v>1506</v>
      </c>
      <c r="B1507" s="4" t="str">
        <f t="shared" si="69"/>
        <v>ID1506</v>
      </c>
      <c r="C1507" s="6" t="str">
        <f>"ID"&amp;A1507&amp;"_Collection_"&amp;AG1507&amp;"_"&amp;J1507&amp;"_"&amp;M1507</f>
        <v>ID1506_Collection_A_Wéry_Satyridae_Arethusana</v>
      </c>
      <c r="G1507" s="6" t="s">
        <v>61</v>
      </c>
      <c r="H1507" s="6" t="s">
        <v>2835</v>
      </c>
      <c r="J1507" s="6" t="s">
        <v>3142</v>
      </c>
      <c r="M1507" s="6" t="s">
        <v>3169</v>
      </c>
      <c r="R1507" s="6" t="s">
        <v>3170</v>
      </c>
      <c r="AC1507" s="6">
        <v>122</v>
      </c>
      <c r="AG1507" s="6" t="s">
        <v>3070</v>
      </c>
      <c r="AH1507" s="6" t="s">
        <v>73</v>
      </c>
      <c r="AI1507" s="6">
        <v>2022</v>
      </c>
      <c r="AJ1507" s="6" t="s">
        <v>3149</v>
      </c>
    </row>
    <row r="1508" spans="1:36">
      <c r="A1508" s="4">
        <v>1507</v>
      </c>
      <c r="B1508" s="4" t="str">
        <f t="shared" si="69"/>
        <v>ID1507</v>
      </c>
      <c r="C1508" s="6" t="str">
        <f>"ID"&amp;A1508&amp;"_Collection_"&amp;AG1508&amp;"_"&amp;J1508&amp;"_"&amp;O1508</f>
        <v>ID1507_Collection_A_Wéry_Satyridae_A_Y</v>
      </c>
      <c r="G1508" s="6" t="s">
        <v>61</v>
      </c>
      <c r="H1508" s="6" t="s">
        <v>2835</v>
      </c>
      <c r="J1508" s="6" t="s">
        <v>3142</v>
      </c>
      <c r="O1508" s="6" t="s">
        <v>3171</v>
      </c>
      <c r="AC1508" s="6">
        <v>123</v>
      </c>
      <c r="AG1508" s="6" t="s">
        <v>3070</v>
      </c>
      <c r="AH1508" s="6" t="s">
        <v>73</v>
      </c>
      <c r="AI1508" s="6">
        <v>2022</v>
      </c>
      <c r="AJ1508" s="6" t="s">
        <v>3149</v>
      </c>
    </row>
    <row r="1509" spans="1:36">
      <c r="A1509" s="4">
        <v>1508</v>
      </c>
      <c r="B1509" s="4" t="str">
        <f t="shared" si="69"/>
        <v>ID1508</v>
      </c>
      <c r="C1509" s="6" t="str">
        <f>"ID"&amp;A1509&amp;"_Collection_"&amp;AG1509&amp;"_"&amp;J1509&amp;"_"&amp;M1509</f>
        <v>ID1508_Collection_A_Wéry_Satyridae_Pararge</v>
      </c>
      <c r="G1509" s="6" t="s">
        <v>61</v>
      </c>
      <c r="H1509" s="6" t="s">
        <v>2835</v>
      </c>
      <c r="J1509" s="6" t="s">
        <v>3142</v>
      </c>
      <c r="M1509" s="6" t="s">
        <v>3172</v>
      </c>
      <c r="T1509" s="6" t="s">
        <v>3173</v>
      </c>
      <c r="AC1509" s="6">
        <v>124</v>
      </c>
      <c r="AG1509" s="6" t="s">
        <v>3070</v>
      </c>
      <c r="AH1509" s="6" t="s">
        <v>73</v>
      </c>
      <c r="AI1509" s="6">
        <v>2022</v>
      </c>
      <c r="AJ1509" s="6" t="s">
        <v>3149</v>
      </c>
    </row>
    <row r="1510" spans="1:36">
      <c r="A1510" s="4">
        <v>1509</v>
      </c>
      <c r="B1510" s="4" t="str">
        <f t="shared" si="69"/>
        <v>ID1509</v>
      </c>
      <c r="C1510" s="6" t="str">
        <f>"ID"&amp;A1510&amp;"_Collection_"&amp;AG1510&amp;"_"&amp;J1510&amp;"_"&amp;O1510</f>
        <v>ID1509_Collection_A_Wéry_Satyridae_L_P</v>
      </c>
      <c r="G1510" s="6" t="s">
        <v>61</v>
      </c>
      <c r="H1510" s="6" t="s">
        <v>2835</v>
      </c>
      <c r="J1510" s="6" t="s">
        <v>3142</v>
      </c>
      <c r="O1510" s="6" t="s">
        <v>3078</v>
      </c>
      <c r="AC1510" s="6">
        <v>125</v>
      </c>
      <c r="AG1510" s="6" t="s">
        <v>3070</v>
      </c>
      <c r="AH1510" s="6" t="s">
        <v>73</v>
      </c>
      <c r="AI1510" s="6">
        <v>2022</v>
      </c>
      <c r="AJ1510" s="6" t="s">
        <v>3149</v>
      </c>
    </row>
    <row r="1511" spans="1:36">
      <c r="A1511" s="4">
        <v>1510</v>
      </c>
      <c r="B1511" s="4" t="str">
        <f t="shared" si="69"/>
        <v>ID1510</v>
      </c>
      <c r="C1511" s="6" t="str">
        <f>"ID"&amp;A1511&amp;"_Collection_"&amp;AG1511&amp;"_"&amp;J1511&amp;"_"&amp;O1511</f>
        <v>ID1510_Collection_A_Wéry_Satyridae_C_L</v>
      </c>
      <c r="G1511" s="6" t="s">
        <v>61</v>
      </c>
      <c r="H1511" s="6" t="s">
        <v>2835</v>
      </c>
      <c r="J1511" s="6" t="s">
        <v>3142</v>
      </c>
      <c r="O1511" s="6" t="s">
        <v>3075</v>
      </c>
      <c r="AC1511" s="6">
        <v>126</v>
      </c>
      <c r="AG1511" s="6" t="s">
        <v>3070</v>
      </c>
      <c r="AH1511" s="6" t="s">
        <v>73</v>
      </c>
      <c r="AI1511" s="6">
        <v>2022</v>
      </c>
      <c r="AJ1511" s="6" t="s">
        <v>3149</v>
      </c>
    </row>
    <row r="1512" spans="1:36">
      <c r="A1512" s="4">
        <v>1511</v>
      </c>
      <c r="B1512" s="4" t="str">
        <f t="shared" si="69"/>
        <v>ID1511</v>
      </c>
      <c r="C1512" s="6" t="str">
        <f>"ID"&amp;A1512&amp;"_Collection_"&amp;AG1512&amp;"_"&amp;J1512&amp;"_"&amp;M1512</f>
        <v>ID1511_Collection_A_Wéry_Satyridae_Coenonympha</v>
      </c>
      <c r="G1512" s="6" t="s">
        <v>61</v>
      </c>
      <c r="H1512" s="6" t="s">
        <v>2835</v>
      </c>
      <c r="J1512" s="6" t="s">
        <v>3142</v>
      </c>
      <c r="M1512" s="6" t="s">
        <v>3174</v>
      </c>
      <c r="T1512" s="6" t="s">
        <v>443</v>
      </c>
      <c r="AC1512" s="6">
        <v>127</v>
      </c>
      <c r="AG1512" s="6" t="s">
        <v>3070</v>
      </c>
      <c r="AH1512" s="6" t="s">
        <v>73</v>
      </c>
      <c r="AI1512" s="6">
        <v>2022</v>
      </c>
      <c r="AJ1512" s="6" t="s">
        <v>3149</v>
      </c>
    </row>
    <row r="1513" spans="1:36">
      <c r="A1513" s="4">
        <v>1512</v>
      </c>
      <c r="B1513" s="4" t="str">
        <f t="shared" si="69"/>
        <v>ID1512</v>
      </c>
      <c r="C1513" s="6" t="str">
        <f>"ID"&amp;A1513&amp;"_Collection_"&amp;AG1513&amp;"_"&amp;J1513&amp;"_"&amp;M1513</f>
        <v>ID1512_Collection_A_Wéry_Satyridae_Coenonympha</v>
      </c>
      <c r="G1513" s="6" t="s">
        <v>61</v>
      </c>
      <c r="H1513" s="6" t="s">
        <v>2835</v>
      </c>
      <c r="J1513" s="6" t="s">
        <v>3142</v>
      </c>
      <c r="M1513" s="6" t="s">
        <v>3174</v>
      </c>
      <c r="T1513" s="6" t="s">
        <v>2832</v>
      </c>
      <c r="AC1513" s="6">
        <v>128</v>
      </c>
      <c r="AG1513" s="6" t="s">
        <v>3070</v>
      </c>
      <c r="AH1513" s="6" t="s">
        <v>73</v>
      </c>
      <c r="AI1513" s="6">
        <v>2022</v>
      </c>
      <c r="AJ1513" s="6" t="s">
        <v>3149</v>
      </c>
    </row>
    <row r="1514" spans="1:36">
      <c r="A1514" s="4">
        <v>1513</v>
      </c>
      <c r="B1514" s="4" t="str">
        <f t="shared" si="69"/>
        <v>ID1513</v>
      </c>
      <c r="C1514" s="6" t="str">
        <f>"ID"&amp;A1514&amp;"_Collection_"&amp;AG1514&amp;"_"&amp;J1514&amp;"_"&amp;M1514</f>
        <v>ID1513_Collection_A_Wéry_Satyridae_Coenonympha</v>
      </c>
      <c r="G1514" s="6" t="s">
        <v>61</v>
      </c>
      <c r="H1514" s="6" t="s">
        <v>2835</v>
      </c>
      <c r="J1514" s="6" t="s">
        <v>3142</v>
      </c>
      <c r="M1514" s="6" t="s">
        <v>3174</v>
      </c>
      <c r="T1514" s="6" t="s">
        <v>3157</v>
      </c>
      <c r="AC1514" s="6">
        <v>129</v>
      </c>
      <c r="AG1514" s="6" t="s">
        <v>3070</v>
      </c>
      <c r="AH1514" s="6" t="s">
        <v>73</v>
      </c>
      <c r="AI1514" s="6">
        <v>2022</v>
      </c>
      <c r="AJ1514" s="6" t="s">
        <v>3149</v>
      </c>
    </row>
    <row r="1515" spans="1:36">
      <c r="A1515" s="4">
        <v>1514</v>
      </c>
      <c r="B1515" s="4" t="str">
        <f t="shared" si="69"/>
        <v>ID1514</v>
      </c>
      <c r="C1515" s="6" t="str">
        <f>"ID"&amp;A1515&amp;"_Collection_"&amp;AG1515&amp;"_"&amp;J1515&amp;"_"&amp;O1515</f>
        <v>ID1514_Collection_A_Wéry_Satyridae_C_P</v>
      </c>
      <c r="G1515" s="6" t="s">
        <v>61</v>
      </c>
      <c r="H1515" s="6" t="s">
        <v>2835</v>
      </c>
      <c r="J1515" s="6" t="s">
        <v>3142</v>
      </c>
      <c r="O1515" s="6" t="s">
        <v>520</v>
      </c>
      <c r="AC1515" s="6">
        <v>130</v>
      </c>
      <c r="AG1515" s="6" t="s">
        <v>3070</v>
      </c>
      <c r="AH1515" s="6" t="s">
        <v>73</v>
      </c>
      <c r="AI1515" s="6">
        <v>2022</v>
      </c>
      <c r="AJ1515" s="6" t="s">
        <v>3149</v>
      </c>
    </row>
    <row r="1516" spans="1:36">
      <c r="A1516" s="4">
        <v>1515</v>
      </c>
      <c r="B1516" s="4" t="str">
        <f t="shared" si="69"/>
        <v>ID1515</v>
      </c>
      <c r="C1516" s="6" t="str">
        <f>"ID"&amp;A1516&amp;"_Collection_"&amp;AG1516&amp;"_"&amp;J1516&amp;"_"&amp;M1516</f>
        <v>ID1515_Collection_A_Wéry_Satyridae_Erebia</v>
      </c>
      <c r="G1516" s="6" t="s">
        <v>61</v>
      </c>
      <c r="H1516" s="6" t="s">
        <v>2835</v>
      </c>
      <c r="J1516" s="6" t="s">
        <v>3142</v>
      </c>
      <c r="M1516" s="6" t="s">
        <v>3140</v>
      </c>
      <c r="T1516" s="6" t="s">
        <v>440</v>
      </c>
      <c r="AG1516" s="6" t="s">
        <v>3070</v>
      </c>
      <c r="AH1516" s="6" t="s">
        <v>73</v>
      </c>
      <c r="AI1516" s="6">
        <v>2022</v>
      </c>
      <c r="AJ1516" s="6" t="s">
        <v>3149</v>
      </c>
    </row>
    <row r="1517" spans="1:36">
      <c r="A1517" s="4">
        <v>1516</v>
      </c>
      <c r="B1517" s="4" t="str">
        <f t="shared" si="69"/>
        <v>ID1516</v>
      </c>
      <c r="C1517" s="6" t="str">
        <f t="shared" ref="C1517:C1524" si="70">"ID"&amp;A1517&amp;"_Collection_"&amp;AG1517&amp;"_"&amp;J1517&amp;"_"&amp;O1517</f>
        <v>ID1516_Collection_A_Wéry_Arctiidae_A_R</v>
      </c>
      <c r="G1517" s="6" t="s">
        <v>61</v>
      </c>
      <c r="H1517" s="6" t="s">
        <v>2835</v>
      </c>
      <c r="J1517" s="6" t="s">
        <v>3175</v>
      </c>
      <c r="O1517" s="6" t="s">
        <v>3176</v>
      </c>
      <c r="AC1517" s="6">
        <v>1</v>
      </c>
      <c r="AG1517" s="6" t="s">
        <v>3070</v>
      </c>
      <c r="AH1517" s="6" t="s">
        <v>73</v>
      </c>
      <c r="AI1517" s="6">
        <v>2022</v>
      </c>
      <c r="AJ1517" s="6" t="s">
        <v>3177</v>
      </c>
    </row>
    <row r="1518" spans="1:36">
      <c r="A1518" s="4">
        <v>1517</v>
      </c>
      <c r="B1518" s="4" t="str">
        <f t="shared" si="69"/>
        <v>ID1517</v>
      </c>
      <c r="C1518" s="6" t="str">
        <f t="shared" si="70"/>
        <v>ID1517_Collection_A_Wéry_Arctiidae_C_L</v>
      </c>
      <c r="G1518" s="6" t="s">
        <v>61</v>
      </c>
      <c r="H1518" s="6" t="s">
        <v>2835</v>
      </c>
      <c r="J1518" s="6" t="s">
        <v>3175</v>
      </c>
      <c r="O1518" s="6" t="s">
        <v>3075</v>
      </c>
      <c r="AC1518" s="6">
        <v>2</v>
      </c>
      <c r="AG1518" s="6" t="s">
        <v>3070</v>
      </c>
      <c r="AH1518" s="6" t="s">
        <v>73</v>
      </c>
      <c r="AI1518" s="6">
        <v>2022</v>
      </c>
      <c r="AJ1518" s="6" t="s">
        <v>3177</v>
      </c>
    </row>
    <row r="1519" spans="1:36">
      <c r="A1519" s="4">
        <v>1518</v>
      </c>
      <c r="B1519" s="4" t="str">
        <f t="shared" si="69"/>
        <v>ID1518</v>
      </c>
      <c r="C1519" s="6" t="str">
        <f t="shared" si="70"/>
        <v>ID1518_Collection_A_Wéry_Arctiidae_H_P</v>
      </c>
      <c r="G1519" s="6" t="s">
        <v>61</v>
      </c>
      <c r="H1519" s="6" t="s">
        <v>2835</v>
      </c>
      <c r="J1519" s="6" t="s">
        <v>3175</v>
      </c>
      <c r="O1519" s="6" t="s">
        <v>2763</v>
      </c>
      <c r="AC1519" s="6">
        <v>3</v>
      </c>
      <c r="AG1519" s="6" t="s">
        <v>3070</v>
      </c>
      <c r="AH1519" s="6" t="s">
        <v>73</v>
      </c>
      <c r="AI1519" s="6">
        <v>2022</v>
      </c>
      <c r="AJ1519" s="6" t="s">
        <v>3177</v>
      </c>
    </row>
    <row r="1520" spans="1:36">
      <c r="A1520" s="4">
        <v>1519</v>
      </c>
      <c r="B1520" s="4" t="str">
        <f t="shared" si="69"/>
        <v>ID1519</v>
      </c>
      <c r="C1520" s="6" t="str">
        <f t="shared" si="70"/>
        <v>ID1519_Collection_A_Wéry_Arctiidae_A_C</v>
      </c>
      <c r="G1520" s="6" t="s">
        <v>61</v>
      </c>
      <c r="H1520" s="6" t="s">
        <v>2835</v>
      </c>
      <c r="J1520" s="6" t="s">
        <v>3175</v>
      </c>
      <c r="O1520" s="6" t="s">
        <v>2607</v>
      </c>
      <c r="AC1520" s="6">
        <v>4</v>
      </c>
      <c r="AG1520" s="6" t="s">
        <v>3070</v>
      </c>
      <c r="AH1520" s="6" t="s">
        <v>73</v>
      </c>
      <c r="AI1520" s="6">
        <v>2022</v>
      </c>
      <c r="AJ1520" s="6" t="s">
        <v>3177</v>
      </c>
    </row>
    <row r="1521" spans="1:39">
      <c r="A1521" s="4">
        <v>1520</v>
      </c>
      <c r="B1521" s="4" t="str">
        <f t="shared" si="69"/>
        <v>ID1520</v>
      </c>
      <c r="C1521" s="6" t="str">
        <f t="shared" si="70"/>
        <v>ID1520_Collection_A_Wéry_Arctiidae_D_P</v>
      </c>
      <c r="G1521" s="6" t="s">
        <v>61</v>
      </c>
      <c r="H1521" s="6" t="s">
        <v>2835</v>
      </c>
      <c r="J1521" s="6" t="s">
        <v>3175</v>
      </c>
      <c r="O1521" s="6" t="s">
        <v>2632</v>
      </c>
      <c r="AC1521" s="6">
        <v>5</v>
      </c>
      <c r="AG1521" s="6" t="s">
        <v>3070</v>
      </c>
      <c r="AH1521" s="6" t="s">
        <v>73</v>
      </c>
      <c r="AI1521" s="6">
        <v>2022</v>
      </c>
      <c r="AJ1521" s="6" t="s">
        <v>3177</v>
      </c>
    </row>
    <row r="1522" spans="1:39">
      <c r="A1522" s="4">
        <v>1521</v>
      </c>
      <c r="B1522" s="4" t="str">
        <f t="shared" si="69"/>
        <v>ID1521</v>
      </c>
      <c r="C1522" s="6" t="str">
        <f t="shared" si="70"/>
        <v>ID1521_Collection_A_Wéry_Arctiidae_A_U</v>
      </c>
      <c r="G1522" s="6" t="s">
        <v>61</v>
      </c>
      <c r="H1522" s="6" t="s">
        <v>2835</v>
      </c>
      <c r="J1522" s="6" t="s">
        <v>3175</v>
      </c>
      <c r="O1522" s="6" t="s">
        <v>3178</v>
      </c>
      <c r="AC1522" s="6">
        <v>6</v>
      </c>
      <c r="AG1522" s="6" t="s">
        <v>3070</v>
      </c>
      <c r="AH1522" s="6" t="s">
        <v>73</v>
      </c>
      <c r="AI1522" s="6">
        <v>2022</v>
      </c>
      <c r="AJ1522" s="6" t="s">
        <v>3177</v>
      </c>
    </row>
    <row r="1523" spans="1:39">
      <c r="A1523" s="4">
        <v>1522</v>
      </c>
      <c r="B1523" s="4" t="str">
        <f t="shared" si="69"/>
        <v>ID1522</v>
      </c>
      <c r="C1523" s="6" t="str">
        <f t="shared" si="70"/>
        <v>ID1522_Collection_A_Wéry_Arctiidae_A_P</v>
      </c>
      <c r="G1523" s="6" t="s">
        <v>61</v>
      </c>
      <c r="H1523" s="6" t="s">
        <v>2835</v>
      </c>
      <c r="J1523" s="6" t="s">
        <v>3175</v>
      </c>
      <c r="O1523" s="6" t="s">
        <v>521</v>
      </c>
      <c r="AC1523" s="6">
        <v>7</v>
      </c>
      <c r="AG1523" s="6" t="s">
        <v>3070</v>
      </c>
      <c r="AH1523" s="6" t="s">
        <v>73</v>
      </c>
      <c r="AI1523" s="6">
        <v>2022</v>
      </c>
      <c r="AJ1523" s="6" t="s">
        <v>3177</v>
      </c>
    </row>
    <row r="1524" spans="1:39">
      <c r="A1524" s="4">
        <v>1523</v>
      </c>
      <c r="B1524" s="4" t="str">
        <f t="shared" si="69"/>
        <v>ID1523</v>
      </c>
      <c r="C1524" s="6" t="str">
        <f t="shared" si="70"/>
        <v>ID1523_Collection_A_Wéry_Arctiidae_A_R</v>
      </c>
      <c r="G1524" s="6" t="s">
        <v>61</v>
      </c>
      <c r="H1524" s="6" t="s">
        <v>2835</v>
      </c>
      <c r="J1524" s="6" t="s">
        <v>3175</v>
      </c>
      <c r="O1524" s="6" t="s">
        <v>3176</v>
      </c>
      <c r="AC1524" s="6">
        <v>8</v>
      </c>
      <c r="AG1524" s="6" t="s">
        <v>3070</v>
      </c>
      <c r="AH1524" s="6" t="s">
        <v>73</v>
      </c>
      <c r="AI1524" s="6">
        <v>2022</v>
      </c>
      <c r="AJ1524" s="6" t="s">
        <v>3177</v>
      </c>
    </row>
    <row r="1525" spans="1:39">
      <c r="A1525" s="4">
        <v>1524</v>
      </c>
      <c r="B1525" s="4" t="str">
        <f t="shared" si="69"/>
        <v>ID1524</v>
      </c>
      <c r="C1525" s="6" t="str">
        <f>"ID"&amp;A1525&amp;"_Collection_"&amp;AG1525&amp;"_"&amp;J1525&amp;"_"&amp;M1525</f>
        <v>ID1524_Collection_A_Wéry_Erebidae_Callimorpha</v>
      </c>
      <c r="G1525" s="6" t="s">
        <v>61</v>
      </c>
      <c r="H1525" s="6" t="s">
        <v>2835</v>
      </c>
      <c r="J1525" s="6" t="s">
        <v>3179</v>
      </c>
      <c r="M1525" s="6" t="s">
        <v>3180</v>
      </c>
      <c r="R1525" s="6" t="s">
        <v>3181</v>
      </c>
      <c r="AC1525" s="6">
        <v>9</v>
      </c>
      <c r="AG1525" s="6" t="s">
        <v>3070</v>
      </c>
      <c r="AH1525" s="6" t="s">
        <v>73</v>
      </c>
      <c r="AI1525" s="6">
        <v>2022</v>
      </c>
      <c r="AJ1525" s="6" t="s">
        <v>3177</v>
      </c>
    </row>
    <row r="1526" spans="1:39" s="7" customFormat="1">
      <c r="A1526" s="20">
        <v>1525</v>
      </c>
      <c r="B1526" s="20" t="str">
        <f t="shared" si="69"/>
        <v>ID1525</v>
      </c>
      <c r="C1526" s="7" t="str">
        <f t="shared" ref="C1526:C1535" si="71">"ID"&amp;A1526&amp;"_Collection_"&amp;AG1526&amp;"_"&amp;J1526&amp;"_"&amp;O1526</f>
        <v>ID1525_Collection_A_Wéry_Arctiidae_A_T</v>
      </c>
      <c r="G1526" s="7" t="s">
        <v>61</v>
      </c>
      <c r="H1526" s="7" t="s">
        <v>2835</v>
      </c>
      <c r="J1526" s="7" t="s">
        <v>3175</v>
      </c>
      <c r="O1526" s="7" t="s">
        <v>3182</v>
      </c>
      <c r="AC1526" s="7">
        <v>10</v>
      </c>
      <c r="AG1526" s="7" t="s">
        <v>3070</v>
      </c>
      <c r="AH1526" s="7" t="s">
        <v>73</v>
      </c>
      <c r="AI1526" s="7">
        <v>2022</v>
      </c>
      <c r="AJ1526" s="7" t="s">
        <v>3177</v>
      </c>
      <c r="AM1526" s="21" t="s">
        <v>3249</v>
      </c>
    </row>
    <row r="1527" spans="1:39">
      <c r="A1527" s="4">
        <v>1526</v>
      </c>
      <c r="B1527" s="4" t="str">
        <f t="shared" si="69"/>
        <v>ID1526</v>
      </c>
      <c r="C1527" s="6" t="str">
        <f t="shared" si="71"/>
        <v>ID1526_Collection_A_Wéry_Cossidae_A_Z</v>
      </c>
      <c r="G1527" s="6" t="s">
        <v>61</v>
      </c>
      <c r="H1527" s="6" t="s">
        <v>2835</v>
      </c>
      <c r="J1527" s="6" t="s">
        <v>3183</v>
      </c>
      <c r="O1527" s="6" t="s">
        <v>2816</v>
      </c>
      <c r="AC1527" s="6">
        <v>11</v>
      </c>
      <c r="AG1527" s="6" t="s">
        <v>3070</v>
      </c>
      <c r="AH1527" s="6" t="s">
        <v>73</v>
      </c>
      <c r="AI1527" s="6">
        <v>2022</v>
      </c>
      <c r="AJ1527" s="6" t="s">
        <v>3177</v>
      </c>
    </row>
    <row r="1528" spans="1:39">
      <c r="A1528" s="4">
        <v>1527</v>
      </c>
      <c r="B1528" s="4" t="str">
        <f t="shared" si="69"/>
        <v>ID1527</v>
      </c>
      <c r="C1528" s="6" t="str">
        <f t="shared" si="71"/>
        <v>ID1527_Collection_A_Wéry_Drepanidae_D_C</v>
      </c>
      <c r="G1528" s="6" t="s">
        <v>61</v>
      </c>
      <c r="H1528" s="6" t="s">
        <v>2835</v>
      </c>
      <c r="J1528" s="6" t="s">
        <v>3184</v>
      </c>
      <c r="O1528" s="6" t="s">
        <v>3185</v>
      </c>
      <c r="AC1528" s="6">
        <v>12</v>
      </c>
      <c r="AG1528" s="6" t="s">
        <v>3070</v>
      </c>
      <c r="AH1528" s="6" t="s">
        <v>73</v>
      </c>
      <c r="AI1528" s="6">
        <v>2022</v>
      </c>
      <c r="AJ1528" s="6" t="s">
        <v>3177</v>
      </c>
    </row>
    <row r="1529" spans="1:39">
      <c r="A1529" s="4">
        <v>1528</v>
      </c>
      <c r="B1529" s="4" t="str">
        <f t="shared" si="69"/>
        <v>ID1528</v>
      </c>
      <c r="C1529" s="6" t="str">
        <f t="shared" si="71"/>
        <v>ID1528_Collection_A_Wéry_Geometridae_A_H</v>
      </c>
      <c r="G1529" s="6" t="s">
        <v>61</v>
      </c>
      <c r="H1529" s="6" t="s">
        <v>2835</v>
      </c>
      <c r="J1529" s="6" t="s">
        <v>3186</v>
      </c>
      <c r="O1529" s="6" t="s">
        <v>91</v>
      </c>
      <c r="AC1529" s="6">
        <v>13</v>
      </c>
      <c r="AG1529" s="6" t="s">
        <v>3070</v>
      </c>
      <c r="AH1529" s="6" t="s">
        <v>73</v>
      </c>
      <c r="AI1529" s="6">
        <v>2022</v>
      </c>
      <c r="AJ1529" s="6" t="s">
        <v>3177</v>
      </c>
    </row>
    <row r="1530" spans="1:39">
      <c r="A1530" s="4">
        <v>1529</v>
      </c>
      <c r="B1530" s="4" t="str">
        <f t="shared" si="69"/>
        <v>ID1529</v>
      </c>
      <c r="C1530" s="6" t="str">
        <f t="shared" si="71"/>
        <v>ID1529_Collection_A_Wéry_Geometridae_O_V</v>
      </c>
      <c r="G1530" s="6" t="s">
        <v>61</v>
      </c>
      <c r="H1530" s="6" t="s">
        <v>2835</v>
      </c>
      <c r="J1530" s="6" t="s">
        <v>3186</v>
      </c>
      <c r="O1530" s="6" t="s">
        <v>3187</v>
      </c>
      <c r="AC1530" s="6">
        <v>14</v>
      </c>
      <c r="AG1530" s="6" t="s">
        <v>3070</v>
      </c>
      <c r="AH1530" s="6" t="s">
        <v>73</v>
      </c>
      <c r="AI1530" s="6">
        <v>2022</v>
      </c>
      <c r="AJ1530" s="6" t="s">
        <v>3177</v>
      </c>
    </row>
    <row r="1531" spans="1:39">
      <c r="A1531" s="4">
        <v>1530</v>
      </c>
      <c r="B1531" s="4" t="str">
        <f t="shared" si="69"/>
        <v>ID1530</v>
      </c>
      <c r="C1531" s="6" t="str">
        <f t="shared" si="71"/>
        <v>ID1530_Collection_A_Wéry_Geometridae_A_P</v>
      </c>
      <c r="G1531" s="6" t="s">
        <v>61</v>
      </c>
      <c r="H1531" s="6" t="s">
        <v>2835</v>
      </c>
      <c r="J1531" s="6" t="s">
        <v>3186</v>
      </c>
      <c r="O1531" s="6" t="s">
        <v>521</v>
      </c>
      <c r="AC1531" s="6">
        <v>15</v>
      </c>
      <c r="AG1531" s="6" t="s">
        <v>3070</v>
      </c>
      <c r="AH1531" s="6" t="s">
        <v>73</v>
      </c>
      <c r="AI1531" s="6">
        <v>2022</v>
      </c>
      <c r="AJ1531" s="6" t="s">
        <v>3177</v>
      </c>
    </row>
    <row r="1532" spans="1:39">
      <c r="A1532" s="4">
        <v>1531</v>
      </c>
      <c r="B1532" s="4" t="str">
        <f t="shared" si="69"/>
        <v>ID1531</v>
      </c>
      <c r="C1532" s="6" t="str">
        <f t="shared" si="71"/>
        <v>ID1531_Collection_A_Wéry_Geometridae_C_E</v>
      </c>
      <c r="G1532" s="6" t="s">
        <v>61</v>
      </c>
      <c r="H1532" s="6" t="s">
        <v>2835</v>
      </c>
      <c r="J1532" s="6" t="s">
        <v>3186</v>
      </c>
      <c r="O1532" s="6" t="s">
        <v>3188</v>
      </c>
      <c r="AC1532" s="6">
        <v>16</v>
      </c>
      <c r="AG1532" s="6" t="s">
        <v>3070</v>
      </c>
      <c r="AH1532" s="6" t="s">
        <v>73</v>
      </c>
      <c r="AI1532" s="6">
        <v>2022</v>
      </c>
      <c r="AJ1532" s="6" t="s">
        <v>3177</v>
      </c>
    </row>
    <row r="1533" spans="1:39">
      <c r="A1533" s="4">
        <v>1532</v>
      </c>
      <c r="B1533" s="4" t="str">
        <f t="shared" si="69"/>
        <v>ID1532</v>
      </c>
      <c r="C1533" s="6" t="str">
        <f t="shared" si="71"/>
        <v>ID1532_Collection_A_Wéry_Geometridae_C_T</v>
      </c>
      <c r="G1533" s="6" t="s">
        <v>61</v>
      </c>
      <c r="H1533" s="6" t="s">
        <v>2835</v>
      </c>
      <c r="J1533" s="6" t="s">
        <v>3186</v>
      </c>
      <c r="O1533" s="6" t="s">
        <v>3069</v>
      </c>
      <c r="AC1533" s="6">
        <v>17</v>
      </c>
      <c r="AG1533" s="6" t="s">
        <v>3070</v>
      </c>
      <c r="AH1533" s="6" t="s">
        <v>73</v>
      </c>
      <c r="AI1533" s="6">
        <v>2022</v>
      </c>
      <c r="AJ1533" s="6" t="s">
        <v>3177</v>
      </c>
    </row>
    <row r="1534" spans="1:39">
      <c r="A1534" s="4">
        <v>1533</v>
      </c>
      <c r="B1534" s="4" t="str">
        <f t="shared" si="69"/>
        <v>ID1533</v>
      </c>
      <c r="C1534" s="6" t="str">
        <f t="shared" si="71"/>
        <v>ID1533_Collection_A_Wéry_Geometridae_C_T</v>
      </c>
      <c r="G1534" s="6" t="s">
        <v>61</v>
      </c>
      <c r="H1534" s="6" t="s">
        <v>2835</v>
      </c>
      <c r="J1534" s="6" t="s">
        <v>3186</v>
      </c>
      <c r="O1534" s="6" t="s">
        <v>3069</v>
      </c>
      <c r="AC1534" s="6">
        <v>18</v>
      </c>
      <c r="AG1534" s="6" t="s">
        <v>3070</v>
      </c>
      <c r="AH1534" s="6" t="s">
        <v>73</v>
      </c>
      <c r="AI1534" s="6">
        <v>2022</v>
      </c>
      <c r="AJ1534" s="6" t="s">
        <v>3177</v>
      </c>
    </row>
    <row r="1535" spans="1:39">
      <c r="A1535" s="4">
        <v>1534</v>
      </c>
      <c r="B1535" s="4" t="str">
        <f t="shared" si="69"/>
        <v>ID1534</v>
      </c>
      <c r="C1535" s="6" t="str">
        <f t="shared" si="71"/>
        <v>ID1534_Collection_A_Wéry_Geometridae_C_T</v>
      </c>
      <c r="G1535" s="6" t="s">
        <v>61</v>
      </c>
      <c r="H1535" s="6" t="s">
        <v>2835</v>
      </c>
      <c r="J1535" s="6" t="s">
        <v>3186</v>
      </c>
      <c r="O1535" s="6" t="s">
        <v>3069</v>
      </c>
      <c r="AC1535" s="6">
        <v>19</v>
      </c>
      <c r="AG1535" s="6" t="s">
        <v>3070</v>
      </c>
      <c r="AH1535" s="6" t="s">
        <v>73</v>
      </c>
      <c r="AI1535" s="6">
        <v>2022</v>
      </c>
      <c r="AJ1535" s="6" t="s">
        <v>3177</v>
      </c>
    </row>
    <row r="1536" spans="1:39">
      <c r="A1536" s="4">
        <v>1535</v>
      </c>
      <c r="B1536" s="4" t="str">
        <f t="shared" si="69"/>
        <v>ID1535</v>
      </c>
      <c r="C1536" s="6" t="str">
        <f>"ID"&amp;A1536&amp;"_Collection_"&amp;AG1536&amp;"_"&amp;J1536&amp;"_"&amp;M1536</f>
        <v>ID1535_Collection_A_Wéry_Geometridae_Eupithecia</v>
      </c>
      <c r="G1536" s="6" t="s">
        <v>61</v>
      </c>
      <c r="H1536" s="6" t="s">
        <v>2835</v>
      </c>
      <c r="J1536" s="6" t="s">
        <v>3186</v>
      </c>
      <c r="M1536" s="6" t="s">
        <v>3189</v>
      </c>
      <c r="T1536" s="6" t="s">
        <v>498</v>
      </c>
      <c r="AC1536" s="6">
        <v>20</v>
      </c>
      <c r="AG1536" s="6" t="s">
        <v>3070</v>
      </c>
      <c r="AH1536" s="6" t="s">
        <v>73</v>
      </c>
      <c r="AI1536" s="6">
        <v>2022</v>
      </c>
      <c r="AJ1536" s="6" t="s">
        <v>3177</v>
      </c>
    </row>
    <row r="1537" spans="1:36">
      <c r="A1537" s="4">
        <v>1536</v>
      </c>
      <c r="B1537" s="4" t="str">
        <f t="shared" si="69"/>
        <v>ID1536</v>
      </c>
      <c r="C1537" s="6" t="str">
        <f>"ID"&amp;A1537&amp;"_Collection_"&amp;AG1537&amp;"_"&amp;J1537&amp;"_"&amp;M1537</f>
        <v>ID1536_Collection_A_Wéry_Geometridae_Eupithecia</v>
      </c>
      <c r="G1537" s="6" t="s">
        <v>61</v>
      </c>
      <c r="H1537" s="6" t="s">
        <v>2835</v>
      </c>
      <c r="J1537" s="6" t="s">
        <v>3186</v>
      </c>
      <c r="M1537" s="6" t="s">
        <v>3189</v>
      </c>
      <c r="T1537" s="6" t="s">
        <v>438</v>
      </c>
      <c r="AC1537" s="6">
        <v>21</v>
      </c>
      <c r="AG1537" s="6" t="s">
        <v>3070</v>
      </c>
      <c r="AH1537" s="6" t="s">
        <v>73</v>
      </c>
      <c r="AI1537" s="6">
        <v>2022</v>
      </c>
      <c r="AJ1537" s="6" t="s">
        <v>3177</v>
      </c>
    </row>
    <row r="1538" spans="1:36">
      <c r="A1538" s="4">
        <v>1537</v>
      </c>
      <c r="B1538" s="4" t="str">
        <f t="shared" ref="B1538:B1601" si="72">"ID"&amp;A1538</f>
        <v>ID1537</v>
      </c>
      <c r="C1538" s="6" t="str">
        <f t="shared" ref="C1538:C1575" si="73">"ID"&amp;A1538&amp;"_Collection_"&amp;AG1538&amp;"_"&amp;J1538&amp;"_"&amp;O1538</f>
        <v>ID1537_Collection_A_Wéry_Geometridae_C_G</v>
      </c>
      <c r="G1538" s="6" t="s">
        <v>61</v>
      </c>
      <c r="H1538" s="6" t="s">
        <v>2835</v>
      </c>
      <c r="J1538" s="6" t="s">
        <v>3186</v>
      </c>
      <c r="O1538" s="6" t="s">
        <v>3136</v>
      </c>
      <c r="AC1538" s="6">
        <v>22</v>
      </c>
      <c r="AG1538" s="6" t="s">
        <v>3070</v>
      </c>
      <c r="AH1538" s="6" t="s">
        <v>73</v>
      </c>
      <c r="AI1538" s="6">
        <v>2022</v>
      </c>
      <c r="AJ1538" s="6" t="s">
        <v>3177</v>
      </c>
    </row>
    <row r="1539" spans="1:36">
      <c r="A1539" s="4">
        <v>1538</v>
      </c>
      <c r="B1539" s="4" t="str">
        <f t="shared" si="72"/>
        <v>ID1538</v>
      </c>
      <c r="C1539" s="6" t="str">
        <f t="shared" si="73"/>
        <v>ID1538_Collection_A_Wéry_Geometridae_C_P</v>
      </c>
      <c r="G1539" s="6" t="s">
        <v>61</v>
      </c>
      <c r="H1539" s="6" t="s">
        <v>2835</v>
      </c>
      <c r="J1539" s="6" t="s">
        <v>3186</v>
      </c>
      <c r="O1539" s="6" t="s">
        <v>520</v>
      </c>
      <c r="AC1539" s="6">
        <v>23</v>
      </c>
      <c r="AG1539" s="6" t="s">
        <v>3070</v>
      </c>
      <c r="AH1539" s="6" t="s">
        <v>73</v>
      </c>
      <c r="AI1539" s="6">
        <v>2022</v>
      </c>
      <c r="AJ1539" s="6" t="s">
        <v>3177</v>
      </c>
    </row>
    <row r="1540" spans="1:36">
      <c r="A1540" s="4">
        <v>1539</v>
      </c>
      <c r="B1540" s="4" t="str">
        <f t="shared" si="72"/>
        <v>ID1539</v>
      </c>
      <c r="C1540" s="6" t="str">
        <f t="shared" si="73"/>
        <v>ID1539_Collection_A_Wéry_Geometridae_C_X</v>
      </c>
      <c r="G1540" s="6" t="s">
        <v>61</v>
      </c>
      <c r="H1540" s="6" t="s">
        <v>2835</v>
      </c>
      <c r="J1540" s="6" t="s">
        <v>3186</v>
      </c>
      <c r="O1540" s="6" t="s">
        <v>2829</v>
      </c>
      <c r="AC1540" s="6">
        <v>24</v>
      </c>
      <c r="AG1540" s="6" t="s">
        <v>3070</v>
      </c>
      <c r="AH1540" s="6" t="s">
        <v>73</v>
      </c>
      <c r="AI1540" s="6">
        <v>2022</v>
      </c>
      <c r="AJ1540" s="6" t="s">
        <v>3177</v>
      </c>
    </row>
    <row r="1541" spans="1:36">
      <c r="A1541" s="4">
        <v>1540</v>
      </c>
      <c r="B1541" s="4" t="str">
        <f t="shared" si="72"/>
        <v>ID1540</v>
      </c>
      <c r="C1541" s="6" t="str">
        <f t="shared" si="73"/>
        <v>ID1540_Collection_A_Wéry_Geometridae_C_P</v>
      </c>
      <c r="G1541" s="6" t="s">
        <v>61</v>
      </c>
      <c r="H1541" s="6" t="s">
        <v>2835</v>
      </c>
      <c r="J1541" s="6" t="s">
        <v>3186</v>
      </c>
      <c r="O1541" s="6" t="s">
        <v>520</v>
      </c>
      <c r="AC1541" s="6">
        <v>25</v>
      </c>
      <c r="AG1541" s="6" t="s">
        <v>3070</v>
      </c>
      <c r="AH1541" s="6" t="s">
        <v>73</v>
      </c>
      <c r="AI1541" s="6">
        <v>2022</v>
      </c>
      <c r="AJ1541" s="6" t="s">
        <v>3177</v>
      </c>
    </row>
    <row r="1542" spans="1:36">
      <c r="A1542" s="4">
        <v>1541</v>
      </c>
      <c r="B1542" s="4" t="str">
        <f t="shared" si="72"/>
        <v>ID1541</v>
      </c>
      <c r="C1542" s="6" t="str">
        <f t="shared" si="73"/>
        <v>ID1541_Collection_A_Wéry_Geometridae_C_T</v>
      </c>
      <c r="G1542" s="6" t="s">
        <v>61</v>
      </c>
      <c r="H1542" s="6" t="s">
        <v>2835</v>
      </c>
      <c r="J1542" s="6" t="s">
        <v>3186</v>
      </c>
      <c r="O1542" s="6" t="s">
        <v>3069</v>
      </c>
      <c r="AC1542" s="6">
        <v>26</v>
      </c>
      <c r="AG1542" s="6" t="s">
        <v>3070</v>
      </c>
      <c r="AH1542" s="6" t="s">
        <v>73</v>
      </c>
      <c r="AI1542" s="6">
        <v>2022</v>
      </c>
      <c r="AJ1542" s="6" t="s">
        <v>3177</v>
      </c>
    </row>
    <row r="1543" spans="1:36">
      <c r="A1543" s="4">
        <v>1542</v>
      </c>
      <c r="B1543" s="4" t="str">
        <f t="shared" si="72"/>
        <v>ID1542</v>
      </c>
      <c r="C1543" s="6" t="str">
        <f t="shared" si="73"/>
        <v>ID1542_Collection_A_Wéry_Geometridae_C_S</v>
      </c>
      <c r="G1543" s="6" t="s">
        <v>61</v>
      </c>
      <c r="H1543" s="6" t="s">
        <v>2835</v>
      </c>
      <c r="J1543" s="6" t="s">
        <v>3186</v>
      </c>
      <c r="O1543" s="6" t="s">
        <v>3068</v>
      </c>
      <c r="AC1543" s="6">
        <v>27</v>
      </c>
      <c r="AG1543" s="6" t="s">
        <v>3070</v>
      </c>
      <c r="AH1543" s="6" t="s">
        <v>73</v>
      </c>
      <c r="AI1543" s="6">
        <v>2022</v>
      </c>
      <c r="AJ1543" s="6" t="s">
        <v>3177</v>
      </c>
    </row>
    <row r="1544" spans="1:36">
      <c r="A1544" s="4">
        <v>1543</v>
      </c>
      <c r="B1544" s="4" t="str">
        <f t="shared" si="72"/>
        <v>ID1543</v>
      </c>
      <c r="C1544" s="6" t="str">
        <f t="shared" si="73"/>
        <v>ID1543_Collection_A_Wéry_Geometridae_C_S</v>
      </c>
      <c r="G1544" s="6" t="s">
        <v>61</v>
      </c>
      <c r="H1544" s="6" t="s">
        <v>2835</v>
      </c>
      <c r="J1544" s="6" t="s">
        <v>3186</v>
      </c>
      <c r="O1544" s="6" t="s">
        <v>3068</v>
      </c>
      <c r="AC1544" s="6">
        <v>28</v>
      </c>
      <c r="AG1544" s="6" t="s">
        <v>3070</v>
      </c>
      <c r="AH1544" s="6" t="s">
        <v>73</v>
      </c>
      <c r="AI1544" s="6">
        <v>2022</v>
      </c>
      <c r="AJ1544" s="6" t="s">
        <v>3177</v>
      </c>
    </row>
    <row r="1545" spans="1:36">
      <c r="A1545" s="4">
        <v>1544</v>
      </c>
      <c r="B1545" s="4" t="str">
        <f t="shared" si="72"/>
        <v>ID1544</v>
      </c>
      <c r="C1545" s="6" t="str">
        <f t="shared" si="73"/>
        <v>ID1544_Collection_A_Wéry_Geometridae_A_S</v>
      </c>
      <c r="G1545" s="6" t="s">
        <v>61</v>
      </c>
      <c r="H1545" s="6" t="s">
        <v>2835</v>
      </c>
      <c r="J1545" s="6" t="s">
        <v>3186</v>
      </c>
      <c r="O1545" s="6" t="s">
        <v>3190</v>
      </c>
      <c r="AC1545" s="6">
        <v>29</v>
      </c>
      <c r="AG1545" s="6" t="s">
        <v>3070</v>
      </c>
      <c r="AH1545" s="6" t="s">
        <v>73</v>
      </c>
      <c r="AI1545" s="6">
        <v>2022</v>
      </c>
      <c r="AJ1545" s="6" t="s">
        <v>3177</v>
      </c>
    </row>
    <row r="1546" spans="1:36">
      <c r="A1546" s="4">
        <v>1545</v>
      </c>
      <c r="B1546" s="4" t="str">
        <f t="shared" si="72"/>
        <v>ID1545</v>
      </c>
      <c r="C1546" s="6" t="str">
        <f t="shared" si="73"/>
        <v>ID1545_Collection_A_Wéry_Geometridae_C_S</v>
      </c>
      <c r="G1546" s="6" t="s">
        <v>61</v>
      </c>
      <c r="H1546" s="6" t="s">
        <v>2835</v>
      </c>
      <c r="J1546" s="6" t="s">
        <v>3186</v>
      </c>
      <c r="O1546" s="6" t="s">
        <v>3068</v>
      </c>
      <c r="AC1546" s="6">
        <v>30</v>
      </c>
      <c r="AG1546" s="6" t="s">
        <v>3070</v>
      </c>
      <c r="AH1546" s="6" t="s">
        <v>73</v>
      </c>
      <c r="AI1546" s="6">
        <v>2022</v>
      </c>
      <c r="AJ1546" s="6" t="s">
        <v>3177</v>
      </c>
    </row>
    <row r="1547" spans="1:36">
      <c r="A1547" s="4">
        <v>1546</v>
      </c>
      <c r="B1547" s="4" t="str">
        <f t="shared" si="72"/>
        <v>ID1546</v>
      </c>
      <c r="C1547" s="6" t="str">
        <f t="shared" si="73"/>
        <v>ID1546_Collection_A_Wéry_Geometridae_B_T</v>
      </c>
      <c r="G1547" s="6" t="s">
        <v>61</v>
      </c>
      <c r="H1547" s="6" t="s">
        <v>2835</v>
      </c>
      <c r="J1547" s="6" t="s">
        <v>3186</v>
      </c>
      <c r="O1547" s="6" t="s">
        <v>3191</v>
      </c>
      <c r="AC1547" s="6">
        <v>31</v>
      </c>
      <c r="AG1547" s="6" t="s">
        <v>3070</v>
      </c>
      <c r="AH1547" s="6" t="s">
        <v>73</v>
      </c>
      <c r="AI1547" s="6">
        <v>2022</v>
      </c>
      <c r="AJ1547" s="6" t="s">
        <v>3177</v>
      </c>
    </row>
    <row r="1548" spans="1:36">
      <c r="A1548" s="4">
        <v>1547</v>
      </c>
      <c r="B1548" s="4" t="str">
        <f t="shared" si="72"/>
        <v>ID1547</v>
      </c>
      <c r="C1548" s="6" t="str">
        <f t="shared" si="73"/>
        <v>ID1547_Collection_A_Wéry_Noctuidae_A_P</v>
      </c>
      <c r="G1548" s="6" t="s">
        <v>61</v>
      </c>
      <c r="H1548" s="6" t="s">
        <v>2835</v>
      </c>
      <c r="J1548" s="6" t="s">
        <v>3204</v>
      </c>
      <c r="O1548" s="6" t="s">
        <v>521</v>
      </c>
      <c r="AC1548" s="6">
        <v>32</v>
      </c>
      <c r="AG1548" s="6" t="s">
        <v>3070</v>
      </c>
      <c r="AH1548" s="6" t="s">
        <v>73</v>
      </c>
      <c r="AI1548" s="6">
        <v>2022</v>
      </c>
      <c r="AJ1548" s="6" t="s">
        <v>3177</v>
      </c>
    </row>
    <row r="1549" spans="1:36">
      <c r="A1549" s="4">
        <v>1548</v>
      </c>
      <c r="B1549" s="4" t="str">
        <f t="shared" si="72"/>
        <v>ID1548</v>
      </c>
      <c r="C1549" s="6" t="str">
        <f t="shared" si="73"/>
        <v>ID1548_Collection_A_Wéry_Geometridae_A_P</v>
      </c>
      <c r="G1549" s="6" t="s">
        <v>61</v>
      </c>
      <c r="H1549" s="6" t="s">
        <v>2835</v>
      </c>
      <c r="J1549" s="6" t="s">
        <v>3186</v>
      </c>
      <c r="O1549" s="6" t="s">
        <v>521</v>
      </c>
      <c r="AC1549" s="6">
        <v>33</v>
      </c>
      <c r="AG1549" s="6" t="s">
        <v>3070</v>
      </c>
      <c r="AH1549" s="6" t="s">
        <v>73</v>
      </c>
      <c r="AI1549" s="6">
        <v>2022</v>
      </c>
      <c r="AJ1549" s="6" t="s">
        <v>3177</v>
      </c>
    </row>
    <row r="1550" spans="1:36">
      <c r="A1550" s="4">
        <v>1549</v>
      </c>
      <c r="B1550" s="4" t="str">
        <f t="shared" si="72"/>
        <v>ID1549</v>
      </c>
      <c r="C1550" s="6" t="str">
        <f t="shared" si="73"/>
        <v>ID1549_Collection_A_Wéry_Geometridae_E_S</v>
      </c>
      <c r="G1550" s="6" t="s">
        <v>61</v>
      </c>
      <c r="H1550" s="6" t="s">
        <v>2835</v>
      </c>
      <c r="J1550" s="6" t="s">
        <v>3186</v>
      </c>
      <c r="O1550" s="6" t="s">
        <v>2622</v>
      </c>
      <c r="AC1550" s="6">
        <v>34</v>
      </c>
      <c r="AG1550" s="6" t="s">
        <v>3070</v>
      </c>
      <c r="AH1550" s="6" t="s">
        <v>73</v>
      </c>
      <c r="AI1550" s="6">
        <v>2022</v>
      </c>
      <c r="AJ1550" s="6" t="s">
        <v>3177</v>
      </c>
    </row>
    <row r="1551" spans="1:36">
      <c r="A1551" s="4">
        <v>1550</v>
      </c>
      <c r="B1551" s="4" t="str">
        <f t="shared" si="72"/>
        <v>ID1550</v>
      </c>
      <c r="C1551" s="6" t="str">
        <f t="shared" si="73"/>
        <v>ID1550_Collection_A_Wéry_Geometridae_C_S</v>
      </c>
      <c r="G1551" s="6" t="s">
        <v>61</v>
      </c>
      <c r="H1551" s="6" t="s">
        <v>2835</v>
      </c>
      <c r="J1551" s="6" t="s">
        <v>3186</v>
      </c>
      <c r="O1551" s="6" t="s">
        <v>3068</v>
      </c>
      <c r="AC1551" s="6">
        <v>35</v>
      </c>
      <c r="AG1551" s="6" t="s">
        <v>3070</v>
      </c>
      <c r="AH1551" s="6" t="s">
        <v>73</v>
      </c>
      <c r="AI1551" s="6">
        <v>2022</v>
      </c>
      <c r="AJ1551" s="6" t="s">
        <v>3177</v>
      </c>
    </row>
    <row r="1552" spans="1:36">
      <c r="A1552" s="4">
        <v>1551</v>
      </c>
      <c r="B1552" s="4" t="str">
        <f t="shared" si="72"/>
        <v>ID1551</v>
      </c>
      <c r="C1552" s="6" t="str">
        <f t="shared" si="73"/>
        <v>ID1551_Collection_A_Wéry_Geometridae_A_P</v>
      </c>
      <c r="G1552" s="6" t="s">
        <v>61</v>
      </c>
      <c r="H1552" s="6" t="s">
        <v>2835</v>
      </c>
      <c r="J1552" s="6" t="s">
        <v>3186</v>
      </c>
      <c r="O1552" s="6" t="s">
        <v>521</v>
      </c>
      <c r="AC1552" s="6">
        <v>36</v>
      </c>
      <c r="AG1552" s="6" t="s">
        <v>3070</v>
      </c>
      <c r="AH1552" s="6" t="s">
        <v>73</v>
      </c>
      <c r="AI1552" s="6">
        <v>2022</v>
      </c>
      <c r="AJ1552" s="6" t="s">
        <v>3177</v>
      </c>
    </row>
    <row r="1553" spans="1:39">
      <c r="A1553" s="4">
        <v>1552</v>
      </c>
      <c r="B1553" s="4" t="str">
        <f t="shared" si="72"/>
        <v>ID1552</v>
      </c>
      <c r="C1553" s="6" t="str">
        <f t="shared" si="73"/>
        <v>ID1552_Collection_A_Wéry_Geometridae_B_Z</v>
      </c>
      <c r="G1553" s="6" t="s">
        <v>61</v>
      </c>
      <c r="H1553" s="6" t="s">
        <v>2835</v>
      </c>
      <c r="J1553" s="6" t="s">
        <v>3186</v>
      </c>
      <c r="O1553" s="6" t="s">
        <v>3192</v>
      </c>
      <c r="AC1553" s="6">
        <v>37</v>
      </c>
      <c r="AG1553" s="6" t="s">
        <v>3070</v>
      </c>
      <c r="AH1553" s="6" t="s">
        <v>73</v>
      </c>
      <c r="AI1553" s="6">
        <v>2022</v>
      </c>
      <c r="AJ1553" s="6" t="s">
        <v>3177</v>
      </c>
    </row>
    <row r="1554" spans="1:39">
      <c r="A1554" s="4">
        <v>1553</v>
      </c>
      <c r="B1554" s="4" t="str">
        <f t="shared" si="72"/>
        <v>ID1553</v>
      </c>
      <c r="C1554" s="6" t="str">
        <f t="shared" si="73"/>
        <v>ID1553_Collection_A_Wéry_Geometridae_A_C</v>
      </c>
      <c r="G1554" s="6" t="s">
        <v>61</v>
      </c>
      <c r="H1554" s="6" t="s">
        <v>2835</v>
      </c>
      <c r="J1554" s="6" t="s">
        <v>3186</v>
      </c>
      <c r="O1554" s="6" t="s">
        <v>2607</v>
      </c>
      <c r="AC1554" s="6">
        <v>38</v>
      </c>
      <c r="AG1554" s="6" t="s">
        <v>3070</v>
      </c>
      <c r="AH1554" s="6" t="s">
        <v>73</v>
      </c>
      <c r="AI1554" s="6">
        <v>2022</v>
      </c>
      <c r="AJ1554" s="6" t="s">
        <v>3177</v>
      </c>
    </row>
    <row r="1555" spans="1:39">
      <c r="A1555" s="4">
        <v>1554</v>
      </c>
      <c r="B1555" s="4" t="str">
        <f t="shared" si="72"/>
        <v>ID1554</v>
      </c>
      <c r="C1555" s="6" t="str">
        <f t="shared" si="73"/>
        <v>ID1554_Collection_A_Wéry_Geometridae_A_E</v>
      </c>
      <c r="G1555" s="6" t="s">
        <v>61</v>
      </c>
      <c r="H1555" s="6" t="s">
        <v>2835</v>
      </c>
      <c r="J1555" s="6" t="s">
        <v>3186</v>
      </c>
      <c r="O1555" s="6" t="s">
        <v>483</v>
      </c>
      <c r="AC1555" s="6">
        <v>39</v>
      </c>
      <c r="AG1555" s="6" t="s">
        <v>3070</v>
      </c>
      <c r="AH1555" s="6" t="s">
        <v>73</v>
      </c>
      <c r="AI1555" s="6">
        <v>2022</v>
      </c>
      <c r="AJ1555" s="6" t="s">
        <v>3177</v>
      </c>
    </row>
    <row r="1556" spans="1:39">
      <c r="A1556" s="4">
        <v>1555</v>
      </c>
      <c r="B1556" s="4" t="str">
        <f t="shared" si="72"/>
        <v>ID1555</v>
      </c>
      <c r="C1556" s="6" t="str">
        <f t="shared" si="73"/>
        <v>ID1555_Collection_A_Wéry_Geometridae_A_S</v>
      </c>
      <c r="G1556" s="6" t="s">
        <v>61</v>
      </c>
      <c r="H1556" s="6" t="s">
        <v>2835</v>
      </c>
      <c r="J1556" s="6" t="s">
        <v>3186</v>
      </c>
      <c r="O1556" s="6" t="s">
        <v>3190</v>
      </c>
      <c r="AC1556" s="6">
        <v>40</v>
      </c>
      <c r="AG1556" s="6" t="s">
        <v>3070</v>
      </c>
      <c r="AH1556" s="6" t="s">
        <v>73</v>
      </c>
      <c r="AI1556" s="6">
        <v>2022</v>
      </c>
      <c r="AJ1556" s="6" t="s">
        <v>3177</v>
      </c>
    </row>
    <row r="1557" spans="1:39">
      <c r="A1557" s="4">
        <v>1556</v>
      </c>
      <c r="B1557" s="4" t="str">
        <f t="shared" si="72"/>
        <v>ID1556</v>
      </c>
      <c r="C1557" s="6" t="str">
        <f t="shared" si="73"/>
        <v>ID1556_Collection_A_Wéry_Geometridae_A_T</v>
      </c>
      <c r="G1557" s="6" t="s">
        <v>61</v>
      </c>
      <c r="H1557" s="6" t="s">
        <v>2835</v>
      </c>
      <c r="J1557" s="6" t="s">
        <v>3186</v>
      </c>
      <c r="O1557" s="6" t="s">
        <v>3182</v>
      </c>
      <c r="AC1557" s="6">
        <v>41</v>
      </c>
      <c r="AG1557" s="6" t="s">
        <v>3070</v>
      </c>
      <c r="AH1557" s="6" t="s">
        <v>73</v>
      </c>
      <c r="AI1557" s="6">
        <v>2022</v>
      </c>
      <c r="AJ1557" s="6" t="s">
        <v>3177</v>
      </c>
    </row>
    <row r="1558" spans="1:39">
      <c r="A1558" s="4">
        <v>1557</v>
      </c>
      <c r="B1558" s="4" t="str">
        <f t="shared" si="72"/>
        <v>ID1557</v>
      </c>
      <c r="C1558" s="6" t="str">
        <f t="shared" si="73"/>
        <v>ID1557_Collection_A_Wéry_Geometridae_B_S</v>
      </c>
      <c r="G1558" s="6" t="s">
        <v>61</v>
      </c>
      <c r="H1558" s="6" t="s">
        <v>2835</v>
      </c>
      <c r="J1558" s="6" t="s">
        <v>3186</v>
      </c>
      <c r="O1558" s="6" t="s">
        <v>3193</v>
      </c>
      <c r="AC1558" s="6">
        <v>42</v>
      </c>
      <c r="AG1558" s="6" t="s">
        <v>3070</v>
      </c>
      <c r="AH1558" s="6" t="s">
        <v>73</v>
      </c>
      <c r="AI1558" s="6">
        <v>2022</v>
      </c>
      <c r="AJ1558" s="6" t="s">
        <v>3177</v>
      </c>
    </row>
    <row r="1559" spans="1:39">
      <c r="A1559" s="4">
        <v>1558</v>
      </c>
      <c r="B1559" s="4" t="str">
        <f t="shared" si="72"/>
        <v>ID1558</v>
      </c>
      <c r="C1559" s="6" t="str">
        <f t="shared" si="73"/>
        <v>ID1558_Collection_A_Wéry_Geometridae_A_D</v>
      </c>
      <c r="G1559" s="6" t="s">
        <v>61</v>
      </c>
      <c r="H1559" s="6" t="s">
        <v>2835</v>
      </c>
      <c r="J1559" s="6" t="s">
        <v>3186</v>
      </c>
      <c r="O1559" s="6" t="s">
        <v>3194</v>
      </c>
      <c r="AC1559" s="6">
        <v>43</v>
      </c>
      <c r="AG1559" s="6" t="s">
        <v>3070</v>
      </c>
      <c r="AH1559" s="6" t="s">
        <v>73</v>
      </c>
      <c r="AI1559" s="6">
        <v>2022</v>
      </c>
      <c r="AJ1559" s="6" t="s">
        <v>3177</v>
      </c>
    </row>
    <row r="1560" spans="1:39">
      <c r="A1560" s="4">
        <v>1559</v>
      </c>
      <c r="B1560" s="4" t="str">
        <f t="shared" si="72"/>
        <v>ID1559</v>
      </c>
      <c r="C1560" s="6" t="str">
        <f t="shared" si="73"/>
        <v>ID1559_Collection_A_Wéry_Geometridae_A_E</v>
      </c>
      <c r="G1560" s="6" t="s">
        <v>61</v>
      </c>
      <c r="H1560" s="6" t="s">
        <v>2835</v>
      </c>
      <c r="J1560" s="6" t="s">
        <v>3186</v>
      </c>
      <c r="O1560" s="6" t="s">
        <v>483</v>
      </c>
      <c r="AC1560" s="6">
        <v>44</v>
      </c>
      <c r="AG1560" s="6" t="s">
        <v>3070</v>
      </c>
      <c r="AH1560" s="6" t="s">
        <v>73</v>
      </c>
      <c r="AI1560" s="6">
        <v>2022</v>
      </c>
      <c r="AJ1560" s="6" t="s">
        <v>3177</v>
      </c>
    </row>
    <row r="1561" spans="1:39">
      <c r="A1561" s="4">
        <v>1560</v>
      </c>
      <c r="B1561" s="4" t="str">
        <f t="shared" si="72"/>
        <v>ID1560</v>
      </c>
      <c r="C1561" s="6" t="str">
        <f t="shared" si="73"/>
        <v>ID1560_Collection_A_Wéry_Geometridae_A_T</v>
      </c>
      <c r="G1561" s="6" t="s">
        <v>61</v>
      </c>
      <c r="H1561" s="6" t="s">
        <v>2835</v>
      </c>
      <c r="J1561" s="6" t="s">
        <v>3186</v>
      </c>
      <c r="O1561" s="6" t="s">
        <v>3182</v>
      </c>
      <c r="AC1561" s="6">
        <v>45</v>
      </c>
      <c r="AG1561" s="6" t="s">
        <v>3070</v>
      </c>
      <c r="AH1561" s="6" t="s">
        <v>73</v>
      </c>
      <c r="AI1561" s="6">
        <v>2022</v>
      </c>
      <c r="AJ1561" s="6" t="s">
        <v>3177</v>
      </c>
    </row>
    <row r="1562" spans="1:39">
      <c r="A1562" s="4">
        <v>1561</v>
      </c>
      <c r="B1562" s="4" t="str">
        <f t="shared" si="72"/>
        <v>ID1561</v>
      </c>
      <c r="C1562" s="6" t="str">
        <f t="shared" si="73"/>
        <v>ID1561_Collection_A_Wéry_Geometridae_A_T</v>
      </c>
      <c r="G1562" s="6" t="s">
        <v>61</v>
      </c>
      <c r="H1562" s="6" t="s">
        <v>2835</v>
      </c>
      <c r="J1562" s="6" t="s">
        <v>3186</v>
      </c>
      <c r="O1562" s="6" t="s">
        <v>3182</v>
      </c>
      <c r="AC1562" s="6">
        <v>46</v>
      </c>
      <c r="AG1562" s="6" t="s">
        <v>3070</v>
      </c>
      <c r="AH1562" s="6" t="s">
        <v>73</v>
      </c>
      <c r="AI1562" s="6">
        <v>2022</v>
      </c>
      <c r="AJ1562" s="6" t="s">
        <v>3195</v>
      </c>
    </row>
    <row r="1563" spans="1:39">
      <c r="A1563" s="4">
        <v>1562</v>
      </c>
      <c r="B1563" s="4" t="str">
        <f t="shared" si="72"/>
        <v>ID1562</v>
      </c>
      <c r="C1563" s="6" t="str">
        <f t="shared" si="73"/>
        <v>ID1562_Collection_A_Wéry_Geometridae_C_S</v>
      </c>
      <c r="G1563" s="6" t="s">
        <v>61</v>
      </c>
      <c r="H1563" s="6" t="s">
        <v>2835</v>
      </c>
      <c r="J1563" s="6" t="s">
        <v>3186</v>
      </c>
      <c r="O1563" s="6" t="s">
        <v>3068</v>
      </c>
      <c r="AC1563" s="6">
        <v>47</v>
      </c>
      <c r="AG1563" s="6" t="s">
        <v>3070</v>
      </c>
      <c r="AH1563" s="6" t="s">
        <v>73</v>
      </c>
      <c r="AI1563" s="6">
        <v>2022</v>
      </c>
      <c r="AJ1563" s="6" t="s">
        <v>3195</v>
      </c>
    </row>
    <row r="1564" spans="1:39">
      <c r="A1564" s="4">
        <v>1563</v>
      </c>
      <c r="B1564" s="4" t="str">
        <f t="shared" si="72"/>
        <v>ID1563</v>
      </c>
      <c r="C1564" s="6" t="str">
        <f t="shared" si="73"/>
        <v>ID1563_Collection_A_Wéry_Geometridae_A_T</v>
      </c>
      <c r="G1564" s="6" t="s">
        <v>61</v>
      </c>
      <c r="H1564" s="6" t="s">
        <v>2835</v>
      </c>
      <c r="J1564" s="6" t="s">
        <v>3186</v>
      </c>
      <c r="O1564" s="6" t="s">
        <v>3182</v>
      </c>
      <c r="AC1564" s="6">
        <v>48</v>
      </c>
      <c r="AG1564" s="6" t="s">
        <v>3070</v>
      </c>
      <c r="AH1564" s="6" t="s">
        <v>73</v>
      </c>
      <c r="AI1564" s="6">
        <v>2022</v>
      </c>
      <c r="AJ1564" s="6" t="s">
        <v>3195</v>
      </c>
    </row>
    <row r="1565" spans="1:39">
      <c r="A1565" s="4">
        <v>1564</v>
      </c>
      <c r="B1565" s="4" t="str">
        <f t="shared" si="72"/>
        <v>ID1564</v>
      </c>
      <c r="C1565" s="6" t="str">
        <f t="shared" si="73"/>
        <v>ID1564_Collection_A_Wéry_Geometridae_A_S</v>
      </c>
      <c r="G1565" s="6" t="s">
        <v>61</v>
      </c>
      <c r="H1565" s="6" t="s">
        <v>2835</v>
      </c>
      <c r="J1565" s="6" t="s">
        <v>3186</v>
      </c>
      <c r="O1565" s="6" t="s">
        <v>3190</v>
      </c>
      <c r="AC1565" s="6">
        <v>49</v>
      </c>
      <c r="AG1565" s="6" t="s">
        <v>3070</v>
      </c>
      <c r="AH1565" s="6" t="s">
        <v>73</v>
      </c>
      <c r="AI1565" s="6">
        <v>2022</v>
      </c>
      <c r="AJ1565" s="6" t="s">
        <v>3195</v>
      </c>
    </row>
    <row r="1566" spans="1:39">
      <c r="A1566" s="4">
        <v>1565</v>
      </c>
      <c r="B1566" s="4" t="str">
        <f t="shared" si="72"/>
        <v>ID1565</v>
      </c>
      <c r="C1566" s="6" t="str">
        <f t="shared" si="73"/>
        <v>ID1565_Collection_A_Wéry_Geometridae_E_J</v>
      </c>
      <c r="G1566" s="6" t="s">
        <v>61</v>
      </c>
      <c r="H1566" s="6" t="s">
        <v>2835</v>
      </c>
      <c r="J1566" s="6" t="s">
        <v>3186</v>
      </c>
      <c r="O1566" s="6" t="s">
        <v>3196</v>
      </c>
      <c r="AC1566" s="6">
        <v>50</v>
      </c>
      <c r="AG1566" s="6" t="s">
        <v>3070</v>
      </c>
      <c r="AH1566" s="6" t="s">
        <v>73</v>
      </c>
      <c r="AI1566" s="6">
        <v>2022</v>
      </c>
      <c r="AJ1566" s="6" t="s">
        <v>3195</v>
      </c>
    </row>
    <row r="1567" spans="1:39" s="7" customFormat="1">
      <c r="A1567" s="20">
        <v>1566</v>
      </c>
      <c r="B1567" s="20" t="str">
        <f t="shared" si="72"/>
        <v>ID1566</v>
      </c>
      <c r="C1567" s="7" t="str">
        <f t="shared" si="73"/>
        <v>ID1566_Collection_A_Wéry_Geometridae_A_T</v>
      </c>
      <c r="G1567" s="7" t="s">
        <v>61</v>
      </c>
      <c r="H1567" s="7" t="s">
        <v>2835</v>
      </c>
      <c r="J1567" s="7" t="s">
        <v>3186</v>
      </c>
      <c r="O1567" s="7" t="s">
        <v>3182</v>
      </c>
      <c r="AC1567" s="7">
        <v>51</v>
      </c>
      <c r="AG1567" s="7" t="s">
        <v>3070</v>
      </c>
      <c r="AH1567" s="7" t="s">
        <v>73</v>
      </c>
      <c r="AI1567" s="7">
        <v>2022</v>
      </c>
      <c r="AJ1567" s="7" t="s">
        <v>3195</v>
      </c>
      <c r="AM1567" s="21" t="s">
        <v>3249</v>
      </c>
    </row>
    <row r="1568" spans="1:39" s="7" customFormat="1">
      <c r="A1568" s="20">
        <v>1567</v>
      </c>
      <c r="B1568" s="20" t="str">
        <f t="shared" si="72"/>
        <v>ID1567</v>
      </c>
      <c r="C1568" s="7" t="str">
        <f t="shared" si="73"/>
        <v>ID1567_Collection_A_Wéry_Multi_family_E_T</v>
      </c>
      <c r="G1568" s="7" t="s">
        <v>61</v>
      </c>
      <c r="H1568" s="7" t="s">
        <v>2835</v>
      </c>
      <c r="J1568" s="7" t="s">
        <v>3251</v>
      </c>
      <c r="O1568" s="7" t="s">
        <v>3197</v>
      </c>
      <c r="AC1568" s="7">
        <v>52</v>
      </c>
      <c r="AG1568" s="7" t="s">
        <v>3070</v>
      </c>
      <c r="AH1568" s="7" t="s">
        <v>73</v>
      </c>
      <c r="AI1568" s="7">
        <v>2022</v>
      </c>
      <c r="AJ1568" s="7" t="s">
        <v>3195</v>
      </c>
      <c r="AM1568" s="21"/>
    </row>
    <row r="1569" spans="1:36">
      <c r="A1569" s="4">
        <v>1568</v>
      </c>
      <c r="B1569" s="4" t="str">
        <f t="shared" si="72"/>
        <v>ID1568</v>
      </c>
      <c r="C1569" s="6" t="str">
        <f t="shared" si="73"/>
        <v>ID1568_Collection_A_Wéry_Lasiocampidae_E_T</v>
      </c>
      <c r="G1569" s="6" t="s">
        <v>61</v>
      </c>
      <c r="H1569" s="6" t="s">
        <v>2835</v>
      </c>
      <c r="J1569" s="16" t="s">
        <v>3198</v>
      </c>
      <c r="O1569" s="6" t="s">
        <v>3197</v>
      </c>
      <c r="AC1569" s="6">
        <v>53</v>
      </c>
      <c r="AG1569" s="6" t="s">
        <v>3070</v>
      </c>
      <c r="AH1569" s="6" t="s">
        <v>73</v>
      </c>
      <c r="AI1569" s="6">
        <v>2022</v>
      </c>
      <c r="AJ1569" s="6" t="s">
        <v>3195</v>
      </c>
    </row>
    <row r="1570" spans="1:36">
      <c r="A1570" s="4">
        <v>1569</v>
      </c>
      <c r="B1570" s="4" t="str">
        <f t="shared" si="72"/>
        <v>ID1569</v>
      </c>
      <c r="C1570" s="6" t="str">
        <f t="shared" si="73"/>
        <v>ID1569_Collection_A_Wéry_Lasiocampidae_L_M</v>
      </c>
      <c r="G1570" s="6" t="s">
        <v>61</v>
      </c>
      <c r="H1570" s="6" t="s">
        <v>2835</v>
      </c>
      <c r="J1570" s="16" t="s">
        <v>3198</v>
      </c>
      <c r="O1570" s="6" t="s">
        <v>3199</v>
      </c>
      <c r="AC1570" s="6">
        <v>54</v>
      </c>
      <c r="AG1570" s="6" t="s">
        <v>3070</v>
      </c>
      <c r="AH1570" s="6" t="s">
        <v>73</v>
      </c>
      <c r="AI1570" s="6">
        <v>2022</v>
      </c>
      <c r="AJ1570" s="6" t="s">
        <v>3195</v>
      </c>
    </row>
    <row r="1571" spans="1:36">
      <c r="A1571" s="4">
        <v>1570</v>
      </c>
      <c r="B1571" s="4" t="str">
        <f t="shared" si="72"/>
        <v>ID1570</v>
      </c>
      <c r="C1571" s="6" t="str">
        <f t="shared" si="73"/>
        <v>ID1570_Collection_A_Wéry_Lasiocampidae_C_G</v>
      </c>
      <c r="G1571" s="6" t="s">
        <v>61</v>
      </c>
      <c r="H1571" s="6" t="s">
        <v>2835</v>
      </c>
      <c r="J1571" s="16" t="s">
        <v>3198</v>
      </c>
      <c r="O1571" s="6" t="s">
        <v>3136</v>
      </c>
      <c r="AC1571" s="6">
        <v>55</v>
      </c>
      <c r="AG1571" s="6" t="s">
        <v>3070</v>
      </c>
      <c r="AH1571" s="6" t="s">
        <v>73</v>
      </c>
      <c r="AI1571" s="6">
        <v>2022</v>
      </c>
      <c r="AJ1571" s="6" t="s">
        <v>3195</v>
      </c>
    </row>
    <row r="1572" spans="1:36">
      <c r="A1572" s="4">
        <v>1571</v>
      </c>
      <c r="B1572" s="4" t="str">
        <f t="shared" si="72"/>
        <v>ID1571</v>
      </c>
      <c r="C1572" s="6" t="str">
        <f t="shared" si="73"/>
        <v>ID1571_Collection_A_Wéry_Lasiocampidae_D_P</v>
      </c>
      <c r="G1572" s="6" t="s">
        <v>61</v>
      </c>
      <c r="H1572" s="6" t="s">
        <v>2835</v>
      </c>
      <c r="J1572" s="16" t="s">
        <v>3198</v>
      </c>
      <c r="O1572" s="6" t="s">
        <v>2632</v>
      </c>
      <c r="AC1572" s="6">
        <v>56</v>
      </c>
      <c r="AG1572" s="6" t="s">
        <v>3070</v>
      </c>
      <c r="AH1572" s="6" t="s">
        <v>73</v>
      </c>
      <c r="AI1572" s="6">
        <v>2022</v>
      </c>
      <c r="AJ1572" s="6" t="s">
        <v>3195</v>
      </c>
    </row>
    <row r="1573" spans="1:36">
      <c r="A1573" s="4">
        <v>1572</v>
      </c>
      <c r="B1573" s="4" t="str">
        <f t="shared" si="72"/>
        <v>ID1572</v>
      </c>
      <c r="C1573" s="6" t="str">
        <f t="shared" si="73"/>
        <v>ID1572_Collection_A_Wéry_Lasiocampidae_D_T</v>
      </c>
      <c r="G1573" s="6" t="s">
        <v>61</v>
      </c>
      <c r="H1573" s="6" t="s">
        <v>2835</v>
      </c>
      <c r="J1573" s="16" t="s">
        <v>3198</v>
      </c>
      <c r="O1573" s="6" t="s">
        <v>3200</v>
      </c>
      <c r="AC1573" s="6">
        <v>57</v>
      </c>
      <c r="AG1573" s="6" t="s">
        <v>3070</v>
      </c>
      <c r="AH1573" s="6" t="s">
        <v>73</v>
      </c>
      <c r="AI1573" s="6">
        <v>2022</v>
      </c>
      <c r="AJ1573" s="6" t="s">
        <v>3195</v>
      </c>
    </row>
    <row r="1574" spans="1:36">
      <c r="A1574" s="4">
        <v>1573</v>
      </c>
      <c r="B1574" s="4" t="str">
        <f t="shared" si="72"/>
        <v>ID1573</v>
      </c>
      <c r="C1574" s="6" t="str">
        <f t="shared" si="73"/>
        <v>ID1573_Collection_A_Wéry_Lymantriidae_D_O</v>
      </c>
      <c r="G1574" s="6" t="s">
        <v>61</v>
      </c>
      <c r="H1574" s="6" t="s">
        <v>2835</v>
      </c>
      <c r="J1574" s="6" t="s">
        <v>3201</v>
      </c>
      <c r="O1574" s="6" t="s">
        <v>3202</v>
      </c>
      <c r="AC1574" s="6">
        <v>58</v>
      </c>
      <c r="AG1574" s="6" t="s">
        <v>3070</v>
      </c>
      <c r="AH1574" s="6" t="s">
        <v>73</v>
      </c>
      <c r="AI1574" s="6">
        <v>2022</v>
      </c>
      <c r="AJ1574" s="6" t="s">
        <v>3195</v>
      </c>
    </row>
    <row r="1575" spans="1:36">
      <c r="A1575" s="4">
        <v>1574</v>
      </c>
      <c r="B1575" s="4" t="str">
        <f t="shared" si="72"/>
        <v>ID1574</v>
      </c>
      <c r="C1575" s="6" t="str">
        <f t="shared" si="73"/>
        <v>ID1574_Collection_A_Wéry_Erebidae_A_O</v>
      </c>
      <c r="G1575" s="6" t="s">
        <v>61</v>
      </c>
      <c r="H1575" s="6" t="s">
        <v>2835</v>
      </c>
      <c r="J1575" s="16" t="s">
        <v>3179</v>
      </c>
      <c r="O1575" s="6" t="s">
        <v>3203</v>
      </c>
      <c r="AC1575" s="6">
        <v>59</v>
      </c>
      <c r="AG1575" s="6" t="s">
        <v>3070</v>
      </c>
      <c r="AH1575" s="6" t="s">
        <v>73</v>
      </c>
      <c r="AI1575" s="6">
        <v>2022</v>
      </c>
      <c r="AJ1575" s="6" t="s">
        <v>3195</v>
      </c>
    </row>
    <row r="1576" spans="1:36">
      <c r="A1576" s="4">
        <v>1575</v>
      </c>
      <c r="B1576" s="4" t="str">
        <f t="shared" si="72"/>
        <v>ID1575</v>
      </c>
      <c r="C1576" s="6" t="str">
        <f>"ID"&amp;A1576&amp;"_Collection_"&amp;AG1576&amp;"_"&amp;J1576&amp;"_"&amp;M1576</f>
        <v>ID1575_Collection_A_Wéry_Noctuidae_Euxoa</v>
      </c>
      <c r="G1576" s="6" t="s">
        <v>61</v>
      </c>
      <c r="H1576" s="6" t="s">
        <v>2835</v>
      </c>
      <c r="J1576" s="6" t="s">
        <v>3204</v>
      </c>
      <c r="M1576" s="6" t="s">
        <v>3205</v>
      </c>
      <c r="T1576" s="6" t="s">
        <v>494</v>
      </c>
      <c r="AC1576" s="6">
        <v>60</v>
      </c>
      <c r="AG1576" s="6" t="s">
        <v>3070</v>
      </c>
      <c r="AH1576" s="6" t="s">
        <v>73</v>
      </c>
      <c r="AI1576" s="6">
        <v>2022</v>
      </c>
      <c r="AJ1576" s="6" t="s">
        <v>3195</v>
      </c>
    </row>
    <row r="1577" spans="1:36">
      <c r="A1577" s="4">
        <v>1576</v>
      </c>
      <c r="B1577" s="4" t="str">
        <f t="shared" si="72"/>
        <v>ID1576</v>
      </c>
      <c r="C1577" s="6" t="str">
        <f>"ID"&amp;A1577&amp;"_Collection_"&amp;AG1577&amp;"_"&amp;J1577&amp;"_"&amp;O1577</f>
        <v>ID1576_Collection_A_Wéry_Notodontidae_D_P</v>
      </c>
      <c r="G1577" s="6" t="s">
        <v>61</v>
      </c>
      <c r="H1577" s="6" t="s">
        <v>2835</v>
      </c>
      <c r="J1577" s="16" t="s">
        <v>3206</v>
      </c>
      <c r="O1577" s="6" t="s">
        <v>2632</v>
      </c>
      <c r="AC1577" s="6">
        <v>61</v>
      </c>
      <c r="AG1577" s="6" t="s">
        <v>3070</v>
      </c>
      <c r="AH1577" s="6" t="s">
        <v>73</v>
      </c>
      <c r="AI1577" s="6">
        <v>2022</v>
      </c>
      <c r="AJ1577" s="6" t="s">
        <v>3195</v>
      </c>
    </row>
    <row r="1578" spans="1:36">
      <c r="A1578" s="4">
        <v>1577</v>
      </c>
      <c r="B1578" s="4" t="str">
        <f t="shared" si="72"/>
        <v>ID1577</v>
      </c>
      <c r="C1578" s="6" t="str">
        <f>"ID"&amp;A1578&amp;"_Collection_"&amp;AG1578&amp;"_"&amp;J1578&amp;"_"&amp;M1578</f>
        <v>ID1577_Collection_A_Wéry_Noctuidae_Agrotis</v>
      </c>
      <c r="G1578" s="6" t="s">
        <v>61</v>
      </c>
      <c r="H1578" s="6" t="s">
        <v>2835</v>
      </c>
      <c r="J1578" s="6" t="s">
        <v>3204</v>
      </c>
      <c r="M1578" s="6" t="s">
        <v>3207</v>
      </c>
      <c r="T1578" s="6" t="s">
        <v>489</v>
      </c>
      <c r="AC1578" s="6">
        <v>62</v>
      </c>
      <c r="AG1578" s="6" t="s">
        <v>3070</v>
      </c>
      <c r="AH1578" s="6" t="s">
        <v>73</v>
      </c>
      <c r="AI1578" s="6">
        <v>2022</v>
      </c>
      <c r="AJ1578" s="6" t="s">
        <v>3195</v>
      </c>
    </row>
    <row r="1579" spans="1:36">
      <c r="A1579" s="4">
        <v>1578</v>
      </c>
      <c r="B1579" s="4" t="str">
        <f t="shared" si="72"/>
        <v>ID1578</v>
      </c>
      <c r="C1579" s="6" t="str">
        <f t="shared" ref="C1579:C1584" si="74">"ID"&amp;A1579&amp;"_Collection_"&amp;AG1579&amp;"_"&amp;J1579&amp;"_"&amp;O1579</f>
        <v>ID1578_Collection_A_Wéry_Noctuidae_A_O</v>
      </c>
      <c r="G1579" s="6" t="s">
        <v>61</v>
      </c>
      <c r="H1579" s="6" t="s">
        <v>2835</v>
      </c>
      <c r="J1579" s="6" t="s">
        <v>3204</v>
      </c>
      <c r="O1579" s="6" t="s">
        <v>3203</v>
      </c>
      <c r="AC1579" s="6">
        <v>63</v>
      </c>
      <c r="AG1579" s="6" t="s">
        <v>3070</v>
      </c>
      <c r="AH1579" s="6" t="s">
        <v>73</v>
      </c>
      <c r="AI1579" s="6">
        <v>2022</v>
      </c>
      <c r="AJ1579" s="6" t="s">
        <v>3195</v>
      </c>
    </row>
    <row r="1580" spans="1:36">
      <c r="A1580" s="4">
        <v>1579</v>
      </c>
      <c r="B1580" s="4" t="str">
        <f t="shared" si="72"/>
        <v>ID1579</v>
      </c>
      <c r="C1580" s="6" t="str">
        <f t="shared" si="74"/>
        <v>ID1579_Collection_A_Wéry_Noctuidae_C_S</v>
      </c>
      <c r="G1580" s="6" t="s">
        <v>61</v>
      </c>
      <c r="H1580" s="6" t="s">
        <v>2835</v>
      </c>
      <c r="J1580" s="6" t="s">
        <v>3204</v>
      </c>
      <c r="O1580" s="6" t="s">
        <v>3068</v>
      </c>
      <c r="AC1580" s="6">
        <v>64</v>
      </c>
      <c r="AG1580" s="6" t="s">
        <v>3070</v>
      </c>
      <c r="AH1580" s="6" t="s">
        <v>73</v>
      </c>
      <c r="AI1580" s="6">
        <v>2022</v>
      </c>
      <c r="AJ1580" s="6" t="s">
        <v>3195</v>
      </c>
    </row>
    <row r="1581" spans="1:36">
      <c r="A1581" s="4">
        <v>1580</v>
      </c>
      <c r="B1581" s="4" t="str">
        <f t="shared" si="72"/>
        <v>ID1580</v>
      </c>
      <c r="C1581" s="6" t="str">
        <f t="shared" si="74"/>
        <v>ID1580_Collection_A_Wéry_Noctuidae_C_N</v>
      </c>
      <c r="G1581" s="6" t="s">
        <v>61</v>
      </c>
      <c r="H1581" s="6" t="s">
        <v>2835</v>
      </c>
      <c r="J1581" s="6" t="s">
        <v>3204</v>
      </c>
      <c r="O1581" s="6" t="s">
        <v>3208</v>
      </c>
      <c r="AC1581" s="6">
        <v>65</v>
      </c>
      <c r="AG1581" s="6" t="s">
        <v>3070</v>
      </c>
      <c r="AH1581" s="6" t="s">
        <v>73</v>
      </c>
      <c r="AI1581" s="6">
        <v>2022</v>
      </c>
      <c r="AJ1581" s="6" t="s">
        <v>3195</v>
      </c>
    </row>
    <row r="1582" spans="1:36">
      <c r="A1582" s="4">
        <v>1581</v>
      </c>
      <c r="B1582" s="4" t="str">
        <f t="shared" si="72"/>
        <v>ID1581</v>
      </c>
      <c r="C1582" s="6" t="str">
        <f t="shared" si="74"/>
        <v>ID1581_Collection_A_Wéry_Noctuidae_E_T</v>
      </c>
      <c r="G1582" s="6" t="s">
        <v>61</v>
      </c>
      <c r="H1582" s="6" t="s">
        <v>2835</v>
      </c>
      <c r="J1582" s="6" t="s">
        <v>3204</v>
      </c>
      <c r="O1582" s="6" t="s">
        <v>3197</v>
      </c>
      <c r="AC1582" s="6">
        <v>66</v>
      </c>
      <c r="AG1582" s="6" t="s">
        <v>3070</v>
      </c>
      <c r="AH1582" s="6" t="s">
        <v>73</v>
      </c>
      <c r="AI1582" s="6">
        <v>2022</v>
      </c>
      <c r="AJ1582" s="6" t="s">
        <v>3195</v>
      </c>
    </row>
    <row r="1583" spans="1:36">
      <c r="A1583" s="4">
        <v>1582</v>
      </c>
      <c r="B1583" s="4" t="str">
        <f t="shared" si="72"/>
        <v>ID1582</v>
      </c>
      <c r="C1583" s="6" t="str">
        <f t="shared" si="74"/>
        <v>ID1582_Collection_A_Wéry_Noctuidae_E_P</v>
      </c>
      <c r="G1583" s="6" t="s">
        <v>61</v>
      </c>
      <c r="H1583" s="6" t="s">
        <v>2835</v>
      </c>
      <c r="J1583" s="6" t="s">
        <v>3204</v>
      </c>
      <c r="O1583" s="6" t="s">
        <v>2766</v>
      </c>
      <c r="AC1583" s="6">
        <v>67</v>
      </c>
      <c r="AG1583" s="6" t="s">
        <v>3070</v>
      </c>
      <c r="AH1583" s="6" t="s">
        <v>73</v>
      </c>
      <c r="AI1583" s="6">
        <v>2022</v>
      </c>
      <c r="AJ1583" s="6" t="s">
        <v>3195</v>
      </c>
    </row>
    <row r="1584" spans="1:36">
      <c r="A1584" s="4">
        <v>1583</v>
      </c>
      <c r="B1584" s="4" t="str">
        <f t="shared" si="72"/>
        <v>ID1583</v>
      </c>
      <c r="C1584" s="6" t="str">
        <f t="shared" si="74"/>
        <v>ID1583_Collection_A_Wéry_Noctuidae_D_X</v>
      </c>
      <c r="G1584" s="6" t="s">
        <v>61</v>
      </c>
      <c r="H1584" s="6" t="s">
        <v>2835</v>
      </c>
      <c r="J1584" s="6" t="s">
        <v>3204</v>
      </c>
      <c r="O1584" s="6" t="s">
        <v>3209</v>
      </c>
      <c r="AC1584" s="6">
        <v>68</v>
      </c>
      <c r="AG1584" s="6" t="s">
        <v>3070</v>
      </c>
      <c r="AH1584" s="6" t="s">
        <v>73</v>
      </c>
      <c r="AI1584" s="6">
        <v>2022</v>
      </c>
      <c r="AJ1584" s="6" t="s">
        <v>3195</v>
      </c>
    </row>
    <row r="1585" spans="1:36">
      <c r="A1585" s="4">
        <v>1584</v>
      </c>
      <c r="B1585" s="4" t="str">
        <f t="shared" si="72"/>
        <v>ID1584</v>
      </c>
      <c r="C1585" s="6" t="str">
        <f>"ID"&amp;A1585&amp;"_Collection_"&amp;AG1585&amp;"_"&amp;J1585&amp;"_"&amp;M1585</f>
        <v>ID1584_Collection_A_Wéry_Noctuidae_Xestia</v>
      </c>
      <c r="G1585" s="6" t="s">
        <v>61</v>
      </c>
      <c r="H1585" s="6" t="s">
        <v>2835</v>
      </c>
      <c r="J1585" s="6" t="s">
        <v>3204</v>
      </c>
      <c r="M1585" s="6" t="s">
        <v>3210</v>
      </c>
      <c r="AC1585" s="6">
        <v>69</v>
      </c>
      <c r="AG1585" s="6" t="s">
        <v>3070</v>
      </c>
      <c r="AH1585" s="6" t="s">
        <v>73</v>
      </c>
      <c r="AI1585" s="6">
        <v>2022</v>
      </c>
      <c r="AJ1585" s="6" t="s">
        <v>3195</v>
      </c>
    </row>
    <row r="1586" spans="1:36">
      <c r="A1586" s="4">
        <v>1585</v>
      </c>
      <c r="B1586" s="4" t="str">
        <f t="shared" si="72"/>
        <v>ID1585</v>
      </c>
      <c r="C1586" s="6" t="str">
        <f t="shared" ref="C1586:C1591" si="75">"ID"&amp;A1586&amp;"_Collection_"&amp;AG1586&amp;"_"&amp;J1586&amp;"_"&amp;O1586</f>
        <v>ID1585_Collection_A_Wéry_Noctuidae_A_N</v>
      </c>
      <c r="G1586" s="6" t="s">
        <v>61</v>
      </c>
      <c r="H1586" s="6" t="s">
        <v>2835</v>
      </c>
      <c r="J1586" s="6" t="s">
        <v>3204</v>
      </c>
      <c r="O1586" s="6" t="s">
        <v>3087</v>
      </c>
      <c r="AC1586" s="6">
        <v>70</v>
      </c>
      <c r="AG1586" s="6" t="s">
        <v>3070</v>
      </c>
      <c r="AH1586" s="6" t="s">
        <v>73</v>
      </c>
      <c r="AI1586" s="6">
        <v>2022</v>
      </c>
      <c r="AJ1586" s="6" t="s">
        <v>3195</v>
      </c>
    </row>
    <row r="1587" spans="1:36">
      <c r="A1587" s="4">
        <v>1586</v>
      </c>
      <c r="B1587" s="4" t="str">
        <f t="shared" si="72"/>
        <v>ID1586</v>
      </c>
      <c r="C1587" s="6" t="str">
        <f t="shared" si="75"/>
        <v>ID1586_Collection_A_Wéry_Noctuidae_C_M</v>
      </c>
      <c r="G1587" s="6" t="s">
        <v>61</v>
      </c>
      <c r="H1587" s="6" t="s">
        <v>2835</v>
      </c>
      <c r="J1587" s="6" t="s">
        <v>3204</v>
      </c>
      <c r="O1587" s="6" t="s">
        <v>3211</v>
      </c>
      <c r="AC1587" s="6">
        <v>71</v>
      </c>
      <c r="AG1587" s="6" t="s">
        <v>3070</v>
      </c>
      <c r="AH1587" s="6" t="s">
        <v>73</v>
      </c>
      <c r="AI1587" s="6">
        <v>2022</v>
      </c>
      <c r="AJ1587" s="6" t="s">
        <v>3195</v>
      </c>
    </row>
    <row r="1588" spans="1:36">
      <c r="A1588" s="4">
        <v>1587</v>
      </c>
      <c r="B1588" s="4" t="str">
        <f t="shared" si="72"/>
        <v>ID1587</v>
      </c>
      <c r="C1588" s="6" t="str">
        <f t="shared" si="75"/>
        <v>ID1587_Collection_A_Wéry_Noctuidae_A_P</v>
      </c>
      <c r="G1588" s="6" t="s">
        <v>61</v>
      </c>
      <c r="H1588" s="6" t="s">
        <v>2835</v>
      </c>
      <c r="J1588" s="6" t="s">
        <v>3204</v>
      </c>
      <c r="O1588" s="6" t="s">
        <v>521</v>
      </c>
      <c r="AC1588" s="6">
        <v>72</v>
      </c>
      <c r="AG1588" s="6" t="s">
        <v>3070</v>
      </c>
      <c r="AH1588" s="6" t="s">
        <v>73</v>
      </c>
      <c r="AI1588" s="6">
        <v>2022</v>
      </c>
      <c r="AJ1588" s="6" t="s">
        <v>3195</v>
      </c>
    </row>
    <row r="1589" spans="1:36">
      <c r="A1589" s="4">
        <v>1588</v>
      </c>
      <c r="B1589" s="4" t="str">
        <f t="shared" si="72"/>
        <v>ID1588</v>
      </c>
      <c r="C1589" s="6" t="str">
        <f t="shared" si="75"/>
        <v>ID1588_Collection_A_Wéry_Noctuidae_C_T</v>
      </c>
      <c r="G1589" s="6" t="s">
        <v>61</v>
      </c>
      <c r="H1589" s="6" t="s">
        <v>2835</v>
      </c>
      <c r="J1589" s="6" t="s">
        <v>3204</v>
      </c>
      <c r="O1589" s="6" t="s">
        <v>3069</v>
      </c>
      <c r="AC1589" s="6">
        <v>73</v>
      </c>
      <c r="AG1589" s="6" t="s">
        <v>3070</v>
      </c>
      <c r="AH1589" s="6" t="s">
        <v>73</v>
      </c>
      <c r="AI1589" s="6">
        <v>2022</v>
      </c>
      <c r="AJ1589" s="6" t="s">
        <v>3195</v>
      </c>
    </row>
    <row r="1590" spans="1:36">
      <c r="A1590" s="4">
        <v>1589</v>
      </c>
      <c r="B1590" s="4" t="str">
        <f t="shared" si="72"/>
        <v>ID1589</v>
      </c>
      <c r="C1590" s="6" t="str">
        <f t="shared" si="75"/>
        <v>ID1589_Collection_A_Wéry_Noctuidae_H_P</v>
      </c>
      <c r="G1590" s="6" t="s">
        <v>61</v>
      </c>
      <c r="H1590" s="6" t="s">
        <v>2835</v>
      </c>
      <c r="J1590" s="6" t="s">
        <v>3204</v>
      </c>
      <c r="O1590" s="6" t="s">
        <v>2763</v>
      </c>
      <c r="AC1590" s="6">
        <v>74</v>
      </c>
      <c r="AG1590" s="6" t="s">
        <v>3070</v>
      </c>
      <c r="AH1590" s="6" t="s">
        <v>73</v>
      </c>
      <c r="AI1590" s="6">
        <v>2022</v>
      </c>
      <c r="AJ1590" s="6" t="s">
        <v>3195</v>
      </c>
    </row>
    <row r="1591" spans="1:36">
      <c r="A1591" s="4">
        <v>1590</v>
      </c>
      <c r="B1591" s="4" t="str">
        <f t="shared" si="72"/>
        <v>ID1590</v>
      </c>
      <c r="C1591" s="6" t="str">
        <f t="shared" si="75"/>
        <v>ID1590_Collection_A_Wéry_Noctuidae_H_S</v>
      </c>
      <c r="G1591" s="6" t="s">
        <v>61</v>
      </c>
      <c r="H1591" s="6" t="s">
        <v>2835</v>
      </c>
      <c r="J1591" s="6" t="s">
        <v>3204</v>
      </c>
      <c r="O1591" s="6" t="s">
        <v>3212</v>
      </c>
      <c r="AC1591" s="6">
        <v>75</v>
      </c>
      <c r="AG1591" s="6" t="s">
        <v>3070</v>
      </c>
      <c r="AH1591" s="6" t="s">
        <v>73</v>
      </c>
      <c r="AI1591" s="6">
        <v>2022</v>
      </c>
      <c r="AJ1591" s="6" t="s">
        <v>3195</v>
      </c>
    </row>
    <row r="1592" spans="1:36">
      <c r="A1592" s="4">
        <v>1591</v>
      </c>
      <c r="B1592" s="4" t="str">
        <f t="shared" si="72"/>
        <v>ID1591</v>
      </c>
      <c r="C1592" s="6" t="str">
        <f>"ID"&amp;A1592&amp;"_Collection_"&amp;AG1592&amp;"_"&amp;J1592&amp;"_"&amp;M1592</f>
        <v>ID1591_Collection_A_Wéry_Noctuidae_Mamestra</v>
      </c>
      <c r="G1592" s="6" t="s">
        <v>61</v>
      </c>
      <c r="H1592" s="6" t="s">
        <v>2835</v>
      </c>
      <c r="J1592" s="6" t="s">
        <v>3204</v>
      </c>
      <c r="M1592" s="6" t="s">
        <v>3213</v>
      </c>
      <c r="T1592" s="6" t="s">
        <v>426</v>
      </c>
      <c r="AC1592" s="6">
        <v>76</v>
      </c>
      <c r="AG1592" s="6" t="s">
        <v>3070</v>
      </c>
      <c r="AH1592" s="6" t="s">
        <v>73</v>
      </c>
      <c r="AI1592" s="6">
        <v>2022</v>
      </c>
      <c r="AJ1592" s="6" t="s">
        <v>3195</v>
      </c>
    </row>
    <row r="1593" spans="1:36">
      <c r="A1593" s="4">
        <v>1592</v>
      </c>
      <c r="B1593" s="4" t="str">
        <f t="shared" si="72"/>
        <v>ID1592</v>
      </c>
      <c r="C1593" s="6" t="str">
        <f>"ID"&amp;A1593&amp;"_Collection_"&amp;AG1593&amp;"_"&amp;J1593&amp;"_"&amp;M1593</f>
        <v>ID1592_Collection_A_Wéry_Noctuidae_Hadena</v>
      </c>
      <c r="G1593" s="6" t="s">
        <v>61</v>
      </c>
      <c r="H1593" s="6" t="s">
        <v>2835</v>
      </c>
      <c r="J1593" s="6" t="s">
        <v>3204</v>
      </c>
      <c r="M1593" s="6" t="s">
        <v>3214</v>
      </c>
      <c r="AC1593" s="6">
        <v>77</v>
      </c>
      <c r="AG1593" s="6" t="s">
        <v>3070</v>
      </c>
      <c r="AH1593" s="6" t="s">
        <v>73</v>
      </c>
      <c r="AI1593" s="6">
        <v>2022</v>
      </c>
      <c r="AJ1593" s="6" t="s">
        <v>3195</v>
      </c>
    </row>
    <row r="1594" spans="1:36">
      <c r="A1594" s="4">
        <v>1593</v>
      </c>
      <c r="B1594" s="4" t="str">
        <f t="shared" si="72"/>
        <v>ID1593</v>
      </c>
      <c r="C1594" s="6" t="str">
        <f>"ID"&amp;A1594&amp;"_Collection_"&amp;AG1594&amp;"_"&amp;J1594&amp;"_"&amp;O1594</f>
        <v>ID1593_Collection_A_Wéry_Noctuidae_C_T</v>
      </c>
      <c r="G1594" s="6" t="s">
        <v>61</v>
      </c>
      <c r="H1594" s="6" t="s">
        <v>2835</v>
      </c>
      <c r="J1594" s="6" t="s">
        <v>3204</v>
      </c>
      <c r="O1594" s="6" t="s">
        <v>3069</v>
      </c>
      <c r="AC1594" s="6">
        <v>78</v>
      </c>
      <c r="AG1594" s="6" t="s">
        <v>3070</v>
      </c>
      <c r="AH1594" s="6" t="s">
        <v>73</v>
      </c>
      <c r="AI1594" s="6">
        <v>2022</v>
      </c>
      <c r="AJ1594" s="6" t="s">
        <v>3195</v>
      </c>
    </row>
    <row r="1595" spans="1:36">
      <c r="A1595" s="4">
        <v>1594</v>
      </c>
      <c r="B1595" s="4" t="str">
        <f t="shared" si="72"/>
        <v>ID1594</v>
      </c>
      <c r="C1595" s="6" t="str">
        <f>"ID"&amp;A1595&amp;"_Collection_"&amp;AG1595&amp;"_"&amp;J1595&amp;"_"&amp;M1595</f>
        <v>ID1594_Collection_A_Wéry_Noctuidae_Orthosia</v>
      </c>
      <c r="G1595" s="6" t="s">
        <v>61</v>
      </c>
      <c r="H1595" s="6" t="s">
        <v>2835</v>
      </c>
      <c r="J1595" s="6" t="s">
        <v>3204</v>
      </c>
      <c r="M1595" s="6" t="s">
        <v>3215</v>
      </c>
      <c r="T1595" s="6" t="s">
        <v>489</v>
      </c>
      <c r="AC1595" s="6">
        <v>79</v>
      </c>
      <c r="AG1595" s="6" t="s">
        <v>3070</v>
      </c>
      <c r="AH1595" s="6" t="s">
        <v>73</v>
      </c>
      <c r="AI1595" s="6">
        <v>2022</v>
      </c>
      <c r="AJ1595" s="6" t="s">
        <v>3195</v>
      </c>
    </row>
    <row r="1596" spans="1:36">
      <c r="A1596" s="4">
        <v>1595</v>
      </c>
      <c r="B1596" s="4" t="str">
        <f t="shared" si="72"/>
        <v>ID1595</v>
      </c>
      <c r="C1596" s="6" t="str">
        <f>"ID"&amp;A1596&amp;"_Collection_"&amp;AG1596&amp;"_"&amp;J1596&amp;"_"&amp;M1596</f>
        <v>ID1595_Collection_A_Wéry_Noctuidae_Mythimna</v>
      </c>
      <c r="G1596" s="6" t="s">
        <v>61</v>
      </c>
      <c r="H1596" s="6" t="s">
        <v>2835</v>
      </c>
      <c r="J1596" s="6" t="s">
        <v>3204</v>
      </c>
      <c r="M1596" s="6" t="s">
        <v>3216</v>
      </c>
      <c r="AC1596" s="6">
        <v>80</v>
      </c>
      <c r="AG1596" s="6" t="s">
        <v>3070</v>
      </c>
      <c r="AH1596" s="6" t="s">
        <v>73</v>
      </c>
      <c r="AI1596" s="6">
        <v>2022</v>
      </c>
      <c r="AJ1596" s="6" t="s">
        <v>3195</v>
      </c>
    </row>
    <row r="1597" spans="1:36">
      <c r="A1597" s="4">
        <v>1596</v>
      </c>
      <c r="B1597" s="4" t="str">
        <f t="shared" si="72"/>
        <v>ID1596</v>
      </c>
      <c r="C1597" s="6" t="str">
        <f t="shared" ref="C1597:C1605" si="76">"ID"&amp;A1597&amp;"_Collection_"&amp;AG1597&amp;"_"&amp;J1597&amp;"_"&amp;O1597</f>
        <v>ID1596_Collection_A_Wéry_Noctuidae_L_M</v>
      </c>
      <c r="G1597" s="6" t="s">
        <v>61</v>
      </c>
      <c r="H1597" s="6" t="s">
        <v>2835</v>
      </c>
      <c r="J1597" s="6" t="s">
        <v>3204</v>
      </c>
      <c r="O1597" s="6" t="s">
        <v>3199</v>
      </c>
      <c r="AC1597" s="6">
        <v>81</v>
      </c>
      <c r="AG1597" s="6" t="s">
        <v>3070</v>
      </c>
      <c r="AH1597" s="6" t="s">
        <v>73</v>
      </c>
      <c r="AI1597" s="6">
        <v>2022</v>
      </c>
      <c r="AJ1597" s="6" t="s">
        <v>3195</v>
      </c>
    </row>
    <row r="1598" spans="1:36">
      <c r="A1598" s="4">
        <v>1597</v>
      </c>
      <c r="B1598" s="4" t="str">
        <f t="shared" si="72"/>
        <v>ID1597</v>
      </c>
      <c r="C1598" s="6" t="str">
        <f t="shared" si="76"/>
        <v>ID1597_Collection_A_Wéry_Noctuidae_C_M</v>
      </c>
      <c r="G1598" s="6" t="s">
        <v>61</v>
      </c>
      <c r="H1598" s="6" t="s">
        <v>2835</v>
      </c>
      <c r="J1598" s="6" t="s">
        <v>3204</v>
      </c>
      <c r="O1598" s="6" t="s">
        <v>3211</v>
      </c>
      <c r="AC1598" s="6">
        <v>82</v>
      </c>
      <c r="AG1598" s="6" t="s">
        <v>3070</v>
      </c>
      <c r="AH1598" s="6" t="s">
        <v>73</v>
      </c>
      <c r="AI1598" s="6">
        <v>2022</v>
      </c>
      <c r="AJ1598" s="6" t="s">
        <v>3195</v>
      </c>
    </row>
    <row r="1599" spans="1:36">
      <c r="A1599" s="4">
        <v>1598</v>
      </c>
      <c r="B1599" s="4" t="str">
        <f t="shared" si="72"/>
        <v>ID1598</v>
      </c>
      <c r="C1599" s="6" t="str">
        <f t="shared" si="76"/>
        <v>ID1598_Collection_A_Wéry_Noctuidae_C_O</v>
      </c>
      <c r="G1599" s="6" t="s">
        <v>61</v>
      </c>
      <c r="H1599" s="6" t="s">
        <v>2835</v>
      </c>
      <c r="J1599" s="6" t="s">
        <v>3204</v>
      </c>
      <c r="O1599" s="6" t="s">
        <v>3217</v>
      </c>
      <c r="AC1599" s="6">
        <v>83</v>
      </c>
      <c r="AG1599" s="6" t="s">
        <v>3070</v>
      </c>
      <c r="AH1599" s="6" t="s">
        <v>73</v>
      </c>
      <c r="AI1599" s="6">
        <v>2022</v>
      </c>
      <c r="AJ1599" s="6" t="s">
        <v>3195</v>
      </c>
    </row>
    <row r="1600" spans="1:36">
      <c r="A1600" s="4">
        <v>1599</v>
      </c>
      <c r="B1600" s="4" t="str">
        <f t="shared" si="72"/>
        <v>ID1599</v>
      </c>
      <c r="C1600" s="6" t="str">
        <f t="shared" si="76"/>
        <v>ID1599_Collection_A_Wéry_Noctuidae_A_L</v>
      </c>
      <c r="G1600" s="6" t="s">
        <v>61</v>
      </c>
      <c r="H1600" s="6" t="s">
        <v>2835</v>
      </c>
      <c r="J1600" s="6" t="s">
        <v>3204</v>
      </c>
      <c r="O1600" s="6" t="s">
        <v>3079</v>
      </c>
      <c r="AC1600" s="6">
        <v>84</v>
      </c>
      <c r="AG1600" s="6" t="s">
        <v>3070</v>
      </c>
      <c r="AH1600" s="6" t="s">
        <v>73</v>
      </c>
      <c r="AI1600" s="6">
        <v>2022</v>
      </c>
      <c r="AJ1600" s="6" t="s">
        <v>3195</v>
      </c>
    </row>
    <row r="1601" spans="1:36">
      <c r="A1601" s="4">
        <v>1600</v>
      </c>
      <c r="B1601" s="4" t="str">
        <f t="shared" si="72"/>
        <v>ID1600</v>
      </c>
      <c r="C1601" s="6" t="str">
        <f t="shared" si="76"/>
        <v>ID1600_Collection_A_Wéry_Noctuidae_L_X</v>
      </c>
      <c r="G1601" s="6" t="s">
        <v>61</v>
      </c>
      <c r="H1601" s="6" t="s">
        <v>2835</v>
      </c>
      <c r="J1601" s="6" t="s">
        <v>3204</v>
      </c>
      <c r="O1601" s="6" t="s">
        <v>3218</v>
      </c>
      <c r="AC1601" s="6">
        <v>85</v>
      </c>
      <c r="AG1601" s="6" t="s">
        <v>3070</v>
      </c>
      <c r="AH1601" s="6" t="s">
        <v>73</v>
      </c>
      <c r="AI1601" s="6">
        <v>2022</v>
      </c>
      <c r="AJ1601" s="6" t="s">
        <v>3195</v>
      </c>
    </row>
    <row r="1602" spans="1:36">
      <c r="A1602" s="4">
        <v>1601</v>
      </c>
      <c r="B1602" s="4" t="str">
        <f t="shared" ref="B1602:B1665" si="77">"ID"&amp;A1602</f>
        <v>ID1601</v>
      </c>
      <c r="C1602" s="6" t="str">
        <f t="shared" si="76"/>
        <v>ID1601_Collection_A_Wéry_Noctuidae_A_X</v>
      </c>
      <c r="G1602" s="6" t="s">
        <v>61</v>
      </c>
      <c r="H1602" s="6" t="s">
        <v>2835</v>
      </c>
      <c r="J1602" s="6" t="s">
        <v>3204</v>
      </c>
      <c r="O1602" s="6" t="s">
        <v>3219</v>
      </c>
      <c r="AC1602" s="6">
        <v>86</v>
      </c>
      <c r="AG1602" s="6" t="s">
        <v>3070</v>
      </c>
      <c r="AH1602" s="6" t="s">
        <v>73</v>
      </c>
      <c r="AI1602" s="6">
        <v>2022</v>
      </c>
      <c r="AJ1602" s="6" t="s">
        <v>3195</v>
      </c>
    </row>
    <row r="1603" spans="1:36">
      <c r="A1603" s="4">
        <v>1602</v>
      </c>
      <c r="B1603" s="4" t="str">
        <f t="shared" si="77"/>
        <v>ID1602</v>
      </c>
      <c r="C1603" s="6" t="str">
        <f t="shared" si="76"/>
        <v>ID1602_Collection_A_Wéry_Noctuidae_A_T</v>
      </c>
      <c r="G1603" s="6" t="s">
        <v>61</v>
      </c>
      <c r="H1603" s="6" t="s">
        <v>2835</v>
      </c>
      <c r="J1603" s="6" t="s">
        <v>3204</v>
      </c>
      <c r="O1603" s="6" t="s">
        <v>3182</v>
      </c>
      <c r="AC1603" s="6">
        <v>87</v>
      </c>
      <c r="AG1603" s="6" t="s">
        <v>3070</v>
      </c>
      <c r="AH1603" s="6" t="s">
        <v>73</v>
      </c>
      <c r="AI1603" s="6">
        <v>2022</v>
      </c>
      <c r="AJ1603" s="6" t="s">
        <v>3195</v>
      </c>
    </row>
    <row r="1604" spans="1:36">
      <c r="A1604" s="4">
        <v>1603</v>
      </c>
      <c r="B1604" s="4" t="str">
        <f t="shared" si="77"/>
        <v>ID1603</v>
      </c>
      <c r="C1604" s="6" t="str">
        <f t="shared" si="76"/>
        <v>ID1603_Collection_A_Wéry_Noctuidae_A_P</v>
      </c>
      <c r="G1604" s="6" t="s">
        <v>61</v>
      </c>
      <c r="H1604" s="6" t="s">
        <v>2835</v>
      </c>
      <c r="J1604" s="6" t="s">
        <v>3204</v>
      </c>
      <c r="O1604" s="6" t="s">
        <v>521</v>
      </c>
      <c r="AC1604" s="6">
        <v>88</v>
      </c>
      <c r="AG1604" s="6" t="s">
        <v>3070</v>
      </c>
      <c r="AH1604" s="6" t="s">
        <v>73</v>
      </c>
      <c r="AI1604" s="6">
        <v>2022</v>
      </c>
      <c r="AJ1604" s="6" t="s">
        <v>3195</v>
      </c>
    </row>
    <row r="1605" spans="1:36">
      <c r="A1605" s="4">
        <v>1604</v>
      </c>
      <c r="B1605" s="4" t="str">
        <f t="shared" si="77"/>
        <v>ID1604</v>
      </c>
      <c r="C1605" s="6" t="str">
        <f t="shared" si="76"/>
        <v>ID1604_Collection_A_Wéry_Noctuidae_A_J</v>
      </c>
      <c r="G1605" s="6" t="s">
        <v>61</v>
      </c>
      <c r="H1605" s="6" t="s">
        <v>2835</v>
      </c>
      <c r="J1605" s="6" t="s">
        <v>3204</v>
      </c>
      <c r="O1605" s="6" t="s">
        <v>3220</v>
      </c>
      <c r="AC1605" s="6">
        <v>89</v>
      </c>
      <c r="AG1605" s="6" t="s">
        <v>3070</v>
      </c>
      <c r="AH1605" s="6" t="s">
        <v>73</v>
      </c>
      <c r="AI1605" s="6">
        <v>2022</v>
      </c>
      <c r="AJ1605" s="6" t="s">
        <v>3195</v>
      </c>
    </row>
    <row r="1606" spans="1:36">
      <c r="A1606" s="4">
        <v>1605</v>
      </c>
      <c r="B1606" s="4" t="str">
        <f t="shared" si="77"/>
        <v>ID1605</v>
      </c>
      <c r="C1606" s="6" t="str">
        <f>"ID"&amp;A1606&amp;"_Collection_"&amp;AG1606&amp;"_"&amp;J1606&amp;"_"&amp;M1606</f>
        <v>ID1605_Collection_A_Wéry_Noctuidae_Agrochola</v>
      </c>
      <c r="G1606" s="6" t="s">
        <v>61</v>
      </c>
      <c r="H1606" s="6" t="s">
        <v>2835</v>
      </c>
      <c r="J1606" s="6" t="s">
        <v>3204</v>
      </c>
      <c r="M1606" s="6" t="s">
        <v>3221</v>
      </c>
      <c r="T1606" s="6" t="s">
        <v>499</v>
      </c>
      <c r="AC1606" s="6">
        <v>90</v>
      </c>
      <c r="AG1606" s="6" t="s">
        <v>3070</v>
      </c>
      <c r="AH1606" s="6" t="s">
        <v>73</v>
      </c>
      <c r="AI1606" s="6">
        <v>2022</v>
      </c>
      <c r="AJ1606" s="6" t="s">
        <v>3195</v>
      </c>
    </row>
    <row r="1607" spans="1:36">
      <c r="A1607" s="4">
        <v>1606</v>
      </c>
      <c r="B1607" s="4" t="str">
        <f t="shared" si="77"/>
        <v>ID1606</v>
      </c>
      <c r="C1607" s="6" t="str">
        <f>"ID"&amp;A1607&amp;"_Collection_"&amp;AG1607&amp;"_"&amp;J1607&amp;"_"&amp;O1607</f>
        <v>ID1606_Collection_A_Wéry_Noctuidae_A_X</v>
      </c>
      <c r="G1607" s="6" t="s">
        <v>61</v>
      </c>
      <c r="H1607" s="6" t="s">
        <v>2835</v>
      </c>
      <c r="J1607" s="6" t="s">
        <v>3204</v>
      </c>
      <c r="O1607" s="6" t="s">
        <v>3219</v>
      </c>
      <c r="AC1607" s="6">
        <v>91</v>
      </c>
      <c r="AG1607" s="6" t="s">
        <v>3070</v>
      </c>
      <c r="AH1607" s="6" t="s">
        <v>73</v>
      </c>
      <c r="AI1607" s="6">
        <v>2022</v>
      </c>
      <c r="AJ1607" s="6" t="s">
        <v>3222</v>
      </c>
    </row>
    <row r="1608" spans="1:36">
      <c r="A1608" s="4">
        <v>1607</v>
      </c>
      <c r="B1608" s="4" t="str">
        <f t="shared" si="77"/>
        <v>ID1607</v>
      </c>
      <c r="C1608" s="6" t="str">
        <f>"ID"&amp;A1608&amp;"_Collection_"&amp;AG1608&amp;"_"&amp;J1608&amp;"_"&amp;O1608</f>
        <v>ID1607_Collection_A_Wéry_Noctuidae_A_X</v>
      </c>
      <c r="G1608" s="6" t="s">
        <v>61</v>
      </c>
      <c r="H1608" s="6" t="s">
        <v>2835</v>
      </c>
      <c r="J1608" s="6" t="s">
        <v>3204</v>
      </c>
      <c r="O1608" s="6" t="s">
        <v>3219</v>
      </c>
      <c r="AC1608" s="6">
        <v>92</v>
      </c>
      <c r="AG1608" s="6" t="s">
        <v>3070</v>
      </c>
      <c r="AH1608" s="6" t="s">
        <v>73</v>
      </c>
      <c r="AI1608" s="6">
        <v>2022</v>
      </c>
      <c r="AJ1608" s="6" t="s">
        <v>3222</v>
      </c>
    </row>
    <row r="1609" spans="1:36">
      <c r="A1609" s="4">
        <v>1608</v>
      </c>
      <c r="B1609" s="4" t="str">
        <f t="shared" si="77"/>
        <v>ID1608</v>
      </c>
      <c r="C1609" s="6" t="str">
        <f>"ID"&amp;A1609&amp;"_Collection_"&amp;AG1609&amp;"_"&amp;J1609&amp;"_"&amp;O1609</f>
        <v>ID1608_Collection_A_Wéry_Noctuidae_A_S</v>
      </c>
      <c r="G1609" s="6" t="s">
        <v>61</v>
      </c>
      <c r="H1609" s="6" t="s">
        <v>2835</v>
      </c>
      <c r="J1609" s="6" t="s">
        <v>3204</v>
      </c>
      <c r="O1609" s="6" t="s">
        <v>3190</v>
      </c>
      <c r="AC1609" s="6">
        <v>93</v>
      </c>
      <c r="AG1609" s="6" t="s">
        <v>3070</v>
      </c>
      <c r="AH1609" s="6" t="s">
        <v>73</v>
      </c>
      <c r="AI1609" s="6">
        <v>2022</v>
      </c>
      <c r="AJ1609" s="6" t="s">
        <v>3222</v>
      </c>
    </row>
    <row r="1610" spans="1:36">
      <c r="A1610" s="4">
        <v>1609</v>
      </c>
      <c r="B1610" s="4" t="str">
        <f t="shared" si="77"/>
        <v>ID1609</v>
      </c>
      <c r="C1610" s="6" t="str">
        <f>"ID"&amp;A1610&amp;"_Collection_"&amp;AG1610&amp;"_"&amp;J1610&amp;"_"&amp;M1610</f>
        <v>ID1609_Collection_A_Wéry_Noctuidae_Acronicta</v>
      </c>
      <c r="G1610" s="6" t="s">
        <v>61</v>
      </c>
      <c r="H1610" s="6" t="s">
        <v>2835</v>
      </c>
      <c r="J1610" s="6" t="s">
        <v>3204</v>
      </c>
      <c r="M1610" s="6" t="s">
        <v>3223</v>
      </c>
      <c r="T1610" s="6" t="s">
        <v>426</v>
      </c>
      <c r="AC1610" s="6">
        <v>94</v>
      </c>
      <c r="AG1610" s="6" t="s">
        <v>3070</v>
      </c>
      <c r="AH1610" s="6" t="s">
        <v>73</v>
      </c>
      <c r="AI1610" s="6">
        <v>2022</v>
      </c>
      <c r="AJ1610" s="6" t="s">
        <v>3222</v>
      </c>
    </row>
    <row r="1611" spans="1:36">
      <c r="A1611" s="4">
        <v>1610</v>
      </c>
      <c r="B1611" s="4" t="str">
        <f t="shared" si="77"/>
        <v>ID1610</v>
      </c>
      <c r="C1611" s="6" t="str">
        <f>"ID"&amp;A1611&amp;"_Collection_"&amp;AG1611&amp;"_"&amp;J1611&amp;"_"&amp;O1611</f>
        <v>ID1610_Collection_A_Wéry_Noctuidae_A_C</v>
      </c>
      <c r="G1611" s="6" t="s">
        <v>61</v>
      </c>
      <c r="H1611" s="6" t="s">
        <v>2835</v>
      </c>
      <c r="J1611" s="6" t="s">
        <v>3204</v>
      </c>
      <c r="O1611" s="6" t="s">
        <v>2607</v>
      </c>
      <c r="AC1611" s="6">
        <v>95</v>
      </c>
      <c r="AG1611" s="6" t="s">
        <v>3070</v>
      </c>
      <c r="AH1611" s="6" t="s">
        <v>73</v>
      </c>
      <c r="AI1611" s="6">
        <v>2022</v>
      </c>
      <c r="AJ1611" s="6" t="s">
        <v>3222</v>
      </c>
    </row>
    <row r="1612" spans="1:36">
      <c r="A1612" s="4">
        <v>1611</v>
      </c>
      <c r="B1612" s="4" t="str">
        <f t="shared" si="77"/>
        <v>ID1611</v>
      </c>
      <c r="C1612" s="6" t="str">
        <f>"ID"&amp;A1612&amp;"_Collection_"&amp;AG1612&amp;"_"&amp;J1612&amp;"_"&amp;O1612</f>
        <v>ID1611_Collection_A_Wéry_Noctuidae_A_M</v>
      </c>
      <c r="G1612" s="6" t="s">
        <v>61</v>
      </c>
      <c r="H1612" s="6" t="s">
        <v>2835</v>
      </c>
      <c r="J1612" s="6" t="s">
        <v>3204</v>
      </c>
      <c r="O1612" s="6" t="s">
        <v>3099</v>
      </c>
      <c r="AC1612" s="6">
        <v>96</v>
      </c>
      <c r="AG1612" s="6" t="s">
        <v>3070</v>
      </c>
      <c r="AH1612" s="6" t="s">
        <v>73</v>
      </c>
      <c r="AI1612" s="6">
        <v>2022</v>
      </c>
      <c r="AJ1612" s="6" t="s">
        <v>3222</v>
      </c>
    </row>
    <row r="1613" spans="1:36">
      <c r="A1613" s="4">
        <v>1612</v>
      </c>
      <c r="B1613" s="4" t="str">
        <f t="shared" si="77"/>
        <v>ID1612</v>
      </c>
      <c r="C1613" s="6" t="str">
        <f>"ID"&amp;A1613&amp;"_Collection_"&amp;AG1613&amp;"_"&amp;J1613&amp;"_"&amp;O1613</f>
        <v>ID1612_Collection_A_Wéry_Noctuidae_C_I</v>
      </c>
      <c r="G1613" s="6" t="s">
        <v>61</v>
      </c>
      <c r="H1613" s="6" t="s">
        <v>2835</v>
      </c>
      <c r="J1613" s="6" t="s">
        <v>3204</v>
      </c>
      <c r="O1613" s="6" t="s">
        <v>3224</v>
      </c>
      <c r="AC1613" s="6">
        <v>98</v>
      </c>
      <c r="AG1613" s="6" t="s">
        <v>3070</v>
      </c>
      <c r="AH1613" s="6" t="s">
        <v>73</v>
      </c>
      <c r="AI1613" s="6">
        <v>2022</v>
      </c>
      <c r="AJ1613" s="6" t="s">
        <v>3222</v>
      </c>
    </row>
    <row r="1614" spans="1:36">
      <c r="A1614" s="4">
        <v>1613</v>
      </c>
      <c r="B1614" s="4" t="str">
        <f t="shared" si="77"/>
        <v>ID1613</v>
      </c>
      <c r="C1614" s="6" t="str">
        <f>"ID"&amp;A1614&amp;"_Collection_"&amp;AG1614&amp;"_"&amp;J1614&amp;"_"&amp;O1614</f>
        <v>ID1613_Collection_A_Wéry_Noctuidae_A_H</v>
      </c>
      <c r="G1614" s="6" t="s">
        <v>61</v>
      </c>
      <c r="H1614" s="6" t="s">
        <v>2835</v>
      </c>
      <c r="J1614" s="6" t="s">
        <v>3204</v>
      </c>
      <c r="O1614" s="6" t="s">
        <v>91</v>
      </c>
      <c r="AC1614" s="6">
        <v>99</v>
      </c>
      <c r="AG1614" s="6" t="s">
        <v>3070</v>
      </c>
      <c r="AH1614" s="6" t="s">
        <v>73</v>
      </c>
      <c r="AI1614" s="6">
        <v>2022</v>
      </c>
      <c r="AJ1614" s="6" t="s">
        <v>3222</v>
      </c>
    </row>
    <row r="1615" spans="1:36">
      <c r="A1615" s="4">
        <v>1614</v>
      </c>
      <c r="B1615" s="4" t="str">
        <f t="shared" si="77"/>
        <v>ID1614</v>
      </c>
      <c r="C1615" s="6" t="str">
        <f>"ID"&amp;A1615&amp;"_Collection_"&amp;AG1615&amp;"_"&amp;J1615&amp;"_"&amp;M1615</f>
        <v>ID1614_Collection_A_Wéry_Noctuidae_Apamea</v>
      </c>
      <c r="G1615" s="6" t="s">
        <v>61</v>
      </c>
      <c r="H1615" s="6" t="s">
        <v>2835</v>
      </c>
      <c r="J1615" s="6" t="s">
        <v>3204</v>
      </c>
      <c r="M1615" s="6" t="s">
        <v>3225</v>
      </c>
      <c r="T1615" s="6" t="s">
        <v>489</v>
      </c>
      <c r="AC1615" s="6">
        <v>100</v>
      </c>
      <c r="AG1615" s="6" t="s">
        <v>3070</v>
      </c>
      <c r="AH1615" s="6" t="s">
        <v>73</v>
      </c>
      <c r="AI1615" s="6">
        <v>2022</v>
      </c>
      <c r="AJ1615" s="6" t="s">
        <v>3222</v>
      </c>
    </row>
    <row r="1616" spans="1:36">
      <c r="A1616" s="4">
        <v>1615</v>
      </c>
      <c r="B1616" s="4" t="str">
        <f t="shared" si="77"/>
        <v>ID1615</v>
      </c>
      <c r="C1616" s="6" t="str">
        <f>"ID"&amp;A1616&amp;"_Collection_"&amp;AG1616&amp;"_"&amp;J1616&amp;"_"&amp;M1616</f>
        <v>ID1615_Collection_A_Wéry_Noctuidae_Apamea</v>
      </c>
      <c r="G1616" s="6" t="s">
        <v>61</v>
      </c>
      <c r="H1616" s="6" t="s">
        <v>2835</v>
      </c>
      <c r="J1616" s="6" t="s">
        <v>3204</v>
      </c>
      <c r="M1616" s="6" t="s">
        <v>3225</v>
      </c>
      <c r="T1616" s="6" t="s">
        <v>3226</v>
      </c>
      <c r="AC1616" s="6">
        <v>101</v>
      </c>
      <c r="AG1616" s="6" t="s">
        <v>3070</v>
      </c>
      <c r="AH1616" s="6" t="s">
        <v>73</v>
      </c>
      <c r="AI1616" s="6">
        <v>2022</v>
      </c>
      <c r="AJ1616" s="6" t="s">
        <v>3222</v>
      </c>
    </row>
    <row r="1617" spans="1:36">
      <c r="A1617" s="4">
        <v>1616</v>
      </c>
      <c r="B1617" s="4" t="str">
        <f t="shared" si="77"/>
        <v>ID1616</v>
      </c>
      <c r="C1617" s="6" t="str">
        <f t="shared" ref="C1617:C1629" si="78">"ID"&amp;A1617&amp;"_Collection_"&amp;AG1617&amp;"_"&amp;J1617&amp;"_"&amp;O1617</f>
        <v>ID1616_Collection_A_Wéry_Noctuidae_A_O</v>
      </c>
      <c r="G1617" s="6" t="s">
        <v>61</v>
      </c>
      <c r="H1617" s="6" t="s">
        <v>2835</v>
      </c>
      <c r="J1617" s="6" t="s">
        <v>3204</v>
      </c>
      <c r="O1617" s="6" t="s">
        <v>3203</v>
      </c>
      <c r="AC1617" s="6">
        <v>102</v>
      </c>
      <c r="AG1617" s="6" t="s">
        <v>3070</v>
      </c>
      <c r="AH1617" s="6" t="s">
        <v>73</v>
      </c>
      <c r="AI1617" s="6">
        <v>2022</v>
      </c>
      <c r="AJ1617" s="6" t="s">
        <v>3222</v>
      </c>
    </row>
    <row r="1618" spans="1:36">
      <c r="A1618" s="4">
        <v>1617</v>
      </c>
      <c r="B1618" s="4" t="str">
        <f t="shared" si="77"/>
        <v>ID1617</v>
      </c>
      <c r="C1618" s="6" t="str">
        <f t="shared" si="78"/>
        <v>ID1617_Collection_A_Wéry_Noctuidae_E_P</v>
      </c>
      <c r="G1618" s="6" t="s">
        <v>61</v>
      </c>
      <c r="H1618" s="6" t="s">
        <v>2835</v>
      </c>
      <c r="J1618" s="6" t="s">
        <v>3204</v>
      </c>
      <c r="O1618" s="6" t="s">
        <v>2766</v>
      </c>
      <c r="AC1618" s="6">
        <v>103</v>
      </c>
      <c r="AG1618" s="6" t="s">
        <v>3070</v>
      </c>
      <c r="AH1618" s="6" t="s">
        <v>73</v>
      </c>
      <c r="AI1618" s="6">
        <v>2022</v>
      </c>
      <c r="AJ1618" s="6" t="s">
        <v>3222</v>
      </c>
    </row>
    <row r="1619" spans="1:36">
      <c r="A1619" s="4">
        <v>1618</v>
      </c>
      <c r="B1619" s="4" t="str">
        <f t="shared" si="77"/>
        <v>ID1618</v>
      </c>
      <c r="C1619" s="6" t="str">
        <f t="shared" si="78"/>
        <v>ID1618_Collection_A_Wéry_Noctuidae_A_L</v>
      </c>
      <c r="G1619" s="6" t="s">
        <v>61</v>
      </c>
      <c r="H1619" s="6" t="s">
        <v>2835</v>
      </c>
      <c r="J1619" s="6" t="s">
        <v>3204</v>
      </c>
      <c r="O1619" s="6" t="s">
        <v>3079</v>
      </c>
      <c r="AC1619" s="6">
        <v>104</v>
      </c>
      <c r="AG1619" s="6" t="s">
        <v>3070</v>
      </c>
      <c r="AH1619" s="6" t="s">
        <v>73</v>
      </c>
      <c r="AI1619" s="6">
        <v>2022</v>
      </c>
      <c r="AJ1619" s="6" t="s">
        <v>3222</v>
      </c>
    </row>
    <row r="1620" spans="1:36">
      <c r="A1620" s="4">
        <v>1619</v>
      </c>
      <c r="B1620" s="4" t="str">
        <f t="shared" si="77"/>
        <v>ID1619</v>
      </c>
      <c r="C1620" s="6" t="str">
        <f t="shared" si="78"/>
        <v>ID1619_Collection_A_Wéry_Noctuidae_A_S</v>
      </c>
      <c r="G1620" s="6" t="s">
        <v>61</v>
      </c>
      <c r="H1620" s="6" t="s">
        <v>2835</v>
      </c>
      <c r="J1620" s="6" t="s">
        <v>3204</v>
      </c>
      <c r="O1620" s="6" t="s">
        <v>3190</v>
      </c>
      <c r="AC1620" s="6">
        <v>105</v>
      </c>
      <c r="AG1620" s="6" t="s">
        <v>3070</v>
      </c>
      <c r="AH1620" s="6" t="s">
        <v>73</v>
      </c>
      <c r="AI1620" s="6">
        <v>2022</v>
      </c>
      <c r="AJ1620" s="6" t="s">
        <v>3222</v>
      </c>
    </row>
    <row r="1621" spans="1:36">
      <c r="A1621" s="4">
        <v>1620</v>
      </c>
      <c r="B1621" s="4" t="str">
        <f t="shared" si="77"/>
        <v>ID1620</v>
      </c>
      <c r="C1621" s="6" t="str">
        <f t="shared" si="78"/>
        <v>ID1620_Collection_A_Wéry_Noctuidae_A_S</v>
      </c>
      <c r="G1621" s="6" t="s">
        <v>61</v>
      </c>
      <c r="H1621" s="6" t="s">
        <v>2835</v>
      </c>
      <c r="J1621" s="6" t="s">
        <v>3204</v>
      </c>
      <c r="O1621" s="6" t="s">
        <v>3190</v>
      </c>
      <c r="AC1621" s="6">
        <v>106</v>
      </c>
      <c r="AG1621" s="6" t="s">
        <v>3070</v>
      </c>
      <c r="AH1621" s="6" t="s">
        <v>73</v>
      </c>
      <c r="AI1621" s="6">
        <v>2022</v>
      </c>
      <c r="AJ1621" s="6" t="s">
        <v>3222</v>
      </c>
    </row>
    <row r="1622" spans="1:36">
      <c r="A1622" s="4">
        <v>1621</v>
      </c>
      <c r="B1622" s="4" t="str">
        <f t="shared" si="77"/>
        <v>ID1621</v>
      </c>
      <c r="C1622" s="6" t="str">
        <f t="shared" si="78"/>
        <v>ID1621_Collection_A_Wéry_Noctuidae_C_S</v>
      </c>
      <c r="G1622" s="6" t="s">
        <v>61</v>
      </c>
      <c r="H1622" s="6" t="s">
        <v>2835</v>
      </c>
      <c r="J1622" s="6" t="s">
        <v>3204</v>
      </c>
      <c r="O1622" s="6" t="s">
        <v>3068</v>
      </c>
      <c r="AG1622" s="6" t="s">
        <v>3070</v>
      </c>
      <c r="AH1622" s="6" t="s">
        <v>73</v>
      </c>
      <c r="AI1622" s="6">
        <v>2022</v>
      </c>
      <c r="AJ1622" s="6" t="s">
        <v>3222</v>
      </c>
    </row>
    <row r="1623" spans="1:36">
      <c r="A1623" s="4">
        <v>1622</v>
      </c>
      <c r="B1623" s="4" t="str">
        <f t="shared" si="77"/>
        <v>ID1622</v>
      </c>
      <c r="C1623" s="6" t="str">
        <f t="shared" si="78"/>
        <v>ID1622_Collection_A_Wéry_Noctuidae_A_S</v>
      </c>
      <c r="G1623" s="6" t="s">
        <v>61</v>
      </c>
      <c r="H1623" s="6" t="s">
        <v>2835</v>
      </c>
      <c r="J1623" s="6" t="s">
        <v>3204</v>
      </c>
      <c r="O1623" s="6" t="s">
        <v>3190</v>
      </c>
      <c r="AC1623" s="6">
        <v>108</v>
      </c>
      <c r="AG1623" s="6" t="s">
        <v>3070</v>
      </c>
      <c r="AH1623" s="6" t="s">
        <v>73</v>
      </c>
      <c r="AI1623" s="6">
        <v>2022</v>
      </c>
      <c r="AJ1623" s="6" t="s">
        <v>3222</v>
      </c>
    </row>
    <row r="1624" spans="1:36">
      <c r="A1624" s="4">
        <v>1623</v>
      </c>
      <c r="B1624" s="4" t="str">
        <f t="shared" si="77"/>
        <v>ID1623</v>
      </c>
      <c r="C1624" s="6" t="str">
        <f t="shared" si="78"/>
        <v>ID1623_Collection_A_Wéry_Sphingidae_A_S</v>
      </c>
      <c r="G1624" s="6" t="s">
        <v>61</v>
      </c>
      <c r="H1624" s="6" t="s">
        <v>2835</v>
      </c>
      <c r="J1624" s="6" t="s">
        <v>2836</v>
      </c>
      <c r="O1624" s="6" t="s">
        <v>3190</v>
      </c>
      <c r="AG1624" s="6" t="s">
        <v>3070</v>
      </c>
      <c r="AH1624" s="6" t="s">
        <v>73</v>
      </c>
      <c r="AI1624" s="6">
        <v>2022</v>
      </c>
      <c r="AJ1624" s="6" t="s">
        <v>3222</v>
      </c>
    </row>
    <row r="1625" spans="1:36">
      <c r="A1625" s="4">
        <v>1624</v>
      </c>
      <c r="B1625" s="4" t="str">
        <f t="shared" si="77"/>
        <v>ID1624</v>
      </c>
      <c r="C1625" s="6" t="str">
        <f t="shared" si="78"/>
        <v>ID1624_Collection_A_Wéry_Noctuidae_A_R</v>
      </c>
      <c r="G1625" s="6" t="s">
        <v>61</v>
      </c>
      <c r="H1625" s="6" t="s">
        <v>2835</v>
      </c>
      <c r="J1625" s="6" t="s">
        <v>3204</v>
      </c>
      <c r="O1625" s="6" t="s">
        <v>3176</v>
      </c>
      <c r="AC1625" s="6">
        <v>109</v>
      </c>
      <c r="AG1625" s="6" t="s">
        <v>3070</v>
      </c>
      <c r="AH1625" s="6" t="s">
        <v>73</v>
      </c>
      <c r="AI1625" s="6">
        <v>2022</v>
      </c>
      <c r="AJ1625" s="6" t="s">
        <v>3222</v>
      </c>
    </row>
    <row r="1626" spans="1:36">
      <c r="A1626" s="4">
        <v>1625</v>
      </c>
      <c r="B1626" s="4" t="str">
        <f t="shared" si="77"/>
        <v>ID1625</v>
      </c>
      <c r="C1626" s="6" t="str">
        <f t="shared" si="78"/>
        <v>ID1625_Collection_A_Wéry_Noctuidae_A_D</v>
      </c>
      <c r="G1626" s="6" t="s">
        <v>61</v>
      </c>
      <c r="H1626" s="6" t="s">
        <v>2835</v>
      </c>
      <c r="J1626" s="6" t="s">
        <v>3204</v>
      </c>
      <c r="O1626" s="6" t="s">
        <v>3194</v>
      </c>
      <c r="AC1626" s="6">
        <v>110</v>
      </c>
      <c r="AG1626" s="6" t="s">
        <v>3070</v>
      </c>
      <c r="AH1626" s="6" t="s">
        <v>73</v>
      </c>
      <c r="AI1626" s="6">
        <v>2022</v>
      </c>
      <c r="AJ1626" s="6" t="s">
        <v>3222</v>
      </c>
    </row>
    <row r="1627" spans="1:36">
      <c r="A1627" s="4">
        <v>1626</v>
      </c>
      <c r="B1627" s="4" t="str">
        <f t="shared" si="77"/>
        <v>ID1626</v>
      </c>
      <c r="C1627" s="6" t="str">
        <f t="shared" si="78"/>
        <v>ID1626_Collection_A_Wéry_Noctuidae_A_P</v>
      </c>
      <c r="G1627" s="6" t="s">
        <v>61</v>
      </c>
      <c r="H1627" s="6" t="s">
        <v>2835</v>
      </c>
      <c r="J1627" s="6" t="s">
        <v>3204</v>
      </c>
      <c r="O1627" s="6" t="s">
        <v>521</v>
      </c>
      <c r="AC1627" s="6">
        <v>111</v>
      </c>
      <c r="AG1627" s="6" t="s">
        <v>3070</v>
      </c>
      <c r="AH1627" s="6" t="s">
        <v>73</v>
      </c>
      <c r="AI1627" s="6">
        <v>2022</v>
      </c>
      <c r="AJ1627" s="6" t="s">
        <v>3222</v>
      </c>
    </row>
    <row r="1628" spans="1:36">
      <c r="A1628" s="4">
        <v>1627</v>
      </c>
      <c r="B1628" s="4" t="str">
        <f t="shared" si="77"/>
        <v>ID1627</v>
      </c>
      <c r="C1628" s="6" t="str">
        <f t="shared" si="78"/>
        <v>ID1627_Collection_A_Wéry_Noctuidae_C_P</v>
      </c>
      <c r="G1628" s="6" t="s">
        <v>61</v>
      </c>
      <c r="H1628" s="6" t="s">
        <v>2835</v>
      </c>
      <c r="J1628" s="6" t="s">
        <v>3204</v>
      </c>
      <c r="O1628" s="6" t="s">
        <v>520</v>
      </c>
      <c r="AC1628" s="6">
        <v>112</v>
      </c>
      <c r="AG1628" s="6" t="s">
        <v>3070</v>
      </c>
      <c r="AH1628" s="6" t="s">
        <v>73</v>
      </c>
      <c r="AI1628" s="6">
        <v>2022</v>
      </c>
      <c r="AJ1628" s="6" t="s">
        <v>3222</v>
      </c>
    </row>
    <row r="1629" spans="1:36">
      <c r="A1629" s="4">
        <v>1628</v>
      </c>
      <c r="B1629" s="4" t="str">
        <f t="shared" si="77"/>
        <v>ID1628</v>
      </c>
      <c r="C1629" s="6" t="str">
        <f t="shared" si="78"/>
        <v>ID1628_Collection_A_Wéry_Erebidae_C_M</v>
      </c>
      <c r="G1629" s="6" t="s">
        <v>61</v>
      </c>
      <c r="H1629" s="6" t="s">
        <v>2835</v>
      </c>
      <c r="J1629" s="6" t="s">
        <v>3179</v>
      </c>
      <c r="O1629" s="6" t="s">
        <v>3211</v>
      </c>
      <c r="AC1629" s="6">
        <v>113</v>
      </c>
      <c r="AG1629" s="6" t="s">
        <v>3070</v>
      </c>
      <c r="AH1629" s="6" t="s">
        <v>73</v>
      </c>
      <c r="AI1629" s="6">
        <v>2022</v>
      </c>
      <c r="AJ1629" s="6" t="s">
        <v>3222</v>
      </c>
    </row>
    <row r="1630" spans="1:36">
      <c r="A1630" s="4">
        <v>1629</v>
      </c>
      <c r="B1630" s="4" t="str">
        <f t="shared" si="77"/>
        <v>ID1629</v>
      </c>
      <c r="C1630" s="6" t="str">
        <f>"ID"&amp;A1630&amp;"_Collection_"&amp;AG1630&amp;"_"&amp;J1630&amp;"_"&amp;M1630</f>
        <v>ID1629_Collection_A_Wéry_Erebidae_Catocala</v>
      </c>
      <c r="G1630" s="6" t="s">
        <v>61</v>
      </c>
      <c r="H1630" s="6" t="s">
        <v>2835</v>
      </c>
      <c r="J1630" s="6" t="s">
        <v>3179</v>
      </c>
      <c r="M1630" s="6" t="s">
        <v>3227</v>
      </c>
      <c r="R1630" s="6" t="s">
        <v>3228</v>
      </c>
      <c r="AC1630" s="6">
        <v>114</v>
      </c>
      <c r="AG1630" s="6" t="s">
        <v>3070</v>
      </c>
      <c r="AH1630" s="6" t="s">
        <v>73</v>
      </c>
      <c r="AI1630" s="6">
        <v>2022</v>
      </c>
      <c r="AJ1630" s="6" t="s">
        <v>3222</v>
      </c>
    </row>
    <row r="1631" spans="1:36">
      <c r="A1631" s="4">
        <v>1630</v>
      </c>
      <c r="B1631" s="4" t="str">
        <f t="shared" si="77"/>
        <v>ID1630</v>
      </c>
      <c r="C1631" s="6" t="str">
        <f>"ID"&amp;A1631&amp;"_Collection_"&amp;AG1631&amp;"_"&amp;J1631&amp;"_"&amp;M1631</f>
        <v>ID1630_Collection_A_Wéry_Erebidae_Catocala</v>
      </c>
      <c r="G1631" s="6" t="s">
        <v>61</v>
      </c>
      <c r="H1631" s="6" t="s">
        <v>2835</v>
      </c>
      <c r="J1631" s="6" t="s">
        <v>3179</v>
      </c>
      <c r="M1631" s="6" t="s">
        <v>3227</v>
      </c>
      <c r="T1631" s="6" t="s">
        <v>518</v>
      </c>
      <c r="AC1631" s="6">
        <v>115</v>
      </c>
      <c r="AG1631" s="6" t="s">
        <v>3070</v>
      </c>
      <c r="AH1631" s="6" t="s">
        <v>73</v>
      </c>
      <c r="AI1631" s="6">
        <v>2022</v>
      </c>
      <c r="AJ1631" s="6" t="s">
        <v>3222</v>
      </c>
    </row>
    <row r="1632" spans="1:36">
      <c r="A1632" s="4">
        <v>1631</v>
      </c>
      <c r="B1632" s="4" t="str">
        <f t="shared" si="77"/>
        <v>ID1631</v>
      </c>
      <c r="C1632" s="6" t="str">
        <f t="shared" ref="C1632:C1638" si="79">"ID"&amp;A1632&amp;"_Collection_"&amp;AG1632&amp;"_"&amp;J1632&amp;"_"&amp;O1632</f>
        <v>ID1631_Collection_A_Wéry_Erebidae_A_M</v>
      </c>
      <c r="G1632" s="6" t="s">
        <v>61</v>
      </c>
      <c r="H1632" s="6" t="s">
        <v>2835</v>
      </c>
      <c r="J1632" s="6" t="s">
        <v>3179</v>
      </c>
      <c r="O1632" s="6" t="s">
        <v>3099</v>
      </c>
      <c r="AC1632" s="6">
        <v>116</v>
      </c>
      <c r="AG1632" s="6" t="s">
        <v>3070</v>
      </c>
      <c r="AH1632" s="6" t="s">
        <v>73</v>
      </c>
      <c r="AI1632" s="6">
        <v>2022</v>
      </c>
      <c r="AJ1632" s="6" t="s">
        <v>3222</v>
      </c>
    </row>
    <row r="1633" spans="1:39">
      <c r="A1633" s="4">
        <v>1632</v>
      </c>
      <c r="B1633" s="4" t="str">
        <f t="shared" si="77"/>
        <v>ID1632</v>
      </c>
      <c r="C1633" s="6" t="str">
        <f t="shared" si="79"/>
        <v>ID1632_Collection_A_Wéry_Erebidae_C_P</v>
      </c>
      <c r="G1633" s="6" t="s">
        <v>61</v>
      </c>
      <c r="H1633" s="6" t="s">
        <v>2835</v>
      </c>
      <c r="J1633" s="6" t="s">
        <v>3179</v>
      </c>
      <c r="O1633" s="6" t="s">
        <v>520</v>
      </c>
      <c r="AC1633" s="6">
        <v>117</v>
      </c>
      <c r="AG1633" s="6" t="s">
        <v>3070</v>
      </c>
      <c r="AH1633" s="6" t="s">
        <v>73</v>
      </c>
      <c r="AI1633" s="6">
        <v>2022</v>
      </c>
      <c r="AJ1633" s="6" t="s">
        <v>3222</v>
      </c>
    </row>
    <row r="1634" spans="1:39">
      <c r="A1634" s="4">
        <v>1633</v>
      </c>
      <c r="B1634" s="4" t="str">
        <f t="shared" si="77"/>
        <v>ID1633</v>
      </c>
      <c r="C1634" s="6" t="str">
        <f t="shared" si="79"/>
        <v>ID1633_Collection_A_Wéry_Noctuidae_Erebidae_A_T</v>
      </c>
      <c r="G1634" s="6" t="s">
        <v>61</v>
      </c>
      <c r="H1634" s="6" t="s">
        <v>2835</v>
      </c>
      <c r="J1634" s="18" t="s">
        <v>3229</v>
      </c>
      <c r="O1634" s="6" t="s">
        <v>3182</v>
      </c>
      <c r="AC1634" s="6">
        <v>118</v>
      </c>
      <c r="AG1634" s="6" t="s">
        <v>3070</v>
      </c>
      <c r="AH1634" s="6" t="s">
        <v>73</v>
      </c>
      <c r="AI1634" s="6">
        <v>2022</v>
      </c>
      <c r="AJ1634" s="6" t="s">
        <v>3222</v>
      </c>
    </row>
    <row r="1635" spans="1:39">
      <c r="A1635" s="4">
        <v>1634</v>
      </c>
      <c r="B1635" s="4" t="str">
        <f t="shared" si="77"/>
        <v>ID1634</v>
      </c>
      <c r="C1635" s="6" t="str">
        <f t="shared" si="79"/>
        <v>ID1634_Collection_A_Wéry_Erebidae_A_T</v>
      </c>
      <c r="G1635" s="6" t="s">
        <v>61</v>
      </c>
      <c r="H1635" s="6" t="s">
        <v>2835</v>
      </c>
      <c r="J1635" s="6" t="s">
        <v>3179</v>
      </c>
      <c r="O1635" s="6" t="s">
        <v>3182</v>
      </c>
      <c r="AC1635" s="6">
        <v>119</v>
      </c>
      <c r="AG1635" s="6" t="s">
        <v>3070</v>
      </c>
      <c r="AH1635" s="6" t="s">
        <v>73</v>
      </c>
      <c r="AI1635" s="6">
        <v>2022</v>
      </c>
      <c r="AJ1635" s="6" t="s">
        <v>3222</v>
      </c>
    </row>
    <row r="1636" spans="1:39">
      <c r="A1636" s="4">
        <v>1635</v>
      </c>
      <c r="B1636" s="4" t="str">
        <f t="shared" si="77"/>
        <v>ID1635</v>
      </c>
      <c r="C1636" s="6" t="str">
        <f t="shared" si="79"/>
        <v>ID1635_Collection_A_Wéry_Erebidae_B_S</v>
      </c>
      <c r="G1636" s="6" t="s">
        <v>61</v>
      </c>
      <c r="H1636" s="6" t="s">
        <v>2835</v>
      </c>
      <c r="J1636" s="6" t="s">
        <v>3179</v>
      </c>
      <c r="O1636" s="6" t="s">
        <v>3193</v>
      </c>
      <c r="AC1636" s="6">
        <v>120</v>
      </c>
      <c r="AG1636" s="6" t="s">
        <v>3070</v>
      </c>
      <c r="AH1636" s="6" t="s">
        <v>73</v>
      </c>
      <c r="AI1636" s="6">
        <v>2022</v>
      </c>
      <c r="AJ1636" s="6" t="s">
        <v>3222</v>
      </c>
    </row>
    <row r="1637" spans="1:39">
      <c r="A1637" s="4">
        <v>1636</v>
      </c>
      <c r="B1637" s="4" t="str">
        <f t="shared" si="77"/>
        <v>ID1636</v>
      </c>
      <c r="C1637" s="6" t="str">
        <f t="shared" si="79"/>
        <v>ID1636_Collection_A_Wéry_Geometridae_C_S</v>
      </c>
      <c r="G1637" s="6" t="s">
        <v>61</v>
      </c>
      <c r="H1637" s="6" t="s">
        <v>2835</v>
      </c>
      <c r="J1637" s="6" t="s">
        <v>3186</v>
      </c>
      <c r="O1637" s="6" t="s">
        <v>3068</v>
      </c>
      <c r="AC1637" s="6">
        <v>121</v>
      </c>
      <c r="AG1637" s="6" t="s">
        <v>3070</v>
      </c>
      <c r="AH1637" s="6" t="s">
        <v>73</v>
      </c>
      <c r="AI1637" s="6">
        <v>2022</v>
      </c>
      <c r="AJ1637" s="6" t="s">
        <v>3222</v>
      </c>
    </row>
    <row r="1638" spans="1:39">
      <c r="A1638" s="4">
        <v>1637</v>
      </c>
      <c r="B1638" s="4" t="str">
        <f t="shared" si="77"/>
        <v>ID1637</v>
      </c>
      <c r="C1638" s="6" t="str">
        <f t="shared" si="79"/>
        <v>ID1637_Collection_A_Wéry_Geometridae_C_T</v>
      </c>
      <c r="G1638" s="6" t="s">
        <v>61</v>
      </c>
      <c r="H1638" s="6" t="s">
        <v>2835</v>
      </c>
      <c r="J1638" s="6" t="s">
        <v>3186</v>
      </c>
      <c r="O1638" s="6" t="s">
        <v>3069</v>
      </c>
      <c r="AC1638" s="6">
        <v>122</v>
      </c>
      <c r="AG1638" s="6" t="s">
        <v>3070</v>
      </c>
      <c r="AH1638" s="6" t="s">
        <v>73</v>
      </c>
      <c r="AI1638" s="6">
        <v>2022</v>
      </c>
      <c r="AJ1638" s="6" t="s">
        <v>3222</v>
      </c>
    </row>
    <row r="1639" spans="1:39" s="7" customFormat="1">
      <c r="A1639" s="20">
        <v>1638</v>
      </c>
      <c r="B1639" s="20" t="str">
        <f t="shared" si="77"/>
        <v>ID1638</v>
      </c>
      <c r="C1639" s="7" t="str">
        <f>"ID"&amp;A1639&amp;"_Collection_"&amp;AG1639&amp;"_"&amp;J1639&amp;"_"&amp;M1639</f>
        <v>ID1638_Collection_A_Wéry_Noctuidae_Mixed_stock</v>
      </c>
      <c r="G1639" s="7" t="s">
        <v>61</v>
      </c>
      <c r="H1639" s="7" t="s">
        <v>2835</v>
      </c>
      <c r="J1639" s="7" t="s">
        <v>3204</v>
      </c>
      <c r="M1639" s="7" t="s">
        <v>3230</v>
      </c>
      <c r="AC1639" s="7">
        <v>123</v>
      </c>
      <c r="AG1639" s="7" t="s">
        <v>3070</v>
      </c>
      <c r="AH1639" s="7" t="s">
        <v>73</v>
      </c>
      <c r="AI1639" s="7">
        <v>2022</v>
      </c>
      <c r="AJ1639" s="7" t="s">
        <v>3222</v>
      </c>
      <c r="AM1639" s="21" t="s">
        <v>3249</v>
      </c>
    </row>
    <row r="1640" spans="1:39">
      <c r="A1640" s="4">
        <v>1639</v>
      </c>
      <c r="B1640" s="4" t="str">
        <f t="shared" si="77"/>
        <v>ID1639</v>
      </c>
      <c r="C1640" s="6" t="str">
        <f>"ID"&amp;A1640&amp;"_Collection_"&amp;AG1640&amp;"_"&amp;J1640&amp;"_"&amp;O1640</f>
        <v>ID1639_Collection_A_Wéry_Notodontidae_C_O</v>
      </c>
      <c r="G1640" s="6" t="s">
        <v>61</v>
      </c>
      <c r="H1640" s="6" t="s">
        <v>2835</v>
      </c>
      <c r="J1640" s="6" t="s">
        <v>3206</v>
      </c>
      <c r="O1640" s="6" t="s">
        <v>3217</v>
      </c>
      <c r="AC1640" s="6">
        <v>124</v>
      </c>
      <c r="AG1640" s="6" t="s">
        <v>3070</v>
      </c>
      <c r="AH1640" s="6" t="s">
        <v>73</v>
      </c>
      <c r="AI1640" s="6">
        <v>2022</v>
      </c>
      <c r="AJ1640" s="6" t="s">
        <v>3222</v>
      </c>
    </row>
    <row r="1641" spans="1:39">
      <c r="A1641" s="4">
        <v>1640</v>
      </c>
      <c r="B1641" s="4" t="str">
        <f t="shared" si="77"/>
        <v>ID1640</v>
      </c>
      <c r="C1641" s="6" t="str">
        <f>"ID"&amp;A1641&amp;"_Collection_"&amp;AG1641&amp;"_"&amp;J1641&amp;"_"&amp;O1641</f>
        <v>ID1640_Collection_A_Wéry_Notodontidae_C_T</v>
      </c>
      <c r="G1641" s="6" t="s">
        <v>61</v>
      </c>
      <c r="H1641" s="6" t="s">
        <v>2835</v>
      </c>
      <c r="J1641" s="6" t="s">
        <v>3206</v>
      </c>
      <c r="O1641" s="6" t="s">
        <v>3069</v>
      </c>
      <c r="AC1641" s="6">
        <v>125</v>
      </c>
      <c r="AG1641" s="6" t="s">
        <v>3070</v>
      </c>
      <c r="AH1641" s="6" t="s">
        <v>73</v>
      </c>
      <c r="AI1641" s="6">
        <v>2022</v>
      </c>
      <c r="AJ1641" s="6" t="s">
        <v>3222</v>
      </c>
    </row>
    <row r="1642" spans="1:39">
      <c r="A1642" s="4">
        <v>1641</v>
      </c>
      <c r="B1642" s="4" t="str">
        <f t="shared" si="77"/>
        <v>ID1641</v>
      </c>
      <c r="C1642" s="6" t="str">
        <f>"ID"&amp;A1642&amp;"_Collection_"&amp;AG1642&amp;"_"&amp;J1642&amp;"_"&amp;O1642</f>
        <v>ID1641_Collection_A_Wéry_Notodontidae_C_S</v>
      </c>
      <c r="G1642" s="6" t="s">
        <v>61</v>
      </c>
      <c r="H1642" s="6" t="s">
        <v>2835</v>
      </c>
      <c r="J1642" s="6" t="s">
        <v>3206</v>
      </c>
      <c r="O1642" s="6" t="s">
        <v>3068</v>
      </c>
      <c r="AC1642" s="6">
        <v>126</v>
      </c>
      <c r="AG1642" s="6" t="s">
        <v>3070</v>
      </c>
      <c r="AH1642" s="6" t="s">
        <v>73</v>
      </c>
      <c r="AI1642" s="6">
        <v>2022</v>
      </c>
      <c r="AJ1642" s="6" t="s">
        <v>3222</v>
      </c>
    </row>
    <row r="1643" spans="1:39">
      <c r="A1643" s="4">
        <v>1642</v>
      </c>
      <c r="B1643" s="4" t="str">
        <f t="shared" si="77"/>
        <v>ID1642</v>
      </c>
      <c r="C1643" s="6" t="str">
        <f>"ID"&amp;A1643&amp;"_Collection_"&amp;AG1643&amp;"_"&amp;J1643&amp;"_"&amp;O1643</f>
        <v>ID1642_Collection_A_Wéry_Notodontidae_N_S</v>
      </c>
      <c r="G1643" s="6" t="s">
        <v>61</v>
      </c>
      <c r="H1643" s="6" t="s">
        <v>2835</v>
      </c>
      <c r="J1643" s="6" t="s">
        <v>3206</v>
      </c>
      <c r="O1643" s="6" t="s">
        <v>3231</v>
      </c>
      <c r="AC1643" s="6">
        <v>127</v>
      </c>
      <c r="AG1643" s="6" t="s">
        <v>3070</v>
      </c>
      <c r="AH1643" s="6" t="s">
        <v>73</v>
      </c>
      <c r="AI1643" s="6">
        <v>2022</v>
      </c>
      <c r="AJ1643" s="6" t="s">
        <v>3222</v>
      </c>
    </row>
    <row r="1644" spans="1:39">
      <c r="A1644" s="4">
        <v>1643</v>
      </c>
      <c r="B1644" s="4" t="str">
        <f t="shared" si="77"/>
        <v>ID1643</v>
      </c>
      <c r="C1644" s="6" t="str">
        <f>"ID"&amp;A1644&amp;"_Collection_"&amp;AG1644&amp;"_"&amp;J1644&amp;"_"&amp;O1644</f>
        <v>ID1643_Collection_A_Wéry_Notodontidae_L_P</v>
      </c>
      <c r="G1644" s="6" t="s">
        <v>61</v>
      </c>
      <c r="H1644" s="6" t="s">
        <v>2835</v>
      </c>
      <c r="J1644" s="6" t="s">
        <v>3206</v>
      </c>
      <c r="O1644" s="6" t="s">
        <v>3078</v>
      </c>
      <c r="AC1644" s="6">
        <v>128</v>
      </c>
      <c r="AG1644" s="6" t="s">
        <v>3070</v>
      </c>
      <c r="AH1644" s="6" t="s">
        <v>73</v>
      </c>
      <c r="AI1644" s="6">
        <v>2022</v>
      </c>
      <c r="AJ1644" s="6" t="s">
        <v>3222</v>
      </c>
    </row>
    <row r="1645" spans="1:39">
      <c r="A1645" s="4">
        <v>1644</v>
      </c>
      <c r="B1645" s="4" t="str">
        <f t="shared" si="77"/>
        <v>ID1644</v>
      </c>
      <c r="C1645" s="6" t="str">
        <f>"ID"&amp;A1645&amp;"_Collection_"&amp;AG1645&amp;"_"&amp;J1645&amp;"_"&amp;M1645</f>
        <v>ID1644_Collection_A_Wéry_Saturniidae_Saturnia</v>
      </c>
      <c r="G1645" s="6" t="s">
        <v>61</v>
      </c>
      <c r="H1645" s="6" t="s">
        <v>2835</v>
      </c>
      <c r="J1645" s="6" t="s">
        <v>3232</v>
      </c>
      <c r="M1645" s="6" t="s">
        <v>3233</v>
      </c>
      <c r="R1645" s="6" t="s">
        <v>3234</v>
      </c>
      <c r="AC1645" s="6">
        <v>129</v>
      </c>
      <c r="AG1645" s="6" t="s">
        <v>3070</v>
      </c>
      <c r="AH1645" s="6" t="s">
        <v>73</v>
      </c>
      <c r="AI1645" s="6">
        <v>2022</v>
      </c>
      <c r="AJ1645" s="6" t="s">
        <v>3222</v>
      </c>
    </row>
    <row r="1646" spans="1:39">
      <c r="A1646" s="4">
        <v>1645</v>
      </c>
      <c r="B1646" s="4" t="str">
        <f t="shared" si="77"/>
        <v>ID1645</v>
      </c>
      <c r="C1646" s="6" t="str">
        <f>"ID"&amp;A1646&amp;"_Collection_"&amp;AG1646&amp;"_"&amp;J1646&amp;"_"&amp;O1646</f>
        <v>ID1645_Collection_A_Wéry_Sesiidae_C_T</v>
      </c>
      <c r="G1646" s="6" t="s">
        <v>61</v>
      </c>
      <c r="H1646" s="6" t="s">
        <v>2835</v>
      </c>
      <c r="J1646" s="6" t="s">
        <v>3235</v>
      </c>
      <c r="O1646" s="6" t="s">
        <v>3069</v>
      </c>
      <c r="AC1646" s="6">
        <v>130</v>
      </c>
      <c r="AG1646" s="6" t="s">
        <v>3070</v>
      </c>
      <c r="AH1646" s="6" t="s">
        <v>73</v>
      </c>
      <c r="AI1646" s="6">
        <v>2022</v>
      </c>
      <c r="AJ1646" s="6" t="s">
        <v>3222</v>
      </c>
    </row>
    <row r="1647" spans="1:39">
      <c r="A1647" s="4">
        <v>1646</v>
      </c>
      <c r="B1647" s="4" t="str">
        <f t="shared" si="77"/>
        <v>ID1646</v>
      </c>
      <c r="C1647" s="6" t="str">
        <f>"ID"&amp;A1647&amp;"_Collection_"&amp;AG1647&amp;"_"&amp;J1647&amp;"_"&amp;O1647</f>
        <v>ID1646_Collection_A_Wéry_Sphingidae_M_S</v>
      </c>
      <c r="G1647" s="6" t="s">
        <v>61</v>
      </c>
      <c r="H1647" s="6" t="s">
        <v>2835</v>
      </c>
      <c r="J1647" s="6" t="s">
        <v>2836</v>
      </c>
      <c r="O1647" s="6" t="s">
        <v>3077</v>
      </c>
      <c r="AC1647" s="6">
        <v>131</v>
      </c>
      <c r="AG1647" s="6" t="s">
        <v>3070</v>
      </c>
      <c r="AH1647" s="6" t="s">
        <v>73</v>
      </c>
      <c r="AI1647" s="6">
        <v>2022</v>
      </c>
      <c r="AJ1647" s="6" t="s">
        <v>3222</v>
      </c>
    </row>
    <row r="1648" spans="1:39">
      <c r="A1648" s="4">
        <v>1647</v>
      </c>
      <c r="B1648" s="4" t="str">
        <f t="shared" si="77"/>
        <v>ID1647</v>
      </c>
      <c r="C1648" s="6" t="str">
        <f>"ID"&amp;A1648&amp;"_Collection_"&amp;AG1648&amp;"_"&amp;J1648&amp;"_"&amp;M1648</f>
        <v>ID1647_Collection_A_Wéry_Sphingidae_Mixed_stock</v>
      </c>
      <c r="G1648" s="6" t="s">
        <v>61</v>
      </c>
      <c r="H1648" s="6" t="s">
        <v>2835</v>
      </c>
      <c r="J1648" s="6" t="s">
        <v>2836</v>
      </c>
      <c r="M1648" s="6" t="s">
        <v>3230</v>
      </c>
      <c r="AC1648" s="6">
        <v>132</v>
      </c>
      <c r="AG1648" s="6" t="s">
        <v>3070</v>
      </c>
      <c r="AH1648" s="6" t="s">
        <v>73</v>
      </c>
      <c r="AI1648" s="6">
        <v>2022</v>
      </c>
      <c r="AJ1648" s="6" t="s">
        <v>3222</v>
      </c>
    </row>
    <row r="1649" spans="1:39">
      <c r="A1649" s="4">
        <v>1648</v>
      </c>
      <c r="B1649" s="4" t="str">
        <f t="shared" si="77"/>
        <v>ID1648</v>
      </c>
      <c r="C1649" s="6" t="str">
        <f>"ID"&amp;A1649&amp;"_Collection_"&amp;AG1649&amp;"_"&amp;J1649&amp;"_"&amp;M1649</f>
        <v>ID1648_Collection_A_Wéry_Sphingidae_Celerio</v>
      </c>
      <c r="G1649" s="6" t="s">
        <v>61</v>
      </c>
      <c r="H1649" s="6" t="s">
        <v>2835</v>
      </c>
      <c r="J1649" s="6" t="s">
        <v>2836</v>
      </c>
      <c r="M1649" s="6" t="s">
        <v>3236</v>
      </c>
      <c r="T1649" s="6" t="s">
        <v>3237</v>
      </c>
      <c r="AC1649" s="6">
        <v>133</v>
      </c>
      <c r="AG1649" s="6" t="s">
        <v>3070</v>
      </c>
      <c r="AH1649" s="6" t="s">
        <v>73</v>
      </c>
      <c r="AI1649" s="6">
        <v>2022</v>
      </c>
      <c r="AJ1649" s="6" t="s">
        <v>3222</v>
      </c>
    </row>
    <row r="1650" spans="1:39" s="18" customFormat="1">
      <c r="A1650" s="17">
        <v>1649</v>
      </c>
      <c r="B1650" s="17" t="str">
        <f t="shared" si="77"/>
        <v>ID1649</v>
      </c>
      <c r="C1650" s="18" t="str">
        <f>"ID"&amp;A1650&amp;"_Collection_"&amp;AG1650&amp;"_"&amp;J1650&amp;"_"&amp;M1650</f>
        <v>ID1649_Collection_A_Wéry_Sphingidae_Mixed_stock</v>
      </c>
      <c r="G1650" s="18" t="s">
        <v>61</v>
      </c>
      <c r="H1650" s="18" t="s">
        <v>2835</v>
      </c>
      <c r="J1650" s="18" t="s">
        <v>2836</v>
      </c>
      <c r="M1650" s="18" t="s">
        <v>3230</v>
      </c>
      <c r="AC1650" s="18">
        <v>134</v>
      </c>
      <c r="AG1650" s="18" t="s">
        <v>3070</v>
      </c>
      <c r="AH1650" s="18" t="s">
        <v>73</v>
      </c>
      <c r="AI1650" s="18">
        <v>2022</v>
      </c>
      <c r="AJ1650" s="18" t="s">
        <v>3222</v>
      </c>
      <c r="AM1650" s="19" t="s">
        <v>3249</v>
      </c>
    </row>
    <row r="1651" spans="1:39">
      <c r="A1651" s="4">
        <v>1650</v>
      </c>
      <c r="B1651" s="4" t="str">
        <f t="shared" si="77"/>
        <v>ID1650</v>
      </c>
      <c r="C1651" s="6" t="str">
        <f>"ID"&amp;A1651&amp;"_Collection_"&amp;AG1651&amp;"_"&amp;J1651&amp;"_"&amp;O1651</f>
        <v>ID1650_Collection_A_Wéry_Sphingidae_A_M</v>
      </c>
      <c r="G1651" s="6" t="s">
        <v>61</v>
      </c>
      <c r="H1651" s="6" t="s">
        <v>2835</v>
      </c>
      <c r="J1651" s="6" t="s">
        <v>2836</v>
      </c>
      <c r="O1651" s="6" t="s">
        <v>3099</v>
      </c>
      <c r="AC1651" s="6">
        <v>135</v>
      </c>
      <c r="AG1651" s="6" t="s">
        <v>3070</v>
      </c>
      <c r="AH1651" s="6" t="s">
        <v>73</v>
      </c>
      <c r="AI1651" s="6">
        <v>2022</v>
      </c>
      <c r="AJ1651" s="6" t="s">
        <v>3222</v>
      </c>
    </row>
    <row r="1652" spans="1:39">
      <c r="A1652" s="4">
        <v>1651</v>
      </c>
      <c r="B1652" s="4" t="str">
        <f t="shared" si="77"/>
        <v>ID1651</v>
      </c>
      <c r="C1652" s="6" t="str">
        <f>"ID"&amp;A1652&amp;"_Collection_"&amp;AG1652&amp;"_"&amp;J1652&amp;"_"&amp;O1652</f>
        <v>ID1651_Collection_A_Wéry_Sphingidae_H_P</v>
      </c>
      <c r="G1652" s="6" t="s">
        <v>61</v>
      </c>
      <c r="H1652" s="6" t="s">
        <v>2835</v>
      </c>
      <c r="J1652" s="6" t="s">
        <v>2836</v>
      </c>
      <c r="O1652" s="6" t="s">
        <v>2763</v>
      </c>
      <c r="AC1652" s="6">
        <v>138</v>
      </c>
      <c r="AG1652" s="6" t="s">
        <v>3070</v>
      </c>
      <c r="AH1652" s="6" t="s">
        <v>73</v>
      </c>
      <c r="AI1652" s="6">
        <v>2022</v>
      </c>
      <c r="AJ1652" s="6" t="s">
        <v>3238</v>
      </c>
    </row>
    <row r="1653" spans="1:39">
      <c r="A1653" s="4">
        <v>1652</v>
      </c>
      <c r="B1653" s="4" t="str">
        <f t="shared" si="77"/>
        <v>ID1652</v>
      </c>
      <c r="C1653" s="6" t="str">
        <f>"ID"&amp;A1653&amp;"_Collection_"&amp;AG1653&amp;"_"&amp;J1653&amp;"_"&amp;M1653</f>
        <v>ID1652_Collection_A_Wéry_Syntomidae_Syntomis</v>
      </c>
      <c r="G1653" s="6" t="s">
        <v>61</v>
      </c>
      <c r="H1653" s="6" t="s">
        <v>2835</v>
      </c>
      <c r="J1653" s="6" t="s">
        <v>3239</v>
      </c>
      <c r="M1653" s="6" t="s">
        <v>3240</v>
      </c>
      <c r="T1653" s="6" t="s">
        <v>425</v>
      </c>
      <c r="AC1653" s="6">
        <v>139</v>
      </c>
      <c r="AG1653" s="6" t="s">
        <v>3070</v>
      </c>
      <c r="AH1653" s="6" t="s">
        <v>73</v>
      </c>
      <c r="AI1653" s="6">
        <v>2022</v>
      </c>
      <c r="AJ1653" s="6" t="s">
        <v>3238</v>
      </c>
    </row>
    <row r="1654" spans="1:39">
      <c r="A1654" s="4">
        <v>1653</v>
      </c>
      <c r="B1654" s="4" t="str">
        <f t="shared" si="77"/>
        <v>ID1653</v>
      </c>
      <c r="C1654" s="6" t="str">
        <f>"ID"&amp;A1654&amp;"_Collection_"&amp;AG1654&amp;"_"&amp;J1654&amp;"_"&amp;O1654</f>
        <v>ID1653_Collection_A_Wéry_Multi_family_D_T</v>
      </c>
      <c r="G1654" s="6" t="s">
        <v>61</v>
      </c>
      <c r="H1654" s="6" t="s">
        <v>2835</v>
      </c>
      <c r="J1654" s="7" t="s">
        <v>3251</v>
      </c>
      <c r="O1654" s="6" t="s">
        <v>3200</v>
      </c>
      <c r="AC1654" s="6">
        <v>140</v>
      </c>
      <c r="AG1654" s="6" t="s">
        <v>3070</v>
      </c>
      <c r="AH1654" s="6" t="s">
        <v>73</v>
      </c>
      <c r="AI1654" s="6">
        <v>2022</v>
      </c>
      <c r="AJ1654" s="6" t="s">
        <v>3238</v>
      </c>
    </row>
    <row r="1655" spans="1:39">
      <c r="A1655" s="4">
        <v>1654</v>
      </c>
      <c r="B1655" s="4" t="str">
        <f t="shared" si="77"/>
        <v>ID1654</v>
      </c>
      <c r="C1655" s="6" t="str">
        <f>"ID"&amp;A1655&amp;"_Collection_"&amp;AG1655&amp;"_"&amp;J1655&amp;"_"&amp;O1655</f>
        <v>ID1654_Collection_A_Wéry_Zigaenidae_L_Z</v>
      </c>
      <c r="G1655" s="6" t="s">
        <v>61</v>
      </c>
      <c r="H1655" s="6" t="s">
        <v>2835</v>
      </c>
      <c r="J1655" s="6" t="s">
        <v>3241</v>
      </c>
      <c r="O1655" s="6" t="s">
        <v>3242</v>
      </c>
      <c r="AC1655" s="6">
        <v>141</v>
      </c>
      <c r="AG1655" s="6" t="s">
        <v>3070</v>
      </c>
      <c r="AH1655" s="6" t="s">
        <v>73</v>
      </c>
      <c r="AI1655" s="6">
        <v>2022</v>
      </c>
      <c r="AJ1655" s="6" t="s">
        <v>3238</v>
      </c>
    </row>
    <row r="1656" spans="1:39">
      <c r="A1656" s="4">
        <v>1655</v>
      </c>
      <c r="B1656" s="4" t="str">
        <f t="shared" si="77"/>
        <v>ID1655</v>
      </c>
      <c r="C1656" s="6" t="str">
        <f>"ID"&amp;A1656&amp;"_Collection_"&amp;AG1656&amp;"_"&amp;J1656&amp;"_"&amp;O1656</f>
        <v>ID1655_Collection_A_Wéry_Zigaenidae_A_T</v>
      </c>
      <c r="G1656" s="6" t="s">
        <v>61</v>
      </c>
      <c r="H1656" s="6" t="s">
        <v>2835</v>
      </c>
      <c r="J1656" s="6" t="s">
        <v>3241</v>
      </c>
      <c r="O1656" s="6" t="s">
        <v>3182</v>
      </c>
      <c r="AC1656" s="6">
        <v>142</v>
      </c>
      <c r="AG1656" s="6" t="s">
        <v>3070</v>
      </c>
      <c r="AH1656" s="6" t="s">
        <v>73</v>
      </c>
      <c r="AI1656" s="6">
        <v>2022</v>
      </c>
      <c r="AJ1656" s="6" t="s">
        <v>3238</v>
      </c>
    </row>
    <row r="1657" spans="1:39">
      <c r="A1657" s="4">
        <v>1656</v>
      </c>
      <c r="B1657" s="4" t="str">
        <f t="shared" si="77"/>
        <v>ID1656</v>
      </c>
      <c r="C1657" s="6" t="str">
        <f>"ID"&amp;A1657&amp;"_Collection_"&amp;AG1657&amp;"_"&amp;J1657&amp;"_"&amp;M1657</f>
        <v>ID1656_Collection_Vanesse_Omer_Papilionidae_Parnassius</v>
      </c>
      <c r="G1657" s="6" t="s">
        <v>61</v>
      </c>
      <c r="H1657" s="6" t="s">
        <v>2835</v>
      </c>
      <c r="J1657" s="6" t="s">
        <v>3112</v>
      </c>
      <c r="M1657" s="6" t="s">
        <v>3120</v>
      </c>
      <c r="R1657" s="6" t="s">
        <v>3121</v>
      </c>
      <c r="AC1657" s="6">
        <v>1</v>
      </c>
      <c r="AG1657" s="6" t="s">
        <v>3243</v>
      </c>
      <c r="AH1657" s="6" t="s">
        <v>73</v>
      </c>
      <c r="AI1657" s="6">
        <v>2022</v>
      </c>
      <c r="AJ1657" s="6" t="s">
        <v>3238</v>
      </c>
    </row>
    <row r="1658" spans="1:39">
      <c r="A1658" s="4">
        <v>1657</v>
      </c>
      <c r="B1658" s="4" t="str">
        <f t="shared" si="77"/>
        <v>ID1657</v>
      </c>
      <c r="C1658" s="6" t="str">
        <f>"ID"&amp;A1658&amp;"_Collection_"&amp;AG1658&amp;"_"&amp;J1658&amp;"_"&amp;M1658</f>
        <v>ID1657_Collection_Vanesse_Omer_Papilionidae_Parnassius</v>
      </c>
      <c r="G1658" s="6" t="s">
        <v>61</v>
      </c>
      <c r="H1658" s="6" t="s">
        <v>2835</v>
      </c>
      <c r="J1658" s="6" t="s">
        <v>3112</v>
      </c>
      <c r="M1658" s="6" t="s">
        <v>3120</v>
      </c>
      <c r="T1658" s="6" t="s">
        <v>440</v>
      </c>
      <c r="AC1658" s="6">
        <v>2</v>
      </c>
      <c r="AG1658" s="6" t="s">
        <v>3243</v>
      </c>
      <c r="AH1658" s="6" t="s">
        <v>73</v>
      </c>
      <c r="AI1658" s="6">
        <v>2022</v>
      </c>
      <c r="AJ1658" s="6" t="s">
        <v>3238</v>
      </c>
    </row>
    <row r="1659" spans="1:39">
      <c r="A1659" s="4">
        <v>1658</v>
      </c>
      <c r="B1659" s="4" t="str">
        <f t="shared" si="77"/>
        <v>ID1658</v>
      </c>
      <c r="C1659" s="6" t="str">
        <f>"ID"&amp;A1659&amp;"_Collection_"&amp;AG1659&amp;"_"&amp;J1659&amp;"_"&amp;M1659</f>
        <v>ID1658_Collection_Vanesse_Omer_Papilionidae_Parnassius</v>
      </c>
      <c r="G1659" s="6" t="s">
        <v>61</v>
      </c>
      <c r="H1659" s="6" t="s">
        <v>2835</v>
      </c>
      <c r="J1659" s="6" t="s">
        <v>3112</v>
      </c>
      <c r="M1659" s="6" t="s">
        <v>3120</v>
      </c>
      <c r="AC1659" s="6">
        <v>3</v>
      </c>
      <c r="AG1659" s="6" t="s">
        <v>3243</v>
      </c>
      <c r="AH1659" s="6" t="s">
        <v>73</v>
      </c>
      <c r="AI1659" s="6">
        <v>2022</v>
      </c>
      <c r="AJ1659" s="6" t="s">
        <v>3238</v>
      </c>
    </row>
    <row r="1660" spans="1:39">
      <c r="A1660" s="4">
        <v>1659</v>
      </c>
      <c r="B1660" s="4" t="str">
        <f t="shared" si="77"/>
        <v>ID1659</v>
      </c>
      <c r="C1660" s="6" t="str">
        <f t="shared" ref="C1660:C1665" si="80">"ID"&amp;A1660&amp;"_Collection_"&amp;AG1660&amp;"_"&amp;J1660&amp;"_"&amp;O1660</f>
        <v>ID1659_Collection_Vanesse_Omer_Papilionidae_P_Z</v>
      </c>
      <c r="G1660" s="6" t="s">
        <v>61</v>
      </c>
      <c r="H1660" s="6" t="s">
        <v>2835</v>
      </c>
      <c r="J1660" s="6" t="s">
        <v>3112</v>
      </c>
      <c r="O1660" s="6" t="s">
        <v>3244</v>
      </c>
      <c r="AC1660" s="6">
        <v>4</v>
      </c>
      <c r="AG1660" s="6" t="s">
        <v>3243</v>
      </c>
      <c r="AH1660" s="6" t="s">
        <v>73</v>
      </c>
      <c r="AI1660" s="6">
        <v>2022</v>
      </c>
      <c r="AJ1660" s="6" t="s">
        <v>3238</v>
      </c>
    </row>
    <row r="1661" spans="1:39">
      <c r="A1661" s="4">
        <v>1660</v>
      </c>
      <c r="B1661" s="4" t="str">
        <f t="shared" si="77"/>
        <v>ID1660</v>
      </c>
      <c r="C1661" s="6" t="str">
        <f t="shared" si="80"/>
        <v>ID1660_Collection_Vanesse_Omer_Papilionidae_A_P</v>
      </c>
      <c r="G1661" s="6" t="s">
        <v>61</v>
      </c>
      <c r="H1661" s="6" t="s">
        <v>2835</v>
      </c>
      <c r="J1661" s="6" t="s">
        <v>3112</v>
      </c>
      <c r="O1661" s="6" t="s">
        <v>521</v>
      </c>
      <c r="AC1661" s="6">
        <v>5</v>
      </c>
      <c r="AG1661" s="6" t="s">
        <v>3243</v>
      </c>
      <c r="AH1661" s="6" t="s">
        <v>73</v>
      </c>
      <c r="AI1661" s="6">
        <v>2022</v>
      </c>
      <c r="AJ1661" s="6" t="s">
        <v>3238</v>
      </c>
    </row>
    <row r="1662" spans="1:39">
      <c r="A1662" s="4">
        <v>1661</v>
      </c>
      <c r="B1662" s="4" t="str">
        <f t="shared" si="77"/>
        <v>ID1661</v>
      </c>
      <c r="C1662" s="6" t="str">
        <f t="shared" si="80"/>
        <v>ID1661_Collection_Vanesse_Omer_Papilionidae_A_P</v>
      </c>
      <c r="G1662" s="6" t="s">
        <v>61</v>
      </c>
      <c r="H1662" s="6" t="s">
        <v>2835</v>
      </c>
      <c r="J1662" s="6" t="s">
        <v>3112</v>
      </c>
      <c r="O1662" s="6" t="s">
        <v>521</v>
      </c>
      <c r="AC1662" s="6">
        <v>6</v>
      </c>
      <c r="AG1662" s="6" t="s">
        <v>3243</v>
      </c>
      <c r="AH1662" s="6" t="s">
        <v>73</v>
      </c>
      <c r="AI1662" s="6">
        <v>2022</v>
      </c>
      <c r="AJ1662" s="6" t="s">
        <v>3238</v>
      </c>
    </row>
    <row r="1663" spans="1:39">
      <c r="A1663" s="4">
        <v>1662</v>
      </c>
      <c r="B1663" s="4" t="str">
        <f t="shared" si="77"/>
        <v>ID1662</v>
      </c>
      <c r="C1663" s="6" t="str">
        <f t="shared" si="80"/>
        <v>ID1662_Collection_Vanesse_Omer_Pieridae_A_P</v>
      </c>
      <c r="G1663" s="6" t="s">
        <v>61</v>
      </c>
      <c r="H1663" s="6" t="s">
        <v>2835</v>
      </c>
      <c r="J1663" s="6" t="s">
        <v>3123</v>
      </c>
      <c r="O1663" s="6" t="s">
        <v>521</v>
      </c>
      <c r="AC1663" s="6">
        <v>1</v>
      </c>
      <c r="AG1663" s="6" t="s">
        <v>3243</v>
      </c>
      <c r="AH1663" s="6" t="s">
        <v>73</v>
      </c>
      <c r="AI1663" s="6">
        <v>2022</v>
      </c>
      <c r="AJ1663" s="6" t="s">
        <v>3238</v>
      </c>
    </row>
    <row r="1664" spans="1:39">
      <c r="A1664" s="4">
        <v>1663</v>
      </c>
      <c r="B1664" s="4" t="str">
        <f t="shared" si="77"/>
        <v>ID1663</v>
      </c>
      <c r="C1664" s="6" t="str">
        <f t="shared" si="80"/>
        <v>ID1663_Collection_Vanesse_Omer_Pieridae_A_P</v>
      </c>
      <c r="G1664" s="6" t="s">
        <v>61</v>
      </c>
      <c r="H1664" s="6" t="s">
        <v>2835</v>
      </c>
      <c r="J1664" s="6" t="s">
        <v>3123</v>
      </c>
      <c r="O1664" s="6" t="s">
        <v>521</v>
      </c>
      <c r="AC1664" s="6">
        <v>2</v>
      </c>
      <c r="AG1664" s="6" t="s">
        <v>3243</v>
      </c>
      <c r="AH1664" s="6" t="s">
        <v>73</v>
      </c>
      <c r="AI1664" s="6">
        <v>2022</v>
      </c>
      <c r="AJ1664" s="6" t="s">
        <v>3238</v>
      </c>
    </row>
    <row r="1665" spans="1:36">
      <c r="A1665" s="4">
        <v>1664</v>
      </c>
      <c r="B1665" s="4" t="str">
        <f t="shared" si="77"/>
        <v>ID1664</v>
      </c>
      <c r="C1665" s="6" t="str">
        <f t="shared" si="80"/>
        <v>ID1664_Collection_Vanesse_Omer_Pieridae_A_Z</v>
      </c>
      <c r="G1665" s="6" t="s">
        <v>61</v>
      </c>
      <c r="H1665" s="6" t="s">
        <v>2835</v>
      </c>
      <c r="J1665" s="6" t="s">
        <v>3123</v>
      </c>
      <c r="O1665" s="6" t="s">
        <v>2816</v>
      </c>
      <c r="AC1665" s="6">
        <v>3</v>
      </c>
      <c r="AG1665" s="6" t="s">
        <v>3243</v>
      </c>
      <c r="AH1665" s="6" t="s">
        <v>73</v>
      </c>
      <c r="AI1665" s="6">
        <v>2022</v>
      </c>
      <c r="AJ1665" s="6" t="s">
        <v>3238</v>
      </c>
    </row>
    <row r="1666" spans="1:36">
      <c r="A1666" s="4">
        <v>1665</v>
      </c>
      <c r="B1666" s="4" t="str">
        <f t="shared" ref="B1666:B1729" si="81">"ID"&amp;A1666</f>
        <v>ID1665</v>
      </c>
      <c r="C1666" s="6" t="str">
        <f>"ID"&amp;A1666&amp;"_Collection_"&amp;AG1666&amp;"_"&amp;J1666&amp;"_"&amp;M1666</f>
        <v>ID1665_Collection_Vanesse_Omer_Pieridae_Colias</v>
      </c>
      <c r="G1666" s="6" t="s">
        <v>61</v>
      </c>
      <c r="H1666" s="6" t="s">
        <v>2835</v>
      </c>
      <c r="J1666" s="6" t="s">
        <v>3123</v>
      </c>
      <c r="M1666" s="6" t="s">
        <v>3133</v>
      </c>
      <c r="T1666" s="6" t="s">
        <v>518</v>
      </c>
      <c r="AC1666" s="6">
        <v>4</v>
      </c>
      <c r="AG1666" s="6" t="s">
        <v>3243</v>
      </c>
      <c r="AH1666" s="6" t="s">
        <v>73</v>
      </c>
      <c r="AI1666" s="6">
        <v>2022</v>
      </c>
      <c r="AJ1666" s="6" t="s">
        <v>3238</v>
      </c>
    </row>
    <row r="1667" spans="1:36">
      <c r="A1667" s="4">
        <v>1666</v>
      </c>
      <c r="B1667" s="4" t="str">
        <f t="shared" si="81"/>
        <v>ID1666</v>
      </c>
      <c r="C1667" s="6" t="str">
        <f t="shared" ref="C1667:C1694" si="82">"ID"&amp;A1667&amp;"_Collection_"&amp;AG1667&amp;"_"&amp;J1667&amp;"_"&amp;O1667</f>
        <v>ID1666_Collection_Vanesse_Omer_Pieridae_C_G</v>
      </c>
      <c r="G1667" s="6" t="s">
        <v>61</v>
      </c>
      <c r="H1667" s="6" t="s">
        <v>2835</v>
      </c>
      <c r="J1667" s="6" t="s">
        <v>3123</v>
      </c>
      <c r="O1667" s="6" t="s">
        <v>3136</v>
      </c>
      <c r="AC1667" s="6">
        <v>5</v>
      </c>
      <c r="AG1667" s="6" t="s">
        <v>3243</v>
      </c>
      <c r="AH1667" s="6" t="s">
        <v>73</v>
      </c>
      <c r="AI1667" s="6">
        <v>2022</v>
      </c>
      <c r="AJ1667" s="6" t="s">
        <v>3238</v>
      </c>
    </row>
    <row r="1668" spans="1:36">
      <c r="A1668" s="4">
        <v>1667</v>
      </c>
      <c r="B1668" s="4" t="str">
        <f t="shared" si="81"/>
        <v>ID1667</v>
      </c>
      <c r="C1668" s="6" t="str">
        <f t="shared" si="82"/>
        <v>ID1667_Collection_Vanesse_Omer_Pieridae_C_G</v>
      </c>
      <c r="G1668" s="6" t="s">
        <v>61</v>
      </c>
      <c r="H1668" s="6" t="s">
        <v>2835</v>
      </c>
      <c r="J1668" s="6" t="s">
        <v>3123</v>
      </c>
      <c r="O1668" s="6" t="s">
        <v>3136</v>
      </c>
      <c r="AC1668" s="6">
        <v>6</v>
      </c>
      <c r="AG1668" s="6" t="s">
        <v>3243</v>
      </c>
      <c r="AH1668" s="6" t="s">
        <v>73</v>
      </c>
      <c r="AI1668" s="6">
        <v>2022</v>
      </c>
      <c r="AJ1668" s="6" t="s">
        <v>3238</v>
      </c>
    </row>
    <row r="1669" spans="1:36">
      <c r="A1669" s="4">
        <v>1668</v>
      </c>
      <c r="B1669" s="4" t="str">
        <f t="shared" si="81"/>
        <v>ID1668</v>
      </c>
      <c r="C1669" s="6" t="str">
        <f t="shared" si="82"/>
        <v>ID1668_Collection_Vanesse_Omer_Pieridae_C_L</v>
      </c>
      <c r="G1669" s="6" t="s">
        <v>61</v>
      </c>
      <c r="H1669" s="6" t="s">
        <v>2835</v>
      </c>
      <c r="J1669" s="6" t="s">
        <v>3123</v>
      </c>
      <c r="O1669" s="6" t="s">
        <v>3075</v>
      </c>
      <c r="AC1669" s="6">
        <v>7</v>
      </c>
      <c r="AG1669" s="6" t="s">
        <v>3243</v>
      </c>
      <c r="AH1669" s="6" t="s">
        <v>73</v>
      </c>
      <c r="AI1669" s="6">
        <v>2022</v>
      </c>
      <c r="AJ1669" s="6" t="s">
        <v>3238</v>
      </c>
    </row>
    <row r="1670" spans="1:36">
      <c r="A1670" s="4">
        <v>1669</v>
      </c>
      <c r="B1670" s="4" t="str">
        <f t="shared" si="81"/>
        <v>ID1669</v>
      </c>
      <c r="C1670" s="6" t="str">
        <f t="shared" si="82"/>
        <v>ID1669_Collection_Vanesse_Omer_Nymphalidae_A_V</v>
      </c>
      <c r="G1670" s="6" t="s">
        <v>61</v>
      </c>
      <c r="H1670" s="6" t="s">
        <v>2835</v>
      </c>
      <c r="J1670" s="6" t="s">
        <v>3083</v>
      </c>
      <c r="O1670" s="6" t="s">
        <v>3245</v>
      </c>
      <c r="AC1670" s="6">
        <v>1</v>
      </c>
      <c r="AG1670" s="6" t="s">
        <v>3243</v>
      </c>
      <c r="AH1670" s="6" t="s">
        <v>73</v>
      </c>
      <c r="AI1670" s="6">
        <v>2022</v>
      </c>
      <c r="AJ1670" s="6" t="s">
        <v>3238</v>
      </c>
    </row>
    <row r="1671" spans="1:36">
      <c r="A1671" s="4">
        <v>1670</v>
      </c>
      <c r="B1671" s="4" t="str">
        <f t="shared" si="81"/>
        <v>ID1670</v>
      </c>
      <c r="C1671" s="6" t="str">
        <f t="shared" si="82"/>
        <v>ID1670_Collection_Vanesse_Omer_Nymphalidae_A_S</v>
      </c>
      <c r="G1671" s="6" t="s">
        <v>61</v>
      </c>
      <c r="H1671" s="6" t="s">
        <v>2835</v>
      </c>
      <c r="J1671" s="6" t="s">
        <v>3083</v>
      </c>
      <c r="O1671" s="6" t="s">
        <v>3190</v>
      </c>
      <c r="AC1671" s="6">
        <v>2</v>
      </c>
      <c r="AG1671" s="6" t="s">
        <v>3243</v>
      </c>
      <c r="AH1671" s="6" t="s">
        <v>73</v>
      </c>
      <c r="AI1671" s="6">
        <v>2022</v>
      </c>
      <c r="AJ1671" s="6" t="s">
        <v>3238</v>
      </c>
    </row>
    <row r="1672" spans="1:36">
      <c r="A1672" s="4">
        <v>1671</v>
      </c>
      <c r="B1672" s="4" t="str">
        <f t="shared" si="81"/>
        <v>ID1671</v>
      </c>
      <c r="C1672" s="6" t="str">
        <f t="shared" si="82"/>
        <v>ID1671_Collection_Vanesse_Omer_Nymphalidae_A_M</v>
      </c>
      <c r="G1672" s="6" t="s">
        <v>61</v>
      </c>
      <c r="H1672" s="6" t="s">
        <v>2835</v>
      </c>
      <c r="J1672" s="6" t="s">
        <v>3083</v>
      </c>
      <c r="O1672" s="6" t="s">
        <v>3099</v>
      </c>
      <c r="AC1672" s="6">
        <v>3</v>
      </c>
      <c r="AG1672" s="6" t="s">
        <v>3243</v>
      </c>
      <c r="AH1672" s="6" t="s">
        <v>73</v>
      </c>
      <c r="AI1672" s="6">
        <v>2022</v>
      </c>
      <c r="AJ1672" s="6" t="s">
        <v>3238</v>
      </c>
    </row>
    <row r="1673" spans="1:36">
      <c r="A1673" s="4">
        <v>1672</v>
      </c>
      <c r="B1673" s="4" t="str">
        <f t="shared" si="81"/>
        <v>ID1672</v>
      </c>
      <c r="C1673" s="6" t="str">
        <f t="shared" si="82"/>
        <v>ID1672_Collection_Vanesse_Omer_Nymphalidae_F_M</v>
      </c>
      <c r="G1673" s="6" t="s">
        <v>61</v>
      </c>
      <c r="H1673" s="6" t="s">
        <v>2835</v>
      </c>
      <c r="J1673" s="6" t="s">
        <v>3083</v>
      </c>
      <c r="O1673" s="6" t="s">
        <v>3098</v>
      </c>
      <c r="AC1673" s="6">
        <v>4</v>
      </c>
      <c r="AG1673" s="6" t="s">
        <v>3243</v>
      </c>
      <c r="AH1673" s="6" t="s">
        <v>73</v>
      </c>
      <c r="AI1673" s="6">
        <v>2022</v>
      </c>
      <c r="AJ1673" s="6" t="s">
        <v>3238</v>
      </c>
    </row>
    <row r="1674" spans="1:36">
      <c r="A1674" s="4">
        <v>1673</v>
      </c>
      <c r="B1674" s="4" t="str">
        <f t="shared" si="81"/>
        <v>ID1673</v>
      </c>
      <c r="C1674" s="6" t="str">
        <f t="shared" si="82"/>
        <v>ID1673_Collection_Vanesse_Omer_Nymphalidae_E_M</v>
      </c>
      <c r="G1674" s="6" t="s">
        <v>61</v>
      </c>
      <c r="H1674" s="6" t="s">
        <v>2835</v>
      </c>
      <c r="J1674" s="6" t="s">
        <v>3083</v>
      </c>
      <c r="O1674" s="6" t="s">
        <v>3100</v>
      </c>
      <c r="AC1674" s="6">
        <v>5</v>
      </c>
      <c r="AG1674" s="6" t="s">
        <v>3243</v>
      </c>
      <c r="AH1674" s="6" t="s">
        <v>73</v>
      </c>
      <c r="AI1674" s="6">
        <v>2022</v>
      </c>
      <c r="AJ1674" s="6" t="s">
        <v>3238</v>
      </c>
    </row>
    <row r="1675" spans="1:36">
      <c r="A1675" s="4">
        <v>1674</v>
      </c>
      <c r="B1675" s="4" t="str">
        <f t="shared" si="81"/>
        <v>ID1674</v>
      </c>
      <c r="C1675" s="6" t="str">
        <f t="shared" si="82"/>
        <v>ID1674_Collection_Vanesse_Omer_Nymphalidae_C_N</v>
      </c>
      <c r="G1675" s="6" t="s">
        <v>61</v>
      </c>
      <c r="H1675" s="6" t="s">
        <v>2835</v>
      </c>
      <c r="J1675" s="6" t="s">
        <v>3083</v>
      </c>
      <c r="O1675" s="6" t="s">
        <v>3208</v>
      </c>
      <c r="AC1675" s="6">
        <v>6</v>
      </c>
      <c r="AG1675" s="6" t="s">
        <v>3243</v>
      </c>
      <c r="AH1675" s="6" t="s">
        <v>73</v>
      </c>
      <c r="AI1675" s="6">
        <v>2022</v>
      </c>
      <c r="AJ1675" s="6" t="s">
        <v>3238</v>
      </c>
    </row>
    <row r="1676" spans="1:36">
      <c r="A1676" s="4">
        <v>1675</v>
      </c>
      <c r="B1676" s="4" t="str">
        <f t="shared" si="81"/>
        <v>ID1675</v>
      </c>
      <c r="C1676" s="6" t="str">
        <f t="shared" si="82"/>
        <v>ID1675_Collection_Vanesse_Omer_Nymphalidae_A_H</v>
      </c>
      <c r="G1676" s="6" t="s">
        <v>61</v>
      </c>
      <c r="H1676" s="6" t="s">
        <v>2835</v>
      </c>
      <c r="J1676" s="6" t="s">
        <v>3083</v>
      </c>
      <c r="O1676" s="6" t="s">
        <v>91</v>
      </c>
      <c r="AC1676" s="6">
        <v>7</v>
      </c>
      <c r="AG1676" s="6" t="s">
        <v>3243</v>
      </c>
      <c r="AH1676" s="6" t="s">
        <v>73</v>
      </c>
      <c r="AI1676" s="6">
        <v>2022</v>
      </c>
      <c r="AJ1676" s="6" t="s">
        <v>3238</v>
      </c>
    </row>
    <row r="1677" spans="1:36">
      <c r="A1677" s="4">
        <v>1676</v>
      </c>
      <c r="B1677" s="4" t="str">
        <f t="shared" si="81"/>
        <v>ID1676</v>
      </c>
      <c r="C1677" s="6" t="str">
        <f t="shared" si="82"/>
        <v>ID1676_Collection_Vanesse_Omer_Nymphalidae_B_P</v>
      </c>
      <c r="G1677" s="6" t="s">
        <v>61</v>
      </c>
      <c r="H1677" s="6" t="s">
        <v>2835</v>
      </c>
      <c r="J1677" s="6" t="s">
        <v>3083</v>
      </c>
      <c r="O1677" s="6" t="s">
        <v>3246</v>
      </c>
      <c r="AC1677" s="6">
        <v>8</v>
      </c>
      <c r="AG1677" s="6" t="s">
        <v>3243</v>
      </c>
      <c r="AH1677" s="6" t="s">
        <v>73</v>
      </c>
      <c r="AI1677" s="6">
        <v>2022</v>
      </c>
      <c r="AJ1677" s="6" t="s">
        <v>3238</v>
      </c>
    </row>
    <row r="1678" spans="1:36">
      <c r="A1678" s="4">
        <v>1677</v>
      </c>
      <c r="B1678" s="4" t="str">
        <f t="shared" si="81"/>
        <v>ID1677</v>
      </c>
      <c r="C1678" s="6" t="str">
        <f t="shared" si="82"/>
        <v>ID1677_Collection_Vanesse_Omer_Nymphalidae_C_N</v>
      </c>
      <c r="G1678" s="6" t="s">
        <v>61</v>
      </c>
      <c r="H1678" s="6" t="s">
        <v>2835</v>
      </c>
      <c r="J1678" s="6" t="s">
        <v>3083</v>
      </c>
      <c r="O1678" s="6" t="s">
        <v>3208</v>
      </c>
      <c r="AC1678" s="6">
        <v>9</v>
      </c>
      <c r="AG1678" s="6" t="s">
        <v>3243</v>
      </c>
      <c r="AH1678" s="6" t="s">
        <v>73</v>
      </c>
      <c r="AI1678" s="6">
        <v>2022</v>
      </c>
      <c r="AJ1678" s="6" t="s">
        <v>3238</v>
      </c>
    </row>
    <row r="1679" spans="1:36">
      <c r="A1679" s="4">
        <v>1678</v>
      </c>
      <c r="B1679" s="4" t="str">
        <f t="shared" si="81"/>
        <v>ID1678</v>
      </c>
      <c r="C1679" s="6" t="str">
        <f t="shared" si="82"/>
        <v>ID1678_Collection_Vanesse_Omer_Nymphalidae_A_N</v>
      </c>
      <c r="G1679" s="6" t="s">
        <v>61</v>
      </c>
      <c r="H1679" s="6" t="s">
        <v>2835</v>
      </c>
      <c r="J1679" s="6" t="s">
        <v>3083</v>
      </c>
      <c r="O1679" s="6" t="s">
        <v>3087</v>
      </c>
      <c r="AC1679" s="6">
        <v>10</v>
      </c>
      <c r="AG1679" s="6" t="s">
        <v>3243</v>
      </c>
      <c r="AH1679" s="6" t="s">
        <v>73</v>
      </c>
      <c r="AI1679" s="6">
        <v>2022</v>
      </c>
      <c r="AJ1679" s="6" t="s">
        <v>3238</v>
      </c>
    </row>
    <row r="1680" spans="1:36">
      <c r="A1680" s="4">
        <v>1679</v>
      </c>
      <c r="B1680" s="4" t="str">
        <f t="shared" si="81"/>
        <v>ID1679</v>
      </c>
      <c r="C1680" s="6" t="str">
        <f t="shared" si="82"/>
        <v>ID1679_Collection_Vanesse_Omer_Nymphalidae_A_N</v>
      </c>
      <c r="G1680" s="6" t="s">
        <v>61</v>
      </c>
      <c r="H1680" s="6" t="s">
        <v>2835</v>
      </c>
      <c r="J1680" s="6" t="s">
        <v>3083</v>
      </c>
      <c r="O1680" s="6" t="s">
        <v>3087</v>
      </c>
      <c r="AC1680" s="6">
        <v>11</v>
      </c>
      <c r="AG1680" s="6" t="s">
        <v>3243</v>
      </c>
      <c r="AH1680" s="6" t="s">
        <v>73</v>
      </c>
      <c r="AI1680" s="6">
        <v>2022</v>
      </c>
      <c r="AJ1680" s="6" t="s">
        <v>3238</v>
      </c>
    </row>
    <row r="1681" spans="1:36">
      <c r="A1681" s="4">
        <v>1680</v>
      </c>
      <c r="B1681" s="4" t="str">
        <f t="shared" si="81"/>
        <v>ID1680</v>
      </c>
      <c r="C1681" s="6" t="str">
        <f t="shared" si="82"/>
        <v>ID1680_Collection_Vanesse_Omer_Nymphalidae_C_N</v>
      </c>
      <c r="G1681" s="6" t="s">
        <v>61</v>
      </c>
      <c r="H1681" s="6" t="s">
        <v>2835</v>
      </c>
      <c r="J1681" s="6" t="s">
        <v>3083</v>
      </c>
      <c r="O1681" s="6" t="s">
        <v>3208</v>
      </c>
      <c r="AC1681" s="6">
        <v>12</v>
      </c>
      <c r="AG1681" s="6" t="s">
        <v>3243</v>
      </c>
      <c r="AH1681" s="6" t="s">
        <v>73</v>
      </c>
      <c r="AI1681" s="6">
        <v>2022</v>
      </c>
      <c r="AJ1681" s="6" t="s">
        <v>3238</v>
      </c>
    </row>
    <row r="1682" spans="1:36">
      <c r="A1682" s="4">
        <v>1681</v>
      </c>
      <c r="B1682" s="4" t="str">
        <f t="shared" si="81"/>
        <v>ID1681</v>
      </c>
      <c r="C1682" s="6" t="str">
        <f t="shared" si="82"/>
        <v>ID1681_Collection_Vanesse_Omer_Lycaenidae_A_T</v>
      </c>
      <c r="G1682" s="6" t="s">
        <v>61</v>
      </c>
      <c r="H1682" s="6" t="s">
        <v>2835</v>
      </c>
      <c r="J1682" s="6" t="s">
        <v>3071</v>
      </c>
      <c r="O1682" s="6" t="s">
        <v>3182</v>
      </c>
      <c r="AC1682" s="6">
        <v>1</v>
      </c>
      <c r="AG1682" s="6" t="s">
        <v>3243</v>
      </c>
      <c r="AH1682" s="6" t="s">
        <v>73</v>
      </c>
      <c r="AI1682" s="6">
        <v>2022</v>
      </c>
      <c r="AJ1682" s="6" t="s">
        <v>3238</v>
      </c>
    </row>
    <row r="1683" spans="1:36">
      <c r="A1683" s="4">
        <v>1682</v>
      </c>
      <c r="B1683" s="4" t="str">
        <f t="shared" si="81"/>
        <v>ID1682</v>
      </c>
      <c r="C1683" s="6" t="str">
        <f t="shared" si="82"/>
        <v>ID1682_Collection_Vanesse_Omer_Lycaenidae_L_S</v>
      </c>
      <c r="G1683" s="6" t="s">
        <v>61</v>
      </c>
      <c r="H1683" s="6" t="s">
        <v>2835</v>
      </c>
      <c r="J1683" s="6" t="s">
        <v>3071</v>
      </c>
      <c r="O1683" s="6" t="s">
        <v>3247</v>
      </c>
      <c r="AC1683" s="6">
        <v>2</v>
      </c>
      <c r="AG1683" s="6" t="s">
        <v>3243</v>
      </c>
      <c r="AH1683" s="6" t="s">
        <v>73</v>
      </c>
      <c r="AI1683" s="6">
        <v>2022</v>
      </c>
      <c r="AJ1683" s="6" t="s">
        <v>3238</v>
      </c>
    </row>
    <row r="1684" spans="1:36">
      <c r="A1684" s="4">
        <v>1683</v>
      </c>
      <c r="B1684" s="4" t="str">
        <f t="shared" si="81"/>
        <v>ID1683</v>
      </c>
      <c r="C1684" s="6" t="str">
        <f t="shared" si="82"/>
        <v>ID1683_Collection_Vanesse_Omer_Lycaenidae_A_V</v>
      </c>
      <c r="G1684" s="6" t="s">
        <v>61</v>
      </c>
      <c r="H1684" s="6" t="s">
        <v>2835</v>
      </c>
      <c r="J1684" s="6" t="s">
        <v>3071</v>
      </c>
      <c r="O1684" s="6" t="s">
        <v>3245</v>
      </c>
      <c r="AC1684" s="6">
        <v>3</v>
      </c>
      <c r="AG1684" s="6" t="s">
        <v>3243</v>
      </c>
      <c r="AH1684" s="6" t="s">
        <v>73</v>
      </c>
      <c r="AI1684" s="6">
        <v>2022</v>
      </c>
      <c r="AJ1684" s="6" t="s">
        <v>3238</v>
      </c>
    </row>
    <row r="1685" spans="1:36">
      <c r="A1685" s="4">
        <v>1684</v>
      </c>
      <c r="B1685" s="4" t="str">
        <f t="shared" si="81"/>
        <v>ID1684</v>
      </c>
      <c r="C1685" s="6" t="str">
        <f t="shared" si="82"/>
        <v>ID1684_Collection_Vanesse_Omer_Lycaenidae_A_H</v>
      </c>
      <c r="G1685" s="6" t="s">
        <v>61</v>
      </c>
      <c r="H1685" s="6" t="s">
        <v>2835</v>
      </c>
      <c r="J1685" s="6" t="s">
        <v>3071</v>
      </c>
      <c r="O1685" s="6" t="s">
        <v>91</v>
      </c>
      <c r="AC1685" s="6">
        <v>4</v>
      </c>
      <c r="AG1685" s="6" t="s">
        <v>3243</v>
      </c>
      <c r="AH1685" s="6" t="s">
        <v>73</v>
      </c>
      <c r="AI1685" s="6">
        <v>2022</v>
      </c>
      <c r="AJ1685" s="6" t="s">
        <v>3238</v>
      </c>
    </row>
    <row r="1686" spans="1:36">
      <c r="A1686" s="4">
        <v>1685</v>
      </c>
      <c r="B1686" s="4" t="str">
        <f t="shared" si="81"/>
        <v>ID1685</v>
      </c>
      <c r="C1686" s="6" t="str">
        <f t="shared" si="82"/>
        <v>ID1685_Collection_Vanesse_Omer_Lycaenidae_A_L</v>
      </c>
      <c r="G1686" s="6" t="s">
        <v>61</v>
      </c>
      <c r="H1686" s="6" t="s">
        <v>2835</v>
      </c>
      <c r="J1686" s="6" t="s">
        <v>3071</v>
      </c>
      <c r="O1686" s="6" t="s">
        <v>3079</v>
      </c>
      <c r="AC1686" s="6">
        <v>5</v>
      </c>
      <c r="AG1686" s="6" t="s">
        <v>3243</v>
      </c>
      <c r="AH1686" s="6" t="s">
        <v>73</v>
      </c>
      <c r="AI1686" s="6">
        <v>2022</v>
      </c>
      <c r="AJ1686" s="6" t="s">
        <v>3238</v>
      </c>
    </row>
    <row r="1687" spans="1:36">
      <c r="A1687" s="4">
        <v>1686</v>
      </c>
      <c r="B1687" s="4" t="str">
        <f t="shared" si="81"/>
        <v>ID1686</v>
      </c>
      <c r="C1687" s="6" t="str">
        <f t="shared" si="82"/>
        <v>ID1686_Collection_Vanesse_Omer_Lycaenidae_H_T</v>
      </c>
      <c r="G1687" s="6" t="s">
        <v>61</v>
      </c>
      <c r="H1687" s="6" t="s">
        <v>2835</v>
      </c>
      <c r="J1687" s="6" t="s">
        <v>3071</v>
      </c>
      <c r="O1687" s="6" t="s">
        <v>3073</v>
      </c>
      <c r="AC1687" s="6">
        <v>6</v>
      </c>
      <c r="AG1687" s="6" t="s">
        <v>3243</v>
      </c>
      <c r="AH1687" s="6" t="s">
        <v>73</v>
      </c>
      <c r="AI1687" s="6">
        <v>2022</v>
      </c>
      <c r="AJ1687" s="6" t="s">
        <v>3238</v>
      </c>
    </row>
    <row r="1688" spans="1:36">
      <c r="A1688" s="4">
        <v>1687</v>
      </c>
      <c r="B1688" s="4" t="str">
        <f t="shared" si="81"/>
        <v>ID1687</v>
      </c>
      <c r="C1688" s="6" t="str">
        <f t="shared" si="82"/>
        <v>ID1687_Collection_Vanesse_Omer_Lycaenidae_C_S</v>
      </c>
      <c r="G1688" s="6" t="s">
        <v>61</v>
      </c>
      <c r="H1688" s="6" t="s">
        <v>2835</v>
      </c>
      <c r="J1688" s="6" t="s">
        <v>3071</v>
      </c>
      <c r="O1688" s="6" t="s">
        <v>3068</v>
      </c>
      <c r="AC1688" s="6">
        <v>7</v>
      </c>
      <c r="AG1688" s="6" t="s">
        <v>3243</v>
      </c>
      <c r="AH1688" s="6" t="s">
        <v>73</v>
      </c>
      <c r="AI1688" s="6">
        <v>2022</v>
      </c>
      <c r="AJ1688" s="6" t="s">
        <v>3238</v>
      </c>
    </row>
    <row r="1689" spans="1:36">
      <c r="A1689" s="4">
        <v>1688</v>
      </c>
      <c r="B1689" s="4" t="str">
        <f t="shared" si="81"/>
        <v>ID1688</v>
      </c>
      <c r="C1689" s="6" t="str">
        <f t="shared" si="82"/>
        <v>ID1688_Collection_Vanesse_Omer_Lycaenidae_E_T</v>
      </c>
      <c r="G1689" s="6" t="s">
        <v>61</v>
      </c>
      <c r="H1689" s="6" t="s">
        <v>2835</v>
      </c>
      <c r="J1689" s="6" t="s">
        <v>3071</v>
      </c>
      <c r="O1689" s="6" t="s">
        <v>3197</v>
      </c>
      <c r="AC1689" s="6">
        <v>8</v>
      </c>
      <c r="AG1689" s="6" t="s">
        <v>3243</v>
      </c>
      <c r="AH1689" s="6" t="s">
        <v>73</v>
      </c>
      <c r="AI1689" s="6">
        <v>2022</v>
      </c>
      <c r="AJ1689" s="6" t="s">
        <v>3238</v>
      </c>
    </row>
    <row r="1690" spans="1:36">
      <c r="A1690" s="4">
        <v>1689</v>
      </c>
      <c r="B1690" s="4" t="str">
        <f t="shared" si="81"/>
        <v>ID1689</v>
      </c>
      <c r="C1690" s="6" t="str">
        <f t="shared" si="82"/>
        <v>ID1689_Collection_Vanesse_Omer_Lycaenidae_C_S</v>
      </c>
      <c r="G1690" s="6" t="s">
        <v>61</v>
      </c>
      <c r="H1690" s="6" t="s">
        <v>2835</v>
      </c>
      <c r="J1690" s="6" t="s">
        <v>3071</v>
      </c>
      <c r="O1690" s="6" t="s">
        <v>3068</v>
      </c>
      <c r="AC1690" s="6">
        <v>9</v>
      </c>
      <c r="AG1690" s="6" t="s">
        <v>3243</v>
      </c>
      <c r="AH1690" s="6" t="s">
        <v>73</v>
      </c>
      <c r="AI1690" s="6">
        <v>2022</v>
      </c>
      <c r="AJ1690" s="6" t="s">
        <v>3248</v>
      </c>
    </row>
    <row r="1691" spans="1:36">
      <c r="A1691" s="4">
        <v>1690</v>
      </c>
      <c r="B1691" s="4" t="str">
        <f t="shared" si="81"/>
        <v>ID1690</v>
      </c>
      <c r="C1691" s="6" t="str">
        <f t="shared" si="82"/>
        <v>ID1690_Collection_Vanesse_Omer_Lycaenidae_H_T</v>
      </c>
      <c r="G1691" s="6" t="s">
        <v>61</v>
      </c>
      <c r="H1691" s="6" t="s">
        <v>2835</v>
      </c>
      <c r="J1691" s="6" t="s">
        <v>3071</v>
      </c>
      <c r="O1691" s="6" t="s">
        <v>3073</v>
      </c>
      <c r="AC1691" s="6">
        <v>10</v>
      </c>
      <c r="AG1691" s="6" t="s">
        <v>3243</v>
      </c>
      <c r="AH1691" s="6" t="s">
        <v>73</v>
      </c>
      <c r="AI1691" s="6">
        <v>2022</v>
      </c>
      <c r="AJ1691" s="6" t="s">
        <v>3248</v>
      </c>
    </row>
    <row r="1692" spans="1:36">
      <c r="A1692" s="4">
        <v>1691</v>
      </c>
      <c r="B1692" s="4" t="str">
        <f t="shared" si="81"/>
        <v>ID1691</v>
      </c>
      <c r="C1692" s="6" t="str">
        <f t="shared" si="82"/>
        <v>ID1691_Collection_Vanesse_Omer_Lycaenidae_L_P</v>
      </c>
      <c r="G1692" s="6" t="s">
        <v>61</v>
      </c>
      <c r="H1692" s="6" t="s">
        <v>2835</v>
      </c>
      <c r="J1692" s="6" t="s">
        <v>3071</v>
      </c>
      <c r="O1692" s="6" t="s">
        <v>3078</v>
      </c>
      <c r="AC1692" s="6">
        <v>11</v>
      </c>
      <c r="AG1692" s="6" t="s">
        <v>3243</v>
      </c>
      <c r="AH1692" s="6" t="s">
        <v>73</v>
      </c>
      <c r="AI1692" s="6">
        <v>2022</v>
      </c>
      <c r="AJ1692" s="6" t="s">
        <v>3248</v>
      </c>
    </row>
    <row r="1693" spans="1:36">
      <c r="A1693" s="4">
        <v>1692</v>
      </c>
      <c r="B1693" s="4" t="str">
        <f t="shared" si="81"/>
        <v>ID1692</v>
      </c>
      <c r="C1693" s="6" t="str">
        <f t="shared" si="82"/>
        <v>ID1692_Collection_Vanesse_Omer_Lycaenidae_A_P</v>
      </c>
      <c r="G1693" s="6" t="s">
        <v>61</v>
      </c>
      <c r="H1693" s="6" t="s">
        <v>2835</v>
      </c>
      <c r="J1693" s="6" t="s">
        <v>3071</v>
      </c>
      <c r="O1693" s="6" t="s">
        <v>521</v>
      </c>
      <c r="AC1693" s="6">
        <v>12</v>
      </c>
      <c r="AG1693" s="6" t="s">
        <v>3243</v>
      </c>
      <c r="AH1693" s="6" t="s">
        <v>73</v>
      </c>
      <c r="AI1693" s="6">
        <v>2022</v>
      </c>
      <c r="AJ1693" s="6" t="s">
        <v>3248</v>
      </c>
    </row>
    <row r="1694" spans="1:36">
      <c r="A1694" s="4">
        <v>1693</v>
      </c>
      <c r="B1694" s="4" t="str">
        <f t="shared" si="81"/>
        <v>ID1693</v>
      </c>
      <c r="C1694" s="6" t="str">
        <f t="shared" si="82"/>
        <v>ID1693_Collection_Vanesse_Omer_Lycaenidae_L_P</v>
      </c>
      <c r="G1694" s="6" t="s">
        <v>61</v>
      </c>
      <c r="H1694" s="6" t="s">
        <v>2835</v>
      </c>
      <c r="J1694" s="6" t="s">
        <v>3071</v>
      </c>
      <c r="O1694" s="6" t="s">
        <v>3078</v>
      </c>
      <c r="AC1694" s="6">
        <v>13</v>
      </c>
      <c r="AG1694" s="6" t="s">
        <v>3243</v>
      </c>
      <c r="AH1694" s="6" t="s">
        <v>73</v>
      </c>
      <c r="AI1694" s="6">
        <v>2022</v>
      </c>
      <c r="AJ1694" s="6" t="s">
        <v>3248</v>
      </c>
    </row>
    <row r="1695" spans="1:36">
      <c r="A1695" s="4">
        <v>1694</v>
      </c>
      <c r="B1695" s="4" t="str">
        <f t="shared" si="81"/>
        <v>ID1694</v>
      </c>
      <c r="C1695" s="6" t="str">
        <f>"ID"&amp;A1695&amp;"_Collection_"&amp;AG1695&amp;"_"&amp;J1695&amp;"_"&amp;M1695</f>
        <v>ID1694_Collection_Vanesse_Omer_Lycaenidae_Undetermined</v>
      </c>
      <c r="G1695" s="6" t="s">
        <v>61</v>
      </c>
      <c r="H1695" s="6" t="s">
        <v>2835</v>
      </c>
      <c r="J1695" s="6" t="s">
        <v>3071</v>
      </c>
      <c r="M1695" s="6" t="s">
        <v>3063</v>
      </c>
      <c r="AC1695" s="6">
        <v>14</v>
      </c>
      <c r="AG1695" s="6" t="s">
        <v>3243</v>
      </c>
      <c r="AH1695" s="6" t="s">
        <v>73</v>
      </c>
      <c r="AI1695" s="6">
        <v>2022</v>
      </c>
      <c r="AJ1695" s="6" t="s">
        <v>3248</v>
      </c>
    </row>
    <row r="1696" spans="1:36">
      <c r="A1696" s="4">
        <v>1695</v>
      </c>
      <c r="B1696" s="4" t="str">
        <f t="shared" si="81"/>
        <v>ID1695</v>
      </c>
      <c r="C1696" s="6" t="str">
        <f t="shared" ref="C1696:C1705" si="83">"ID"&amp;A1696&amp;"_Collection_"&amp;AG1696&amp;"_"&amp;J1696&amp;"_"&amp;O1696</f>
        <v>ID1695_Collection_Vanesse_Omer_Satyridae_O_S</v>
      </c>
      <c r="G1696" s="6" t="s">
        <v>61</v>
      </c>
      <c r="H1696" s="6" t="s">
        <v>2835</v>
      </c>
      <c r="J1696" s="6" t="s">
        <v>3142</v>
      </c>
      <c r="O1696" s="6" t="s">
        <v>3250</v>
      </c>
      <c r="AC1696" s="6">
        <v>1</v>
      </c>
      <c r="AG1696" s="6" t="s">
        <v>3243</v>
      </c>
      <c r="AH1696" s="6" t="s">
        <v>73</v>
      </c>
      <c r="AI1696" s="6">
        <v>2022</v>
      </c>
      <c r="AJ1696" s="6" t="s">
        <v>3248</v>
      </c>
    </row>
    <row r="1697" spans="1:36">
      <c r="A1697" s="4">
        <v>1696</v>
      </c>
      <c r="B1697" s="4" t="str">
        <f t="shared" si="81"/>
        <v>ID1696</v>
      </c>
      <c r="C1697" s="6" t="str">
        <f t="shared" si="83"/>
        <v>ID1696_Collection_Vanesse_Omer_Satyridae_H_S</v>
      </c>
      <c r="G1697" s="6" t="s">
        <v>61</v>
      </c>
      <c r="H1697" s="6" t="s">
        <v>2835</v>
      </c>
      <c r="J1697" s="6" t="s">
        <v>3142</v>
      </c>
      <c r="O1697" s="6" t="s">
        <v>3212</v>
      </c>
      <c r="AC1697" s="6">
        <v>2</v>
      </c>
      <c r="AG1697" s="6" t="s">
        <v>3243</v>
      </c>
      <c r="AH1697" s="6" t="s">
        <v>73</v>
      </c>
      <c r="AI1697" s="6">
        <v>2022</v>
      </c>
      <c r="AJ1697" s="6" t="s">
        <v>3248</v>
      </c>
    </row>
    <row r="1698" spans="1:36">
      <c r="A1698" s="4">
        <v>1697</v>
      </c>
      <c r="B1698" s="4" t="str">
        <f t="shared" si="81"/>
        <v>ID1697</v>
      </c>
      <c r="C1698" s="6" t="str">
        <f t="shared" si="83"/>
        <v>ID1697_Collection_Vanesse_Omer_Satyridae_A_Y</v>
      </c>
      <c r="G1698" s="6" t="s">
        <v>61</v>
      </c>
      <c r="H1698" s="6" t="s">
        <v>2835</v>
      </c>
      <c r="J1698" s="6" t="s">
        <v>3142</v>
      </c>
      <c r="O1698" s="6" t="s">
        <v>3171</v>
      </c>
      <c r="AC1698" s="6">
        <v>3</v>
      </c>
      <c r="AG1698" s="6" t="s">
        <v>3243</v>
      </c>
      <c r="AH1698" s="6" t="s">
        <v>73</v>
      </c>
      <c r="AI1698" s="6">
        <v>2022</v>
      </c>
      <c r="AJ1698" s="6" t="s">
        <v>3248</v>
      </c>
    </row>
    <row r="1699" spans="1:36">
      <c r="A1699" s="4">
        <v>1698</v>
      </c>
      <c r="B1699" s="4" t="str">
        <f t="shared" si="81"/>
        <v>ID1698</v>
      </c>
      <c r="C1699" s="6" t="str">
        <f t="shared" si="83"/>
        <v>ID1698_Collection_Vanesse_Omer_Satyridae_A_P</v>
      </c>
      <c r="G1699" s="6" t="s">
        <v>61</v>
      </c>
      <c r="H1699" s="6" t="s">
        <v>2835</v>
      </c>
      <c r="J1699" s="6" t="s">
        <v>3142</v>
      </c>
      <c r="O1699" s="6" t="s">
        <v>521</v>
      </c>
      <c r="AC1699" s="6">
        <v>4</v>
      </c>
      <c r="AG1699" s="6" t="s">
        <v>3243</v>
      </c>
      <c r="AH1699" s="6" t="s">
        <v>73</v>
      </c>
      <c r="AI1699" s="6">
        <v>2022</v>
      </c>
      <c r="AJ1699" s="6" t="s">
        <v>3248</v>
      </c>
    </row>
    <row r="1700" spans="1:36">
      <c r="A1700" s="4">
        <v>1699</v>
      </c>
      <c r="B1700" s="4" t="str">
        <f t="shared" si="81"/>
        <v>ID1699</v>
      </c>
      <c r="C1700" s="6" t="str">
        <f t="shared" si="83"/>
        <v>ID1699_Collection_Vanesse_Omer_Satyridae_E_P</v>
      </c>
      <c r="G1700" s="6" t="s">
        <v>61</v>
      </c>
      <c r="H1700" s="6" t="s">
        <v>2835</v>
      </c>
      <c r="J1700" s="6" t="s">
        <v>3142</v>
      </c>
      <c r="O1700" s="6" t="s">
        <v>2766</v>
      </c>
      <c r="AC1700" s="6">
        <v>5</v>
      </c>
      <c r="AG1700" s="6" t="s">
        <v>3243</v>
      </c>
      <c r="AH1700" s="6" t="s">
        <v>73</v>
      </c>
      <c r="AI1700" s="6">
        <v>2022</v>
      </c>
      <c r="AJ1700" s="6" t="s">
        <v>3248</v>
      </c>
    </row>
    <row r="1701" spans="1:36">
      <c r="A1701" s="4">
        <v>1700</v>
      </c>
      <c r="B1701" s="4" t="str">
        <f t="shared" si="81"/>
        <v>ID1700</v>
      </c>
      <c r="C1701" s="6" t="str">
        <f t="shared" si="83"/>
        <v>ID1700_Collection_Vanesse_Omer_Satyridae_C_P</v>
      </c>
      <c r="G1701" s="6" t="s">
        <v>61</v>
      </c>
      <c r="H1701" s="6" t="s">
        <v>2835</v>
      </c>
      <c r="J1701" s="6" t="s">
        <v>3142</v>
      </c>
      <c r="O1701" s="6" t="s">
        <v>520</v>
      </c>
      <c r="AC1701" s="6">
        <v>6</v>
      </c>
      <c r="AG1701" s="6" t="s">
        <v>3243</v>
      </c>
      <c r="AH1701" s="6" t="s">
        <v>73</v>
      </c>
      <c r="AI1701" s="6">
        <v>2022</v>
      </c>
      <c r="AJ1701" s="6" t="s">
        <v>3248</v>
      </c>
    </row>
    <row r="1702" spans="1:36">
      <c r="A1702" s="4">
        <v>1701</v>
      </c>
      <c r="B1702" s="4" t="str">
        <f t="shared" si="81"/>
        <v>ID1701</v>
      </c>
      <c r="C1702" s="6" t="str">
        <f t="shared" si="83"/>
        <v>ID1701_Collection_Vanesse_Omer_Satyridae_E_P</v>
      </c>
      <c r="G1702" s="6" t="s">
        <v>61</v>
      </c>
      <c r="H1702" s="6" t="s">
        <v>2835</v>
      </c>
      <c r="J1702" s="6" t="s">
        <v>3142</v>
      </c>
      <c r="O1702" s="6" t="s">
        <v>2766</v>
      </c>
      <c r="AC1702" s="6">
        <v>7</v>
      </c>
      <c r="AG1702" s="6" t="s">
        <v>3243</v>
      </c>
      <c r="AH1702" s="6" t="s">
        <v>73</v>
      </c>
      <c r="AI1702" s="6">
        <v>2022</v>
      </c>
      <c r="AJ1702" s="6" t="s">
        <v>3248</v>
      </c>
    </row>
    <row r="1703" spans="1:36">
      <c r="A1703" s="4">
        <v>1702</v>
      </c>
      <c r="B1703" s="4" t="str">
        <f t="shared" si="81"/>
        <v>ID1702</v>
      </c>
      <c r="C1703" s="6" t="str">
        <f t="shared" si="83"/>
        <v>ID1702_Collection_Vanesse_Omer_Satyridae_E_P</v>
      </c>
      <c r="G1703" s="6" t="s">
        <v>61</v>
      </c>
      <c r="H1703" s="6" t="s">
        <v>2835</v>
      </c>
      <c r="J1703" s="6" t="s">
        <v>3142</v>
      </c>
      <c r="O1703" s="6" t="s">
        <v>2766</v>
      </c>
      <c r="AC1703" s="6">
        <v>8</v>
      </c>
      <c r="AG1703" s="6" t="s">
        <v>3243</v>
      </c>
      <c r="AH1703" s="6" t="s">
        <v>73</v>
      </c>
      <c r="AI1703" s="6">
        <v>2022</v>
      </c>
      <c r="AJ1703" s="6" t="s">
        <v>3248</v>
      </c>
    </row>
    <row r="1704" spans="1:36">
      <c r="A1704" s="4">
        <v>1703</v>
      </c>
      <c r="B1704" s="4" t="str">
        <f t="shared" si="81"/>
        <v>ID1703</v>
      </c>
      <c r="C1704" s="6" t="str">
        <f t="shared" si="83"/>
        <v>ID1703_Collection_Vanesse_Omer_Satyridae_E_H</v>
      </c>
      <c r="G1704" s="6" t="s">
        <v>61</v>
      </c>
      <c r="H1704" s="6" t="s">
        <v>2835</v>
      </c>
      <c r="J1704" s="6" t="s">
        <v>3142</v>
      </c>
      <c r="O1704" s="6" t="s">
        <v>3252</v>
      </c>
      <c r="AC1704" s="6">
        <v>9</v>
      </c>
      <c r="AG1704" s="6" t="s">
        <v>3243</v>
      </c>
      <c r="AH1704" s="6" t="s">
        <v>73</v>
      </c>
      <c r="AI1704" s="6">
        <v>2022</v>
      </c>
      <c r="AJ1704" s="6" t="s">
        <v>3248</v>
      </c>
    </row>
    <row r="1705" spans="1:36">
      <c r="A1705" s="4">
        <v>1704</v>
      </c>
      <c r="B1705" s="4" t="str">
        <f t="shared" si="81"/>
        <v>ID1704</v>
      </c>
      <c r="C1705" s="6" t="str">
        <f t="shared" si="83"/>
        <v>ID1704_Collection_Vanesse_Omer_Satyridae_C_H</v>
      </c>
      <c r="G1705" s="6" t="s">
        <v>61</v>
      </c>
      <c r="H1705" s="6" t="s">
        <v>2835</v>
      </c>
      <c r="J1705" s="6" t="s">
        <v>3142</v>
      </c>
      <c r="O1705" s="6" t="s">
        <v>3072</v>
      </c>
      <c r="AC1705" s="6">
        <v>10</v>
      </c>
      <c r="AG1705" s="6" t="s">
        <v>3243</v>
      </c>
      <c r="AH1705" s="6" t="s">
        <v>73</v>
      </c>
      <c r="AI1705" s="6">
        <v>2022</v>
      </c>
      <c r="AJ1705" s="6" t="s">
        <v>3248</v>
      </c>
    </row>
    <row r="1706" spans="1:36">
      <c r="A1706" s="4">
        <v>1705</v>
      </c>
      <c r="B1706" s="4" t="str">
        <f t="shared" si="81"/>
        <v>ID1705</v>
      </c>
      <c r="C1706" s="6" t="str">
        <f>"ID"&amp;A1706&amp;"_Collection_"&amp;AG1706&amp;"_"&amp;J1706&amp;"_"&amp;M1706</f>
        <v>ID1705_Collection_Vanesse_Omer_Satyridae_Erebia</v>
      </c>
      <c r="G1706" s="6" t="s">
        <v>61</v>
      </c>
      <c r="H1706" s="6" t="s">
        <v>2835</v>
      </c>
      <c r="J1706" s="6" t="s">
        <v>3142</v>
      </c>
      <c r="M1706" s="6" t="s">
        <v>3140</v>
      </c>
      <c r="T1706" s="6" t="s">
        <v>3237</v>
      </c>
      <c r="AC1706" s="6">
        <v>11</v>
      </c>
      <c r="AG1706" s="6" t="s">
        <v>3243</v>
      </c>
      <c r="AH1706" s="6" t="s">
        <v>73</v>
      </c>
      <c r="AI1706" s="6">
        <v>2022</v>
      </c>
      <c r="AJ1706" s="6" t="s">
        <v>3248</v>
      </c>
    </row>
    <row r="1707" spans="1:36">
      <c r="A1707" s="4">
        <v>1706</v>
      </c>
      <c r="B1707" s="4" t="str">
        <f t="shared" si="81"/>
        <v>ID1706</v>
      </c>
      <c r="C1707" s="6" t="str">
        <f>"ID"&amp;A1707&amp;"_Collection_"&amp;AG1707&amp;"_"&amp;J1707&amp;"_"&amp;O1707</f>
        <v>ID1706_Collection_Vanesse_Omer_Satyridae_E_H</v>
      </c>
      <c r="G1707" s="6" t="s">
        <v>61</v>
      </c>
      <c r="H1707" s="6" t="s">
        <v>2835</v>
      </c>
      <c r="J1707" s="6" t="s">
        <v>3142</v>
      </c>
      <c r="O1707" s="6" t="s">
        <v>3252</v>
      </c>
      <c r="AC1707" s="6">
        <v>12</v>
      </c>
      <c r="AG1707" s="6" t="s">
        <v>3243</v>
      </c>
      <c r="AH1707" s="6" t="s">
        <v>73</v>
      </c>
      <c r="AI1707" s="6">
        <v>2022</v>
      </c>
      <c r="AJ1707" s="6" t="s">
        <v>3248</v>
      </c>
    </row>
    <row r="1708" spans="1:36">
      <c r="A1708" s="4">
        <v>1707</v>
      </c>
      <c r="B1708" s="4" t="str">
        <f t="shared" si="81"/>
        <v>ID1707</v>
      </c>
      <c r="C1708" s="6" t="str">
        <f>"ID"&amp;A1708&amp;"_Collection_"&amp;AG1708&amp;"_"&amp;J1708&amp;"_"&amp;M1708</f>
        <v>ID1707_Collection_Vanesse_Omer_Satyridae_Erebia</v>
      </c>
      <c r="G1708" s="6" t="s">
        <v>61</v>
      </c>
      <c r="H1708" s="6" t="s">
        <v>2835</v>
      </c>
      <c r="J1708" s="6" t="s">
        <v>3142</v>
      </c>
      <c r="M1708" s="6" t="s">
        <v>3140</v>
      </c>
      <c r="T1708" s="6" t="s">
        <v>3139</v>
      </c>
      <c r="AC1708" s="6">
        <v>13</v>
      </c>
      <c r="AG1708" s="6" t="s">
        <v>3243</v>
      </c>
      <c r="AH1708" s="6" t="s">
        <v>73</v>
      </c>
      <c r="AI1708" s="6">
        <v>2022</v>
      </c>
      <c r="AJ1708" s="6" t="s">
        <v>3248</v>
      </c>
    </row>
    <row r="1709" spans="1:36">
      <c r="A1709" s="4">
        <v>1708</v>
      </c>
      <c r="B1709" s="4" t="str">
        <f t="shared" si="81"/>
        <v>ID1708</v>
      </c>
      <c r="C1709" s="6" t="str">
        <f>"ID"&amp;A1709&amp;"_Collection_"&amp;AG1709&amp;"_"&amp;J1709&amp;"_"&amp;O1709</f>
        <v>ID1708_Collection_Vanesse_Omer_Satyridae_E_H</v>
      </c>
      <c r="G1709" s="6" t="s">
        <v>61</v>
      </c>
      <c r="H1709" s="6" t="s">
        <v>2835</v>
      </c>
      <c r="J1709" s="6" t="s">
        <v>3142</v>
      </c>
      <c r="O1709" s="6" t="s">
        <v>3252</v>
      </c>
      <c r="AC1709" s="6">
        <v>14</v>
      </c>
      <c r="AG1709" s="6" t="s">
        <v>3243</v>
      </c>
      <c r="AH1709" s="6" t="s">
        <v>73</v>
      </c>
      <c r="AI1709" s="6">
        <v>2022</v>
      </c>
      <c r="AJ1709" s="6" t="s">
        <v>3248</v>
      </c>
    </row>
    <row r="1710" spans="1:36">
      <c r="A1710" s="4">
        <v>1709</v>
      </c>
      <c r="B1710" s="4" t="str">
        <f t="shared" si="81"/>
        <v>ID1709</v>
      </c>
      <c r="C1710" s="6" t="str">
        <f>"ID"&amp;A1710&amp;"_Collection_"&amp;AG1710&amp;"_"&amp;J1710&amp;"_"&amp;O1710</f>
        <v>ID1709_Collection_Vanesse_Omer_Satyridae_C_H</v>
      </c>
      <c r="G1710" s="6" t="s">
        <v>61</v>
      </c>
      <c r="H1710" s="6" t="s">
        <v>2835</v>
      </c>
      <c r="J1710" s="6" t="s">
        <v>3142</v>
      </c>
      <c r="O1710" s="6" t="s">
        <v>3072</v>
      </c>
      <c r="AC1710" s="6">
        <v>15</v>
      </c>
      <c r="AG1710" s="6" t="s">
        <v>3243</v>
      </c>
      <c r="AH1710" s="6" t="s">
        <v>73</v>
      </c>
      <c r="AI1710" s="6">
        <v>2022</v>
      </c>
      <c r="AJ1710" s="6" t="s">
        <v>3248</v>
      </c>
    </row>
    <row r="1711" spans="1:36">
      <c r="A1711" s="4">
        <v>1710</v>
      </c>
      <c r="B1711" s="4" t="str">
        <f t="shared" si="81"/>
        <v>ID1710</v>
      </c>
      <c r="C1711" s="6" t="str">
        <f>"ID"&amp;A1711&amp;"_Collection_"&amp;AG1711&amp;"_"&amp;J1711&amp;"_"&amp;M1711</f>
        <v>ID1710_Collection_Vanesse_Omer_Satyridae_Coenonympha</v>
      </c>
      <c r="G1711" s="6" t="s">
        <v>61</v>
      </c>
      <c r="H1711" s="6" t="s">
        <v>2835</v>
      </c>
      <c r="J1711" s="6" t="s">
        <v>3142</v>
      </c>
      <c r="M1711" s="6" t="s">
        <v>3174</v>
      </c>
      <c r="T1711" s="6" t="s">
        <v>489</v>
      </c>
      <c r="AC1711" s="6">
        <v>16</v>
      </c>
      <c r="AG1711" s="6" t="s">
        <v>3243</v>
      </c>
      <c r="AH1711" s="6" t="s">
        <v>73</v>
      </c>
      <c r="AI1711" s="6">
        <v>2022</v>
      </c>
      <c r="AJ1711" s="6" t="s">
        <v>3248</v>
      </c>
    </row>
    <row r="1712" spans="1:36">
      <c r="A1712" s="4">
        <v>1711</v>
      </c>
      <c r="B1712" s="4" t="str">
        <f t="shared" si="81"/>
        <v>ID1711</v>
      </c>
      <c r="C1712" s="6" t="str">
        <f>"ID"&amp;A1712&amp;"_Collection_"&amp;AG1712&amp;"_"&amp;J1712&amp;"_"&amp;O1712</f>
        <v>ID1711_Collection_Vanesse_Omer_Satyridae_C_M</v>
      </c>
      <c r="G1712" s="6" t="s">
        <v>61</v>
      </c>
      <c r="H1712" s="6" t="s">
        <v>2835</v>
      </c>
      <c r="J1712" s="6" t="s">
        <v>3142</v>
      </c>
      <c r="O1712" s="6" t="s">
        <v>3211</v>
      </c>
      <c r="AC1712" s="6">
        <v>17</v>
      </c>
      <c r="AG1712" s="6" t="s">
        <v>3243</v>
      </c>
      <c r="AH1712" s="6" t="s">
        <v>73</v>
      </c>
      <c r="AI1712" s="6">
        <v>2022</v>
      </c>
      <c r="AJ1712" s="6" t="s">
        <v>3248</v>
      </c>
    </row>
    <row r="1713" spans="1:36">
      <c r="A1713" s="4">
        <v>1712</v>
      </c>
      <c r="B1713" s="4" t="str">
        <f t="shared" si="81"/>
        <v>ID1712</v>
      </c>
      <c r="C1713" s="6" t="str">
        <f>"ID"&amp;A1713&amp;"_Collection_"&amp;AG1713&amp;"_"&amp;J1713&amp;"_"&amp;O1713</f>
        <v>ID1712_Collection_Vanesse_Omer_Satyridae_M_P</v>
      </c>
      <c r="G1713" s="6" t="s">
        <v>61</v>
      </c>
      <c r="H1713" s="6" t="s">
        <v>2835</v>
      </c>
      <c r="J1713" s="6" t="s">
        <v>3142</v>
      </c>
      <c r="O1713" s="6" t="s">
        <v>3253</v>
      </c>
      <c r="AC1713" s="6">
        <v>18</v>
      </c>
      <c r="AG1713" s="6" t="s">
        <v>3243</v>
      </c>
      <c r="AH1713" s="6" t="s">
        <v>73</v>
      </c>
      <c r="AI1713" s="6">
        <v>2022</v>
      </c>
      <c r="AJ1713" s="6" t="s">
        <v>3248</v>
      </c>
    </row>
    <row r="1714" spans="1:36">
      <c r="A1714" s="4">
        <v>1713</v>
      </c>
      <c r="B1714" s="4" t="str">
        <f t="shared" si="81"/>
        <v>ID1713</v>
      </c>
      <c r="C1714" s="6" t="str">
        <f>"ID"&amp;A1714&amp;"_Collection_"&amp;AG1714&amp;"_"&amp;J1714&amp;"_"&amp;O1714</f>
        <v>ID1713_Collection_Vanesse_Omer_Satyridae_B_M</v>
      </c>
      <c r="G1714" s="6" t="s">
        <v>61</v>
      </c>
      <c r="H1714" s="6" t="s">
        <v>2835</v>
      </c>
      <c r="J1714" s="6" t="s">
        <v>3142</v>
      </c>
      <c r="O1714" s="6" t="s">
        <v>3105</v>
      </c>
      <c r="AC1714" s="6">
        <v>19</v>
      </c>
      <c r="AG1714" s="6" t="s">
        <v>3243</v>
      </c>
      <c r="AH1714" s="6" t="s">
        <v>73</v>
      </c>
      <c r="AI1714" s="6">
        <v>2022</v>
      </c>
      <c r="AJ1714" s="6" t="s">
        <v>3248</v>
      </c>
    </row>
    <row r="1715" spans="1:36">
      <c r="A1715" s="4">
        <v>1714</v>
      </c>
      <c r="B1715" s="4" t="str">
        <f t="shared" si="81"/>
        <v>ID1714</v>
      </c>
      <c r="C1715" s="6" t="str">
        <f>"ID"&amp;A1715&amp;"_Collection_"&amp;AG1715&amp;"_"&amp;J1715&amp;"_"&amp;M1715</f>
        <v>ID1714_Collection_Vanesse_Omer_Satyridae_Hipparchia</v>
      </c>
      <c r="G1715" s="6" t="s">
        <v>61</v>
      </c>
      <c r="H1715" s="6" t="s">
        <v>2835</v>
      </c>
      <c r="J1715" s="6" t="s">
        <v>3142</v>
      </c>
      <c r="M1715" s="6" t="s">
        <v>3160</v>
      </c>
      <c r="T1715" s="6" t="s">
        <v>3161</v>
      </c>
      <c r="AC1715" s="6">
        <v>20</v>
      </c>
      <c r="AG1715" s="6" t="s">
        <v>3243</v>
      </c>
      <c r="AH1715" s="6" t="s">
        <v>73</v>
      </c>
      <c r="AI1715" s="6">
        <v>2022</v>
      </c>
      <c r="AJ1715" s="6" t="s">
        <v>3248</v>
      </c>
    </row>
    <row r="1716" spans="1:36">
      <c r="A1716" s="4">
        <v>1715</v>
      </c>
      <c r="B1716" s="4" t="str">
        <f t="shared" si="81"/>
        <v>ID1715</v>
      </c>
      <c r="C1716" s="6" t="str">
        <f t="shared" ref="C1716:C1745" si="84">"ID"&amp;A1716&amp;"_Collection_"&amp;AG1716&amp;"_"&amp;J1716&amp;"_"&amp;O1716</f>
        <v>ID1715_Collection_Vanesse_Omer_Hesperiidae_C_T</v>
      </c>
      <c r="G1716" s="6" t="s">
        <v>61</v>
      </c>
      <c r="H1716" s="6" t="s">
        <v>2835</v>
      </c>
      <c r="J1716" s="6" t="s">
        <v>3254</v>
      </c>
      <c r="O1716" s="6" t="s">
        <v>3069</v>
      </c>
      <c r="AC1716" s="6">
        <v>1</v>
      </c>
      <c r="AG1716" s="6" t="s">
        <v>3243</v>
      </c>
      <c r="AH1716" s="6" t="s">
        <v>73</v>
      </c>
      <c r="AI1716" s="6">
        <v>2022</v>
      </c>
      <c r="AJ1716" s="6" t="s">
        <v>3248</v>
      </c>
    </row>
    <row r="1717" spans="1:36">
      <c r="A1717" s="4">
        <v>1716</v>
      </c>
      <c r="B1717" s="4" t="str">
        <f t="shared" si="81"/>
        <v>ID1716</v>
      </c>
      <c r="C1717" s="6" t="str">
        <f t="shared" si="84"/>
        <v>ID1716_Collection_Vanesse_Omer_Hesperiidae_H_S</v>
      </c>
      <c r="G1717" s="6" t="s">
        <v>61</v>
      </c>
      <c r="H1717" s="6" t="s">
        <v>2835</v>
      </c>
      <c r="J1717" s="6" t="s">
        <v>3254</v>
      </c>
      <c r="O1717" s="6" t="s">
        <v>3212</v>
      </c>
      <c r="AC1717" s="6">
        <v>2</v>
      </c>
      <c r="AG1717" s="6" t="s">
        <v>3243</v>
      </c>
      <c r="AH1717" s="6" t="s">
        <v>73</v>
      </c>
      <c r="AI1717" s="6">
        <v>2022</v>
      </c>
      <c r="AJ1717" s="6" t="s">
        <v>3248</v>
      </c>
    </row>
    <row r="1718" spans="1:36">
      <c r="A1718" s="4">
        <v>1717</v>
      </c>
      <c r="B1718" s="4" t="str">
        <f t="shared" si="81"/>
        <v>ID1717</v>
      </c>
      <c r="C1718" s="6" t="str">
        <f t="shared" si="84"/>
        <v>ID1717_Collection_Vanesse_Omer_Multi_family_H_Z</v>
      </c>
      <c r="G1718" s="6" t="s">
        <v>61</v>
      </c>
      <c r="H1718" s="6" t="s">
        <v>2835</v>
      </c>
      <c r="J1718" s="7" t="s">
        <v>3251</v>
      </c>
      <c r="O1718" s="6" t="s">
        <v>3255</v>
      </c>
      <c r="AC1718" s="6">
        <v>1</v>
      </c>
      <c r="AG1718" s="6" t="s">
        <v>3243</v>
      </c>
      <c r="AH1718" s="6" t="s">
        <v>73</v>
      </c>
      <c r="AI1718" s="6">
        <v>2022</v>
      </c>
      <c r="AJ1718" s="6" t="s">
        <v>3248</v>
      </c>
    </row>
    <row r="1719" spans="1:36">
      <c r="A1719" s="4">
        <v>1718</v>
      </c>
      <c r="B1719" s="4" t="str">
        <f t="shared" si="81"/>
        <v>ID1718</v>
      </c>
      <c r="C1719" s="6" t="str">
        <f t="shared" si="84"/>
        <v>ID1718_Collection_Vanesse_Omer_Zigaenidae_A_M</v>
      </c>
      <c r="G1719" s="6" t="s">
        <v>61</v>
      </c>
      <c r="H1719" s="6" t="s">
        <v>2835</v>
      </c>
      <c r="J1719" s="6" t="s">
        <v>3241</v>
      </c>
      <c r="O1719" s="6" t="s">
        <v>3099</v>
      </c>
      <c r="AC1719" s="6">
        <v>2</v>
      </c>
      <c r="AG1719" s="6" t="s">
        <v>3243</v>
      </c>
      <c r="AH1719" s="6" t="s">
        <v>73</v>
      </c>
      <c r="AI1719" s="6">
        <v>2022</v>
      </c>
      <c r="AJ1719" s="6" t="s">
        <v>3248</v>
      </c>
    </row>
    <row r="1720" spans="1:36">
      <c r="A1720" s="4">
        <v>1719</v>
      </c>
      <c r="B1720" s="4" t="str">
        <f t="shared" si="81"/>
        <v>ID1719</v>
      </c>
      <c r="C1720" s="6" t="str">
        <f t="shared" si="84"/>
        <v>ID1719_Collection_Vanesse_Omer_Zigaenidae_F_Z</v>
      </c>
      <c r="G1720" s="6" t="s">
        <v>61</v>
      </c>
      <c r="H1720" s="6" t="s">
        <v>2835</v>
      </c>
      <c r="J1720" s="6" t="s">
        <v>3241</v>
      </c>
      <c r="O1720" s="6" t="s">
        <v>3256</v>
      </c>
      <c r="AC1720" s="6">
        <v>3</v>
      </c>
      <c r="AG1720" s="6" t="s">
        <v>3243</v>
      </c>
      <c r="AH1720" s="6" t="s">
        <v>73</v>
      </c>
      <c r="AI1720" s="6">
        <v>2022</v>
      </c>
      <c r="AJ1720" s="6" t="s">
        <v>3248</v>
      </c>
    </row>
    <row r="1721" spans="1:36">
      <c r="A1721" s="4">
        <v>1720</v>
      </c>
      <c r="B1721" s="4" t="str">
        <f t="shared" si="81"/>
        <v>ID1720</v>
      </c>
      <c r="C1721" s="6" t="str">
        <f t="shared" si="84"/>
        <v>ID1720_Collection_Vanesse_Omer_Multi_family_A_Z</v>
      </c>
      <c r="G1721" s="6" t="s">
        <v>61</v>
      </c>
      <c r="H1721" s="6" t="s">
        <v>2835</v>
      </c>
      <c r="J1721" s="7" t="s">
        <v>3251</v>
      </c>
      <c r="O1721" s="6" t="s">
        <v>2816</v>
      </c>
      <c r="AC1721" s="6">
        <v>4</v>
      </c>
      <c r="AG1721" s="6" t="s">
        <v>3243</v>
      </c>
      <c r="AH1721" s="6" t="s">
        <v>73</v>
      </c>
      <c r="AI1721" s="6">
        <v>2022</v>
      </c>
      <c r="AJ1721" s="6" t="s">
        <v>3248</v>
      </c>
    </row>
    <row r="1722" spans="1:36">
      <c r="A1722" s="4">
        <v>1721</v>
      </c>
      <c r="B1722" s="4" t="str">
        <f t="shared" si="81"/>
        <v>ID1721</v>
      </c>
      <c r="C1722" s="6" t="str">
        <f t="shared" si="84"/>
        <v>ID1721_Collection_Vanesse_Omer_Noctuidae_A_V</v>
      </c>
      <c r="G1722" s="6" t="s">
        <v>61</v>
      </c>
      <c r="H1722" s="6" t="s">
        <v>2835</v>
      </c>
      <c r="J1722" s="6" t="s">
        <v>3204</v>
      </c>
      <c r="O1722" s="6" t="s">
        <v>3245</v>
      </c>
      <c r="AC1722" s="6">
        <v>5</v>
      </c>
      <c r="AG1722" s="6" t="s">
        <v>3243</v>
      </c>
      <c r="AH1722" s="6" t="s">
        <v>73</v>
      </c>
      <c r="AI1722" s="6">
        <v>2022</v>
      </c>
      <c r="AJ1722" s="6" t="s">
        <v>3248</v>
      </c>
    </row>
    <row r="1723" spans="1:36">
      <c r="A1723" s="4">
        <v>1722</v>
      </c>
      <c r="B1723" s="4" t="str">
        <f t="shared" si="81"/>
        <v>ID1722</v>
      </c>
      <c r="C1723" s="6" t="str">
        <f t="shared" si="84"/>
        <v>ID1722_Collection_Vanesse_Omer_Noctuidae_A_T</v>
      </c>
      <c r="G1723" s="6" t="s">
        <v>61</v>
      </c>
      <c r="H1723" s="6" t="s">
        <v>2835</v>
      </c>
      <c r="J1723" s="6" t="s">
        <v>3204</v>
      </c>
      <c r="O1723" s="6" t="s">
        <v>3182</v>
      </c>
      <c r="AC1723" s="6">
        <v>6</v>
      </c>
      <c r="AG1723" s="6" t="s">
        <v>3243</v>
      </c>
      <c r="AH1723" s="6" t="s">
        <v>73</v>
      </c>
      <c r="AI1723" s="6">
        <v>2022</v>
      </c>
      <c r="AJ1723" s="6" t="s">
        <v>3248</v>
      </c>
    </row>
    <row r="1724" spans="1:36">
      <c r="A1724" s="4">
        <v>1723</v>
      </c>
      <c r="B1724" s="4" t="str">
        <f t="shared" si="81"/>
        <v>ID1723</v>
      </c>
      <c r="C1724" s="6" t="str">
        <f t="shared" si="84"/>
        <v>ID1723_Collection_Vanesse_Omer_Geometridae_A_S</v>
      </c>
      <c r="G1724" s="6" t="s">
        <v>61</v>
      </c>
      <c r="H1724" s="6" t="s">
        <v>2835</v>
      </c>
      <c r="J1724" s="6" t="s">
        <v>3186</v>
      </c>
      <c r="O1724" s="6" t="s">
        <v>3190</v>
      </c>
      <c r="AC1724" s="6">
        <v>1</v>
      </c>
      <c r="AG1724" s="6" t="s">
        <v>3243</v>
      </c>
      <c r="AH1724" s="6" t="s">
        <v>73</v>
      </c>
      <c r="AI1724" s="6">
        <v>2022</v>
      </c>
      <c r="AJ1724" s="6" t="s">
        <v>3248</v>
      </c>
    </row>
    <row r="1725" spans="1:36">
      <c r="A1725" s="4">
        <v>1724</v>
      </c>
      <c r="B1725" s="4" t="str">
        <f t="shared" si="81"/>
        <v>ID1724</v>
      </c>
      <c r="C1725" s="6" t="str">
        <f t="shared" si="84"/>
        <v>ID1724_Collection_Vanesse_Omer_Geometridae_A_S</v>
      </c>
      <c r="G1725" s="6" t="s">
        <v>61</v>
      </c>
      <c r="H1725" s="6" t="s">
        <v>2835</v>
      </c>
      <c r="J1725" s="6" t="s">
        <v>3186</v>
      </c>
      <c r="O1725" s="6" t="s">
        <v>3190</v>
      </c>
      <c r="AC1725" s="6">
        <v>2</v>
      </c>
      <c r="AG1725" s="6" t="s">
        <v>3243</v>
      </c>
      <c r="AH1725" s="6" t="s">
        <v>73</v>
      </c>
      <c r="AI1725" s="6">
        <v>2022</v>
      </c>
      <c r="AJ1725" s="6" t="s">
        <v>3248</v>
      </c>
    </row>
    <row r="1726" spans="1:36">
      <c r="A1726" s="4">
        <v>1725</v>
      </c>
      <c r="B1726" s="4" t="str">
        <f t="shared" si="81"/>
        <v>ID1725</v>
      </c>
      <c r="C1726" s="6" t="str">
        <f t="shared" si="84"/>
        <v>ID1725_Collection_Vanesse_Omer_Geometridae_C_T</v>
      </c>
      <c r="G1726" s="6" t="s">
        <v>61</v>
      </c>
      <c r="H1726" s="6" t="s">
        <v>2835</v>
      </c>
      <c r="J1726" s="6" t="s">
        <v>3186</v>
      </c>
      <c r="O1726" s="6" t="s">
        <v>3069</v>
      </c>
      <c r="AC1726" s="6">
        <v>3</v>
      </c>
      <c r="AG1726" s="6" t="s">
        <v>3243</v>
      </c>
      <c r="AH1726" s="6" t="s">
        <v>73</v>
      </c>
      <c r="AI1726" s="6">
        <v>2022</v>
      </c>
      <c r="AJ1726" s="6" t="s">
        <v>3248</v>
      </c>
    </row>
    <row r="1727" spans="1:36">
      <c r="A1727" s="4">
        <v>1726</v>
      </c>
      <c r="B1727" s="4" t="str">
        <f t="shared" si="81"/>
        <v>ID1726</v>
      </c>
      <c r="C1727" s="6" t="str">
        <f t="shared" si="84"/>
        <v>ID1726_Collection_Vanesse_Omer_Geometridae_A_S</v>
      </c>
      <c r="G1727" s="6" t="s">
        <v>61</v>
      </c>
      <c r="H1727" s="6" t="s">
        <v>2835</v>
      </c>
      <c r="J1727" s="6" t="s">
        <v>3186</v>
      </c>
      <c r="O1727" s="6" t="s">
        <v>3190</v>
      </c>
      <c r="AC1727" s="6">
        <v>4</v>
      </c>
      <c r="AG1727" s="6" t="s">
        <v>3243</v>
      </c>
      <c r="AH1727" s="6" t="s">
        <v>73</v>
      </c>
      <c r="AI1727" s="6">
        <v>2022</v>
      </c>
      <c r="AJ1727" s="6" t="s">
        <v>3248</v>
      </c>
    </row>
    <row r="1728" spans="1:36">
      <c r="A1728" s="4">
        <v>1727</v>
      </c>
      <c r="B1728" s="4" t="str">
        <f t="shared" si="81"/>
        <v>ID1727</v>
      </c>
      <c r="C1728" s="6" t="str">
        <f t="shared" si="84"/>
        <v>ID1727_Collection_Vanesse_Omer_Geometridae_A_T</v>
      </c>
      <c r="G1728" s="6" t="s">
        <v>61</v>
      </c>
      <c r="H1728" s="6" t="s">
        <v>2835</v>
      </c>
      <c r="J1728" s="6" t="s">
        <v>3186</v>
      </c>
      <c r="O1728" s="6" t="s">
        <v>3182</v>
      </c>
      <c r="AC1728" s="6">
        <v>5</v>
      </c>
      <c r="AG1728" s="6" t="s">
        <v>3243</v>
      </c>
      <c r="AH1728" s="6" t="s">
        <v>73</v>
      </c>
      <c r="AI1728" s="6">
        <v>2022</v>
      </c>
      <c r="AJ1728" s="6" t="s">
        <v>3248</v>
      </c>
    </row>
    <row r="1729" spans="1:36">
      <c r="A1729" s="4">
        <v>1728</v>
      </c>
      <c r="B1729" s="4" t="str">
        <f t="shared" si="81"/>
        <v>ID1728</v>
      </c>
      <c r="C1729" s="6" t="str">
        <f t="shared" si="84"/>
        <v>ID1728_Collection_Vanesse_Omer_Geometridae_A_S</v>
      </c>
      <c r="G1729" s="6" t="s">
        <v>61</v>
      </c>
      <c r="H1729" s="6" t="s">
        <v>2835</v>
      </c>
      <c r="J1729" s="6" t="s">
        <v>3186</v>
      </c>
      <c r="O1729" s="6" t="s">
        <v>3190</v>
      </c>
      <c r="AC1729" s="6">
        <v>6</v>
      </c>
      <c r="AG1729" s="6" t="s">
        <v>3243</v>
      </c>
      <c r="AH1729" s="6" t="s">
        <v>73</v>
      </c>
      <c r="AI1729" s="6">
        <v>2022</v>
      </c>
      <c r="AJ1729" s="6" t="s">
        <v>3248</v>
      </c>
    </row>
    <row r="1730" spans="1:36">
      <c r="A1730" s="4">
        <v>1729</v>
      </c>
      <c r="B1730" s="4" t="str">
        <f t="shared" ref="B1730:B1793" si="85">"ID"&amp;A1730</f>
        <v>ID1729</v>
      </c>
      <c r="C1730" s="6" t="str">
        <f t="shared" si="84"/>
        <v>ID1729_Collection_Vanesse_Omer_Geometridae_A_T</v>
      </c>
      <c r="G1730" s="6" t="s">
        <v>61</v>
      </c>
      <c r="H1730" s="6" t="s">
        <v>2835</v>
      </c>
      <c r="J1730" s="6" t="s">
        <v>3186</v>
      </c>
      <c r="O1730" s="6" t="s">
        <v>3182</v>
      </c>
      <c r="AC1730" s="6">
        <v>7</v>
      </c>
      <c r="AG1730" s="6" t="s">
        <v>3243</v>
      </c>
      <c r="AH1730" s="6" t="s">
        <v>73</v>
      </c>
      <c r="AI1730" s="6">
        <v>2022</v>
      </c>
      <c r="AJ1730" s="6" t="s">
        <v>3248</v>
      </c>
    </row>
    <row r="1731" spans="1:36">
      <c r="A1731" s="4">
        <v>1730</v>
      </c>
      <c r="B1731" s="4" t="str">
        <f t="shared" si="85"/>
        <v>ID1730</v>
      </c>
      <c r="C1731" s="6" t="str">
        <f t="shared" si="84"/>
        <v>ID1730_Collection_Vanesse_Omer_Geometridae_C_X</v>
      </c>
      <c r="G1731" s="6" t="s">
        <v>61</v>
      </c>
      <c r="H1731" s="6" t="s">
        <v>2835</v>
      </c>
      <c r="J1731" s="6" t="s">
        <v>3186</v>
      </c>
      <c r="O1731" s="6" t="s">
        <v>2829</v>
      </c>
      <c r="AC1731" s="6">
        <v>8</v>
      </c>
      <c r="AG1731" s="6" t="s">
        <v>3243</v>
      </c>
      <c r="AH1731" s="6" t="s">
        <v>73</v>
      </c>
      <c r="AI1731" s="6">
        <v>2022</v>
      </c>
      <c r="AJ1731" s="6" t="s">
        <v>3248</v>
      </c>
    </row>
    <row r="1732" spans="1:36">
      <c r="A1732" s="4">
        <v>1731</v>
      </c>
      <c r="B1732" s="4" t="str">
        <f t="shared" si="85"/>
        <v>ID1731</v>
      </c>
      <c r="C1732" s="6" t="str">
        <f t="shared" si="84"/>
        <v>ID1731_Collection_Vanesse_Omer_Geometridae_C_V</v>
      </c>
      <c r="G1732" s="6" t="s">
        <v>61</v>
      </c>
      <c r="H1732" s="6" t="s">
        <v>2835</v>
      </c>
      <c r="J1732" s="6" t="s">
        <v>3186</v>
      </c>
      <c r="O1732" s="6" t="s">
        <v>3259</v>
      </c>
      <c r="AC1732" s="6">
        <v>9</v>
      </c>
      <c r="AG1732" s="6" t="s">
        <v>3243</v>
      </c>
      <c r="AH1732" s="6" t="s">
        <v>73</v>
      </c>
      <c r="AI1732" s="6">
        <v>2022</v>
      </c>
      <c r="AJ1732" s="6" t="s">
        <v>3258</v>
      </c>
    </row>
    <row r="1733" spans="1:36">
      <c r="A1733" s="4">
        <v>1732</v>
      </c>
      <c r="B1733" s="4" t="str">
        <f t="shared" si="85"/>
        <v>ID1732</v>
      </c>
      <c r="C1733" s="6" t="str">
        <f t="shared" si="84"/>
        <v>ID1732_Collection_Vanesse_Omer_Geometridae_A_S</v>
      </c>
      <c r="G1733" s="6" t="s">
        <v>61</v>
      </c>
      <c r="H1733" s="6" t="s">
        <v>2835</v>
      </c>
      <c r="J1733" s="6" t="s">
        <v>3186</v>
      </c>
      <c r="O1733" s="6" t="s">
        <v>3190</v>
      </c>
      <c r="AC1733" s="6">
        <v>10</v>
      </c>
      <c r="AG1733" s="6" t="s">
        <v>3243</v>
      </c>
      <c r="AH1733" s="6" t="s">
        <v>73</v>
      </c>
      <c r="AI1733" s="6">
        <v>2022</v>
      </c>
      <c r="AJ1733" s="6" t="s">
        <v>3258</v>
      </c>
    </row>
    <row r="1734" spans="1:36">
      <c r="A1734" s="4">
        <v>1733</v>
      </c>
      <c r="B1734" s="4" t="str">
        <f t="shared" si="85"/>
        <v>ID1733</v>
      </c>
      <c r="C1734" s="6" t="str">
        <f t="shared" si="84"/>
        <v>ID1733_Collection_Vanesse_Omer_Geometridae_B_S</v>
      </c>
      <c r="G1734" s="6" t="s">
        <v>61</v>
      </c>
      <c r="H1734" s="6" t="s">
        <v>2835</v>
      </c>
      <c r="J1734" s="6" t="s">
        <v>3186</v>
      </c>
      <c r="O1734" s="6" t="s">
        <v>3193</v>
      </c>
      <c r="AC1734" s="6">
        <v>11</v>
      </c>
      <c r="AG1734" s="6" t="s">
        <v>3243</v>
      </c>
      <c r="AH1734" s="6" t="s">
        <v>73</v>
      </c>
      <c r="AI1734" s="6">
        <v>2022</v>
      </c>
      <c r="AJ1734" s="6" t="s">
        <v>3258</v>
      </c>
    </row>
    <row r="1735" spans="1:36">
      <c r="A1735" s="4">
        <v>1734</v>
      </c>
      <c r="B1735" s="4" t="str">
        <f t="shared" si="85"/>
        <v>ID1734</v>
      </c>
      <c r="C1735" s="6" t="str">
        <f t="shared" si="84"/>
        <v>ID1734_Collection_Vanesse_Omer_Geometridae_A_S</v>
      </c>
      <c r="G1735" s="6" t="s">
        <v>61</v>
      </c>
      <c r="H1735" s="6" t="s">
        <v>2835</v>
      </c>
      <c r="J1735" s="6" t="s">
        <v>3186</v>
      </c>
      <c r="O1735" s="6" t="s">
        <v>3190</v>
      </c>
      <c r="AC1735" s="6">
        <v>12</v>
      </c>
      <c r="AG1735" s="6" t="s">
        <v>3243</v>
      </c>
      <c r="AH1735" s="6" t="s">
        <v>73</v>
      </c>
      <c r="AI1735" s="6">
        <v>2022</v>
      </c>
      <c r="AJ1735" s="6" t="s">
        <v>3258</v>
      </c>
    </row>
    <row r="1736" spans="1:36">
      <c r="A1736" s="4">
        <v>1735</v>
      </c>
      <c r="B1736" s="4" t="str">
        <f t="shared" si="85"/>
        <v>ID1735</v>
      </c>
      <c r="C1736" s="6" t="str">
        <f t="shared" si="84"/>
        <v>ID1735_Collection_Vanesse_Omer_Geometridae_A_Z</v>
      </c>
      <c r="G1736" s="6" t="s">
        <v>61</v>
      </c>
      <c r="H1736" s="6" t="s">
        <v>2835</v>
      </c>
      <c r="J1736" s="6" t="s">
        <v>3186</v>
      </c>
      <c r="O1736" s="6" t="s">
        <v>2816</v>
      </c>
      <c r="AC1736" s="6">
        <v>13</v>
      </c>
      <c r="AG1736" s="6" t="s">
        <v>3243</v>
      </c>
      <c r="AH1736" s="6" t="s">
        <v>73</v>
      </c>
      <c r="AI1736" s="6">
        <v>2022</v>
      </c>
      <c r="AJ1736" s="6" t="s">
        <v>3258</v>
      </c>
    </row>
    <row r="1737" spans="1:36">
      <c r="A1737" s="4">
        <v>1736</v>
      </c>
      <c r="B1737" s="4" t="str">
        <f t="shared" si="85"/>
        <v>ID1736</v>
      </c>
      <c r="C1737" s="6" t="str">
        <f t="shared" si="84"/>
        <v>ID1736_Collection_Vanesse_Omer_Geometridae_A_T</v>
      </c>
      <c r="G1737" s="6" t="s">
        <v>61</v>
      </c>
      <c r="H1737" s="6" t="s">
        <v>2835</v>
      </c>
      <c r="J1737" s="6" t="s">
        <v>3186</v>
      </c>
      <c r="O1737" s="6" t="s">
        <v>3182</v>
      </c>
      <c r="AC1737" s="6">
        <v>14</v>
      </c>
      <c r="AG1737" s="6" t="s">
        <v>3243</v>
      </c>
      <c r="AH1737" s="6" t="s">
        <v>73</v>
      </c>
      <c r="AI1737" s="6">
        <v>2022</v>
      </c>
      <c r="AJ1737" s="6" t="s">
        <v>3258</v>
      </c>
    </row>
    <row r="1738" spans="1:36">
      <c r="A1738" s="4">
        <v>1737</v>
      </c>
      <c r="B1738" s="4" t="str">
        <f t="shared" si="85"/>
        <v>ID1737</v>
      </c>
      <c r="C1738" s="6" t="str">
        <f t="shared" si="84"/>
        <v>ID1737_Collection_Vanesse_Omer_Sphingidae_Ac-Ag</v>
      </c>
      <c r="G1738" s="6" t="s">
        <v>61</v>
      </c>
      <c r="H1738" s="6" t="s">
        <v>2835</v>
      </c>
      <c r="J1738" s="6" t="s">
        <v>2836</v>
      </c>
      <c r="O1738" s="6" t="s">
        <v>3260</v>
      </c>
      <c r="AC1738" s="6">
        <v>1</v>
      </c>
      <c r="AG1738" s="6" t="s">
        <v>3243</v>
      </c>
      <c r="AH1738" s="6" t="s">
        <v>73</v>
      </c>
      <c r="AI1738" s="6">
        <v>2022</v>
      </c>
      <c r="AJ1738" s="6" t="s">
        <v>3258</v>
      </c>
    </row>
    <row r="1739" spans="1:36">
      <c r="A1739" s="4">
        <v>1738</v>
      </c>
      <c r="B1739" s="4" t="str">
        <f t="shared" si="85"/>
        <v>ID1738</v>
      </c>
      <c r="C1739" s="6" t="str">
        <f t="shared" si="84"/>
        <v>ID1738_Collection_Vanesse_Omer_Sphingidae_H_S</v>
      </c>
      <c r="G1739" s="6" t="s">
        <v>61</v>
      </c>
      <c r="H1739" s="6" t="s">
        <v>2835</v>
      </c>
      <c r="J1739" s="6" t="s">
        <v>2836</v>
      </c>
      <c r="O1739" s="6" t="s">
        <v>3212</v>
      </c>
      <c r="AC1739" s="6">
        <v>2</v>
      </c>
      <c r="AG1739" s="6" t="s">
        <v>3243</v>
      </c>
      <c r="AH1739" s="6" t="s">
        <v>73</v>
      </c>
      <c r="AI1739" s="6">
        <v>2022</v>
      </c>
      <c r="AJ1739" s="6" t="s">
        <v>3258</v>
      </c>
    </row>
    <row r="1740" spans="1:36">
      <c r="A1740" s="4">
        <v>1739</v>
      </c>
      <c r="B1740" s="4" t="str">
        <f t="shared" si="85"/>
        <v>ID1739</v>
      </c>
      <c r="C1740" s="6" t="str">
        <f t="shared" si="84"/>
        <v>ID1739_Collection_Vanesse_Omer_Sphingidae_A_D</v>
      </c>
      <c r="G1740" s="6" t="s">
        <v>61</v>
      </c>
      <c r="H1740" s="6" t="s">
        <v>2835</v>
      </c>
      <c r="J1740" s="6" t="s">
        <v>2836</v>
      </c>
      <c r="O1740" s="6" t="s">
        <v>3194</v>
      </c>
      <c r="AC1740" s="6">
        <v>3</v>
      </c>
      <c r="AG1740" s="6" t="s">
        <v>3243</v>
      </c>
      <c r="AH1740" s="6" t="s">
        <v>73</v>
      </c>
      <c r="AI1740" s="6">
        <v>2022</v>
      </c>
      <c r="AJ1740" s="6" t="s">
        <v>3258</v>
      </c>
    </row>
    <row r="1741" spans="1:36">
      <c r="A1741" s="4">
        <v>1740</v>
      </c>
      <c r="B1741" s="4" t="str">
        <f t="shared" si="85"/>
        <v>ID1740</v>
      </c>
      <c r="C1741" s="6" t="str">
        <f t="shared" si="84"/>
        <v>ID1740_Collection_Vanesse_Omer_Sphingidae_H_T</v>
      </c>
      <c r="G1741" s="6" t="s">
        <v>61</v>
      </c>
      <c r="H1741" s="6" t="s">
        <v>2835</v>
      </c>
      <c r="J1741" s="6" t="s">
        <v>2836</v>
      </c>
      <c r="O1741" s="6" t="s">
        <v>3073</v>
      </c>
      <c r="AC1741" s="6">
        <v>4</v>
      </c>
      <c r="AG1741" s="6" t="s">
        <v>3243</v>
      </c>
      <c r="AH1741" s="6" t="s">
        <v>73</v>
      </c>
      <c r="AI1741" s="6">
        <v>2022</v>
      </c>
      <c r="AJ1741" s="6" t="s">
        <v>3258</v>
      </c>
    </row>
    <row r="1742" spans="1:36">
      <c r="A1742" s="4">
        <v>1741</v>
      </c>
      <c r="B1742" s="4" t="str">
        <f t="shared" si="85"/>
        <v>ID1741</v>
      </c>
      <c r="C1742" s="6" t="str">
        <f t="shared" si="84"/>
        <v>ID1741_Collection_Vanesse_Omer_Sphingidae_D_X</v>
      </c>
      <c r="G1742" s="6" t="s">
        <v>61</v>
      </c>
      <c r="H1742" s="6" t="s">
        <v>2835</v>
      </c>
      <c r="J1742" s="6" t="s">
        <v>2836</v>
      </c>
      <c r="O1742" s="6" t="s">
        <v>3209</v>
      </c>
      <c r="AC1742" s="6">
        <v>5</v>
      </c>
      <c r="AG1742" s="6" t="s">
        <v>3243</v>
      </c>
      <c r="AH1742" s="6" t="s">
        <v>73</v>
      </c>
      <c r="AI1742" s="6">
        <v>2022</v>
      </c>
      <c r="AJ1742" s="6" t="s">
        <v>3258</v>
      </c>
    </row>
    <row r="1743" spans="1:36">
      <c r="A1743" s="4">
        <v>1742</v>
      </c>
      <c r="B1743" s="4" t="str">
        <f t="shared" si="85"/>
        <v>ID1742</v>
      </c>
      <c r="C1743" s="6" t="str">
        <f t="shared" si="84"/>
        <v>ID1742_Collection_Vanesse_Omer_Sphingidae_M_S</v>
      </c>
      <c r="G1743" s="6" t="s">
        <v>61</v>
      </c>
      <c r="H1743" s="6" t="s">
        <v>2835</v>
      </c>
      <c r="J1743" s="6" t="s">
        <v>2836</v>
      </c>
      <c r="O1743" s="6" t="s">
        <v>3077</v>
      </c>
      <c r="AC1743" s="6">
        <v>6</v>
      </c>
      <c r="AG1743" s="6" t="s">
        <v>3243</v>
      </c>
      <c r="AH1743" s="6" t="s">
        <v>73</v>
      </c>
      <c r="AI1743" s="6">
        <v>2022</v>
      </c>
      <c r="AJ1743" s="6" t="s">
        <v>3258</v>
      </c>
    </row>
    <row r="1744" spans="1:36">
      <c r="A1744" s="4">
        <v>1743</v>
      </c>
      <c r="B1744" s="4" t="str">
        <f t="shared" si="85"/>
        <v>ID1743</v>
      </c>
      <c r="C1744" s="6" t="str">
        <f t="shared" si="84"/>
        <v>ID1743_Collection_Vanesse_Omer_Sphingidae_A_M</v>
      </c>
      <c r="G1744" s="6" t="s">
        <v>61</v>
      </c>
      <c r="H1744" s="6" t="s">
        <v>2835</v>
      </c>
      <c r="J1744" s="6" t="s">
        <v>2836</v>
      </c>
      <c r="O1744" s="6" t="s">
        <v>3099</v>
      </c>
      <c r="AC1744" s="6">
        <v>7</v>
      </c>
      <c r="AG1744" s="6" t="s">
        <v>3243</v>
      </c>
      <c r="AH1744" s="6" t="s">
        <v>73</v>
      </c>
      <c r="AI1744" s="6">
        <v>2022</v>
      </c>
      <c r="AJ1744" s="6" t="s">
        <v>3258</v>
      </c>
    </row>
    <row r="1745" spans="1:36">
      <c r="A1745" s="4">
        <v>1744</v>
      </c>
      <c r="B1745" s="4" t="str">
        <f t="shared" si="85"/>
        <v>ID1744</v>
      </c>
      <c r="C1745" s="6" t="str">
        <f t="shared" si="84"/>
        <v>ID1744_Collection_Vanesse_Omer_Sphingidae_F_S</v>
      </c>
      <c r="G1745" s="6" t="s">
        <v>61</v>
      </c>
      <c r="H1745" s="6" t="s">
        <v>2835</v>
      </c>
      <c r="J1745" s="6" t="s">
        <v>2836</v>
      </c>
      <c r="O1745" s="6" t="s">
        <v>3261</v>
      </c>
      <c r="AC1745" s="6">
        <v>8</v>
      </c>
      <c r="AG1745" s="6" t="s">
        <v>3243</v>
      </c>
      <c r="AH1745" s="6" t="s">
        <v>73</v>
      </c>
      <c r="AI1745" s="6">
        <v>2022</v>
      </c>
      <c r="AJ1745" s="6" t="s">
        <v>3258</v>
      </c>
    </row>
    <row r="1746" spans="1:36">
      <c r="A1746" s="4">
        <v>1745</v>
      </c>
      <c r="B1746" s="4" t="str">
        <f t="shared" si="85"/>
        <v>ID1745</v>
      </c>
      <c r="C1746" s="6" t="str">
        <f>"ID"&amp;A1746&amp;"_Collection_"&amp;AG1746&amp;"_"&amp;J1746&amp;"_"&amp;M1746</f>
        <v>ID1745_Collection_Vanesse_Omer_Sphingidae_Mixed stock</v>
      </c>
      <c r="G1746" s="6" t="s">
        <v>61</v>
      </c>
      <c r="H1746" s="6" t="s">
        <v>2835</v>
      </c>
      <c r="J1746" s="6" t="s">
        <v>2836</v>
      </c>
      <c r="M1746" s="6" t="s">
        <v>3262</v>
      </c>
      <c r="AC1746" s="6">
        <v>9</v>
      </c>
      <c r="AG1746" s="6" t="s">
        <v>3243</v>
      </c>
      <c r="AH1746" s="6" t="s">
        <v>73</v>
      </c>
      <c r="AI1746" s="6">
        <v>2022</v>
      </c>
      <c r="AJ1746" s="6" t="s">
        <v>3258</v>
      </c>
    </row>
    <row r="1747" spans="1:36">
      <c r="A1747" s="4">
        <v>1746</v>
      </c>
      <c r="B1747" s="4" t="str">
        <f t="shared" si="85"/>
        <v>ID1746</v>
      </c>
      <c r="C1747" s="6" t="str">
        <f>"ID"&amp;A1747&amp;"_Collection_"&amp;AG1747&amp;"_"&amp;J1747&amp;"_"&amp;M1747</f>
        <v>ID1746_Collection_Vanesse_Omer_Sphingidae_Mixed stock</v>
      </c>
      <c r="G1747" s="6" t="s">
        <v>61</v>
      </c>
      <c r="H1747" s="6" t="s">
        <v>2835</v>
      </c>
      <c r="J1747" s="6" t="s">
        <v>2836</v>
      </c>
      <c r="M1747" s="6" t="s">
        <v>3262</v>
      </c>
      <c r="AC1747" s="6">
        <v>10</v>
      </c>
      <c r="AG1747" s="6" t="s">
        <v>3243</v>
      </c>
      <c r="AH1747" s="6" t="s">
        <v>73</v>
      </c>
      <c r="AI1747" s="6">
        <v>2022</v>
      </c>
      <c r="AJ1747" s="6" t="s">
        <v>3258</v>
      </c>
    </row>
    <row r="1748" spans="1:36">
      <c r="A1748" s="4">
        <v>1747</v>
      </c>
      <c r="B1748" s="4" t="str">
        <f t="shared" si="85"/>
        <v>ID1747</v>
      </c>
      <c r="C1748" s="6" t="str">
        <f t="shared" ref="C1748:C1757" si="86">"ID"&amp;A1748&amp;"_Collection_"&amp;AG1748&amp;"_"&amp;J1748&amp;"_"&amp;O1748</f>
        <v>ID1747_Collection_Vanesse_Omer_Sphingidae_C_X</v>
      </c>
      <c r="G1748" s="6" t="s">
        <v>61</v>
      </c>
      <c r="H1748" s="6" t="s">
        <v>2835</v>
      </c>
      <c r="J1748" s="6" t="s">
        <v>2836</v>
      </c>
      <c r="O1748" s="6" t="s">
        <v>2829</v>
      </c>
      <c r="AC1748" s="6">
        <v>11</v>
      </c>
      <c r="AG1748" s="6" t="s">
        <v>3243</v>
      </c>
      <c r="AH1748" s="6" t="s">
        <v>73</v>
      </c>
      <c r="AI1748" s="6">
        <v>2022</v>
      </c>
      <c r="AJ1748" s="6" t="s">
        <v>3258</v>
      </c>
    </row>
    <row r="1749" spans="1:36">
      <c r="A1749" s="4">
        <v>1748</v>
      </c>
      <c r="B1749" s="4" t="str">
        <f t="shared" si="85"/>
        <v>ID1748</v>
      </c>
      <c r="C1749" s="6" t="str">
        <f t="shared" si="86"/>
        <v>ID1748_Collection_Vanesse_Omer_Sphingidae_E_S</v>
      </c>
      <c r="G1749" s="6" t="s">
        <v>61</v>
      </c>
      <c r="H1749" s="6" t="s">
        <v>2835</v>
      </c>
      <c r="J1749" s="6" t="s">
        <v>2836</v>
      </c>
      <c r="O1749" s="6" t="s">
        <v>2622</v>
      </c>
      <c r="AC1749" s="6">
        <v>12</v>
      </c>
      <c r="AG1749" s="6" t="s">
        <v>3243</v>
      </c>
      <c r="AH1749" s="6" t="s">
        <v>73</v>
      </c>
      <c r="AI1749" s="6">
        <v>2022</v>
      </c>
      <c r="AJ1749" s="6" t="s">
        <v>3258</v>
      </c>
    </row>
    <row r="1750" spans="1:36">
      <c r="A1750" s="4">
        <v>1749</v>
      </c>
      <c r="B1750" s="4" t="str">
        <f t="shared" si="85"/>
        <v>ID1749</v>
      </c>
      <c r="C1750" s="6" t="str">
        <f t="shared" si="86"/>
        <v>ID1749_Collection_Vanesse_Omer_Sphingidae_A_S</v>
      </c>
      <c r="G1750" s="6" t="s">
        <v>61</v>
      </c>
      <c r="H1750" s="6" t="s">
        <v>2835</v>
      </c>
      <c r="J1750" s="6" t="s">
        <v>2836</v>
      </c>
      <c r="O1750" s="6" t="s">
        <v>3190</v>
      </c>
      <c r="AC1750" s="6">
        <v>13</v>
      </c>
      <c r="AG1750" s="6" t="s">
        <v>3243</v>
      </c>
      <c r="AH1750" s="6" t="s">
        <v>73</v>
      </c>
      <c r="AI1750" s="6">
        <v>2022</v>
      </c>
      <c r="AJ1750" s="6" t="s">
        <v>3258</v>
      </c>
    </row>
    <row r="1751" spans="1:36">
      <c r="A1751" s="4">
        <v>1750</v>
      </c>
      <c r="B1751" s="4" t="str">
        <f t="shared" si="85"/>
        <v>ID1750</v>
      </c>
      <c r="C1751" s="6" t="str">
        <f t="shared" si="86"/>
        <v>ID1750_Collection_Vanesse_Omer_Sphingidae_A_N</v>
      </c>
      <c r="G1751" s="6" t="s">
        <v>61</v>
      </c>
      <c r="H1751" s="6" t="s">
        <v>2835</v>
      </c>
      <c r="J1751" s="6" t="s">
        <v>2836</v>
      </c>
      <c r="O1751" s="6" t="s">
        <v>3087</v>
      </c>
      <c r="AC1751" s="6">
        <v>14</v>
      </c>
      <c r="AG1751" s="6" t="s">
        <v>3243</v>
      </c>
      <c r="AH1751" s="6" t="s">
        <v>73</v>
      </c>
      <c r="AI1751" s="6">
        <v>2022</v>
      </c>
      <c r="AJ1751" s="6" t="s">
        <v>3258</v>
      </c>
    </row>
    <row r="1752" spans="1:36">
      <c r="A1752" s="4">
        <v>1751</v>
      </c>
      <c r="B1752" s="4" t="str">
        <f t="shared" si="85"/>
        <v>ID1751</v>
      </c>
      <c r="C1752" s="6" t="str">
        <f t="shared" si="86"/>
        <v>ID1751_Collection_Vanesse_Omer_Sphingidae_C_T</v>
      </c>
      <c r="G1752" s="6" t="s">
        <v>61</v>
      </c>
      <c r="H1752" s="6" t="s">
        <v>2835</v>
      </c>
      <c r="J1752" s="6" t="s">
        <v>2836</v>
      </c>
      <c r="O1752" s="6" t="s">
        <v>3069</v>
      </c>
      <c r="AC1752" s="6">
        <v>15</v>
      </c>
      <c r="AG1752" s="6" t="s">
        <v>3243</v>
      </c>
      <c r="AH1752" s="6" t="s">
        <v>73</v>
      </c>
      <c r="AI1752" s="6">
        <v>2022</v>
      </c>
      <c r="AJ1752" s="6" t="s">
        <v>3258</v>
      </c>
    </row>
    <row r="1753" spans="1:36">
      <c r="A1753" s="4">
        <v>1752</v>
      </c>
      <c r="B1753" s="4" t="str">
        <f t="shared" si="85"/>
        <v>ID1752</v>
      </c>
      <c r="C1753" s="6" t="str">
        <f t="shared" si="86"/>
        <v>ID1752_Collection_Vanesse_Omer_Sphingidae_C_R</v>
      </c>
      <c r="G1753" s="6" t="s">
        <v>61</v>
      </c>
      <c r="H1753" s="6" t="s">
        <v>2835</v>
      </c>
      <c r="J1753" s="6" t="s">
        <v>2836</v>
      </c>
      <c r="O1753" s="6" t="s">
        <v>3263</v>
      </c>
      <c r="AC1753" s="6">
        <v>16</v>
      </c>
      <c r="AG1753" s="6" t="s">
        <v>3243</v>
      </c>
      <c r="AH1753" s="6" t="s">
        <v>73</v>
      </c>
      <c r="AI1753" s="6">
        <v>2022</v>
      </c>
      <c r="AJ1753" s="6" t="s">
        <v>3258</v>
      </c>
    </row>
    <row r="1754" spans="1:36">
      <c r="A1754" s="4">
        <v>1753</v>
      </c>
      <c r="B1754" s="4" t="str">
        <f t="shared" si="85"/>
        <v>ID1753</v>
      </c>
      <c r="C1754" s="6" t="str">
        <f t="shared" si="86"/>
        <v>ID1753_Collection_Vanesse_Omer_Sphingidae_C_T</v>
      </c>
      <c r="G1754" s="6" t="s">
        <v>61</v>
      </c>
      <c r="H1754" s="6" t="s">
        <v>2835</v>
      </c>
      <c r="J1754" s="6" t="s">
        <v>2836</v>
      </c>
      <c r="O1754" s="6" t="s">
        <v>3069</v>
      </c>
      <c r="AC1754" s="6">
        <v>17</v>
      </c>
      <c r="AG1754" s="6" t="s">
        <v>3243</v>
      </c>
      <c r="AH1754" s="6" t="s">
        <v>73</v>
      </c>
      <c r="AI1754" s="6">
        <v>2022</v>
      </c>
      <c r="AJ1754" s="6" t="s">
        <v>3264</v>
      </c>
    </row>
    <row r="1755" spans="1:36">
      <c r="A1755" s="4">
        <v>1754</v>
      </c>
      <c r="B1755" s="4" t="str">
        <f t="shared" si="85"/>
        <v>ID1754</v>
      </c>
      <c r="C1755" s="6" t="str">
        <f t="shared" si="86"/>
        <v>ID1754_Collection_Vanesse_Omer_Sphingidae_A_P</v>
      </c>
      <c r="G1755" s="6" t="s">
        <v>61</v>
      </c>
      <c r="H1755" s="6" t="s">
        <v>2835</v>
      </c>
      <c r="J1755" s="6" t="s">
        <v>2836</v>
      </c>
      <c r="O1755" s="6" t="s">
        <v>521</v>
      </c>
      <c r="AC1755" s="6">
        <v>18</v>
      </c>
      <c r="AG1755" s="6" t="s">
        <v>3243</v>
      </c>
      <c r="AH1755" s="6" t="s">
        <v>73</v>
      </c>
      <c r="AI1755" s="6">
        <v>2022</v>
      </c>
      <c r="AJ1755" s="6" t="s">
        <v>3264</v>
      </c>
    </row>
    <row r="1756" spans="1:36">
      <c r="A1756" s="4">
        <v>1755</v>
      </c>
      <c r="B1756" s="4" t="str">
        <f t="shared" si="85"/>
        <v>ID1755</v>
      </c>
      <c r="C1756" s="6" t="str">
        <f t="shared" si="86"/>
        <v>ID1755_Collection_Vanesse_Omer_Sphingidae_A_P</v>
      </c>
      <c r="G1756" s="6" t="s">
        <v>61</v>
      </c>
      <c r="H1756" s="6" t="s">
        <v>2835</v>
      </c>
      <c r="J1756" s="6" t="s">
        <v>2836</v>
      </c>
      <c r="O1756" s="6" t="s">
        <v>521</v>
      </c>
      <c r="AC1756" s="6">
        <v>19</v>
      </c>
      <c r="AG1756" s="6" t="s">
        <v>3243</v>
      </c>
      <c r="AH1756" s="6" t="s">
        <v>73</v>
      </c>
      <c r="AI1756" s="6">
        <v>2022</v>
      </c>
      <c r="AJ1756" s="6" t="s">
        <v>3264</v>
      </c>
    </row>
    <row r="1757" spans="1:36">
      <c r="A1757" s="4">
        <v>1756</v>
      </c>
      <c r="B1757" s="4" t="str">
        <f t="shared" si="85"/>
        <v>ID1756</v>
      </c>
      <c r="C1757" s="6" t="str">
        <f t="shared" si="86"/>
        <v>ID1756_Collection_Vanesse_Omer_Sphingidae_Hyb_Hyl</v>
      </c>
      <c r="G1757" s="6" t="s">
        <v>61</v>
      </c>
      <c r="H1757" s="6" t="s">
        <v>2835</v>
      </c>
      <c r="J1757" s="6" t="s">
        <v>2836</v>
      </c>
      <c r="O1757" s="6" t="s">
        <v>3265</v>
      </c>
      <c r="AC1757" s="6">
        <v>20</v>
      </c>
      <c r="AG1757" s="6" t="s">
        <v>3243</v>
      </c>
      <c r="AH1757" s="6" t="s">
        <v>73</v>
      </c>
      <c r="AI1757" s="6">
        <v>2022</v>
      </c>
      <c r="AJ1757" s="6" t="s">
        <v>3264</v>
      </c>
    </row>
    <row r="1758" spans="1:36">
      <c r="A1758" s="4">
        <v>1757</v>
      </c>
      <c r="B1758" s="4" t="str">
        <f t="shared" si="85"/>
        <v>ID1757</v>
      </c>
      <c r="C1758" s="6" t="str">
        <f>"ID"&amp;A1758&amp;"_Collection_"&amp;AG1758&amp;"_"&amp;J1758&amp;"_"&amp;M1758</f>
        <v>ID1757_Collection_Vanesse_Omer_Sphingidae_Hyles</v>
      </c>
      <c r="G1758" s="6" t="s">
        <v>61</v>
      </c>
      <c r="H1758" s="6" t="s">
        <v>2835</v>
      </c>
      <c r="J1758" s="6" t="s">
        <v>2836</v>
      </c>
      <c r="M1758" s="6" t="s">
        <v>2934</v>
      </c>
      <c r="T1758" s="6" t="s">
        <v>3266</v>
      </c>
      <c r="AC1758" s="6">
        <v>21</v>
      </c>
      <c r="AG1758" s="6" t="s">
        <v>3243</v>
      </c>
      <c r="AH1758" s="6" t="s">
        <v>73</v>
      </c>
      <c r="AI1758" s="6">
        <v>2022</v>
      </c>
      <c r="AJ1758" s="6" t="s">
        <v>3264</v>
      </c>
    </row>
    <row r="1759" spans="1:36">
      <c r="A1759" s="4">
        <v>1758</v>
      </c>
      <c r="B1759" s="4" t="str">
        <f t="shared" si="85"/>
        <v>ID1758</v>
      </c>
      <c r="C1759" s="6" t="str">
        <f t="shared" ref="C1759:C1790" si="87">"ID"&amp;A1759&amp;"_Collection_"&amp;AG1759&amp;"_"&amp;J1759&amp;"_"&amp;O1759</f>
        <v>ID1758_Collection_Vanesse_Omer_Sphingidae_A_T</v>
      </c>
      <c r="G1759" s="6" t="s">
        <v>61</v>
      </c>
      <c r="H1759" s="6" t="s">
        <v>2835</v>
      </c>
      <c r="J1759" s="6" t="s">
        <v>2836</v>
      </c>
      <c r="O1759" s="6" t="s">
        <v>3182</v>
      </c>
      <c r="AC1759" s="6">
        <v>22</v>
      </c>
      <c r="AG1759" s="6" t="s">
        <v>3243</v>
      </c>
      <c r="AH1759" s="6" t="s">
        <v>73</v>
      </c>
      <c r="AI1759" s="6">
        <v>2022</v>
      </c>
      <c r="AJ1759" s="6" t="s">
        <v>3264</v>
      </c>
    </row>
    <row r="1760" spans="1:36">
      <c r="A1760" s="4">
        <v>1759</v>
      </c>
      <c r="B1760" s="4" t="str">
        <f t="shared" si="85"/>
        <v>ID1759</v>
      </c>
      <c r="C1760" s="6" t="str">
        <f t="shared" si="87"/>
        <v>ID1759_Collection_Vanesse_Omer_Sphingidae_E_T</v>
      </c>
      <c r="G1760" s="6" t="s">
        <v>61</v>
      </c>
      <c r="H1760" s="6" t="s">
        <v>2835</v>
      </c>
      <c r="J1760" s="6" t="s">
        <v>2836</v>
      </c>
      <c r="O1760" s="6" t="s">
        <v>3197</v>
      </c>
      <c r="AC1760" s="6">
        <v>23</v>
      </c>
      <c r="AG1760" s="6" t="s">
        <v>3243</v>
      </c>
      <c r="AH1760" s="6" t="s">
        <v>73</v>
      </c>
      <c r="AI1760" s="6">
        <v>2022</v>
      </c>
      <c r="AJ1760" s="6" t="s">
        <v>3264</v>
      </c>
    </row>
    <row r="1761" spans="1:36">
      <c r="A1761" s="4">
        <v>1760</v>
      </c>
      <c r="B1761" s="4" t="str">
        <f t="shared" si="85"/>
        <v>ID1760</v>
      </c>
      <c r="C1761" s="6" t="str">
        <f t="shared" si="87"/>
        <v>ID1760_Collection_Vanesse_Omer_Sphingidae_D_H</v>
      </c>
      <c r="G1761" s="6" t="s">
        <v>61</v>
      </c>
      <c r="H1761" s="6" t="s">
        <v>2835</v>
      </c>
      <c r="J1761" s="6" t="s">
        <v>2836</v>
      </c>
      <c r="O1761" s="6" t="s">
        <v>3267</v>
      </c>
      <c r="AC1761" s="6">
        <v>24</v>
      </c>
      <c r="AG1761" s="6" t="s">
        <v>3243</v>
      </c>
      <c r="AH1761" s="6" t="s">
        <v>73</v>
      </c>
      <c r="AI1761" s="6">
        <v>2022</v>
      </c>
      <c r="AJ1761" s="6" t="s">
        <v>3264</v>
      </c>
    </row>
    <row r="1762" spans="1:36">
      <c r="A1762" s="4">
        <v>1761</v>
      </c>
      <c r="B1762" s="4" t="str">
        <f t="shared" si="85"/>
        <v>ID1761</v>
      </c>
      <c r="C1762" s="6" t="str">
        <f t="shared" si="87"/>
        <v>ID1761_Collection_Vanesse_Omer_Lymantriidae_A_O</v>
      </c>
      <c r="G1762" s="6" t="s">
        <v>61</v>
      </c>
      <c r="H1762" s="6" t="s">
        <v>2835</v>
      </c>
      <c r="J1762" s="6" t="s">
        <v>3201</v>
      </c>
      <c r="O1762" s="6" t="s">
        <v>3203</v>
      </c>
      <c r="AC1762" s="6">
        <v>1</v>
      </c>
      <c r="AG1762" s="6" t="s">
        <v>3243</v>
      </c>
      <c r="AH1762" s="6" t="s">
        <v>73</v>
      </c>
      <c r="AI1762" s="6">
        <v>2022</v>
      </c>
      <c r="AJ1762" s="6" t="s">
        <v>3264</v>
      </c>
    </row>
    <row r="1763" spans="1:36">
      <c r="A1763" s="4">
        <v>1762</v>
      </c>
      <c r="B1763" s="4" t="str">
        <f t="shared" si="85"/>
        <v>ID1762</v>
      </c>
      <c r="C1763" s="6" t="str">
        <f t="shared" si="87"/>
        <v>ID1762_Collection_Vanesse_Omer_Lymantriidae_E_S</v>
      </c>
      <c r="G1763" s="6" t="s">
        <v>61</v>
      </c>
      <c r="H1763" s="6" t="s">
        <v>2835</v>
      </c>
      <c r="J1763" s="6" t="s">
        <v>3201</v>
      </c>
      <c r="O1763" s="6" t="s">
        <v>2622</v>
      </c>
      <c r="AC1763" s="6">
        <v>2</v>
      </c>
      <c r="AG1763" s="6" t="s">
        <v>3243</v>
      </c>
      <c r="AH1763" s="6" t="s">
        <v>73</v>
      </c>
      <c r="AI1763" s="6">
        <v>2022</v>
      </c>
      <c r="AJ1763" s="6" t="s">
        <v>3264</v>
      </c>
    </row>
    <row r="1764" spans="1:36">
      <c r="A1764" s="4">
        <v>1763</v>
      </c>
      <c r="B1764" s="4" t="str">
        <f t="shared" si="85"/>
        <v>ID1763</v>
      </c>
      <c r="C1764" s="6" t="str">
        <f t="shared" si="87"/>
        <v>ID1763_Collection_Vanesse_Omer_Multi_family_C_Z</v>
      </c>
      <c r="G1764" s="6" t="s">
        <v>61</v>
      </c>
      <c r="H1764" s="6" t="s">
        <v>2835</v>
      </c>
      <c r="J1764" s="7" t="s">
        <v>3251</v>
      </c>
      <c r="O1764" s="6" t="s">
        <v>2594</v>
      </c>
      <c r="AC1764" s="6">
        <v>1</v>
      </c>
      <c r="AG1764" s="6" t="s">
        <v>3243</v>
      </c>
      <c r="AH1764" s="6" t="s">
        <v>73</v>
      </c>
      <c r="AI1764" s="6">
        <v>2022</v>
      </c>
      <c r="AJ1764" s="6" t="s">
        <v>3264</v>
      </c>
    </row>
    <row r="1765" spans="1:36">
      <c r="A1765" s="4">
        <v>1764</v>
      </c>
      <c r="B1765" s="4" t="str">
        <f t="shared" si="85"/>
        <v>ID1764</v>
      </c>
      <c r="C1765" s="6" t="str">
        <f t="shared" si="87"/>
        <v>ID1764_Collection_Vanesse_Omer_Multi_family_A_T</v>
      </c>
      <c r="G1765" s="6" t="s">
        <v>61</v>
      </c>
      <c r="H1765" s="6" t="s">
        <v>2835</v>
      </c>
      <c r="J1765" s="7" t="s">
        <v>3251</v>
      </c>
      <c r="O1765" s="6" t="s">
        <v>3182</v>
      </c>
      <c r="AC1765" s="6">
        <v>2</v>
      </c>
      <c r="AG1765" s="6" t="s">
        <v>3243</v>
      </c>
      <c r="AH1765" s="6" t="s">
        <v>73</v>
      </c>
      <c r="AI1765" s="6">
        <v>2022</v>
      </c>
      <c r="AJ1765" s="6" t="s">
        <v>3264</v>
      </c>
    </row>
    <row r="1766" spans="1:36">
      <c r="A1766" s="4">
        <v>1765</v>
      </c>
      <c r="B1766" s="4" t="str">
        <f t="shared" si="85"/>
        <v>ID1765</v>
      </c>
      <c r="C1766" s="6" t="str">
        <f t="shared" si="87"/>
        <v>ID1765_Collection_Vanesse_Omer_Noctuidae_E_S</v>
      </c>
      <c r="G1766" s="6" t="s">
        <v>61</v>
      </c>
      <c r="H1766" s="6" t="s">
        <v>2835</v>
      </c>
      <c r="J1766" s="6" t="s">
        <v>3204</v>
      </c>
      <c r="K1766" s="6" t="s">
        <v>3268</v>
      </c>
      <c r="O1766" s="6" t="s">
        <v>2622</v>
      </c>
      <c r="AC1766" s="6">
        <v>1</v>
      </c>
      <c r="AG1766" s="6" t="s">
        <v>3243</v>
      </c>
      <c r="AH1766" s="6" t="s">
        <v>73</v>
      </c>
      <c r="AI1766" s="6">
        <v>2022</v>
      </c>
      <c r="AJ1766" s="6" t="s">
        <v>3264</v>
      </c>
    </row>
    <row r="1767" spans="1:36">
      <c r="A1767" s="4">
        <v>1766</v>
      </c>
      <c r="B1767" s="4" t="str">
        <f t="shared" si="85"/>
        <v>ID1766</v>
      </c>
      <c r="C1767" s="6" t="str">
        <f t="shared" si="87"/>
        <v>ID1766_Collection_Vanesse_Omer_Noctuidae_A_S</v>
      </c>
      <c r="G1767" s="6" t="s">
        <v>61</v>
      </c>
      <c r="H1767" s="6" t="s">
        <v>2835</v>
      </c>
      <c r="J1767" s="6" t="s">
        <v>3204</v>
      </c>
      <c r="K1767" s="6" t="s">
        <v>3268</v>
      </c>
      <c r="O1767" s="6" t="s">
        <v>3190</v>
      </c>
      <c r="AC1767" s="6">
        <v>2</v>
      </c>
      <c r="AG1767" s="6" t="s">
        <v>3243</v>
      </c>
      <c r="AH1767" s="6" t="s">
        <v>73</v>
      </c>
      <c r="AI1767" s="6">
        <v>2022</v>
      </c>
      <c r="AJ1767" s="6" t="s">
        <v>3264</v>
      </c>
    </row>
    <row r="1768" spans="1:36">
      <c r="A1768" s="4">
        <v>1767</v>
      </c>
      <c r="B1768" s="4" t="str">
        <f t="shared" si="85"/>
        <v>ID1767</v>
      </c>
      <c r="C1768" s="6" t="str">
        <f t="shared" si="87"/>
        <v>ID1767_Collection_Vanesse_Omer_Noctuidae_A_P</v>
      </c>
      <c r="G1768" s="6" t="s">
        <v>61</v>
      </c>
      <c r="H1768" s="6" t="s">
        <v>2835</v>
      </c>
      <c r="J1768" s="6" t="s">
        <v>3204</v>
      </c>
      <c r="K1768" s="6" t="s">
        <v>3268</v>
      </c>
      <c r="O1768" s="6" t="s">
        <v>521</v>
      </c>
      <c r="AC1768" s="6">
        <v>3</v>
      </c>
      <c r="AG1768" s="6" t="s">
        <v>3243</v>
      </c>
      <c r="AH1768" s="6" t="s">
        <v>73</v>
      </c>
      <c r="AI1768" s="6">
        <v>2022</v>
      </c>
      <c r="AJ1768" s="6" t="s">
        <v>3264</v>
      </c>
    </row>
    <row r="1769" spans="1:36">
      <c r="A1769" s="4">
        <v>1768</v>
      </c>
      <c r="B1769" s="4" t="str">
        <f t="shared" si="85"/>
        <v>ID1768</v>
      </c>
      <c r="C1769" s="6" t="str">
        <f t="shared" si="87"/>
        <v>ID1768_Collection_Vanesse_Omer_Noctuidae_E_S</v>
      </c>
      <c r="G1769" s="6" t="s">
        <v>61</v>
      </c>
      <c r="H1769" s="6" t="s">
        <v>2835</v>
      </c>
      <c r="J1769" s="6" t="s">
        <v>3204</v>
      </c>
      <c r="K1769" s="6" t="s">
        <v>3268</v>
      </c>
      <c r="O1769" s="6" t="s">
        <v>2622</v>
      </c>
      <c r="AC1769" s="6">
        <v>4</v>
      </c>
      <c r="AG1769" s="6" t="s">
        <v>3243</v>
      </c>
      <c r="AH1769" s="6" t="s">
        <v>73</v>
      </c>
      <c r="AI1769" s="6">
        <v>2022</v>
      </c>
      <c r="AJ1769" s="6" t="s">
        <v>3264</v>
      </c>
    </row>
    <row r="1770" spans="1:36">
      <c r="A1770" s="4">
        <v>1769</v>
      </c>
      <c r="B1770" s="4" t="str">
        <f t="shared" si="85"/>
        <v>ID1769</v>
      </c>
      <c r="C1770" s="6" t="str">
        <f t="shared" si="87"/>
        <v>ID1769_Collection_Vanesse_Omer_Noctuidae_A_P</v>
      </c>
      <c r="G1770" s="6" t="s">
        <v>61</v>
      </c>
      <c r="H1770" s="6" t="s">
        <v>2835</v>
      </c>
      <c r="J1770" s="6" t="s">
        <v>3204</v>
      </c>
      <c r="K1770" s="6" t="s">
        <v>3269</v>
      </c>
      <c r="O1770" s="6" t="s">
        <v>521</v>
      </c>
      <c r="AC1770" s="6">
        <v>5</v>
      </c>
      <c r="AG1770" s="6" t="s">
        <v>3243</v>
      </c>
      <c r="AH1770" s="6" t="s">
        <v>73</v>
      </c>
      <c r="AI1770" s="6">
        <v>2022</v>
      </c>
      <c r="AJ1770" s="6" t="s">
        <v>3264</v>
      </c>
    </row>
    <row r="1771" spans="1:36">
      <c r="A1771" s="4">
        <v>1770</v>
      </c>
      <c r="B1771" s="4" t="str">
        <f t="shared" si="85"/>
        <v>ID1770</v>
      </c>
      <c r="C1771" s="6" t="str">
        <f t="shared" si="87"/>
        <v>ID1770_Collection_Vanesse_Omer_Noctuidae_A_S</v>
      </c>
      <c r="G1771" s="6" t="s">
        <v>61</v>
      </c>
      <c r="H1771" s="6" t="s">
        <v>2835</v>
      </c>
      <c r="J1771" s="6" t="s">
        <v>3204</v>
      </c>
      <c r="K1771" s="6" t="s">
        <v>3270</v>
      </c>
      <c r="O1771" s="6" t="s">
        <v>3190</v>
      </c>
      <c r="AC1771" s="6">
        <v>6</v>
      </c>
      <c r="AG1771" s="6" t="s">
        <v>3243</v>
      </c>
      <c r="AH1771" s="6" t="s">
        <v>73</v>
      </c>
      <c r="AI1771" s="6">
        <v>2022</v>
      </c>
      <c r="AJ1771" s="6" t="s">
        <v>3264</v>
      </c>
    </row>
    <row r="1772" spans="1:36">
      <c r="A1772" s="4">
        <v>1771</v>
      </c>
      <c r="B1772" s="4" t="str">
        <f t="shared" si="85"/>
        <v>ID1771</v>
      </c>
      <c r="C1772" s="6" t="str">
        <f t="shared" si="87"/>
        <v>ID1771_Collection_Vanesse_Omer_Noctuidae_A_T</v>
      </c>
      <c r="G1772" s="6" t="s">
        <v>61</v>
      </c>
      <c r="H1772" s="6" t="s">
        <v>2835</v>
      </c>
      <c r="J1772" s="6" t="s">
        <v>3204</v>
      </c>
      <c r="K1772" s="6" t="s">
        <v>3270</v>
      </c>
      <c r="O1772" s="6" t="s">
        <v>3182</v>
      </c>
      <c r="AC1772" s="6">
        <v>7</v>
      </c>
      <c r="AG1772" s="6" t="s">
        <v>3243</v>
      </c>
      <c r="AH1772" s="6" t="s">
        <v>73</v>
      </c>
      <c r="AI1772" s="6">
        <v>2022</v>
      </c>
      <c r="AJ1772" s="6" t="s">
        <v>3264</v>
      </c>
    </row>
    <row r="1773" spans="1:36">
      <c r="A1773" s="4">
        <v>1772</v>
      </c>
      <c r="B1773" s="4" t="str">
        <f t="shared" si="85"/>
        <v>ID1772</v>
      </c>
      <c r="C1773" s="6" t="str">
        <f t="shared" si="87"/>
        <v>ID1772_Collection_Vanesse_Omer_Noctuidae_A_S</v>
      </c>
      <c r="G1773" s="6" t="s">
        <v>61</v>
      </c>
      <c r="H1773" s="6" t="s">
        <v>2835</v>
      </c>
      <c r="J1773" s="6" t="s">
        <v>3204</v>
      </c>
      <c r="K1773" s="6" t="s">
        <v>3270</v>
      </c>
      <c r="O1773" s="6" t="s">
        <v>3190</v>
      </c>
      <c r="AC1773" s="6">
        <v>8</v>
      </c>
      <c r="AG1773" s="6" t="s">
        <v>3243</v>
      </c>
      <c r="AH1773" s="6" t="s">
        <v>73</v>
      </c>
      <c r="AI1773" s="6">
        <v>2022</v>
      </c>
      <c r="AJ1773" s="6" t="s">
        <v>3264</v>
      </c>
    </row>
    <row r="1774" spans="1:36">
      <c r="A1774" s="4">
        <v>1773</v>
      </c>
      <c r="B1774" s="4" t="str">
        <f t="shared" si="85"/>
        <v>ID1773</v>
      </c>
      <c r="C1774" s="6" t="str">
        <f t="shared" si="87"/>
        <v>ID1773_Collection_Vanesse_Omer_Noctuidae_A_S</v>
      </c>
      <c r="G1774" s="6" t="s">
        <v>61</v>
      </c>
      <c r="H1774" s="6" t="s">
        <v>2835</v>
      </c>
      <c r="J1774" s="6" t="s">
        <v>3204</v>
      </c>
      <c r="K1774" s="6" t="s">
        <v>3270</v>
      </c>
      <c r="O1774" s="6" t="s">
        <v>3190</v>
      </c>
      <c r="AC1774" s="6">
        <v>9</v>
      </c>
      <c r="AG1774" s="6" t="s">
        <v>3243</v>
      </c>
      <c r="AH1774" s="6" t="s">
        <v>73</v>
      </c>
      <c r="AI1774" s="6">
        <v>2022</v>
      </c>
      <c r="AJ1774" s="6" t="s">
        <v>3264</v>
      </c>
    </row>
    <row r="1775" spans="1:36">
      <c r="A1775" s="4">
        <v>1774</v>
      </c>
      <c r="B1775" s="4" t="str">
        <f t="shared" si="85"/>
        <v>ID1774</v>
      </c>
      <c r="C1775" s="6" t="str">
        <f t="shared" si="87"/>
        <v>ID1774_Collection_Vanesse_Omer_Noctuidae_H_M</v>
      </c>
      <c r="G1775" s="6" t="s">
        <v>61</v>
      </c>
      <c r="H1775" s="6" t="s">
        <v>2835</v>
      </c>
      <c r="J1775" s="6" t="s">
        <v>3204</v>
      </c>
      <c r="K1775" s="6" t="s">
        <v>3270</v>
      </c>
      <c r="O1775" s="6" t="s">
        <v>3277</v>
      </c>
      <c r="AC1775" s="6">
        <v>10</v>
      </c>
      <c r="AG1775" s="6" t="s">
        <v>3243</v>
      </c>
      <c r="AH1775" s="6" t="s">
        <v>73</v>
      </c>
      <c r="AI1775" s="6">
        <v>2022</v>
      </c>
      <c r="AJ1775" s="6" t="s">
        <v>3264</v>
      </c>
    </row>
    <row r="1776" spans="1:36">
      <c r="A1776" s="4">
        <v>1775</v>
      </c>
      <c r="B1776" s="4" t="str">
        <f t="shared" si="85"/>
        <v>ID1775</v>
      </c>
      <c r="C1776" s="6" t="str">
        <f t="shared" si="87"/>
        <v>ID1775_Collection_Vanesse_Omer_Noctuidae_A_S</v>
      </c>
      <c r="G1776" s="6" t="s">
        <v>61</v>
      </c>
      <c r="H1776" s="6" t="s">
        <v>2835</v>
      </c>
      <c r="J1776" s="6" t="s">
        <v>3204</v>
      </c>
      <c r="K1776" s="6" t="s">
        <v>3271</v>
      </c>
      <c r="O1776" s="6" t="s">
        <v>3190</v>
      </c>
      <c r="AC1776" s="6">
        <v>11</v>
      </c>
      <c r="AG1776" s="6" t="s">
        <v>3243</v>
      </c>
      <c r="AH1776" s="6" t="s">
        <v>73</v>
      </c>
      <c r="AI1776" s="6">
        <v>2022</v>
      </c>
      <c r="AJ1776" s="6" t="s">
        <v>3264</v>
      </c>
    </row>
    <row r="1777" spans="1:36">
      <c r="A1777" s="4">
        <v>1776</v>
      </c>
      <c r="B1777" s="4" t="str">
        <f t="shared" si="85"/>
        <v>ID1776</v>
      </c>
      <c r="C1777" s="6" t="str">
        <f t="shared" si="87"/>
        <v>ID1776_Collection_Vanesse_Omer_Noctuidae_A_P</v>
      </c>
      <c r="G1777" s="6" t="s">
        <v>61</v>
      </c>
      <c r="H1777" s="6" t="s">
        <v>2835</v>
      </c>
      <c r="J1777" s="6" t="s">
        <v>3204</v>
      </c>
      <c r="K1777" s="6" t="s">
        <v>3272</v>
      </c>
      <c r="O1777" s="6" t="s">
        <v>521</v>
      </c>
      <c r="AC1777" s="6">
        <v>12</v>
      </c>
      <c r="AG1777" s="6" t="s">
        <v>3243</v>
      </c>
      <c r="AH1777" s="6" t="s">
        <v>73</v>
      </c>
      <c r="AI1777" s="6">
        <v>2022</v>
      </c>
      <c r="AJ1777" s="6" t="s">
        <v>3264</v>
      </c>
    </row>
    <row r="1778" spans="1:36">
      <c r="A1778" s="4">
        <v>1777</v>
      </c>
      <c r="B1778" s="4" t="str">
        <f t="shared" si="85"/>
        <v>ID1777</v>
      </c>
      <c r="C1778" s="6" t="str">
        <f t="shared" si="87"/>
        <v>ID1777_Collection_Vanesse_Omer_Noctuidae_A_S</v>
      </c>
      <c r="G1778" s="6" t="s">
        <v>61</v>
      </c>
      <c r="H1778" s="6" t="s">
        <v>2835</v>
      </c>
      <c r="J1778" s="6" t="s">
        <v>3204</v>
      </c>
      <c r="K1778" s="6" t="s">
        <v>3203</v>
      </c>
      <c r="O1778" s="6" t="s">
        <v>3190</v>
      </c>
      <c r="AC1778" s="6">
        <v>13</v>
      </c>
      <c r="AG1778" s="6" t="s">
        <v>3243</v>
      </c>
      <c r="AH1778" s="6" t="s">
        <v>73</v>
      </c>
      <c r="AI1778" s="6">
        <v>2022</v>
      </c>
      <c r="AJ1778" s="6" t="s">
        <v>3264</v>
      </c>
    </row>
    <row r="1779" spans="1:36">
      <c r="A1779" s="4">
        <v>1778</v>
      </c>
      <c r="B1779" s="4" t="str">
        <f t="shared" si="85"/>
        <v>ID1778</v>
      </c>
      <c r="C1779" s="6" t="str">
        <f t="shared" si="87"/>
        <v>ID1778_Collection_Vanesse_Omer_Noctuidae_A_T</v>
      </c>
      <c r="G1779" s="6" t="s">
        <v>61</v>
      </c>
      <c r="H1779" s="6" t="s">
        <v>2835</v>
      </c>
      <c r="J1779" s="6" t="s">
        <v>3204</v>
      </c>
      <c r="K1779" s="6" t="s">
        <v>3273</v>
      </c>
      <c r="O1779" s="6" t="s">
        <v>3182</v>
      </c>
      <c r="AC1779" s="6">
        <v>14</v>
      </c>
      <c r="AG1779" s="6" t="s">
        <v>3243</v>
      </c>
      <c r="AH1779" s="6" t="s">
        <v>73</v>
      </c>
      <c r="AI1779" s="6">
        <v>2022</v>
      </c>
      <c r="AJ1779" s="6" t="s">
        <v>3264</v>
      </c>
    </row>
    <row r="1780" spans="1:36">
      <c r="A1780" s="4">
        <v>1779</v>
      </c>
      <c r="B1780" s="4" t="str">
        <f t="shared" si="85"/>
        <v>ID1779</v>
      </c>
      <c r="C1780" s="6" t="str">
        <f t="shared" si="87"/>
        <v>ID1779_Collection_Vanesse_Omer_Noctuidae_A_H</v>
      </c>
      <c r="G1780" s="6" t="s">
        <v>61</v>
      </c>
      <c r="H1780" s="6" t="s">
        <v>2835</v>
      </c>
      <c r="J1780" s="6" t="s">
        <v>3204</v>
      </c>
      <c r="K1780" s="6" t="s">
        <v>3273</v>
      </c>
      <c r="O1780" s="6" t="s">
        <v>91</v>
      </c>
      <c r="AC1780" s="6">
        <v>15</v>
      </c>
      <c r="AG1780" s="6" t="s">
        <v>3243</v>
      </c>
      <c r="AH1780" s="6" t="s">
        <v>73</v>
      </c>
      <c r="AI1780" s="6">
        <v>2022</v>
      </c>
      <c r="AJ1780" s="6" t="s">
        <v>3264</v>
      </c>
    </row>
    <row r="1781" spans="1:36">
      <c r="A1781" s="4">
        <v>1780</v>
      </c>
      <c r="B1781" s="4" t="str">
        <f t="shared" si="85"/>
        <v>ID1780</v>
      </c>
      <c r="C1781" s="6" t="str">
        <f t="shared" si="87"/>
        <v>ID1780_Collection_Vanesse_Omer_Noctuidae_A_R</v>
      </c>
      <c r="G1781" s="6" t="s">
        <v>61</v>
      </c>
      <c r="H1781" s="6" t="s">
        <v>2835</v>
      </c>
      <c r="J1781" s="6" t="s">
        <v>3204</v>
      </c>
      <c r="K1781" s="6" t="s">
        <v>3274</v>
      </c>
      <c r="O1781" s="6" t="s">
        <v>3176</v>
      </c>
      <c r="AC1781" s="6">
        <v>16</v>
      </c>
      <c r="AG1781" s="6" t="s">
        <v>3243</v>
      </c>
      <c r="AH1781" s="6" t="s">
        <v>73</v>
      </c>
      <c r="AI1781" s="6">
        <v>2022</v>
      </c>
      <c r="AJ1781" s="6" t="s">
        <v>3264</v>
      </c>
    </row>
    <row r="1782" spans="1:36">
      <c r="A1782" s="4">
        <v>1781</v>
      </c>
      <c r="B1782" s="4" t="str">
        <f t="shared" si="85"/>
        <v>ID1781</v>
      </c>
      <c r="C1782" s="6" t="str">
        <f t="shared" si="87"/>
        <v>ID1781_Collection_Vanesse_Omer_Noctuidae_A_X</v>
      </c>
      <c r="G1782" s="6" t="s">
        <v>61</v>
      </c>
      <c r="H1782" s="6" t="s">
        <v>2835</v>
      </c>
      <c r="J1782" s="6" t="s">
        <v>3204</v>
      </c>
      <c r="K1782" s="6" t="s">
        <v>520</v>
      </c>
      <c r="O1782" s="6" t="s">
        <v>3219</v>
      </c>
      <c r="AC1782" s="6">
        <v>17</v>
      </c>
      <c r="AG1782" s="6" t="s">
        <v>3243</v>
      </c>
      <c r="AH1782" s="6" t="s">
        <v>73</v>
      </c>
      <c r="AI1782" s="6">
        <v>2022</v>
      </c>
      <c r="AJ1782" s="6" t="s">
        <v>3264</v>
      </c>
    </row>
    <row r="1783" spans="1:36">
      <c r="A1783" s="4">
        <v>1782</v>
      </c>
      <c r="B1783" s="4" t="str">
        <f t="shared" si="85"/>
        <v>ID1782</v>
      </c>
      <c r="C1783" s="6" t="str">
        <f t="shared" si="87"/>
        <v>ID1782_Collection_Vanesse_Omer_Noctuidae_A_T</v>
      </c>
      <c r="G1783" s="6" t="s">
        <v>61</v>
      </c>
      <c r="H1783" s="6" t="s">
        <v>2835</v>
      </c>
      <c r="J1783" s="6" t="s">
        <v>3204</v>
      </c>
      <c r="K1783" s="6" t="s">
        <v>3275</v>
      </c>
      <c r="O1783" s="6" t="s">
        <v>3182</v>
      </c>
      <c r="AC1783" s="6">
        <v>18</v>
      </c>
      <c r="AG1783" s="6" t="s">
        <v>3243</v>
      </c>
      <c r="AH1783" s="6" t="s">
        <v>73</v>
      </c>
      <c r="AI1783" s="6">
        <v>2022</v>
      </c>
      <c r="AJ1783" s="6" t="s">
        <v>3264</v>
      </c>
    </row>
    <row r="1784" spans="1:36">
      <c r="A1784" s="4">
        <v>1783</v>
      </c>
      <c r="B1784" s="4" t="str">
        <f t="shared" si="85"/>
        <v>ID1783</v>
      </c>
      <c r="C1784" s="6" t="str">
        <f t="shared" si="87"/>
        <v>ID1783_Collection_Vanesse_Omer_Noctuidae_A_T</v>
      </c>
      <c r="G1784" s="6" t="s">
        <v>61</v>
      </c>
      <c r="H1784" s="6" t="s">
        <v>2835</v>
      </c>
      <c r="J1784" s="6" t="s">
        <v>3204</v>
      </c>
      <c r="K1784" s="6" t="s">
        <v>520</v>
      </c>
      <c r="O1784" s="6" t="s">
        <v>3182</v>
      </c>
      <c r="AC1784" s="6">
        <v>19</v>
      </c>
      <c r="AG1784" s="6" t="s">
        <v>3243</v>
      </c>
      <c r="AH1784" s="6" t="s">
        <v>73</v>
      </c>
      <c r="AI1784" s="6">
        <v>2022</v>
      </c>
      <c r="AJ1784" s="6" t="s">
        <v>3264</v>
      </c>
    </row>
    <row r="1785" spans="1:36">
      <c r="A1785" s="4">
        <v>1784</v>
      </c>
      <c r="B1785" s="4" t="str">
        <f t="shared" si="85"/>
        <v>ID1784</v>
      </c>
      <c r="C1785" s="6" t="str">
        <f t="shared" si="87"/>
        <v>ID1784_Collection_Vanesse_Omer_Noctuidae_C_Z</v>
      </c>
      <c r="G1785" s="6" t="s">
        <v>61</v>
      </c>
      <c r="H1785" s="6" t="s">
        <v>2835</v>
      </c>
      <c r="J1785" s="6" t="s">
        <v>3204</v>
      </c>
      <c r="K1785" s="6" t="s">
        <v>3208</v>
      </c>
      <c r="O1785" s="6" t="s">
        <v>2594</v>
      </c>
      <c r="AC1785" s="6">
        <v>20</v>
      </c>
      <c r="AG1785" s="6" t="s">
        <v>3243</v>
      </c>
      <c r="AH1785" s="6" t="s">
        <v>73</v>
      </c>
      <c r="AI1785" s="6">
        <v>2022</v>
      </c>
      <c r="AJ1785" s="6" t="s">
        <v>3264</v>
      </c>
    </row>
    <row r="1786" spans="1:36">
      <c r="A1786" s="4">
        <v>1785</v>
      </c>
      <c r="B1786" s="4" t="str">
        <f t="shared" si="85"/>
        <v>ID1785</v>
      </c>
      <c r="C1786" s="6" t="str">
        <f t="shared" si="87"/>
        <v>ID1785_Collection_Vanesse_Omer_Noctuidae_A_Z</v>
      </c>
      <c r="G1786" s="6" t="s">
        <v>61</v>
      </c>
      <c r="H1786" s="6" t="s">
        <v>2835</v>
      </c>
      <c r="J1786" s="6" t="s">
        <v>3204</v>
      </c>
      <c r="K1786" s="6" t="s">
        <v>3276</v>
      </c>
      <c r="O1786" s="6" t="s">
        <v>2816</v>
      </c>
      <c r="AC1786" s="6">
        <v>21</v>
      </c>
      <c r="AG1786" s="6" t="s">
        <v>3243</v>
      </c>
      <c r="AH1786" s="6" t="s">
        <v>73</v>
      </c>
      <c r="AI1786" s="6">
        <v>2022</v>
      </c>
      <c r="AJ1786" s="6" t="s">
        <v>3264</v>
      </c>
    </row>
    <row r="1787" spans="1:36">
      <c r="A1787" s="4">
        <v>1786</v>
      </c>
      <c r="B1787" s="4" t="str">
        <f t="shared" si="85"/>
        <v>ID1786</v>
      </c>
      <c r="C1787" s="6" t="str">
        <f t="shared" si="87"/>
        <v>ID1786_Collection_Vanesse_Omer_Noctuidae_C_G</v>
      </c>
      <c r="G1787" s="6" t="s">
        <v>61</v>
      </c>
      <c r="H1787" s="6" t="s">
        <v>2835</v>
      </c>
      <c r="J1787" s="6" t="s">
        <v>3204</v>
      </c>
      <c r="K1787" s="6" t="s">
        <v>3278</v>
      </c>
      <c r="O1787" s="6" t="s">
        <v>3136</v>
      </c>
      <c r="AC1787" s="6">
        <v>22</v>
      </c>
      <c r="AG1787" s="6" t="s">
        <v>3243</v>
      </c>
      <c r="AH1787" s="6" t="s">
        <v>73</v>
      </c>
      <c r="AI1787" s="6">
        <v>2022</v>
      </c>
      <c r="AJ1787" s="6" t="s">
        <v>3264</v>
      </c>
    </row>
    <row r="1788" spans="1:36">
      <c r="A1788" s="4">
        <v>1787</v>
      </c>
      <c r="B1788" s="4" t="str">
        <f t="shared" si="85"/>
        <v>ID1787</v>
      </c>
      <c r="C1788" s="6" t="str">
        <f t="shared" si="87"/>
        <v>ID1787_Collection_Vanesse_Omer_Noctuidae_C_X</v>
      </c>
      <c r="G1788" s="6" t="s">
        <v>61</v>
      </c>
      <c r="H1788" s="6" t="s">
        <v>2835</v>
      </c>
      <c r="J1788" s="6" t="s">
        <v>3204</v>
      </c>
      <c r="K1788" s="6" t="s">
        <v>3279</v>
      </c>
      <c r="O1788" s="6" t="s">
        <v>2829</v>
      </c>
      <c r="AC1788" s="6">
        <v>23</v>
      </c>
      <c r="AG1788" s="6" t="s">
        <v>3243</v>
      </c>
      <c r="AH1788" s="6" t="s">
        <v>73</v>
      </c>
      <c r="AI1788" s="6">
        <v>2022</v>
      </c>
      <c r="AJ1788" s="6" t="s">
        <v>3264</v>
      </c>
    </row>
    <row r="1789" spans="1:36">
      <c r="A1789" s="4">
        <v>1788</v>
      </c>
      <c r="B1789" s="4" t="str">
        <f t="shared" si="85"/>
        <v>ID1788</v>
      </c>
      <c r="C1789" s="6" t="str">
        <f t="shared" si="87"/>
        <v>ID1788_Collection_Vanesse_Omer_Noctuidae_M_P</v>
      </c>
      <c r="G1789" s="6" t="s">
        <v>61</v>
      </c>
      <c r="H1789" s="6" t="s">
        <v>2835</v>
      </c>
      <c r="J1789" s="6" t="s">
        <v>3204</v>
      </c>
      <c r="K1789" s="6" t="s">
        <v>3270</v>
      </c>
      <c r="O1789" s="6" t="s">
        <v>3253</v>
      </c>
      <c r="AC1789" s="6">
        <v>24</v>
      </c>
      <c r="AG1789" s="6" t="s">
        <v>3243</v>
      </c>
      <c r="AH1789" s="6" t="s">
        <v>73</v>
      </c>
      <c r="AI1789" s="6">
        <v>2022</v>
      </c>
      <c r="AJ1789" s="6" t="s">
        <v>3264</v>
      </c>
    </row>
    <row r="1790" spans="1:36">
      <c r="A1790" s="4">
        <v>1789</v>
      </c>
      <c r="B1790" s="4" t="str">
        <f t="shared" si="85"/>
        <v>ID1789</v>
      </c>
      <c r="C1790" s="6" t="str">
        <f t="shared" si="87"/>
        <v>ID1789_Collection_Vanesse_Omer_Noctuidae_A_O</v>
      </c>
      <c r="G1790" s="6" t="s">
        <v>61</v>
      </c>
      <c r="H1790" s="6" t="s">
        <v>2835</v>
      </c>
      <c r="J1790" s="6" t="s">
        <v>3204</v>
      </c>
      <c r="K1790" s="6" t="s">
        <v>3270</v>
      </c>
      <c r="O1790" s="6" t="s">
        <v>3203</v>
      </c>
      <c r="AC1790" s="6">
        <v>25</v>
      </c>
      <c r="AG1790" s="6" t="s">
        <v>3243</v>
      </c>
      <c r="AH1790" s="6" t="s">
        <v>73</v>
      </c>
      <c r="AI1790" s="6">
        <v>2022</v>
      </c>
      <c r="AJ1790" s="6" t="s">
        <v>3264</v>
      </c>
    </row>
    <row r="1791" spans="1:36">
      <c r="A1791" s="4">
        <v>1790</v>
      </c>
      <c r="B1791" s="4" t="str">
        <f t="shared" si="85"/>
        <v>ID1790</v>
      </c>
      <c r="C1791" s="6" t="str">
        <f t="shared" ref="C1791:C1812" si="88">"ID"&amp;A1791&amp;"_Collection_"&amp;AG1791&amp;"_"&amp;J1791&amp;"_"&amp;O1791</f>
        <v>ID1790_Collection_Vanesse_Omer_Noctuidae_A_P</v>
      </c>
      <c r="G1791" s="6" t="s">
        <v>61</v>
      </c>
      <c r="H1791" s="6" t="s">
        <v>2835</v>
      </c>
      <c r="J1791" s="6" t="s">
        <v>3204</v>
      </c>
      <c r="K1791" s="6" t="s">
        <v>3270</v>
      </c>
      <c r="O1791" s="6" t="s">
        <v>521</v>
      </c>
      <c r="AC1791" s="6">
        <v>26</v>
      </c>
      <c r="AG1791" s="6" t="s">
        <v>3243</v>
      </c>
      <c r="AH1791" s="6" t="s">
        <v>73</v>
      </c>
      <c r="AI1791" s="6">
        <v>2022</v>
      </c>
      <c r="AJ1791" s="6" t="s">
        <v>3264</v>
      </c>
    </row>
    <row r="1792" spans="1:36">
      <c r="A1792" s="4">
        <v>1791</v>
      </c>
      <c r="B1792" s="4" t="str">
        <f t="shared" si="85"/>
        <v>ID1791</v>
      </c>
      <c r="C1792" s="6" t="str">
        <f t="shared" si="88"/>
        <v>ID1791_Collection_Vanesse_Omer_Noctuidae_D_H</v>
      </c>
      <c r="G1792" s="6" t="s">
        <v>61</v>
      </c>
      <c r="H1792" s="6" t="s">
        <v>2835</v>
      </c>
      <c r="J1792" s="6" t="s">
        <v>3204</v>
      </c>
      <c r="K1792" s="6" t="s">
        <v>91</v>
      </c>
      <c r="O1792" s="6" t="s">
        <v>3267</v>
      </c>
      <c r="AC1792" s="6">
        <v>27</v>
      </c>
      <c r="AG1792" s="6" t="s">
        <v>3243</v>
      </c>
      <c r="AH1792" s="6" t="s">
        <v>73</v>
      </c>
      <c r="AI1792" s="6">
        <v>2022</v>
      </c>
      <c r="AJ1792" s="6" t="s">
        <v>3264</v>
      </c>
    </row>
    <row r="1793" spans="1:36">
      <c r="A1793" s="4">
        <v>1792</v>
      </c>
      <c r="B1793" s="4" t="str">
        <f t="shared" si="85"/>
        <v>ID1792</v>
      </c>
      <c r="C1793" s="6" t="str">
        <f t="shared" si="88"/>
        <v>ID1792_Collection_Vanesse_Omer_Noctuidae_F_V</v>
      </c>
      <c r="G1793" s="6" t="s">
        <v>61</v>
      </c>
      <c r="H1793" s="6" t="s">
        <v>2835</v>
      </c>
      <c r="J1793" s="6" t="s">
        <v>3204</v>
      </c>
      <c r="K1793" s="6" t="s">
        <v>91</v>
      </c>
      <c r="O1793" s="6" t="s">
        <v>3280</v>
      </c>
      <c r="AC1793" s="6">
        <v>28</v>
      </c>
      <c r="AG1793" s="6" t="s">
        <v>3243</v>
      </c>
      <c r="AH1793" s="6" t="s">
        <v>73</v>
      </c>
      <c r="AI1793" s="6">
        <v>2022</v>
      </c>
      <c r="AJ1793" s="6" t="s">
        <v>3264</v>
      </c>
    </row>
    <row r="1794" spans="1:36">
      <c r="A1794" s="4">
        <v>1793</v>
      </c>
      <c r="B1794" s="4" t="str">
        <f t="shared" ref="B1794:B1857" si="89">"ID"&amp;A1794</f>
        <v>ID1793</v>
      </c>
      <c r="C1794" s="6" t="str">
        <f t="shared" si="88"/>
        <v>ID1793_Collection_Vanesse_Omer_Notodontidae_C_S</v>
      </c>
      <c r="G1794" s="6" t="s">
        <v>61</v>
      </c>
      <c r="H1794" s="6" t="s">
        <v>2835</v>
      </c>
      <c r="J1794" s="6" t="s">
        <v>3206</v>
      </c>
      <c r="O1794" s="6" t="s">
        <v>3068</v>
      </c>
      <c r="AC1794" s="6">
        <v>1</v>
      </c>
      <c r="AG1794" s="6" t="s">
        <v>3243</v>
      </c>
      <c r="AH1794" s="6" t="s">
        <v>73</v>
      </c>
      <c r="AI1794" s="6">
        <v>2022</v>
      </c>
      <c r="AJ1794" s="6" t="s">
        <v>3264</v>
      </c>
    </row>
    <row r="1795" spans="1:36">
      <c r="A1795" s="4">
        <v>1794</v>
      </c>
      <c r="B1795" s="4" t="str">
        <f t="shared" si="89"/>
        <v>ID1794</v>
      </c>
      <c r="C1795" s="6" t="str">
        <f t="shared" si="88"/>
        <v>ID1794_Collection_Vanesse_Omer_Notodontidae_D_P</v>
      </c>
      <c r="G1795" s="6" t="s">
        <v>61</v>
      </c>
      <c r="H1795" s="6" t="s">
        <v>2835</v>
      </c>
      <c r="J1795" s="6" t="s">
        <v>3206</v>
      </c>
      <c r="O1795" s="6" t="s">
        <v>2632</v>
      </c>
      <c r="AC1795" s="6">
        <v>2</v>
      </c>
      <c r="AG1795" s="6" t="s">
        <v>3243</v>
      </c>
      <c r="AH1795" s="6" t="s">
        <v>73</v>
      </c>
      <c r="AI1795" s="6">
        <v>2022</v>
      </c>
      <c r="AJ1795" s="6" t="s">
        <v>3264</v>
      </c>
    </row>
    <row r="1796" spans="1:36">
      <c r="A1796" s="4">
        <v>1795</v>
      </c>
      <c r="B1796" s="4" t="str">
        <f t="shared" si="89"/>
        <v>ID1795</v>
      </c>
      <c r="C1796" s="6" t="str">
        <f t="shared" si="88"/>
        <v>ID1795_Collection_Vanesse_Omer_Notodontidae_D_T</v>
      </c>
      <c r="G1796" s="6" t="s">
        <v>61</v>
      </c>
      <c r="H1796" s="6" t="s">
        <v>2835</v>
      </c>
      <c r="J1796" s="6" t="s">
        <v>3206</v>
      </c>
      <c r="O1796" s="6" t="s">
        <v>3200</v>
      </c>
      <c r="AC1796" s="6">
        <v>3</v>
      </c>
      <c r="AG1796" s="6" t="s">
        <v>3243</v>
      </c>
      <c r="AH1796" s="6" t="s">
        <v>73</v>
      </c>
      <c r="AI1796" s="6">
        <v>2022</v>
      </c>
      <c r="AJ1796" s="6" t="s">
        <v>3264</v>
      </c>
    </row>
    <row r="1797" spans="1:36">
      <c r="A1797" s="4">
        <v>1796</v>
      </c>
      <c r="B1797" s="4" t="str">
        <f t="shared" si="89"/>
        <v>ID1796</v>
      </c>
      <c r="C1797" s="6" t="str">
        <f t="shared" si="88"/>
        <v>ID1796_Collection_Vanesse_Omer_Notodontidae_C_T</v>
      </c>
      <c r="G1797" s="6" t="s">
        <v>61</v>
      </c>
      <c r="H1797" s="6" t="s">
        <v>2835</v>
      </c>
      <c r="J1797" s="6" t="s">
        <v>3206</v>
      </c>
      <c r="O1797" s="6" t="s">
        <v>3069</v>
      </c>
      <c r="AC1797" s="6">
        <v>4</v>
      </c>
      <c r="AG1797" s="6" t="s">
        <v>3243</v>
      </c>
      <c r="AH1797" s="6" t="s">
        <v>73</v>
      </c>
      <c r="AI1797" s="6">
        <v>2022</v>
      </c>
      <c r="AJ1797" s="6" t="s">
        <v>3264</v>
      </c>
    </row>
    <row r="1798" spans="1:36">
      <c r="A1798" s="4">
        <v>1797</v>
      </c>
      <c r="B1798" s="4" t="str">
        <f t="shared" si="89"/>
        <v>ID1797</v>
      </c>
      <c r="C1798" s="6" t="str">
        <f t="shared" si="88"/>
        <v>ID1797_Collection_Vanesse_Omer_Lasiocampidae_L_M</v>
      </c>
      <c r="G1798" s="6" t="s">
        <v>61</v>
      </c>
      <c r="H1798" s="6" t="s">
        <v>2835</v>
      </c>
      <c r="J1798" s="6" t="s">
        <v>3198</v>
      </c>
      <c r="O1798" s="6" t="s">
        <v>3199</v>
      </c>
      <c r="AC1798" s="6">
        <v>1</v>
      </c>
      <c r="AG1798" s="6" t="s">
        <v>3243</v>
      </c>
      <c r="AH1798" s="6" t="s">
        <v>73</v>
      </c>
      <c r="AI1798" s="6">
        <v>2022</v>
      </c>
      <c r="AJ1798" s="6" t="s">
        <v>3264</v>
      </c>
    </row>
    <row r="1799" spans="1:36">
      <c r="A1799" s="4">
        <v>1798</v>
      </c>
      <c r="B1799" s="4" t="str">
        <f t="shared" si="89"/>
        <v>ID1798</v>
      </c>
      <c r="C1799" s="6" t="str">
        <f t="shared" si="88"/>
        <v>ID1798_Collection_Vanesse_Omer_Lasiocampidae_C_P</v>
      </c>
      <c r="G1799" s="6" t="s">
        <v>61</v>
      </c>
      <c r="H1799" s="6" t="s">
        <v>2835</v>
      </c>
      <c r="J1799" s="6" t="s">
        <v>3198</v>
      </c>
      <c r="O1799" s="6" t="s">
        <v>520</v>
      </c>
      <c r="AC1799" s="6">
        <v>2</v>
      </c>
      <c r="AG1799" s="6" t="s">
        <v>3243</v>
      </c>
      <c r="AH1799" s="6" t="s">
        <v>73</v>
      </c>
      <c r="AI1799" s="6">
        <v>2022</v>
      </c>
      <c r="AJ1799" s="6" t="s">
        <v>3264</v>
      </c>
    </row>
    <row r="1800" spans="1:36">
      <c r="A1800" s="4">
        <v>1799</v>
      </c>
      <c r="B1800" s="4" t="str">
        <f t="shared" si="89"/>
        <v>ID1799</v>
      </c>
      <c r="C1800" s="6" t="str">
        <f t="shared" si="88"/>
        <v>ID1799_Collection_Vanesse_Omer_Lasiocampidae_B_T</v>
      </c>
      <c r="G1800" s="6" t="s">
        <v>61</v>
      </c>
      <c r="H1800" s="6" t="s">
        <v>2835</v>
      </c>
      <c r="J1800" s="6" t="s">
        <v>3198</v>
      </c>
      <c r="O1800" s="6" t="s">
        <v>3191</v>
      </c>
      <c r="AC1800" s="6">
        <v>3</v>
      </c>
      <c r="AG1800" s="6" t="s">
        <v>3243</v>
      </c>
      <c r="AH1800" s="6" t="s">
        <v>73</v>
      </c>
      <c r="AI1800" s="6">
        <v>2022</v>
      </c>
      <c r="AJ1800" s="6" t="s">
        <v>3264</v>
      </c>
    </row>
    <row r="1801" spans="1:36">
      <c r="A1801" s="4">
        <v>1800</v>
      </c>
      <c r="B1801" s="4" t="str">
        <f t="shared" si="89"/>
        <v>ID1800</v>
      </c>
      <c r="C1801" s="6" t="str">
        <f t="shared" si="88"/>
        <v>ID1800_Collection_Vanesse_Omer_Lasiocampidae_D_P</v>
      </c>
      <c r="G1801" s="6" t="s">
        <v>61</v>
      </c>
      <c r="H1801" s="6" t="s">
        <v>2835</v>
      </c>
      <c r="J1801" s="6" t="s">
        <v>3198</v>
      </c>
      <c r="O1801" s="6" t="s">
        <v>2632</v>
      </c>
      <c r="AC1801" s="6">
        <v>4</v>
      </c>
      <c r="AG1801" s="6" t="s">
        <v>3243</v>
      </c>
      <c r="AH1801" s="6" t="s">
        <v>73</v>
      </c>
      <c r="AI1801" s="6">
        <v>2022</v>
      </c>
      <c r="AJ1801" s="6" t="s">
        <v>3264</v>
      </c>
    </row>
    <row r="1802" spans="1:36">
      <c r="A1802" s="4">
        <v>1801</v>
      </c>
      <c r="B1802" s="4" t="str">
        <f t="shared" si="89"/>
        <v>ID1801</v>
      </c>
      <c r="C1802" s="6" t="str">
        <f t="shared" si="88"/>
        <v>ID1801_Collection_Vanesse_Omer_Saturniidae_C_S</v>
      </c>
      <c r="G1802" s="6" t="s">
        <v>61</v>
      </c>
      <c r="H1802" s="6" t="s">
        <v>2835</v>
      </c>
      <c r="J1802" s="6" t="s">
        <v>3232</v>
      </c>
      <c r="O1802" s="6" t="s">
        <v>3068</v>
      </c>
      <c r="AC1802" s="6">
        <v>1</v>
      </c>
      <c r="AG1802" s="6" t="s">
        <v>3243</v>
      </c>
      <c r="AH1802" s="6" t="s">
        <v>73</v>
      </c>
      <c r="AI1802" s="6">
        <v>2022</v>
      </c>
      <c r="AJ1802" s="6" t="s">
        <v>3281</v>
      </c>
    </row>
    <row r="1803" spans="1:36">
      <c r="A1803" s="4">
        <v>1802</v>
      </c>
      <c r="B1803" s="4" t="str">
        <f t="shared" si="89"/>
        <v>ID1802</v>
      </c>
      <c r="C1803" s="6" t="str">
        <f t="shared" si="88"/>
        <v>ID1802_Collection_Vanesse_Omer_Saturniidae_A_S</v>
      </c>
      <c r="G1803" s="6" t="s">
        <v>61</v>
      </c>
      <c r="H1803" s="6" t="s">
        <v>2835</v>
      </c>
      <c r="J1803" s="6" t="s">
        <v>3232</v>
      </c>
      <c r="O1803" s="6" t="s">
        <v>3190</v>
      </c>
      <c r="AC1803" s="6">
        <v>2</v>
      </c>
      <c r="AG1803" s="6" t="s">
        <v>3243</v>
      </c>
      <c r="AH1803" s="6" t="s">
        <v>73</v>
      </c>
      <c r="AI1803" s="6">
        <v>2022</v>
      </c>
      <c r="AJ1803" s="6" t="s">
        <v>3281</v>
      </c>
    </row>
    <row r="1804" spans="1:36">
      <c r="A1804" s="4">
        <v>1803</v>
      </c>
      <c r="B1804" s="4" t="str">
        <f t="shared" si="89"/>
        <v>ID1803</v>
      </c>
      <c r="C1804" s="6" t="str">
        <f t="shared" si="88"/>
        <v>ID1803_Collection_Vanesse_Omer_Saturniidae_A_S</v>
      </c>
      <c r="G1804" s="6" t="s">
        <v>61</v>
      </c>
      <c r="H1804" s="6" t="s">
        <v>2835</v>
      </c>
      <c r="J1804" s="6" t="s">
        <v>3232</v>
      </c>
      <c r="O1804" s="6" t="s">
        <v>3190</v>
      </c>
      <c r="AC1804" s="6">
        <v>3</v>
      </c>
      <c r="AG1804" s="6" t="s">
        <v>3243</v>
      </c>
      <c r="AH1804" s="6" t="s">
        <v>73</v>
      </c>
      <c r="AI1804" s="6">
        <v>2022</v>
      </c>
      <c r="AJ1804" s="6" t="s">
        <v>3281</v>
      </c>
    </row>
    <row r="1805" spans="1:36">
      <c r="A1805" s="4">
        <v>1804</v>
      </c>
      <c r="B1805" s="4" t="str">
        <f t="shared" si="89"/>
        <v>ID1804</v>
      </c>
      <c r="C1805" s="6" t="str">
        <f t="shared" si="88"/>
        <v>ID1804_Collection_Vanesse_Omer_Saturniidae_A_S</v>
      </c>
      <c r="G1805" s="6" t="s">
        <v>61</v>
      </c>
      <c r="H1805" s="6" t="s">
        <v>2835</v>
      </c>
      <c r="J1805" s="6" t="s">
        <v>3232</v>
      </c>
      <c r="O1805" s="6" t="s">
        <v>3190</v>
      </c>
      <c r="AC1805" s="6">
        <v>4</v>
      </c>
      <c r="AG1805" s="6" t="s">
        <v>3243</v>
      </c>
      <c r="AH1805" s="6" t="s">
        <v>73</v>
      </c>
      <c r="AI1805" s="6">
        <v>2022</v>
      </c>
      <c r="AJ1805" s="6" t="s">
        <v>3281</v>
      </c>
    </row>
    <row r="1806" spans="1:36">
      <c r="A1806" s="4">
        <v>1805</v>
      </c>
      <c r="B1806" s="4" t="str">
        <f t="shared" si="89"/>
        <v>ID1805</v>
      </c>
      <c r="C1806" s="6" t="str">
        <f t="shared" si="88"/>
        <v>ID1805_Collection_Vanesse_Omer_Multi_family_A_S</v>
      </c>
      <c r="G1806" s="6" t="s">
        <v>61</v>
      </c>
      <c r="H1806" s="6" t="s">
        <v>2835</v>
      </c>
      <c r="J1806" s="7" t="s">
        <v>3251</v>
      </c>
      <c r="O1806" s="6" t="s">
        <v>3190</v>
      </c>
      <c r="AC1806" s="6">
        <v>1</v>
      </c>
      <c r="AG1806" s="6" t="s">
        <v>3243</v>
      </c>
      <c r="AH1806" s="6" t="s">
        <v>73</v>
      </c>
      <c r="AI1806" s="6">
        <v>2022</v>
      </c>
      <c r="AJ1806" s="6" t="s">
        <v>3281</v>
      </c>
    </row>
    <row r="1807" spans="1:36">
      <c r="A1807" s="4">
        <v>1806</v>
      </c>
      <c r="B1807" s="4" t="str">
        <f t="shared" si="89"/>
        <v>ID1806</v>
      </c>
      <c r="C1807" s="6" t="str">
        <f t="shared" si="88"/>
        <v>ID1806_Collection_Vanesse_Omer_Arctiidae_A_P</v>
      </c>
      <c r="G1807" s="6" t="s">
        <v>61</v>
      </c>
      <c r="H1807" s="6" t="s">
        <v>2835</v>
      </c>
      <c r="J1807" s="6" t="s">
        <v>3175</v>
      </c>
      <c r="O1807" s="6" t="s">
        <v>521</v>
      </c>
      <c r="AC1807" s="6">
        <v>1</v>
      </c>
      <c r="AG1807" s="6" t="s">
        <v>3243</v>
      </c>
      <c r="AH1807" s="6" t="s">
        <v>73</v>
      </c>
      <c r="AI1807" s="6">
        <v>2022</v>
      </c>
      <c r="AJ1807" s="6" t="s">
        <v>3281</v>
      </c>
    </row>
    <row r="1808" spans="1:36">
      <c r="A1808" s="4">
        <v>1807</v>
      </c>
      <c r="B1808" s="4" t="str">
        <f t="shared" si="89"/>
        <v>ID1807</v>
      </c>
      <c r="C1808" s="6" t="str">
        <f t="shared" si="88"/>
        <v>ID1807_Collection_Vanesse_Omer_Arctiidae_C_U</v>
      </c>
      <c r="G1808" s="6" t="s">
        <v>61</v>
      </c>
      <c r="H1808" s="6" t="s">
        <v>2835</v>
      </c>
      <c r="J1808" s="6" t="s">
        <v>3175</v>
      </c>
      <c r="O1808" s="6" t="s">
        <v>3282</v>
      </c>
      <c r="AC1808" s="6">
        <v>2</v>
      </c>
      <c r="AG1808" s="6" t="s">
        <v>3243</v>
      </c>
      <c r="AH1808" s="6" t="s">
        <v>73</v>
      </c>
      <c r="AI1808" s="6">
        <v>2022</v>
      </c>
      <c r="AJ1808" s="6" t="s">
        <v>3281</v>
      </c>
    </row>
    <row r="1809" spans="1:36">
      <c r="A1809" s="4">
        <v>1808</v>
      </c>
      <c r="B1809" s="4" t="str">
        <f t="shared" si="89"/>
        <v>ID1808</v>
      </c>
      <c r="C1809" s="6" t="str">
        <f t="shared" si="88"/>
        <v>ID1808_Collection_Vanesse_Omer_Arctiidae_C_R</v>
      </c>
      <c r="G1809" s="6" t="s">
        <v>61</v>
      </c>
      <c r="H1809" s="6" t="s">
        <v>2835</v>
      </c>
      <c r="J1809" s="6" t="s">
        <v>3175</v>
      </c>
      <c r="O1809" s="6" t="s">
        <v>3263</v>
      </c>
      <c r="AC1809" s="6">
        <v>3</v>
      </c>
      <c r="AG1809" s="6" t="s">
        <v>3243</v>
      </c>
      <c r="AH1809" s="6" t="s">
        <v>73</v>
      </c>
      <c r="AI1809" s="6">
        <v>2022</v>
      </c>
      <c r="AJ1809" s="6" t="s">
        <v>3281</v>
      </c>
    </row>
    <row r="1810" spans="1:36">
      <c r="A1810" s="4">
        <v>1809</v>
      </c>
      <c r="B1810" s="4" t="str">
        <f t="shared" si="89"/>
        <v>ID1809</v>
      </c>
      <c r="C1810" s="6" t="str">
        <f t="shared" si="88"/>
        <v>ID1809_Collection_Vanesse_Omer_Arctiidae_A_Z</v>
      </c>
      <c r="G1810" s="6" t="s">
        <v>61</v>
      </c>
      <c r="H1810" s="6" t="s">
        <v>2835</v>
      </c>
      <c r="J1810" s="6" t="s">
        <v>3175</v>
      </c>
      <c r="O1810" s="6" t="s">
        <v>2816</v>
      </c>
      <c r="AC1810" s="6">
        <v>4</v>
      </c>
      <c r="AG1810" s="6" t="s">
        <v>3243</v>
      </c>
      <c r="AH1810" s="6" t="s">
        <v>73</v>
      </c>
      <c r="AI1810" s="6">
        <v>2022</v>
      </c>
      <c r="AJ1810" s="6" t="s">
        <v>3281</v>
      </c>
    </row>
    <row r="1811" spans="1:36">
      <c r="A1811" s="4">
        <v>1810</v>
      </c>
      <c r="B1811" s="4" t="str">
        <f t="shared" si="89"/>
        <v>ID1810</v>
      </c>
      <c r="C1811" s="6" t="str">
        <f t="shared" si="88"/>
        <v>ID1810_Collection_Vanesse_Omer_Multi_family_A_L</v>
      </c>
      <c r="G1811" s="6" t="s">
        <v>61</v>
      </c>
      <c r="H1811" s="6" t="s">
        <v>2835</v>
      </c>
      <c r="J1811" s="7" t="s">
        <v>3251</v>
      </c>
      <c r="O1811" s="6" t="s">
        <v>3079</v>
      </c>
      <c r="AC1811" s="6">
        <v>5</v>
      </c>
      <c r="AG1811" s="6" t="s">
        <v>3243</v>
      </c>
      <c r="AH1811" s="6" t="s">
        <v>73</v>
      </c>
      <c r="AI1811" s="6">
        <v>2022</v>
      </c>
      <c r="AJ1811" s="6" t="s">
        <v>3281</v>
      </c>
    </row>
    <row r="1812" spans="1:36">
      <c r="A1812" s="4">
        <v>1811</v>
      </c>
      <c r="B1812" s="4" t="str">
        <f t="shared" si="89"/>
        <v>ID1811</v>
      </c>
      <c r="C1812" s="6" t="str">
        <f t="shared" si="88"/>
        <v>ID1811_Collection_Vanesse_Omer_Multi_family_A_T</v>
      </c>
      <c r="G1812" s="6" t="s">
        <v>61</v>
      </c>
      <c r="H1812" s="6" t="s">
        <v>2835</v>
      </c>
      <c r="J1812" s="7" t="s">
        <v>3251</v>
      </c>
      <c r="O1812" s="6" t="s">
        <v>3182</v>
      </c>
      <c r="AC1812" s="6">
        <v>6</v>
      </c>
      <c r="AG1812" s="6" t="s">
        <v>3243</v>
      </c>
      <c r="AH1812" s="6" t="s">
        <v>73</v>
      </c>
      <c r="AI1812" s="6">
        <v>2022</v>
      </c>
      <c r="AJ1812" s="6" t="s">
        <v>3281</v>
      </c>
    </row>
    <row r="1813" spans="1:36">
      <c r="A1813" s="4">
        <v>1812</v>
      </c>
      <c r="B1813" s="4" t="str">
        <f t="shared" si="89"/>
        <v>ID1812</v>
      </c>
      <c r="C1813" s="6" t="str">
        <f t="shared" ref="C1813:C1822" si="90">"ID"&amp;A1813&amp;"_Collection_"&amp;AG1813&amp;"_"&amp;J1813&amp;"_"&amp;M1813</f>
        <v>ID1812_Collection_Vanesse_Omer_Drepanidae_Drepana</v>
      </c>
      <c r="G1813" s="6" t="s">
        <v>61</v>
      </c>
      <c r="H1813" s="6" t="s">
        <v>2835</v>
      </c>
      <c r="J1813" s="6" t="s">
        <v>3184</v>
      </c>
      <c r="M1813" s="6" t="s">
        <v>3283</v>
      </c>
      <c r="T1813" s="6" t="s">
        <v>2626</v>
      </c>
      <c r="AC1813" s="6">
        <v>7</v>
      </c>
      <c r="AG1813" s="6" t="s">
        <v>3243</v>
      </c>
      <c r="AH1813" s="6" t="s">
        <v>73</v>
      </c>
      <c r="AI1813" s="6">
        <v>2022</v>
      </c>
      <c r="AJ1813" s="6" t="s">
        <v>3281</v>
      </c>
    </row>
    <row r="1814" spans="1:36">
      <c r="A1814" s="4">
        <v>1813</v>
      </c>
      <c r="B1814" s="4" t="str">
        <f t="shared" si="89"/>
        <v>ID1813</v>
      </c>
      <c r="C1814" s="6" t="str">
        <f t="shared" si="90"/>
        <v>ID1813_Collection_Vanesse_Omer__Determined</v>
      </c>
      <c r="G1814" s="6" t="s">
        <v>61</v>
      </c>
      <c r="H1814" s="6" t="s">
        <v>3284</v>
      </c>
      <c r="M1814" s="6" t="s">
        <v>2729</v>
      </c>
      <c r="AC1814" s="6">
        <v>1</v>
      </c>
      <c r="AG1814" s="6" t="s">
        <v>3243</v>
      </c>
      <c r="AH1814" s="6" t="s">
        <v>73</v>
      </c>
      <c r="AI1814" s="6">
        <v>2022</v>
      </c>
      <c r="AJ1814" s="6" t="s">
        <v>3281</v>
      </c>
    </row>
    <row r="1815" spans="1:36">
      <c r="A1815" s="4">
        <v>1814</v>
      </c>
      <c r="B1815" s="4" t="str">
        <f t="shared" si="89"/>
        <v>ID1814</v>
      </c>
      <c r="C1815" s="6" t="str">
        <f t="shared" si="90"/>
        <v>ID1814_Collection_Vanesse_Omer__Determined</v>
      </c>
      <c r="G1815" s="6" t="s">
        <v>61</v>
      </c>
      <c r="H1815" s="6" t="s">
        <v>3284</v>
      </c>
      <c r="M1815" s="6" t="s">
        <v>2729</v>
      </c>
      <c r="AC1815" s="6">
        <v>2</v>
      </c>
      <c r="AG1815" s="6" t="s">
        <v>3243</v>
      </c>
      <c r="AH1815" s="6" t="s">
        <v>73</v>
      </c>
      <c r="AI1815" s="6">
        <v>2022</v>
      </c>
      <c r="AJ1815" s="6" t="s">
        <v>3281</v>
      </c>
    </row>
    <row r="1816" spans="1:36">
      <c r="A1816" s="4">
        <v>1815</v>
      </c>
      <c r="B1816" s="4" t="str">
        <f t="shared" si="89"/>
        <v>ID1815</v>
      </c>
      <c r="C1816" s="6" t="str">
        <f t="shared" si="90"/>
        <v>ID1815_Collection_Vanesse_Omer__Determined</v>
      </c>
      <c r="G1816" s="6" t="s">
        <v>61</v>
      </c>
      <c r="H1816" s="6" t="s">
        <v>3284</v>
      </c>
      <c r="M1816" s="6" t="s">
        <v>2729</v>
      </c>
      <c r="AC1816" s="6">
        <v>3</v>
      </c>
      <c r="AG1816" s="6" t="s">
        <v>3243</v>
      </c>
      <c r="AH1816" s="6" t="s">
        <v>73</v>
      </c>
      <c r="AI1816" s="6">
        <v>2022</v>
      </c>
      <c r="AJ1816" s="6" t="s">
        <v>3281</v>
      </c>
    </row>
    <row r="1817" spans="1:36">
      <c r="A1817" s="4">
        <v>1816</v>
      </c>
      <c r="B1817" s="4" t="str">
        <f t="shared" si="89"/>
        <v>ID1816</v>
      </c>
      <c r="C1817" s="6" t="str">
        <f t="shared" si="90"/>
        <v>ID1816_Collection_Vanesse_Omer__Mixed_stock</v>
      </c>
      <c r="G1817" s="6" t="s">
        <v>61</v>
      </c>
      <c r="H1817" s="6" t="s">
        <v>2835</v>
      </c>
      <c r="M1817" s="6" t="s">
        <v>3230</v>
      </c>
      <c r="AC1817" s="6">
        <v>1</v>
      </c>
      <c r="AG1817" s="6" t="s">
        <v>3243</v>
      </c>
      <c r="AH1817" s="6" t="s">
        <v>73</v>
      </c>
      <c r="AI1817" s="6">
        <v>2022</v>
      </c>
      <c r="AJ1817" s="6" t="s">
        <v>3281</v>
      </c>
    </row>
    <row r="1818" spans="1:36">
      <c r="A1818" s="4">
        <v>1817</v>
      </c>
      <c r="B1818" s="4" t="str">
        <f t="shared" si="89"/>
        <v>ID1817</v>
      </c>
      <c r="C1818" s="6" t="str">
        <f t="shared" si="90"/>
        <v>ID1817_Collection_Vanesse_Omer__Mixed_stock</v>
      </c>
      <c r="G1818" s="6" t="s">
        <v>61</v>
      </c>
      <c r="H1818" s="6" t="s">
        <v>2835</v>
      </c>
      <c r="M1818" s="6" t="s">
        <v>3230</v>
      </c>
      <c r="AC1818" s="6">
        <v>2</v>
      </c>
      <c r="AG1818" s="6" t="s">
        <v>3243</v>
      </c>
      <c r="AH1818" s="6" t="s">
        <v>73</v>
      </c>
      <c r="AI1818" s="6">
        <v>2022</v>
      </c>
      <c r="AJ1818" s="6" t="s">
        <v>3281</v>
      </c>
    </row>
    <row r="1819" spans="1:36">
      <c r="A1819" s="4">
        <v>1818</v>
      </c>
      <c r="B1819" s="4" t="str">
        <f t="shared" si="89"/>
        <v>ID1818</v>
      </c>
      <c r="C1819" s="6" t="str">
        <f t="shared" si="90"/>
        <v>ID1818_Collection_A_Wéry_Zygeanidae_Zygène</v>
      </c>
      <c r="G1819" s="6" t="s">
        <v>61</v>
      </c>
      <c r="H1819" s="6" t="s">
        <v>2835</v>
      </c>
      <c r="J1819" s="6" t="s">
        <v>3285</v>
      </c>
      <c r="M1819" s="6" t="s">
        <v>3286</v>
      </c>
      <c r="T1819" s="6" t="s">
        <v>493</v>
      </c>
      <c r="AG1819" s="6" t="s">
        <v>3070</v>
      </c>
      <c r="AH1819" s="6" t="s">
        <v>73</v>
      </c>
      <c r="AI1819" s="6">
        <v>2022</v>
      </c>
      <c r="AJ1819" s="6" t="s">
        <v>3281</v>
      </c>
    </row>
    <row r="1820" spans="1:36">
      <c r="A1820" s="4">
        <v>1819</v>
      </c>
      <c r="B1820" s="4" t="str">
        <f t="shared" si="89"/>
        <v>ID1819</v>
      </c>
      <c r="C1820" s="6" t="str">
        <f t="shared" si="90"/>
        <v>ID1819_Collection_A_Wéry_Zygeanidae_Zygène</v>
      </c>
      <c r="G1820" s="6" t="s">
        <v>61</v>
      </c>
      <c r="H1820" s="6" t="s">
        <v>2835</v>
      </c>
      <c r="J1820" s="6" t="s">
        <v>3285</v>
      </c>
      <c r="M1820" s="6" t="s">
        <v>3286</v>
      </c>
      <c r="T1820" s="6" t="s">
        <v>426</v>
      </c>
      <c r="AG1820" s="6" t="s">
        <v>3070</v>
      </c>
      <c r="AH1820" s="6" t="s">
        <v>73</v>
      </c>
      <c r="AI1820" s="6">
        <v>2022</v>
      </c>
      <c r="AJ1820" s="6" t="s">
        <v>3281</v>
      </c>
    </row>
    <row r="1821" spans="1:36">
      <c r="A1821" s="4">
        <v>1820</v>
      </c>
      <c r="B1821" s="4" t="str">
        <f t="shared" si="89"/>
        <v>ID1820</v>
      </c>
      <c r="C1821" s="6" t="str">
        <f t="shared" si="90"/>
        <v>ID1820_Collection_A_Wéry_Zygeanidae_Zygène</v>
      </c>
      <c r="G1821" s="6" t="s">
        <v>61</v>
      </c>
      <c r="H1821" s="6" t="s">
        <v>2835</v>
      </c>
      <c r="J1821" s="6" t="s">
        <v>3285</v>
      </c>
      <c r="M1821" s="6" t="s">
        <v>3286</v>
      </c>
      <c r="T1821" s="6" t="s">
        <v>512</v>
      </c>
      <c r="AG1821" s="6" t="s">
        <v>3070</v>
      </c>
      <c r="AH1821" s="6" t="s">
        <v>73</v>
      </c>
      <c r="AI1821" s="6">
        <v>2022</v>
      </c>
      <c r="AJ1821" s="6" t="s">
        <v>3281</v>
      </c>
    </row>
    <row r="1822" spans="1:36">
      <c r="A1822" s="4">
        <v>1821</v>
      </c>
      <c r="B1822" s="4" t="str">
        <f t="shared" si="89"/>
        <v>ID1821</v>
      </c>
      <c r="C1822" s="6" t="str">
        <f t="shared" si="90"/>
        <v>ID1821_Collection_A_Wéry_Zygeanidae_Zygène</v>
      </c>
      <c r="G1822" s="6" t="s">
        <v>61</v>
      </c>
      <c r="H1822" s="6" t="s">
        <v>2835</v>
      </c>
      <c r="J1822" s="6" t="s">
        <v>3285</v>
      </c>
      <c r="M1822" s="6" t="s">
        <v>3286</v>
      </c>
      <c r="T1822" s="6" t="s">
        <v>460</v>
      </c>
      <c r="AG1822" s="6" t="s">
        <v>3070</v>
      </c>
      <c r="AH1822" s="6" t="s">
        <v>73</v>
      </c>
      <c r="AI1822" s="6">
        <v>2022</v>
      </c>
      <c r="AJ1822" s="6" t="s">
        <v>3281</v>
      </c>
    </row>
    <row r="1823" spans="1:36">
      <c r="A1823" s="4">
        <v>1822</v>
      </c>
      <c r="B1823" s="4" t="str">
        <f t="shared" si="89"/>
        <v>ID1822</v>
      </c>
      <c r="C1823" s="6" t="str">
        <f>"ID"&amp;A1823&amp;"_Collection_"&amp;AG1823&amp;"_"&amp;J1823&amp;"_"&amp;O1823</f>
        <v>ID1822_Collection_A_Wéry_Multi_family_A_Z</v>
      </c>
      <c r="G1823" s="6" t="s">
        <v>61</v>
      </c>
      <c r="H1823" s="6" t="s">
        <v>2835</v>
      </c>
      <c r="J1823" s="7" t="s">
        <v>3251</v>
      </c>
      <c r="O1823" s="6" t="s">
        <v>2816</v>
      </c>
      <c r="AG1823" s="6" t="s">
        <v>3070</v>
      </c>
      <c r="AH1823" s="6" t="s">
        <v>73</v>
      </c>
      <c r="AI1823" s="6">
        <v>2022</v>
      </c>
      <c r="AJ1823" s="6" t="s">
        <v>3281</v>
      </c>
    </row>
    <row r="1824" spans="1:36">
      <c r="A1824" s="4">
        <v>1823</v>
      </c>
      <c r="B1824" s="4" t="str">
        <f t="shared" si="89"/>
        <v>ID1823</v>
      </c>
      <c r="C1824" s="6" t="str">
        <f>"ID"&amp;A1824&amp;"_Collection_"&amp;AG1824&amp;"_"&amp;J1824&amp;"_"&amp;O1824</f>
        <v>ID1823_Collection_A_Wéry_Zygeanidae_A_P</v>
      </c>
      <c r="G1824" s="6" t="s">
        <v>61</v>
      </c>
      <c r="H1824" s="6" t="s">
        <v>2835</v>
      </c>
      <c r="J1824" s="6" t="s">
        <v>3285</v>
      </c>
      <c r="O1824" s="6" t="s">
        <v>521</v>
      </c>
      <c r="AG1824" s="6" t="s">
        <v>3070</v>
      </c>
      <c r="AH1824" s="6" t="s">
        <v>73</v>
      </c>
      <c r="AI1824" s="6">
        <v>2022</v>
      </c>
      <c r="AJ1824" s="6" t="s">
        <v>3281</v>
      </c>
    </row>
    <row r="1825" spans="1:39">
      <c r="A1825" s="4">
        <v>1824</v>
      </c>
      <c r="B1825" s="4" t="str">
        <f t="shared" si="89"/>
        <v>ID1824</v>
      </c>
      <c r="C1825" s="6" t="str">
        <f>"ID"&amp;A1825&amp;"_Collection_"&amp;AG1825&amp;"_"&amp;J1825&amp;"_"&amp;M1825</f>
        <v>ID1824_Collection_A_Wéry_Zygeanidae_Zygène</v>
      </c>
      <c r="G1825" s="6" t="s">
        <v>61</v>
      </c>
      <c r="H1825" s="6" t="s">
        <v>2835</v>
      </c>
      <c r="J1825" s="6" t="s">
        <v>3285</v>
      </c>
      <c r="M1825" s="6" t="s">
        <v>3286</v>
      </c>
      <c r="T1825" s="6" t="s">
        <v>517</v>
      </c>
      <c r="AG1825" s="6" t="s">
        <v>3070</v>
      </c>
      <c r="AH1825" s="6" t="s">
        <v>73</v>
      </c>
      <c r="AI1825" s="6">
        <v>2022</v>
      </c>
      <c r="AJ1825" s="6" t="s">
        <v>3281</v>
      </c>
    </row>
    <row r="1826" spans="1:39">
      <c r="A1826" s="4">
        <v>1825</v>
      </c>
      <c r="B1826" s="4" t="str">
        <f t="shared" si="89"/>
        <v>ID1825</v>
      </c>
      <c r="C1826" s="6" t="str">
        <f>"ID"&amp;A1826&amp;"_Collection_"&amp;AG1826&amp;"_"&amp;J1826&amp;"_"&amp;M1826</f>
        <v>ID1825_Collection_A_Wéry_Zygeanidae_Zygène</v>
      </c>
      <c r="G1826" s="6" t="s">
        <v>61</v>
      </c>
      <c r="H1826" s="6" t="s">
        <v>2835</v>
      </c>
      <c r="J1826" s="6" t="s">
        <v>3285</v>
      </c>
      <c r="M1826" s="6" t="s">
        <v>3286</v>
      </c>
      <c r="AG1826" s="6" t="s">
        <v>3070</v>
      </c>
      <c r="AH1826" s="6" t="s">
        <v>73</v>
      </c>
      <c r="AI1826" s="6">
        <v>2022</v>
      </c>
      <c r="AJ1826" s="6" t="s">
        <v>3281</v>
      </c>
      <c r="AM1826" s="19" t="s">
        <v>3249</v>
      </c>
    </row>
    <row r="1827" spans="1:39">
      <c r="A1827" s="4">
        <v>1826</v>
      </c>
      <c r="B1827" s="4" t="str">
        <f t="shared" si="89"/>
        <v>ID1826</v>
      </c>
      <c r="C1827" s="6" t="str">
        <f t="shared" ref="C1827:C1832" si="91">"ID"&amp;A1827&amp;"_Collection_"&amp;AG1827&amp;"_"&amp;J1827&amp;"_"&amp;O1827</f>
        <v>ID1826_Collection_J_Van Nuvel_Drepanidae_C_D</v>
      </c>
      <c r="G1827" s="6" t="s">
        <v>61</v>
      </c>
      <c r="H1827" s="6" t="s">
        <v>2835</v>
      </c>
      <c r="J1827" s="6" t="s">
        <v>3184</v>
      </c>
      <c r="O1827" s="6" t="s">
        <v>3288</v>
      </c>
      <c r="AG1827" s="6" t="s">
        <v>3287</v>
      </c>
      <c r="AH1827" s="6" t="s">
        <v>73</v>
      </c>
      <c r="AI1827" s="6">
        <v>2022</v>
      </c>
      <c r="AJ1827" s="6" t="s">
        <v>3281</v>
      </c>
    </row>
    <row r="1828" spans="1:39">
      <c r="A1828" s="4">
        <v>1827</v>
      </c>
      <c r="B1828" s="4" t="str">
        <f t="shared" si="89"/>
        <v>ID1827</v>
      </c>
      <c r="C1828" s="6" t="str">
        <f t="shared" si="91"/>
        <v>ID1827_Collection_J_Van Nuvel_Geometridae_</v>
      </c>
      <c r="G1828" s="6" t="s">
        <v>61</v>
      </c>
      <c r="H1828" s="6" t="s">
        <v>2835</v>
      </c>
      <c r="J1828" s="6" t="s">
        <v>3186</v>
      </c>
      <c r="K1828" s="6" t="s">
        <v>3289</v>
      </c>
      <c r="AG1828" s="6" t="s">
        <v>3287</v>
      </c>
      <c r="AH1828" s="6" t="s">
        <v>73</v>
      </c>
      <c r="AI1828" s="6">
        <v>2022</v>
      </c>
      <c r="AJ1828" s="6" t="s">
        <v>3281</v>
      </c>
    </row>
    <row r="1829" spans="1:39">
      <c r="A1829" s="4">
        <v>1828</v>
      </c>
      <c r="B1829" s="4" t="str">
        <f t="shared" si="89"/>
        <v>ID1828</v>
      </c>
      <c r="C1829" s="6" t="str">
        <f t="shared" si="91"/>
        <v>ID1828_Collection_J_Van Nuvel_Geometridae_</v>
      </c>
      <c r="G1829" s="6" t="s">
        <v>61</v>
      </c>
      <c r="H1829" s="6" t="s">
        <v>2835</v>
      </c>
      <c r="J1829" s="6" t="s">
        <v>3186</v>
      </c>
      <c r="K1829" s="6" t="s">
        <v>3289</v>
      </c>
      <c r="AG1829" s="6" t="s">
        <v>3287</v>
      </c>
      <c r="AH1829" s="6" t="s">
        <v>73</v>
      </c>
      <c r="AI1829" s="6">
        <v>2022</v>
      </c>
      <c r="AJ1829" s="6" t="s">
        <v>3281</v>
      </c>
    </row>
    <row r="1830" spans="1:39">
      <c r="A1830" s="4">
        <v>1829</v>
      </c>
      <c r="B1830" s="4" t="str">
        <f t="shared" si="89"/>
        <v>ID1829</v>
      </c>
      <c r="C1830" s="6" t="str">
        <f t="shared" si="91"/>
        <v>ID1829_Collection_J_Van Nuvel_Geometridae_A_P</v>
      </c>
      <c r="G1830" s="6" t="s">
        <v>61</v>
      </c>
      <c r="H1830" s="6" t="s">
        <v>2835</v>
      </c>
      <c r="J1830" s="6" t="s">
        <v>3186</v>
      </c>
      <c r="K1830" s="6" t="s">
        <v>3289</v>
      </c>
      <c r="O1830" s="6" t="s">
        <v>521</v>
      </c>
      <c r="AG1830" s="6" t="s">
        <v>3287</v>
      </c>
      <c r="AH1830" s="6" t="s">
        <v>73</v>
      </c>
      <c r="AI1830" s="6">
        <v>2022</v>
      </c>
      <c r="AJ1830" s="6" t="s">
        <v>3281</v>
      </c>
    </row>
    <row r="1831" spans="1:39">
      <c r="A1831" s="4">
        <v>1830</v>
      </c>
      <c r="B1831" s="4" t="str">
        <f t="shared" si="89"/>
        <v>ID1830</v>
      </c>
      <c r="C1831" s="6" t="str">
        <f t="shared" si="91"/>
        <v>ID1830_Collection_J_Van Nuvel_Geometridae_E_V</v>
      </c>
      <c r="G1831" s="6" t="s">
        <v>61</v>
      </c>
      <c r="H1831" s="6" t="s">
        <v>2835</v>
      </c>
      <c r="J1831" s="6" t="s">
        <v>3186</v>
      </c>
      <c r="K1831" s="6" t="s">
        <v>3289</v>
      </c>
      <c r="O1831" s="6" t="s">
        <v>3290</v>
      </c>
      <c r="AG1831" s="6" t="s">
        <v>3287</v>
      </c>
      <c r="AH1831" s="6" t="s">
        <v>73</v>
      </c>
      <c r="AI1831" s="6">
        <v>2022</v>
      </c>
      <c r="AJ1831" s="6" t="s">
        <v>3281</v>
      </c>
    </row>
    <row r="1832" spans="1:39">
      <c r="A1832" s="4">
        <v>1831</v>
      </c>
      <c r="B1832" s="4" t="str">
        <f t="shared" si="89"/>
        <v>ID1831</v>
      </c>
      <c r="C1832" s="6" t="str">
        <f t="shared" si="91"/>
        <v>ID1831_Collection_J_Van Nuvel_Geometridae_</v>
      </c>
      <c r="G1832" s="6" t="s">
        <v>61</v>
      </c>
      <c r="H1832" s="6" t="s">
        <v>2835</v>
      </c>
      <c r="J1832" s="6" t="s">
        <v>3186</v>
      </c>
      <c r="K1832" s="6" t="s">
        <v>3289</v>
      </c>
      <c r="AG1832" s="6" t="s">
        <v>3287</v>
      </c>
      <c r="AH1832" s="6" t="s">
        <v>73</v>
      </c>
      <c r="AI1832" s="6">
        <v>2022</v>
      </c>
      <c r="AJ1832" s="6" t="s">
        <v>3281</v>
      </c>
    </row>
    <row r="1833" spans="1:39">
      <c r="A1833" s="4">
        <v>1832</v>
      </c>
      <c r="B1833" s="4" t="str">
        <f t="shared" si="89"/>
        <v>ID1832</v>
      </c>
      <c r="C1833" s="6" t="str">
        <f>"ID"&amp;A1833&amp;"_Collection_"&amp;AG1834&amp;"_"&amp;J1833&amp;"_"&amp;O1833</f>
        <v>ID1832_Collection_J_Van Nuvel_Geometridae_B_P</v>
      </c>
      <c r="G1833" s="6" t="s">
        <v>61</v>
      </c>
      <c r="H1833" s="6" t="s">
        <v>2835</v>
      </c>
      <c r="J1833" s="6" t="s">
        <v>3186</v>
      </c>
      <c r="K1833" s="6" t="s">
        <v>3289</v>
      </c>
      <c r="O1833" s="6" t="s">
        <v>3246</v>
      </c>
      <c r="AG1833" s="6" t="s">
        <v>3287</v>
      </c>
      <c r="AH1833" s="6" t="s">
        <v>73</v>
      </c>
      <c r="AI1833" s="6">
        <v>2022</v>
      </c>
      <c r="AJ1833" s="6" t="s">
        <v>3281</v>
      </c>
    </row>
    <row r="1834" spans="1:39">
      <c r="A1834" s="4">
        <v>1833</v>
      </c>
      <c r="B1834" s="4" t="str">
        <f t="shared" si="89"/>
        <v>ID1833</v>
      </c>
      <c r="C1834" s="6" t="str">
        <f>"ID"&amp;A1834&amp;"_Collection_"&amp;AG1834&amp;"_"&amp;J1834&amp;"_"&amp;M1834</f>
        <v>ID1833_Collection_J_Van Nuvel_Geometridae_Boarmia</v>
      </c>
      <c r="G1834" s="6" t="s">
        <v>61</v>
      </c>
      <c r="H1834" s="6" t="s">
        <v>2835</v>
      </c>
      <c r="J1834" s="6" t="s">
        <v>3186</v>
      </c>
      <c r="K1834" s="6" t="s">
        <v>3289</v>
      </c>
      <c r="M1834" s="6" t="s">
        <v>3291</v>
      </c>
      <c r="AG1834" s="6" t="s">
        <v>3287</v>
      </c>
      <c r="AH1834" s="6" t="s">
        <v>73</v>
      </c>
      <c r="AI1834" s="6">
        <v>2022</v>
      </c>
      <c r="AJ1834" s="6" t="s">
        <v>3281</v>
      </c>
    </row>
    <row r="1835" spans="1:39">
      <c r="A1835" s="4">
        <v>1834</v>
      </c>
      <c r="B1835" s="4" t="str">
        <f t="shared" si="89"/>
        <v>ID1834</v>
      </c>
      <c r="C1835" s="6" t="str">
        <f>"ID"&amp;A1835&amp;"_Collection_"&amp;AG1835&amp;"_"&amp;J1835&amp;"_"&amp;M1835</f>
        <v>ID1834_Collection_J_Van Nuvel_Geometridae_Boarmia</v>
      </c>
      <c r="G1835" s="6" t="s">
        <v>61</v>
      </c>
      <c r="H1835" s="6" t="s">
        <v>2835</v>
      </c>
      <c r="J1835" s="6" t="s">
        <v>3186</v>
      </c>
      <c r="K1835" s="6" t="s">
        <v>3289</v>
      </c>
      <c r="M1835" s="6" t="s">
        <v>3291</v>
      </c>
      <c r="AG1835" s="6" t="s">
        <v>3287</v>
      </c>
      <c r="AH1835" s="6" t="s">
        <v>73</v>
      </c>
      <c r="AI1835" s="6">
        <v>2022</v>
      </c>
      <c r="AJ1835" s="6" t="s">
        <v>3304</v>
      </c>
    </row>
    <row r="1836" spans="1:39">
      <c r="A1836" s="4">
        <v>1835</v>
      </c>
      <c r="B1836" s="4" t="str">
        <f t="shared" si="89"/>
        <v>ID1835</v>
      </c>
      <c r="C1836" s="6" t="str">
        <f>"ID"&amp;A1836&amp;"_Collection_"&amp;AG1836&amp;"_"&amp;J1836&amp;"_"&amp;M1836</f>
        <v>ID1835_Collection_J_Van Nuvel_Geometridae_Boarmia</v>
      </c>
      <c r="G1836" s="6" t="s">
        <v>61</v>
      </c>
      <c r="H1836" s="6" t="s">
        <v>2835</v>
      </c>
      <c r="J1836" s="6" t="s">
        <v>3186</v>
      </c>
      <c r="K1836" s="6" t="s">
        <v>3289</v>
      </c>
      <c r="M1836" s="6" t="s">
        <v>3291</v>
      </c>
      <c r="AG1836" s="6" t="s">
        <v>3287</v>
      </c>
      <c r="AH1836" s="6" t="s">
        <v>73</v>
      </c>
      <c r="AI1836" s="6">
        <v>2022</v>
      </c>
      <c r="AJ1836" s="6" t="s">
        <v>3304</v>
      </c>
    </row>
    <row r="1837" spans="1:39">
      <c r="A1837" s="4">
        <v>1836</v>
      </c>
      <c r="B1837" s="4" t="str">
        <f t="shared" si="89"/>
        <v>ID1836</v>
      </c>
      <c r="C1837" s="6" t="str">
        <f>"ID"&amp;A1837&amp;"_Collection_"&amp;AG1837&amp;"_"&amp;J1837&amp;"_"&amp;M1837</f>
        <v>ID1836_Collection_J_Van Nuvel_Geometridae_Gnophos</v>
      </c>
      <c r="G1837" s="6" t="s">
        <v>61</v>
      </c>
      <c r="H1837" s="6" t="s">
        <v>2835</v>
      </c>
      <c r="J1837" s="6" t="s">
        <v>3186</v>
      </c>
      <c r="K1837" s="6" t="s">
        <v>3289</v>
      </c>
      <c r="M1837" s="6" t="s">
        <v>3292</v>
      </c>
      <c r="AG1837" s="6" t="s">
        <v>3287</v>
      </c>
      <c r="AH1837" s="6" t="s">
        <v>73</v>
      </c>
      <c r="AI1837" s="6">
        <v>2022</v>
      </c>
      <c r="AJ1837" s="6" t="s">
        <v>3304</v>
      </c>
    </row>
    <row r="1838" spans="1:39">
      <c r="A1838" s="4">
        <v>1837</v>
      </c>
      <c r="B1838" s="4" t="str">
        <f t="shared" si="89"/>
        <v>ID1837</v>
      </c>
      <c r="C1838" s="6" t="str">
        <f t="shared" ref="C1838:C1846" si="92">"ID"&amp;A1838&amp;"_Collection_"&amp;AG1839&amp;"_"&amp;J1838&amp;"_"&amp;O1838</f>
        <v>ID1837_Collection_J_Van Nuvel_Geometridae_B_P</v>
      </c>
      <c r="G1838" s="6" t="s">
        <v>61</v>
      </c>
      <c r="H1838" s="6" t="s">
        <v>2835</v>
      </c>
      <c r="J1838" s="6" t="s">
        <v>3186</v>
      </c>
      <c r="K1838" s="6" t="s">
        <v>3289</v>
      </c>
      <c r="O1838" s="6" t="s">
        <v>3246</v>
      </c>
      <c r="AG1838" s="6" t="s">
        <v>3287</v>
      </c>
      <c r="AH1838" s="6" t="s">
        <v>73</v>
      </c>
      <c r="AI1838" s="6">
        <v>2022</v>
      </c>
      <c r="AJ1838" s="6" t="s">
        <v>3304</v>
      </c>
    </row>
    <row r="1839" spans="1:39">
      <c r="A1839" s="4">
        <v>1838</v>
      </c>
      <c r="B1839" s="4" t="str">
        <f t="shared" si="89"/>
        <v>ID1838</v>
      </c>
      <c r="C1839" s="6" t="str">
        <f t="shared" si="92"/>
        <v>ID1838_Collection_J_Van Nuvel_Geometridae_B_P</v>
      </c>
      <c r="G1839" s="6" t="s">
        <v>61</v>
      </c>
      <c r="H1839" s="6" t="s">
        <v>2835</v>
      </c>
      <c r="J1839" s="6" t="s">
        <v>3186</v>
      </c>
      <c r="K1839" s="6" t="s">
        <v>3289</v>
      </c>
      <c r="O1839" s="6" t="s">
        <v>3246</v>
      </c>
      <c r="AG1839" s="6" t="s">
        <v>3287</v>
      </c>
      <c r="AH1839" s="6" t="s">
        <v>73</v>
      </c>
      <c r="AI1839" s="6">
        <v>2022</v>
      </c>
      <c r="AJ1839" s="6" t="s">
        <v>3304</v>
      </c>
    </row>
    <row r="1840" spans="1:39">
      <c r="A1840" s="4">
        <v>1839</v>
      </c>
      <c r="B1840" s="4" t="str">
        <f t="shared" si="89"/>
        <v>ID1839</v>
      </c>
      <c r="C1840" s="6" t="str">
        <f t="shared" si="92"/>
        <v>ID1839_Collection_J_Van Nuvel_Geometridae_A_S</v>
      </c>
      <c r="G1840" s="6" t="s">
        <v>61</v>
      </c>
      <c r="H1840" s="6" t="s">
        <v>2835</v>
      </c>
      <c r="J1840" s="6" t="s">
        <v>3186</v>
      </c>
      <c r="K1840" s="6" t="s">
        <v>3289</v>
      </c>
      <c r="O1840" s="6" t="s">
        <v>3190</v>
      </c>
      <c r="AG1840" s="6" t="s">
        <v>3287</v>
      </c>
      <c r="AH1840" s="6" t="s">
        <v>73</v>
      </c>
      <c r="AI1840" s="6">
        <v>2022</v>
      </c>
      <c r="AJ1840" s="6" t="s">
        <v>3304</v>
      </c>
    </row>
    <row r="1841" spans="1:36">
      <c r="A1841" s="4">
        <v>1840</v>
      </c>
      <c r="B1841" s="4" t="str">
        <f t="shared" si="89"/>
        <v>ID1840</v>
      </c>
      <c r="C1841" s="6" t="str">
        <f t="shared" si="92"/>
        <v>ID1840_Collection_J_Van Nuvel_Geometridae_F_V</v>
      </c>
      <c r="G1841" s="6" t="s">
        <v>61</v>
      </c>
      <c r="H1841" s="6" t="s">
        <v>2835</v>
      </c>
      <c r="J1841" s="6" t="s">
        <v>3186</v>
      </c>
      <c r="K1841" s="6" t="s">
        <v>3293</v>
      </c>
      <c r="O1841" s="6" t="s">
        <v>3280</v>
      </c>
      <c r="AG1841" s="6" t="s">
        <v>3287</v>
      </c>
      <c r="AH1841" s="6" t="s">
        <v>73</v>
      </c>
      <c r="AI1841" s="6">
        <v>2022</v>
      </c>
      <c r="AJ1841" s="6" t="s">
        <v>3304</v>
      </c>
    </row>
    <row r="1842" spans="1:36">
      <c r="A1842" s="4">
        <v>1841</v>
      </c>
      <c r="B1842" s="4" t="str">
        <f t="shared" si="89"/>
        <v>ID1841</v>
      </c>
      <c r="C1842" s="6" t="str">
        <f t="shared" si="92"/>
        <v>ID1841_Collection_J_Van Nuvel_Geometridae_</v>
      </c>
      <c r="G1842" s="6" t="s">
        <v>61</v>
      </c>
      <c r="H1842" s="6" t="s">
        <v>2835</v>
      </c>
      <c r="J1842" s="6" t="s">
        <v>3186</v>
      </c>
      <c r="AG1842" s="6" t="s">
        <v>3287</v>
      </c>
      <c r="AH1842" s="6" t="s">
        <v>73</v>
      </c>
      <c r="AI1842" s="6">
        <v>2022</v>
      </c>
      <c r="AJ1842" s="6" t="s">
        <v>3304</v>
      </c>
    </row>
    <row r="1843" spans="1:36">
      <c r="A1843" s="4">
        <v>1842</v>
      </c>
      <c r="B1843" s="4" t="str">
        <f t="shared" si="89"/>
        <v>ID1842</v>
      </c>
      <c r="C1843" s="6" t="str">
        <f t="shared" si="92"/>
        <v>ID1842_Collection_J_Van Nuvel_Geometridae_L_R</v>
      </c>
      <c r="G1843" s="6" t="s">
        <v>61</v>
      </c>
      <c r="H1843" s="6" t="s">
        <v>2835</v>
      </c>
      <c r="J1843" s="6" t="s">
        <v>3186</v>
      </c>
      <c r="K1843" s="6" t="s">
        <v>3294</v>
      </c>
      <c r="O1843" s="6" t="s">
        <v>3295</v>
      </c>
      <c r="AG1843" s="6" t="s">
        <v>3287</v>
      </c>
      <c r="AH1843" s="6" t="s">
        <v>73</v>
      </c>
      <c r="AI1843" s="6">
        <v>2022</v>
      </c>
      <c r="AJ1843" s="6" t="s">
        <v>3304</v>
      </c>
    </row>
    <row r="1844" spans="1:36">
      <c r="A1844" s="4">
        <v>1843</v>
      </c>
      <c r="B1844" s="4" t="str">
        <f t="shared" si="89"/>
        <v>ID1843</v>
      </c>
      <c r="C1844" s="6" t="str">
        <f t="shared" si="92"/>
        <v>ID1843_Collection_J_Van Nuvel_Geometridae_A_M</v>
      </c>
      <c r="G1844" s="6" t="s">
        <v>61</v>
      </c>
      <c r="H1844" s="6" t="s">
        <v>2835</v>
      </c>
      <c r="J1844" s="6" t="s">
        <v>3186</v>
      </c>
      <c r="K1844" s="6" t="s">
        <v>3294</v>
      </c>
      <c r="O1844" s="6" t="s">
        <v>3099</v>
      </c>
      <c r="AG1844" s="6" t="s">
        <v>3287</v>
      </c>
      <c r="AH1844" s="6" t="s">
        <v>73</v>
      </c>
      <c r="AI1844" s="6">
        <v>2022</v>
      </c>
      <c r="AJ1844" s="6" t="s">
        <v>3304</v>
      </c>
    </row>
    <row r="1845" spans="1:36">
      <c r="A1845" s="4">
        <v>1844</v>
      </c>
      <c r="B1845" s="4" t="str">
        <f t="shared" si="89"/>
        <v>ID1844</v>
      </c>
      <c r="C1845" s="6" t="str">
        <f t="shared" si="92"/>
        <v>ID1844_Collection_J_Van Nuvel_Geometridae_A_T</v>
      </c>
      <c r="G1845" s="6" t="s">
        <v>61</v>
      </c>
      <c r="H1845" s="6" t="s">
        <v>2835</v>
      </c>
      <c r="J1845" s="6" t="s">
        <v>3186</v>
      </c>
      <c r="K1845" s="6" t="s">
        <v>3294</v>
      </c>
      <c r="O1845" s="6" t="s">
        <v>3182</v>
      </c>
      <c r="AG1845" s="6" t="s">
        <v>3287</v>
      </c>
      <c r="AH1845" s="6" t="s">
        <v>73</v>
      </c>
      <c r="AI1845" s="6">
        <v>2022</v>
      </c>
      <c r="AJ1845" s="6" t="s">
        <v>3304</v>
      </c>
    </row>
    <row r="1846" spans="1:36">
      <c r="A1846" s="4">
        <v>1845</v>
      </c>
      <c r="B1846" s="4" t="str">
        <f t="shared" si="89"/>
        <v>ID1845</v>
      </c>
      <c r="C1846" s="6" t="str">
        <f t="shared" si="92"/>
        <v>ID1845_Collection_J_Van Nuvel_Geometridae_C_T</v>
      </c>
      <c r="G1846" s="6" t="s">
        <v>61</v>
      </c>
      <c r="H1846" s="6" t="s">
        <v>2835</v>
      </c>
      <c r="J1846" s="6" t="s">
        <v>3186</v>
      </c>
      <c r="K1846" s="6" t="s">
        <v>3294</v>
      </c>
      <c r="O1846" s="6" t="s">
        <v>3069</v>
      </c>
      <c r="AG1846" s="6" t="s">
        <v>3287</v>
      </c>
      <c r="AH1846" s="6" t="s">
        <v>73</v>
      </c>
      <c r="AI1846" s="6">
        <v>2022</v>
      </c>
      <c r="AJ1846" s="6" t="s">
        <v>3304</v>
      </c>
    </row>
    <row r="1847" spans="1:36">
      <c r="A1847" s="4">
        <v>1846</v>
      </c>
      <c r="B1847" s="4" t="str">
        <f t="shared" si="89"/>
        <v>ID1846</v>
      </c>
      <c r="C1847" s="6" t="str">
        <f>"ID"&amp;A1847&amp;"_Collection_"&amp;AG1847&amp;"_"&amp;J1847&amp;"_"&amp;M1847</f>
        <v>ID1846_Collection_J_Van Nuvel_Geometridae_Larentia</v>
      </c>
      <c r="G1847" s="6" t="s">
        <v>61</v>
      </c>
      <c r="H1847" s="6" t="s">
        <v>2835</v>
      </c>
      <c r="J1847" s="6" t="s">
        <v>3186</v>
      </c>
      <c r="K1847" s="6" t="s">
        <v>3294</v>
      </c>
      <c r="M1847" s="6" t="s">
        <v>3296</v>
      </c>
      <c r="AG1847" s="6" t="s">
        <v>3287</v>
      </c>
      <c r="AH1847" s="6" t="s">
        <v>73</v>
      </c>
      <c r="AI1847" s="6">
        <v>2022</v>
      </c>
      <c r="AJ1847" s="6" t="s">
        <v>3304</v>
      </c>
    </row>
    <row r="1848" spans="1:36">
      <c r="A1848" s="4">
        <v>1847</v>
      </c>
      <c r="B1848" s="4" t="str">
        <f t="shared" si="89"/>
        <v>ID1847</v>
      </c>
      <c r="C1848" s="6" t="str">
        <f>"ID"&amp;A1848&amp;"_Collection_"&amp;AG1848&amp;"_"&amp;J1848&amp;"_"&amp;M1848</f>
        <v>ID1847_Collection_J_Van Nuvel_Geometridae_Larentia</v>
      </c>
      <c r="G1848" s="6" t="s">
        <v>61</v>
      </c>
      <c r="H1848" s="6" t="s">
        <v>2835</v>
      </c>
      <c r="J1848" s="6" t="s">
        <v>3186</v>
      </c>
      <c r="K1848" s="6" t="s">
        <v>3294</v>
      </c>
      <c r="M1848" s="6" t="s">
        <v>3296</v>
      </c>
      <c r="AG1848" s="6" t="s">
        <v>3287</v>
      </c>
      <c r="AH1848" s="6" t="s">
        <v>73</v>
      </c>
      <c r="AI1848" s="6">
        <v>2022</v>
      </c>
      <c r="AJ1848" s="6" t="s">
        <v>3304</v>
      </c>
    </row>
    <row r="1849" spans="1:36">
      <c r="A1849" s="4">
        <v>1848</v>
      </c>
      <c r="B1849" s="4" t="str">
        <f t="shared" si="89"/>
        <v>ID1848</v>
      </c>
      <c r="C1849" s="6" t="str">
        <f>"ID"&amp;A1849&amp;"_Collection_"&amp;AG1849&amp;"_"&amp;J1849&amp;"_"&amp;M1849</f>
        <v>ID1848_Collection_J_Van Nuvel_Noctuidae_Heterocera</v>
      </c>
      <c r="G1849" s="6" t="s">
        <v>61</v>
      </c>
      <c r="H1849" s="6" t="s">
        <v>2835</v>
      </c>
      <c r="J1849" s="6" t="s">
        <v>3204</v>
      </c>
      <c r="M1849" s="6" t="s">
        <v>3297</v>
      </c>
      <c r="X1849" s="6" t="s">
        <v>373</v>
      </c>
      <c r="AG1849" s="6" t="s">
        <v>3287</v>
      </c>
      <c r="AH1849" s="6" t="s">
        <v>73</v>
      </c>
      <c r="AI1849" s="6">
        <v>2022</v>
      </c>
      <c r="AJ1849" s="6" t="s">
        <v>3304</v>
      </c>
    </row>
    <row r="1850" spans="1:36">
      <c r="A1850" s="4">
        <v>1849</v>
      </c>
      <c r="B1850" s="4" t="str">
        <f t="shared" si="89"/>
        <v>ID1849</v>
      </c>
      <c r="C1850" s="6" t="str">
        <f>"ID"&amp;A1850&amp;"_Collection_"&amp;AG1851&amp;"_"&amp;J1850&amp;"_"&amp;O1850</f>
        <v>ID1849_Collection_J_Van Nuvel_Geometridae_C_X</v>
      </c>
      <c r="G1850" s="6" t="s">
        <v>61</v>
      </c>
      <c r="H1850" s="6" t="s">
        <v>2835</v>
      </c>
      <c r="J1850" s="6" t="s">
        <v>3186</v>
      </c>
      <c r="K1850" s="6" t="s">
        <v>3294</v>
      </c>
      <c r="O1850" s="6" t="s">
        <v>2829</v>
      </c>
      <c r="AG1850" s="6" t="s">
        <v>3287</v>
      </c>
      <c r="AH1850" s="6" t="s">
        <v>73</v>
      </c>
      <c r="AI1850" s="6">
        <v>2022</v>
      </c>
      <c r="AJ1850" s="6" t="s">
        <v>3304</v>
      </c>
    </row>
    <row r="1851" spans="1:36">
      <c r="A1851" s="4">
        <v>1850</v>
      </c>
      <c r="B1851" s="4" t="str">
        <f t="shared" si="89"/>
        <v>ID1850</v>
      </c>
      <c r="C1851" s="6" t="str">
        <f>"ID"&amp;A1851&amp;"_Collection_"&amp;AG1852&amp;"_"&amp;J1851&amp;"_"&amp;O1851</f>
        <v>ID1850_Collection_J_Van Nuvel_Geometridae_F_L</v>
      </c>
      <c r="G1851" s="6" t="s">
        <v>61</v>
      </c>
      <c r="H1851" s="6" t="s">
        <v>2835</v>
      </c>
      <c r="J1851" s="6" t="s">
        <v>3186</v>
      </c>
      <c r="K1851" s="6" t="s">
        <v>3294</v>
      </c>
      <c r="O1851" s="6" t="s">
        <v>3298</v>
      </c>
      <c r="AG1851" s="6" t="s">
        <v>3287</v>
      </c>
      <c r="AH1851" s="6" t="s">
        <v>73</v>
      </c>
      <c r="AI1851" s="6">
        <v>2022</v>
      </c>
      <c r="AJ1851" s="6" t="s">
        <v>3304</v>
      </c>
    </row>
    <row r="1852" spans="1:36">
      <c r="A1852" s="4">
        <v>1851</v>
      </c>
      <c r="B1852" s="4" t="str">
        <f t="shared" si="89"/>
        <v>ID1851</v>
      </c>
      <c r="C1852" s="6" t="str">
        <f>"ID"&amp;A1852&amp;"_Collection_"&amp;AG1852&amp;"_"&amp;J1852&amp;"_"&amp;M1852</f>
        <v>ID1851_Collection_J_Van Nuvel_Geometridae_Eupithecia</v>
      </c>
      <c r="G1852" s="6" t="s">
        <v>61</v>
      </c>
      <c r="H1852" s="6" t="s">
        <v>2835</v>
      </c>
      <c r="J1852" s="6" t="s">
        <v>3186</v>
      </c>
      <c r="K1852" s="6" t="s">
        <v>3294</v>
      </c>
      <c r="M1852" s="6" t="s">
        <v>3189</v>
      </c>
      <c r="AG1852" s="6" t="s">
        <v>3287</v>
      </c>
      <c r="AH1852" s="6" t="s">
        <v>73</v>
      </c>
      <c r="AI1852" s="6">
        <v>2022</v>
      </c>
      <c r="AJ1852" s="6" t="s">
        <v>3304</v>
      </c>
    </row>
    <row r="1853" spans="1:36">
      <c r="A1853" s="4">
        <v>1852</v>
      </c>
      <c r="B1853" s="4" t="str">
        <f t="shared" si="89"/>
        <v>ID1852</v>
      </c>
      <c r="C1853" s="6" t="str">
        <f>"ID"&amp;A1853&amp;"_Collection_"&amp;AG1853&amp;"_"&amp;J1853&amp;"_"&amp;M1853</f>
        <v>ID1852_Collection_J_Van Nuvel_Geometridae_Eupithecia</v>
      </c>
      <c r="G1853" s="6" t="s">
        <v>61</v>
      </c>
      <c r="H1853" s="6" t="s">
        <v>2835</v>
      </c>
      <c r="J1853" s="6" t="s">
        <v>3186</v>
      </c>
      <c r="K1853" s="6" t="s">
        <v>3294</v>
      </c>
      <c r="M1853" s="6" t="s">
        <v>3189</v>
      </c>
      <c r="AG1853" s="6" t="s">
        <v>3287</v>
      </c>
      <c r="AH1853" s="6" t="s">
        <v>73</v>
      </c>
      <c r="AI1853" s="6">
        <v>2022</v>
      </c>
      <c r="AJ1853" s="6" t="s">
        <v>3304</v>
      </c>
    </row>
    <row r="1854" spans="1:36">
      <c r="A1854" s="4">
        <v>1853</v>
      </c>
      <c r="B1854" s="4" t="str">
        <f t="shared" si="89"/>
        <v>ID1853</v>
      </c>
      <c r="C1854" s="6" t="str">
        <f t="shared" ref="C1854:C1862" si="93">"ID"&amp;A1854&amp;"_Collection_"&amp;AG1855&amp;"_"&amp;J1854&amp;"_"&amp;O1854</f>
        <v>ID1853_Collection_J_Van Nuvel_Noctuidae_H_Z</v>
      </c>
      <c r="G1854" s="6" t="s">
        <v>61</v>
      </c>
      <c r="H1854" s="6" t="s">
        <v>2835</v>
      </c>
      <c r="J1854" s="6" t="s">
        <v>3204</v>
      </c>
      <c r="K1854" s="6" t="s">
        <v>3299</v>
      </c>
      <c r="O1854" s="6" t="s">
        <v>3255</v>
      </c>
      <c r="AG1854" s="6" t="s">
        <v>3287</v>
      </c>
      <c r="AH1854" s="6" t="s">
        <v>73</v>
      </c>
      <c r="AI1854" s="6">
        <v>2022</v>
      </c>
      <c r="AJ1854" s="6" t="s">
        <v>3304</v>
      </c>
    </row>
    <row r="1855" spans="1:36">
      <c r="A1855" s="4">
        <v>1854</v>
      </c>
      <c r="B1855" s="4" t="str">
        <f t="shared" si="89"/>
        <v>ID1854</v>
      </c>
      <c r="C1855" s="6" t="str">
        <f t="shared" si="93"/>
        <v>ID1854_Collection_J_Van Nuvel_Geometridae_R_T</v>
      </c>
      <c r="G1855" s="6" t="s">
        <v>61</v>
      </c>
      <c r="H1855" s="6" t="s">
        <v>2835</v>
      </c>
      <c r="J1855" s="6" t="s">
        <v>3186</v>
      </c>
      <c r="K1855" s="6" t="s">
        <v>3300</v>
      </c>
      <c r="O1855" s="6" t="s">
        <v>3301</v>
      </c>
      <c r="AG1855" s="6" t="s">
        <v>3287</v>
      </c>
      <c r="AH1855" s="6" t="s">
        <v>73</v>
      </c>
      <c r="AI1855" s="6">
        <v>2022</v>
      </c>
      <c r="AJ1855" s="6" t="s">
        <v>3304</v>
      </c>
    </row>
    <row r="1856" spans="1:36">
      <c r="A1856" s="4">
        <v>1855</v>
      </c>
      <c r="B1856" s="4" t="str">
        <f t="shared" si="89"/>
        <v>ID1855</v>
      </c>
      <c r="C1856" s="6" t="str">
        <f t="shared" si="93"/>
        <v>ID1855_Collection_J_Van Nuvel_Geometridae_A_O</v>
      </c>
      <c r="G1856" s="6" t="s">
        <v>61</v>
      </c>
      <c r="H1856" s="6" t="s">
        <v>2835</v>
      </c>
      <c r="J1856" s="6" t="s">
        <v>3186</v>
      </c>
      <c r="K1856" s="6" t="s">
        <v>3300</v>
      </c>
      <c r="O1856" s="6" t="s">
        <v>3203</v>
      </c>
      <c r="AG1856" s="6" t="s">
        <v>3287</v>
      </c>
      <c r="AH1856" s="6" t="s">
        <v>73</v>
      </c>
      <c r="AI1856" s="6">
        <v>2022</v>
      </c>
      <c r="AJ1856" s="6" t="s">
        <v>3304</v>
      </c>
    </row>
    <row r="1857" spans="1:36">
      <c r="A1857" s="4">
        <v>1856</v>
      </c>
      <c r="B1857" s="4" t="str">
        <f t="shared" si="89"/>
        <v>ID1856</v>
      </c>
      <c r="C1857" s="6" t="str">
        <f t="shared" si="93"/>
        <v>ID1856_Collection_J_Van Nuvel_Geometridae_A_S</v>
      </c>
      <c r="G1857" s="6" t="s">
        <v>61</v>
      </c>
      <c r="H1857" s="6" t="s">
        <v>2835</v>
      </c>
      <c r="J1857" s="6" t="s">
        <v>3186</v>
      </c>
      <c r="K1857" s="6" t="s">
        <v>3300</v>
      </c>
      <c r="O1857" s="6" t="s">
        <v>3190</v>
      </c>
      <c r="AG1857" s="6" t="s">
        <v>3287</v>
      </c>
      <c r="AH1857" s="6" t="s">
        <v>73</v>
      </c>
      <c r="AI1857" s="6">
        <v>2022</v>
      </c>
      <c r="AJ1857" s="6" t="s">
        <v>3304</v>
      </c>
    </row>
    <row r="1858" spans="1:36">
      <c r="A1858" s="4">
        <v>1857</v>
      </c>
      <c r="B1858" s="4" t="str">
        <f t="shared" ref="B1858:B1921" si="94">"ID"&amp;A1858</f>
        <v>ID1857</v>
      </c>
      <c r="C1858" s="6" t="str">
        <f t="shared" si="93"/>
        <v>ID1857_Collection_J_Van Nuvel_Geometridae_A_S</v>
      </c>
      <c r="G1858" s="6" t="s">
        <v>61</v>
      </c>
      <c r="H1858" s="6" t="s">
        <v>2835</v>
      </c>
      <c r="J1858" s="6" t="s">
        <v>3186</v>
      </c>
      <c r="K1858" s="6" t="s">
        <v>3300</v>
      </c>
      <c r="O1858" s="6" t="s">
        <v>3190</v>
      </c>
      <c r="AG1858" s="6" t="s">
        <v>3287</v>
      </c>
      <c r="AH1858" s="6" t="s">
        <v>73</v>
      </c>
      <c r="AI1858" s="6">
        <v>2022</v>
      </c>
      <c r="AJ1858" s="6" t="s">
        <v>3304</v>
      </c>
    </row>
    <row r="1859" spans="1:36">
      <c r="A1859" s="4">
        <v>1858</v>
      </c>
      <c r="B1859" s="4" t="str">
        <f t="shared" si="94"/>
        <v>ID1858</v>
      </c>
      <c r="C1859" s="6" t="str">
        <f t="shared" si="93"/>
        <v>ID1858_Collection_J_Van Nuvel_Hepialidae_Sessidae_A_R</v>
      </c>
      <c r="G1859" s="6" t="s">
        <v>61</v>
      </c>
      <c r="H1859" s="6" t="s">
        <v>2835</v>
      </c>
      <c r="J1859" s="6" t="s">
        <v>3302</v>
      </c>
      <c r="O1859" s="6" t="s">
        <v>3176</v>
      </c>
      <c r="AG1859" s="6" t="s">
        <v>3287</v>
      </c>
      <c r="AH1859" s="6" t="s">
        <v>73</v>
      </c>
      <c r="AI1859" s="6">
        <v>2022</v>
      </c>
      <c r="AJ1859" s="6" t="s">
        <v>3304</v>
      </c>
    </row>
    <row r="1860" spans="1:36">
      <c r="A1860" s="4">
        <v>1859</v>
      </c>
      <c r="B1860" s="4" t="str">
        <f t="shared" si="94"/>
        <v>ID1859</v>
      </c>
      <c r="C1860" s="6" t="str">
        <f t="shared" si="93"/>
        <v>ID1859_Collection_J_Van Nuvel_Noctuidae_A_H</v>
      </c>
      <c r="G1860" s="6" t="s">
        <v>61</v>
      </c>
      <c r="H1860" s="6" t="s">
        <v>2835</v>
      </c>
      <c r="J1860" s="6" t="s">
        <v>3204</v>
      </c>
      <c r="K1860" s="6" t="s">
        <v>3303</v>
      </c>
      <c r="O1860" s="6" t="s">
        <v>91</v>
      </c>
      <c r="AG1860" s="6" t="s">
        <v>3287</v>
      </c>
      <c r="AH1860" s="6" t="s">
        <v>73</v>
      </c>
      <c r="AI1860" s="6">
        <v>2022</v>
      </c>
      <c r="AJ1860" s="6" t="s">
        <v>3304</v>
      </c>
    </row>
    <row r="1861" spans="1:36">
      <c r="A1861" s="4">
        <v>1860</v>
      </c>
      <c r="B1861" s="4" t="str">
        <f t="shared" si="94"/>
        <v>ID1860</v>
      </c>
      <c r="C1861" s="6" t="str">
        <f t="shared" si="93"/>
        <v>ID1860_Collection_J_Van Nuvel_Noctuidae_A_D</v>
      </c>
      <c r="G1861" s="6" t="s">
        <v>61</v>
      </c>
      <c r="H1861" s="6" t="s">
        <v>2835</v>
      </c>
      <c r="J1861" s="6" t="s">
        <v>3204</v>
      </c>
      <c r="K1861" s="6" t="s">
        <v>3303</v>
      </c>
      <c r="O1861" s="6" t="s">
        <v>3194</v>
      </c>
      <c r="AG1861" s="6" t="s">
        <v>3287</v>
      </c>
      <c r="AH1861" s="6" t="s">
        <v>73</v>
      </c>
      <c r="AI1861" s="6">
        <v>2022</v>
      </c>
      <c r="AJ1861" s="6" t="s">
        <v>3304</v>
      </c>
    </row>
    <row r="1862" spans="1:36">
      <c r="A1862" s="4">
        <v>1861</v>
      </c>
      <c r="B1862" s="4" t="str">
        <f t="shared" si="94"/>
        <v>ID1861</v>
      </c>
      <c r="C1862" s="6" t="str">
        <f t="shared" si="93"/>
        <v>ID1861_Collection_J_Van Nuvel_Noctuidae_A_T</v>
      </c>
      <c r="G1862" s="6" t="s">
        <v>61</v>
      </c>
      <c r="H1862" s="6" t="s">
        <v>2835</v>
      </c>
      <c r="J1862" s="6" t="s">
        <v>3204</v>
      </c>
      <c r="K1862" s="6" t="s">
        <v>3303</v>
      </c>
      <c r="O1862" s="6" t="s">
        <v>3182</v>
      </c>
      <c r="AG1862" s="6" t="s">
        <v>3287</v>
      </c>
      <c r="AH1862" s="6" t="s">
        <v>73</v>
      </c>
      <c r="AI1862" s="6">
        <v>2022</v>
      </c>
      <c r="AJ1862" s="6" t="s">
        <v>3304</v>
      </c>
    </row>
    <row r="1863" spans="1:36">
      <c r="A1863" s="4">
        <v>1862</v>
      </c>
      <c r="B1863" s="4" t="str">
        <f t="shared" si="94"/>
        <v>ID1862</v>
      </c>
      <c r="C1863" s="6" t="str">
        <f>"ID"&amp;A1863&amp;"_Collection_"&amp;AG1863&amp;"_"&amp;J1863&amp;"_"&amp;M1863</f>
        <v>ID1862_Collection_J_Van Nuvel_Noctuidae_Agrotis</v>
      </c>
      <c r="G1863" s="6" t="s">
        <v>61</v>
      </c>
      <c r="H1863" s="6" t="s">
        <v>2835</v>
      </c>
      <c r="J1863" s="6" t="s">
        <v>3204</v>
      </c>
      <c r="K1863" s="6" t="s">
        <v>3303</v>
      </c>
      <c r="M1863" s="6" t="s">
        <v>3207</v>
      </c>
      <c r="AG1863" s="6" t="s">
        <v>3287</v>
      </c>
      <c r="AH1863" s="6" t="s">
        <v>73</v>
      </c>
      <c r="AI1863" s="6">
        <v>2022</v>
      </c>
      <c r="AJ1863" s="6" t="s">
        <v>3304</v>
      </c>
    </row>
    <row r="1864" spans="1:36">
      <c r="A1864" s="4">
        <v>1863</v>
      </c>
      <c r="B1864" s="4" t="str">
        <f t="shared" si="94"/>
        <v>ID1863</v>
      </c>
      <c r="C1864" s="6" t="str">
        <f>"ID"&amp;A1864&amp;"_Collection_"&amp;AG1865&amp;"_"&amp;J1864&amp;"_"&amp;O1864</f>
        <v>ID1863_Collection_J_Van Nuvel_Noctuidae_A_T</v>
      </c>
      <c r="G1864" s="6" t="s">
        <v>61</v>
      </c>
      <c r="H1864" s="6" t="s">
        <v>2835</v>
      </c>
      <c r="J1864" s="6" t="s">
        <v>3204</v>
      </c>
      <c r="K1864" s="6" t="s">
        <v>3303</v>
      </c>
      <c r="O1864" s="6" t="s">
        <v>3182</v>
      </c>
      <c r="AG1864" s="6" t="s">
        <v>3287</v>
      </c>
      <c r="AH1864" s="6" t="s">
        <v>73</v>
      </c>
      <c r="AI1864" s="6">
        <v>2022</v>
      </c>
      <c r="AJ1864" s="6" t="s">
        <v>3305</v>
      </c>
    </row>
    <row r="1865" spans="1:36">
      <c r="A1865" s="4">
        <v>1864</v>
      </c>
      <c r="B1865" s="4" t="str">
        <f t="shared" si="94"/>
        <v>ID1864</v>
      </c>
      <c r="C1865" s="6" t="str">
        <f>"ID"&amp;A1865&amp;"_Collection_"&amp;AG1866&amp;"_"&amp;J1865&amp;"_"&amp;O1865</f>
        <v>ID1864_Collection_J_Van Nuvel_Noctuidae_A_R</v>
      </c>
      <c r="G1865" s="6" t="s">
        <v>61</v>
      </c>
      <c r="H1865" s="6" t="s">
        <v>2835</v>
      </c>
      <c r="J1865" s="6" t="s">
        <v>3204</v>
      </c>
      <c r="K1865" s="6" t="s">
        <v>3303</v>
      </c>
      <c r="O1865" s="6" t="s">
        <v>3176</v>
      </c>
      <c r="AG1865" s="6" t="s">
        <v>3287</v>
      </c>
      <c r="AH1865" s="6" t="s">
        <v>73</v>
      </c>
      <c r="AI1865" s="6">
        <v>2022</v>
      </c>
      <c r="AJ1865" s="6" t="s">
        <v>3305</v>
      </c>
    </row>
    <row r="1866" spans="1:36">
      <c r="A1866" s="4">
        <v>1865</v>
      </c>
      <c r="B1866" s="4" t="str">
        <f t="shared" si="94"/>
        <v>ID1865</v>
      </c>
      <c r="C1866" s="6" t="str">
        <f>"ID"&amp;A1866&amp;"_Collection_"&amp;AG1867&amp;"_"&amp;J1866&amp;"_"&amp;O1866</f>
        <v>ID1865_Collection_J_Van Nuvel_Noctuidae_A_T</v>
      </c>
      <c r="G1866" s="6" t="s">
        <v>61</v>
      </c>
      <c r="H1866" s="6" t="s">
        <v>2835</v>
      </c>
      <c r="J1866" s="6" t="s">
        <v>3204</v>
      </c>
      <c r="K1866" s="6" t="s">
        <v>3303</v>
      </c>
      <c r="O1866" s="6" t="s">
        <v>3182</v>
      </c>
      <c r="AG1866" s="6" t="s">
        <v>3287</v>
      </c>
      <c r="AH1866" s="6" t="s">
        <v>73</v>
      </c>
      <c r="AI1866" s="6">
        <v>2022</v>
      </c>
      <c r="AJ1866" s="6" t="s">
        <v>3305</v>
      </c>
    </row>
    <row r="1867" spans="1:36">
      <c r="A1867" s="4">
        <v>1866</v>
      </c>
      <c r="B1867" s="4" t="str">
        <f t="shared" si="94"/>
        <v>ID1866</v>
      </c>
      <c r="C1867" s="6" t="str">
        <f>"ID"&amp;A1867&amp;"_Collection_"&amp;AG1867&amp;"_"&amp;J1867&amp;"_"&amp;M1867</f>
        <v>ID1866_Collection_J_Van Nuvel_Noctuidae_Catocala</v>
      </c>
      <c r="G1867" s="6" t="s">
        <v>61</v>
      </c>
      <c r="H1867" s="6" t="s">
        <v>2835</v>
      </c>
      <c r="J1867" s="6" t="s">
        <v>3204</v>
      </c>
      <c r="K1867" s="6" t="s">
        <v>3278</v>
      </c>
      <c r="M1867" s="6" t="s">
        <v>3227</v>
      </c>
      <c r="T1867" s="6" t="s">
        <v>3139</v>
      </c>
      <c r="AG1867" s="6" t="s">
        <v>3287</v>
      </c>
      <c r="AH1867" s="6" t="s">
        <v>73</v>
      </c>
      <c r="AI1867" s="6">
        <v>2022</v>
      </c>
      <c r="AJ1867" s="6" t="s">
        <v>3305</v>
      </c>
    </row>
    <row r="1868" spans="1:36">
      <c r="A1868" s="4">
        <v>1867</v>
      </c>
      <c r="B1868" s="4" t="str">
        <f t="shared" si="94"/>
        <v>ID1867</v>
      </c>
      <c r="C1868" s="6" t="str">
        <f>"ID"&amp;A1868&amp;"_Collection_"&amp;AG1868&amp;"_"&amp;J1868&amp;"_"&amp;M1868</f>
        <v>ID1867_Collection_J_Van Nuvel_Noctuidae_Catocala</v>
      </c>
      <c r="G1868" s="6" t="s">
        <v>61</v>
      </c>
      <c r="H1868" s="6" t="s">
        <v>2835</v>
      </c>
      <c r="J1868" s="6" t="s">
        <v>3204</v>
      </c>
      <c r="K1868" s="6" t="s">
        <v>3278</v>
      </c>
      <c r="M1868" s="6" t="s">
        <v>3227</v>
      </c>
      <c r="T1868" s="6" t="s">
        <v>518</v>
      </c>
      <c r="AG1868" s="6" t="s">
        <v>3287</v>
      </c>
      <c r="AH1868" s="6" t="s">
        <v>73</v>
      </c>
      <c r="AI1868" s="6">
        <v>2022</v>
      </c>
      <c r="AJ1868" s="6" t="s">
        <v>3305</v>
      </c>
    </row>
    <row r="1869" spans="1:36">
      <c r="A1869" s="4">
        <v>1868</v>
      </c>
      <c r="B1869" s="4" t="str">
        <f t="shared" si="94"/>
        <v>ID1868</v>
      </c>
      <c r="C1869" s="6" t="str">
        <f t="shared" ref="C1869:C1890" si="95">"ID"&amp;A1869&amp;"_Collection_"&amp;AG1870&amp;"_"&amp;J1869&amp;"_"&amp;O1869</f>
        <v>ID1868_Collection_J_Van Nuvel_Noctuidae_A_P</v>
      </c>
      <c r="G1869" s="6" t="s">
        <v>61</v>
      </c>
      <c r="H1869" s="6" t="s">
        <v>2835</v>
      </c>
      <c r="J1869" s="6" t="s">
        <v>3204</v>
      </c>
      <c r="K1869" s="6" t="s">
        <v>3278</v>
      </c>
      <c r="O1869" s="6" t="s">
        <v>521</v>
      </c>
      <c r="AG1869" s="6" t="s">
        <v>3287</v>
      </c>
      <c r="AH1869" s="6" t="s">
        <v>73</v>
      </c>
      <c r="AI1869" s="6">
        <v>2022</v>
      </c>
      <c r="AJ1869" s="6" t="s">
        <v>3305</v>
      </c>
    </row>
    <row r="1870" spans="1:36">
      <c r="A1870" s="4">
        <v>1869</v>
      </c>
      <c r="B1870" s="4" t="str">
        <f t="shared" si="94"/>
        <v>ID1869</v>
      </c>
      <c r="C1870" s="6" t="str">
        <f t="shared" si="95"/>
        <v>ID1869_Collection_J_Van Nuvel_Ceruridae_D_S</v>
      </c>
      <c r="G1870" s="6" t="s">
        <v>61</v>
      </c>
      <c r="H1870" s="6" t="s">
        <v>2835</v>
      </c>
      <c r="J1870" s="6" t="s">
        <v>3307</v>
      </c>
      <c r="O1870" s="6" t="s">
        <v>3306</v>
      </c>
      <c r="AG1870" s="6" t="s">
        <v>3287</v>
      </c>
      <c r="AH1870" s="6" t="s">
        <v>73</v>
      </c>
      <c r="AI1870" s="6">
        <v>2022</v>
      </c>
      <c r="AJ1870" s="6" t="s">
        <v>3305</v>
      </c>
    </row>
    <row r="1871" spans="1:36">
      <c r="A1871" s="4">
        <v>1870</v>
      </c>
      <c r="B1871" s="4" t="str">
        <f t="shared" si="94"/>
        <v>ID1870</v>
      </c>
      <c r="C1871" s="6" t="str">
        <f t="shared" si="95"/>
        <v>ID1870_Collection_J_Van Nuvel_Ceruridae_C_S</v>
      </c>
      <c r="G1871" s="6" t="s">
        <v>61</v>
      </c>
      <c r="H1871" s="6" t="s">
        <v>2835</v>
      </c>
      <c r="J1871" s="6" t="s">
        <v>3307</v>
      </c>
      <c r="O1871" s="6" t="s">
        <v>3068</v>
      </c>
      <c r="AG1871" s="6" t="s">
        <v>3287</v>
      </c>
      <c r="AH1871" s="6" t="s">
        <v>73</v>
      </c>
      <c r="AI1871" s="6">
        <v>2022</v>
      </c>
      <c r="AJ1871" s="6" t="s">
        <v>3305</v>
      </c>
    </row>
    <row r="1872" spans="1:36">
      <c r="A1872" s="4">
        <v>1871</v>
      </c>
      <c r="B1872" s="4" t="str">
        <f t="shared" si="94"/>
        <v>ID1871</v>
      </c>
      <c r="C1872" s="6" t="str">
        <f t="shared" si="95"/>
        <v>ID1871_Collection_J_Van Nuvel_Ceruridae_H_P</v>
      </c>
      <c r="G1872" s="6" t="s">
        <v>61</v>
      </c>
      <c r="H1872" s="6" t="s">
        <v>2835</v>
      </c>
      <c r="J1872" s="6" t="s">
        <v>3307</v>
      </c>
      <c r="O1872" s="6" t="s">
        <v>2763</v>
      </c>
      <c r="AG1872" s="6" t="s">
        <v>3287</v>
      </c>
      <c r="AH1872" s="6" t="s">
        <v>73</v>
      </c>
      <c r="AI1872" s="6">
        <v>2022</v>
      </c>
      <c r="AJ1872" s="6" t="s">
        <v>3305</v>
      </c>
    </row>
    <row r="1873" spans="1:36">
      <c r="A1873" s="4">
        <v>1872</v>
      </c>
      <c r="B1873" s="4" t="str">
        <f t="shared" si="94"/>
        <v>ID1872</v>
      </c>
      <c r="C1873" s="6" t="str">
        <f t="shared" si="95"/>
        <v>ID1872_Collection_J_Van Nuvel_Ceruridae_P_S</v>
      </c>
      <c r="G1873" s="6" t="s">
        <v>61</v>
      </c>
      <c r="H1873" s="6" t="s">
        <v>2835</v>
      </c>
      <c r="J1873" s="6" t="s">
        <v>3307</v>
      </c>
      <c r="O1873" s="6" t="s">
        <v>408</v>
      </c>
      <c r="AG1873" s="6" t="s">
        <v>3287</v>
      </c>
      <c r="AH1873" s="6" t="s">
        <v>73</v>
      </c>
      <c r="AI1873" s="6">
        <v>2022</v>
      </c>
      <c r="AJ1873" s="6" t="s">
        <v>3305</v>
      </c>
    </row>
    <row r="1874" spans="1:36">
      <c r="A1874" s="4">
        <v>1873</v>
      </c>
      <c r="B1874" s="4" t="str">
        <f t="shared" si="94"/>
        <v>ID1873</v>
      </c>
      <c r="C1874" s="6" t="str">
        <f t="shared" si="95"/>
        <v>ID1873_Collection_J_Van Nuvel_Noctuidae_</v>
      </c>
      <c r="G1874" s="6" t="s">
        <v>61</v>
      </c>
      <c r="H1874" s="6" t="s">
        <v>2835</v>
      </c>
      <c r="J1874" s="6" t="s">
        <v>3204</v>
      </c>
      <c r="K1874" s="6" t="s">
        <v>3274</v>
      </c>
      <c r="M1874" s="6" t="s">
        <v>3308</v>
      </c>
      <c r="AG1874" s="6" t="s">
        <v>3287</v>
      </c>
      <c r="AH1874" s="6" t="s">
        <v>73</v>
      </c>
      <c r="AI1874" s="6">
        <v>2022</v>
      </c>
      <c r="AJ1874" s="6" t="s">
        <v>3305</v>
      </c>
    </row>
    <row r="1875" spans="1:36">
      <c r="A1875" s="4">
        <v>1874</v>
      </c>
      <c r="B1875" s="4" t="str">
        <f t="shared" si="94"/>
        <v>ID1874</v>
      </c>
      <c r="C1875" s="6" t="str">
        <f t="shared" si="95"/>
        <v>ID1874_Collection_J_Van Nuvel_Noctuidae_C_L</v>
      </c>
      <c r="G1875" s="6" t="s">
        <v>61</v>
      </c>
      <c r="H1875" s="6" t="s">
        <v>2835</v>
      </c>
      <c r="J1875" s="6" t="s">
        <v>3204</v>
      </c>
      <c r="K1875" s="6" t="s">
        <v>3274</v>
      </c>
      <c r="O1875" s="6" t="s">
        <v>3075</v>
      </c>
      <c r="AG1875" s="6" t="s">
        <v>3287</v>
      </c>
      <c r="AH1875" s="6" t="s">
        <v>73</v>
      </c>
      <c r="AI1875" s="6">
        <v>2022</v>
      </c>
      <c r="AJ1875" s="6" t="s">
        <v>3305</v>
      </c>
    </row>
    <row r="1876" spans="1:36">
      <c r="A1876" s="4">
        <v>1875</v>
      </c>
      <c r="B1876" s="4" t="str">
        <f t="shared" si="94"/>
        <v>ID1875</v>
      </c>
      <c r="C1876" s="6" t="str">
        <f t="shared" si="95"/>
        <v>ID1875_Collection_J_Van Nuvel_Noctuidae_C_V</v>
      </c>
      <c r="G1876" s="6" t="s">
        <v>61</v>
      </c>
      <c r="H1876" s="6" t="s">
        <v>2835</v>
      </c>
      <c r="J1876" s="6" t="s">
        <v>3204</v>
      </c>
      <c r="K1876" s="6" t="s">
        <v>3274</v>
      </c>
      <c r="O1876" s="6" t="s">
        <v>3259</v>
      </c>
      <c r="AG1876" s="6" t="s">
        <v>3287</v>
      </c>
      <c r="AH1876" s="6" t="s">
        <v>73</v>
      </c>
      <c r="AI1876" s="6">
        <v>2022</v>
      </c>
      <c r="AJ1876" s="6" t="s">
        <v>3305</v>
      </c>
    </row>
    <row r="1877" spans="1:36">
      <c r="A1877" s="4">
        <v>1876</v>
      </c>
      <c r="B1877" s="4" t="str">
        <f t="shared" si="94"/>
        <v>ID1876</v>
      </c>
      <c r="C1877" s="6" t="str">
        <f t="shared" si="95"/>
        <v>ID1876_Collection_J_Van Nuvel_Noctuidae_A_P</v>
      </c>
      <c r="G1877" s="6" t="s">
        <v>61</v>
      </c>
      <c r="H1877" s="6" t="s">
        <v>2835</v>
      </c>
      <c r="J1877" s="6" t="s">
        <v>3204</v>
      </c>
      <c r="K1877" s="6" t="s">
        <v>3274</v>
      </c>
      <c r="O1877" s="6" t="s">
        <v>521</v>
      </c>
      <c r="AG1877" s="6" t="s">
        <v>3287</v>
      </c>
      <c r="AH1877" s="6" t="s">
        <v>73</v>
      </c>
      <c r="AI1877" s="6">
        <v>2022</v>
      </c>
      <c r="AJ1877" s="6" t="s">
        <v>3305</v>
      </c>
    </row>
    <row r="1878" spans="1:36">
      <c r="A1878" s="4">
        <v>1877</v>
      </c>
      <c r="B1878" s="4" t="str">
        <f t="shared" si="94"/>
        <v>ID1877</v>
      </c>
      <c r="C1878" s="6" t="str">
        <f t="shared" si="95"/>
        <v>ID1877_Collection_J_Van Nuvel_Noctuidae_C_X</v>
      </c>
      <c r="G1878" s="6" t="s">
        <v>61</v>
      </c>
      <c r="H1878" s="6" t="s">
        <v>2835</v>
      </c>
      <c r="J1878" s="6" t="s">
        <v>3204</v>
      </c>
      <c r="K1878" s="6" t="s">
        <v>3274</v>
      </c>
      <c r="O1878" s="6" t="s">
        <v>2829</v>
      </c>
      <c r="AG1878" s="6" t="s">
        <v>3287</v>
      </c>
      <c r="AH1878" s="6" t="s">
        <v>73</v>
      </c>
      <c r="AI1878" s="6">
        <v>2022</v>
      </c>
      <c r="AJ1878" s="6" t="s">
        <v>3305</v>
      </c>
    </row>
    <row r="1879" spans="1:36">
      <c r="A1879" s="4">
        <v>1878</v>
      </c>
      <c r="B1879" s="4" t="str">
        <f t="shared" si="94"/>
        <v>ID1878</v>
      </c>
      <c r="C1879" s="6" t="str">
        <f t="shared" si="95"/>
        <v>ID1878_Collection_J_Van Nuvel_Noctuidae_A_S</v>
      </c>
      <c r="G1879" s="6" t="s">
        <v>61</v>
      </c>
      <c r="H1879" s="6" t="s">
        <v>2835</v>
      </c>
      <c r="J1879" s="6" t="s">
        <v>3204</v>
      </c>
      <c r="K1879" s="6" t="s">
        <v>3274</v>
      </c>
      <c r="O1879" s="6" t="s">
        <v>3190</v>
      </c>
      <c r="AG1879" s="6" t="s">
        <v>3287</v>
      </c>
      <c r="AH1879" s="6" t="s">
        <v>73</v>
      </c>
      <c r="AI1879" s="6">
        <v>2022</v>
      </c>
      <c r="AJ1879" s="6" t="s">
        <v>3305</v>
      </c>
    </row>
    <row r="1880" spans="1:36">
      <c r="A1880" s="4">
        <v>1879</v>
      </c>
      <c r="B1880" s="4" t="str">
        <f t="shared" si="94"/>
        <v>ID1879</v>
      </c>
      <c r="C1880" s="6" t="str">
        <f t="shared" si="95"/>
        <v>ID1879_Collection_J_Van Nuvel_Noctuidae_C_X</v>
      </c>
      <c r="G1880" s="6" t="s">
        <v>61</v>
      </c>
      <c r="H1880" s="6" t="s">
        <v>2835</v>
      </c>
      <c r="J1880" s="6" t="s">
        <v>3204</v>
      </c>
      <c r="K1880" s="6" t="s">
        <v>3274</v>
      </c>
      <c r="O1880" s="6" t="s">
        <v>2829</v>
      </c>
      <c r="AG1880" s="6" t="s">
        <v>3287</v>
      </c>
      <c r="AH1880" s="6" t="s">
        <v>73</v>
      </c>
      <c r="AI1880" s="6">
        <v>2022</v>
      </c>
      <c r="AJ1880" s="6" t="s">
        <v>3305</v>
      </c>
    </row>
    <row r="1881" spans="1:36">
      <c r="A1881" s="4">
        <v>1880</v>
      </c>
      <c r="B1881" s="4" t="str">
        <f t="shared" si="94"/>
        <v>ID1880</v>
      </c>
      <c r="C1881" s="6" t="str">
        <f t="shared" si="95"/>
        <v>ID1880_Collection_J_Van Nuvel_Noctuidae_A_P</v>
      </c>
      <c r="G1881" s="6" t="s">
        <v>61</v>
      </c>
      <c r="H1881" s="6" t="s">
        <v>2835</v>
      </c>
      <c r="J1881" s="6" t="s">
        <v>3204</v>
      </c>
      <c r="O1881" s="6" t="s">
        <v>521</v>
      </c>
      <c r="AG1881" s="6" t="s">
        <v>3287</v>
      </c>
      <c r="AH1881" s="6" t="s">
        <v>73</v>
      </c>
      <c r="AI1881" s="6">
        <v>2022</v>
      </c>
      <c r="AJ1881" s="6" t="s">
        <v>3305</v>
      </c>
    </row>
    <row r="1882" spans="1:36">
      <c r="A1882" s="4">
        <v>1881</v>
      </c>
      <c r="B1882" s="4" t="str">
        <f t="shared" si="94"/>
        <v>ID1881</v>
      </c>
      <c r="C1882" s="6" t="str">
        <f t="shared" si="95"/>
        <v>ID1881_Collection_J_Van Nuvel_Noctuidae_B_M</v>
      </c>
      <c r="G1882" s="6" t="s">
        <v>61</v>
      </c>
      <c r="H1882" s="6" t="s">
        <v>2835</v>
      </c>
      <c r="J1882" s="6" t="s">
        <v>3204</v>
      </c>
      <c r="K1882" s="6" t="s">
        <v>3270</v>
      </c>
      <c r="O1882" s="6" t="s">
        <v>3105</v>
      </c>
      <c r="AG1882" s="6" t="s">
        <v>3287</v>
      </c>
      <c r="AH1882" s="6" t="s">
        <v>73</v>
      </c>
      <c r="AI1882" s="6">
        <v>2022</v>
      </c>
      <c r="AJ1882" s="6" t="s">
        <v>3305</v>
      </c>
    </row>
    <row r="1883" spans="1:36">
      <c r="A1883" s="4">
        <v>1882</v>
      </c>
      <c r="B1883" s="4" t="str">
        <f t="shared" si="94"/>
        <v>ID1882</v>
      </c>
      <c r="C1883" s="6" t="str">
        <f t="shared" si="95"/>
        <v>ID1882_Collection_J_Van Nuvel_Noctuidae_M_V</v>
      </c>
      <c r="G1883" s="6" t="s">
        <v>61</v>
      </c>
      <c r="H1883" s="6" t="s">
        <v>2835</v>
      </c>
      <c r="J1883" s="6" t="s">
        <v>3204</v>
      </c>
      <c r="K1883" s="6" t="s">
        <v>3270</v>
      </c>
      <c r="O1883" s="6" t="s">
        <v>3309</v>
      </c>
      <c r="AG1883" s="6" t="s">
        <v>3287</v>
      </c>
      <c r="AH1883" s="6" t="s">
        <v>73</v>
      </c>
      <c r="AI1883" s="6">
        <v>2022</v>
      </c>
      <c r="AJ1883" s="6" t="s">
        <v>3305</v>
      </c>
    </row>
    <row r="1884" spans="1:36">
      <c r="A1884" s="4">
        <v>1883</v>
      </c>
      <c r="B1884" s="4" t="str">
        <f t="shared" si="94"/>
        <v>ID1883</v>
      </c>
      <c r="C1884" s="6" t="str">
        <f t="shared" si="95"/>
        <v>ID1883_Collection_J_Van Nuvel_Noctuidae_D_X</v>
      </c>
      <c r="G1884" s="6" t="s">
        <v>61</v>
      </c>
      <c r="H1884" s="6" t="s">
        <v>2835</v>
      </c>
      <c r="J1884" s="6" t="s">
        <v>3204</v>
      </c>
      <c r="K1884" s="6" t="s">
        <v>3270</v>
      </c>
      <c r="O1884" s="6" t="s">
        <v>3209</v>
      </c>
      <c r="AG1884" s="6" t="s">
        <v>3287</v>
      </c>
      <c r="AH1884" s="6" t="s">
        <v>73</v>
      </c>
      <c r="AI1884" s="6">
        <v>2022</v>
      </c>
      <c r="AJ1884" s="6" t="s">
        <v>3305</v>
      </c>
    </row>
    <row r="1885" spans="1:36">
      <c r="A1885" s="4">
        <v>1884</v>
      </c>
      <c r="B1885" s="4" t="str">
        <f t="shared" si="94"/>
        <v>ID1884</v>
      </c>
      <c r="C1885" s="6" t="str">
        <f t="shared" si="95"/>
        <v>ID1884_Collection_J_Van Nuvel_Noctuidae_C_M</v>
      </c>
      <c r="G1885" s="6" t="s">
        <v>61</v>
      </c>
      <c r="H1885" s="6" t="s">
        <v>2835</v>
      </c>
      <c r="J1885" s="6" t="s">
        <v>3204</v>
      </c>
      <c r="K1885" s="6" t="s">
        <v>3270</v>
      </c>
      <c r="O1885" s="6" t="s">
        <v>3211</v>
      </c>
      <c r="AG1885" s="6" t="s">
        <v>3287</v>
      </c>
      <c r="AH1885" s="6" t="s">
        <v>73</v>
      </c>
      <c r="AI1885" s="6">
        <v>2022</v>
      </c>
      <c r="AJ1885" s="6" t="s">
        <v>3305</v>
      </c>
    </row>
    <row r="1886" spans="1:36">
      <c r="A1886" s="4">
        <v>1885</v>
      </c>
      <c r="B1886" s="4" t="str">
        <f t="shared" si="94"/>
        <v>ID1885</v>
      </c>
      <c r="C1886" s="6" t="str">
        <f t="shared" si="95"/>
        <v>ID1885_Collection_J_Van Nuvel_Noctuidae_C_T</v>
      </c>
      <c r="G1886" s="6" t="s">
        <v>61</v>
      </c>
      <c r="H1886" s="6" t="s">
        <v>2835</v>
      </c>
      <c r="J1886" s="6" t="s">
        <v>3204</v>
      </c>
      <c r="K1886" s="6" t="s">
        <v>3270</v>
      </c>
      <c r="O1886" s="6" t="s">
        <v>3069</v>
      </c>
      <c r="AG1886" s="6" t="s">
        <v>3287</v>
      </c>
      <c r="AH1886" s="6" t="s">
        <v>73</v>
      </c>
      <c r="AI1886" s="6">
        <v>2022</v>
      </c>
      <c r="AJ1886" s="6" t="s">
        <v>3305</v>
      </c>
    </row>
    <row r="1887" spans="1:36">
      <c r="A1887" s="4">
        <v>1886</v>
      </c>
      <c r="B1887" s="4" t="str">
        <f t="shared" si="94"/>
        <v>ID1886</v>
      </c>
      <c r="C1887" s="6" t="str">
        <f t="shared" si="95"/>
        <v>ID1886_Collection_J_Van Nuvel_Noctuidae_C_L</v>
      </c>
      <c r="G1887" s="6" t="s">
        <v>61</v>
      </c>
      <c r="H1887" s="6" t="s">
        <v>2835</v>
      </c>
      <c r="J1887" s="6" t="s">
        <v>3204</v>
      </c>
      <c r="K1887" s="6" t="s">
        <v>3270</v>
      </c>
      <c r="O1887" s="6" t="s">
        <v>3075</v>
      </c>
      <c r="AG1887" s="6" t="s">
        <v>3287</v>
      </c>
      <c r="AH1887" s="6" t="s">
        <v>73</v>
      </c>
      <c r="AI1887" s="6">
        <v>2022</v>
      </c>
      <c r="AJ1887" s="6" t="s">
        <v>3305</v>
      </c>
    </row>
    <row r="1888" spans="1:36">
      <c r="A1888" s="4">
        <v>1887</v>
      </c>
      <c r="B1888" s="4" t="str">
        <f t="shared" si="94"/>
        <v>ID1887</v>
      </c>
      <c r="C1888" s="6" t="str">
        <f t="shared" si="95"/>
        <v>ID1887_Collection_J_Van Nuvel_Noctuidae_K_S</v>
      </c>
      <c r="G1888" s="6" t="s">
        <v>61</v>
      </c>
      <c r="H1888" s="6" t="s">
        <v>2835</v>
      </c>
      <c r="J1888" s="6" t="s">
        <v>3204</v>
      </c>
      <c r="K1888" s="6" t="s">
        <v>3270</v>
      </c>
      <c r="O1888" s="6" t="s">
        <v>3310</v>
      </c>
      <c r="AG1888" s="6" t="s">
        <v>3287</v>
      </c>
      <c r="AH1888" s="6" t="s">
        <v>73</v>
      </c>
      <c r="AI1888" s="6">
        <v>2022</v>
      </c>
      <c r="AJ1888" s="6" t="s">
        <v>3305</v>
      </c>
    </row>
    <row r="1889" spans="1:36">
      <c r="A1889" s="4">
        <v>1888</v>
      </c>
      <c r="B1889" s="4" t="str">
        <f t="shared" si="94"/>
        <v>ID1888</v>
      </c>
      <c r="C1889" s="6" t="str">
        <f t="shared" si="95"/>
        <v>ID1888_Collection_J_Van Nuvel_Noctuidae_A_T</v>
      </c>
      <c r="G1889" s="6" t="s">
        <v>61</v>
      </c>
      <c r="H1889" s="6" t="s">
        <v>2835</v>
      </c>
      <c r="J1889" s="6" t="s">
        <v>3204</v>
      </c>
      <c r="K1889" s="6" t="s">
        <v>3268</v>
      </c>
      <c r="O1889" s="6" t="s">
        <v>3182</v>
      </c>
      <c r="AG1889" s="6" t="s">
        <v>3287</v>
      </c>
      <c r="AH1889" s="6" t="s">
        <v>73</v>
      </c>
      <c r="AI1889" s="6">
        <v>2022</v>
      </c>
      <c r="AJ1889" s="6" t="s">
        <v>3305</v>
      </c>
    </row>
    <row r="1890" spans="1:36">
      <c r="A1890" s="4">
        <v>1889</v>
      </c>
      <c r="B1890" s="4" t="str">
        <f t="shared" si="94"/>
        <v>ID1889</v>
      </c>
      <c r="C1890" s="6" t="str">
        <f t="shared" si="95"/>
        <v>ID1889_Collection_J_Van Nuvel_Noctuidae_C_V</v>
      </c>
      <c r="G1890" s="6" t="s">
        <v>61</v>
      </c>
      <c r="H1890" s="6" t="s">
        <v>2835</v>
      </c>
      <c r="J1890" s="6" t="s">
        <v>3204</v>
      </c>
      <c r="K1890" s="6" t="s">
        <v>3268</v>
      </c>
      <c r="O1890" s="6" t="s">
        <v>3259</v>
      </c>
      <c r="AG1890" s="6" t="s">
        <v>3287</v>
      </c>
      <c r="AH1890" s="6" t="s">
        <v>73</v>
      </c>
      <c r="AI1890" s="6">
        <v>2022</v>
      </c>
      <c r="AJ1890" s="6" t="s">
        <v>3305</v>
      </c>
    </row>
    <row r="1891" spans="1:36">
      <c r="A1891" s="4">
        <v>1890</v>
      </c>
      <c r="B1891" s="4" t="str">
        <f t="shared" si="94"/>
        <v>ID1890</v>
      </c>
      <c r="C1891" s="6" t="str">
        <f>"ID"&amp;A1891&amp;"_Collection_"&amp;AG1891&amp;"_"&amp;J1891&amp;"_"&amp;M1891</f>
        <v xml:space="preserve">ID1890_Collection_J_Van Nuvel_Noctuidae_Plusia </v>
      </c>
      <c r="G1891" s="6" t="s">
        <v>61</v>
      </c>
      <c r="H1891" s="6" t="s">
        <v>2835</v>
      </c>
      <c r="J1891" s="6" t="s">
        <v>3204</v>
      </c>
      <c r="K1891" s="6" t="s">
        <v>3311</v>
      </c>
      <c r="M1891" s="6" t="s">
        <v>3312</v>
      </c>
      <c r="AG1891" s="6" t="s">
        <v>3287</v>
      </c>
      <c r="AH1891" s="6" t="s">
        <v>73</v>
      </c>
      <c r="AI1891" s="6">
        <v>2022</v>
      </c>
      <c r="AJ1891" s="6" t="s">
        <v>3305</v>
      </c>
    </row>
    <row r="1892" spans="1:36">
      <c r="A1892" s="4">
        <v>1891</v>
      </c>
      <c r="B1892" s="4" t="str">
        <f t="shared" si="94"/>
        <v>ID1891</v>
      </c>
      <c r="C1892" s="6" t="str">
        <f t="shared" ref="C1892:C1908" si="96">"ID"&amp;A1892&amp;"_Collection_"&amp;AG1893&amp;"_"&amp;J1892&amp;"_"&amp;O1892</f>
        <v>ID1891_Collection_J_Van Nuvel_Noctuidae_A_S</v>
      </c>
      <c r="G1892" s="6" t="s">
        <v>61</v>
      </c>
      <c r="H1892" s="6" t="s">
        <v>2835</v>
      </c>
      <c r="J1892" s="6" t="s">
        <v>3204</v>
      </c>
      <c r="K1892" s="6" t="s">
        <v>3311</v>
      </c>
      <c r="O1892" s="6" t="s">
        <v>3190</v>
      </c>
      <c r="AG1892" s="6" t="s">
        <v>3287</v>
      </c>
      <c r="AH1892" s="6" t="s">
        <v>73</v>
      </c>
      <c r="AI1892" s="6">
        <v>2022</v>
      </c>
      <c r="AJ1892" s="6" t="s">
        <v>3305</v>
      </c>
    </row>
    <row r="1893" spans="1:36">
      <c r="A1893" s="4">
        <v>1892</v>
      </c>
      <c r="B1893" s="4" t="str">
        <f t="shared" si="94"/>
        <v>ID1892</v>
      </c>
      <c r="C1893" s="6" t="str">
        <f t="shared" si="96"/>
        <v>ID1892_Collection_J_Van Nuvel_Noctuidae_A_R</v>
      </c>
      <c r="G1893" s="6" t="s">
        <v>61</v>
      </c>
      <c r="H1893" s="6" t="s">
        <v>2835</v>
      </c>
      <c r="J1893" s="6" t="s">
        <v>3204</v>
      </c>
      <c r="O1893" s="6" t="s">
        <v>3176</v>
      </c>
      <c r="AG1893" s="6" t="s">
        <v>3287</v>
      </c>
      <c r="AH1893" s="6" t="s">
        <v>73</v>
      </c>
      <c r="AI1893" s="6">
        <v>2022</v>
      </c>
      <c r="AJ1893" s="6" t="s">
        <v>3305</v>
      </c>
    </row>
    <row r="1894" spans="1:36">
      <c r="A1894" s="4">
        <v>1893</v>
      </c>
      <c r="B1894" s="4" t="str">
        <f t="shared" si="94"/>
        <v>ID1893</v>
      </c>
      <c r="C1894" s="6" t="str">
        <f t="shared" si="96"/>
        <v>ID1893_Collection_J_Van Nuvel_Noctuidae_H_T</v>
      </c>
      <c r="G1894" s="6" t="s">
        <v>61</v>
      </c>
      <c r="H1894" s="6" t="s">
        <v>2835</v>
      </c>
      <c r="J1894" s="6" t="s">
        <v>3204</v>
      </c>
      <c r="O1894" s="6" t="s">
        <v>3073</v>
      </c>
      <c r="AG1894" s="6" t="s">
        <v>3287</v>
      </c>
      <c r="AH1894" s="6" t="s">
        <v>73</v>
      </c>
      <c r="AI1894" s="6">
        <v>2022</v>
      </c>
      <c r="AJ1894" s="6" t="s">
        <v>3305</v>
      </c>
    </row>
    <row r="1895" spans="1:36">
      <c r="A1895" s="4">
        <v>1894</v>
      </c>
      <c r="B1895" s="4" t="str">
        <f t="shared" si="94"/>
        <v>ID1894</v>
      </c>
      <c r="C1895" s="6" t="str">
        <f t="shared" si="96"/>
        <v>ID1894_Collection_J_Van Nuvel_Noctuidae_E_S</v>
      </c>
      <c r="G1895" s="6" t="s">
        <v>61</v>
      </c>
      <c r="H1895" s="6" t="s">
        <v>2835</v>
      </c>
      <c r="J1895" s="6" t="s">
        <v>3204</v>
      </c>
      <c r="O1895" s="6" t="s">
        <v>2622</v>
      </c>
      <c r="AG1895" s="6" t="s">
        <v>3287</v>
      </c>
      <c r="AH1895" s="6" t="s">
        <v>73</v>
      </c>
      <c r="AI1895" s="6">
        <v>2022</v>
      </c>
      <c r="AJ1895" s="6" t="s">
        <v>3305</v>
      </c>
    </row>
    <row r="1896" spans="1:36">
      <c r="A1896" s="4">
        <v>1895</v>
      </c>
      <c r="B1896" s="4" t="str">
        <f t="shared" si="94"/>
        <v>ID1895</v>
      </c>
      <c r="C1896" s="6" t="str">
        <f t="shared" si="96"/>
        <v>ID1895_Collection_J_Van Nuvel_Noctuidae_A_T</v>
      </c>
      <c r="G1896" s="6" t="s">
        <v>61</v>
      </c>
      <c r="H1896" s="6" t="s">
        <v>2835</v>
      </c>
      <c r="J1896" s="6" t="s">
        <v>3204</v>
      </c>
      <c r="O1896" s="6" t="s">
        <v>3182</v>
      </c>
      <c r="AG1896" s="6" t="s">
        <v>3287</v>
      </c>
      <c r="AH1896" s="6" t="s">
        <v>73</v>
      </c>
      <c r="AI1896" s="6">
        <v>2022</v>
      </c>
      <c r="AJ1896" s="6" t="s">
        <v>3305</v>
      </c>
    </row>
    <row r="1897" spans="1:36">
      <c r="A1897" s="4">
        <v>1896</v>
      </c>
      <c r="B1897" s="4" t="str">
        <f t="shared" si="94"/>
        <v>ID1896</v>
      </c>
      <c r="C1897" s="6" t="str">
        <f t="shared" si="96"/>
        <v>ID1896_Collection_J_Van Nuvel_Noctuidae_B_P</v>
      </c>
      <c r="G1897" s="6" t="s">
        <v>61</v>
      </c>
      <c r="H1897" s="6" t="s">
        <v>2835</v>
      </c>
      <c r="J1897" s="6" t="s">
        <v>3204</v>
      </c>
      <c r="O1897" s="6" t="s">
        <v>3246</v>
      </c>
      <c r="AG1897" s="6" t="s">
        <v>3287</v>
      </c>
      <c r="AH1897" s="6" t="s">
        <v>73</v>
      </c>
      <c r="AI1897" s="6">
        <v>2022</v>
      </c>
      <c r="AJ1897" s="6" t="s">
        <v>3305</v>
      </c>
    </row>
    <row r="1898" spans="1:36">
      <c r="A1898" s="4">
        <v>1897</v>
      </c>
      <c r="B1898" s="4" t="str">
        <f t="shared" si="94"/>
        <v>ID1897</v>
      </c>
      <c r="C1898" s="6" t="str">
        <f t="shared" si="96"/>
        <v>ID1897_Collection_J_Van Nuvel_Noctuidae_A_D</v>
      </c>
      <c r="G1898" s="6" t="s">
        <v>61</v>
      </c>
      <c r="H1898" s="6" t="s">
        <v>2835</v>
      </c>
      <c r="J1898" s="6" t="s">
        <v>3204</v>
      </c>
      <c r="O1898" s="6" t="s">
        <v>3194</v>
      </c>
      <c r="AG1898" s="6" t="s">
        <v>3287</v>
      </c>
      <c r="AH1898" s="6" t="s">
        <v>73</v>
      </c>
      <c r="AI1898" s="6">
        <v>2022</v>
      </c>
      <c r="AJ1898" s="6" t="s">
        <v>3305</v>
      </c>
    </row>
    <row r="1899" spans="1:36">
      <c r="A1899" s="4">
        <v>1898</v>
      </c>
      <c r="B1899" s="4" t="str">
        <f t="shared" si="94"/>
        <v>ID1898</v>
      </c>
      <c r="C1899" s="6" t="str">
        <f t="shared" si="96"/>
        <v>ID1898_Collection_J_Van Nuvel_Noctuidae_A_S</v>
      </c>
      <c r="G1899" s="6" t="s">
        <v>61</v>
      </c>
      <c r="H1899" s="6" t="s">
        <v>2835</v>
      </c>
      <c r="J1899" s="6" t="s">
        <v>3204</v>
      </c>
      <c r="O1899" s="6" t="s">
        <v>3190</v>
      </c>
      <c r="AG1899" s="6" t="s">
        <v>3287</v>
      </c>
      <c r="AH1899" s="6" t="s">
        <v>73</v>
      </c>
      <c r="AI1899" s="6">
        <v>2022</v>
      </c>
      <c r="AJ1899" s="6" t="s">
        <v>3305</v>
      </c>
    </row>
    <row r="1900" spans="1:36">
      <c r="A1900" s="4">
        <v>1899</v>
      </c>
      <c r="B1900" s="4" t="str">
        <f t="shared" si="94"/>
        <v>ID1899</v>
      </c>
      <c r="C1900" s="6" t="str">
        <f t="shared" si="96"/>
        <v>ID1899_Collection_J_Van Nuvel_Noctuidae_C_S</v>
      </c>
      <c r="G1900" s="6" t="s">
        <v>61</v>
      </c>
      <c r="H1900" s="6" t="s">
        <v>2835</v>
      </c>
      <c r="J1900" s="6" t="s">
        <v>3204</v>
      </c>
      <c r="O1900" s="6" t="s">
        <v>3068</v>
      </c>
      <c r="AG1900" s="6" t="s">
        <v>3287</v>
      </c>
      <c r="AH1900" s="6" t="s">
        <v>73</v>
      </c>
      <c r="AI1900" s="6">
        <v>2022</v>
      </c>
      <c r="AJ1900" s="6" t="s">
        <v>3305</v>
      </c>
    </row>
    <row r="1901" spans="1:36">
      <c r="A1901" s="4">
        <v>1900</v>
      </c>
      <c r="B1901" s="4" t="str">
        <f t="shared" si="94"/>
        <v>ID1900</v>
      </c>
      <c r="C1901" s="6" t="str">
        <f t="shared" si="96"/>
        <v>ID1900_Collection_J_Van Nuvel_Noctuidae_C_V</v>
      </c>
      <c r="G1901" s="6" t="s">
        <v>61</v>
      </c>
      <c r="H1901" s="6" t="s">
        <v>2835</v>
      </c>
      <c r="J1901" s="6" t="s">
        <v>3204</v>
      </c>
      <c r="O1901" s="6" t="s">
        <v>3259</v>
      </c>
      <c r="AG1901" s="6" t="s">
        <v>3287</v>
      </c>
      <c r="AH1901" s="6" t="s">
        <v>73</v>
      </c>
      <c r="AI1901" s="6">
        <v>2022</v>
      </c>
      <c r="AJ1901" s="6" t="s">
        <v>3305</v>
      </c>
    </row>
    <row r="1902" spans="1:36">
      <c r="A1902" s="4">
        <v>1901</v>
      </c>
      <c r="B1902" s="4" t="str">
        <f t="shared" si="94"/>
        <v>ID1901</v>
      </c>
      <c r="C1902" s="6" t="str">
        <f t="shared" si="96"/>
        <v>ID1901_Collection_J_Van Nuvel_Noctuidae_C_T</v>
      </c>
      <c r="G1902" s="6" t="s">
        <v>61</v>
      </c>
      <c r="H1902" s="6" t="s">
        <v>2835</v>
      </c>
      <c r="J1902" s="6" t="s">
        <v>3204</v>
      </c>
      <c r="O1902" s="6" t="s">
        <v>3069</v>
      </c>
      <c r="AG1902" s="6" t="s">
        <v>3287</v>
      </c>
      <c r="AH1902" s="6" t="s">
        <v>73</v>
      </c>
      <c r="AI1902" s="6">
        <v>2022</v>
      </c>
      <c r="AJ1902" s="6" t="s">
        <v>3305</v>
      </c>
    </row>
    <row r="1903" spans="1:36">
      <c r="A1903" s="4">
        <v>1902</v>
      </c>
      <c r="B1903" s="4" t="str">
        <f t="shared" si="94"/>
        <v>ID1902</v>
      </c>
      <c r="C1903" s="6" t="str">
        <f t="shared" si="96"/>
        <v>ID1902_Collection_J_Van Nuvel_Noctuidae_A_X</v>
      </c>
      <c r="G1903" s="6" t="s">
        <v>61</v>
      </c>
      <c r="H1903" s="6" t="s">
        <v>2835</v>
      </c>
      <c r="J1903" s="6" t="s">
        <v>3204</v>
      </c>
      <c r="O1903" s="6" t="s">
        <v>3219</v>
      </c>
      <c r="AG1903" s="6" t="s">
        <v>3287</v>
      </c>
      <c r="AH1903" s="6" t="s">
        <v>73</v>
      </c>
      <c r="AI1903" s="6">
        <v>2022</v>
      </c>
      <c r="AJ1903" s="6" t="s">
        <v>3313</v>
      </c>
    </row>
    <row r="1904" spans="1:36">
      <c r="A1904" s="4">
        <v>1903</v>
      </c>
      <c r="B1904" s="4" t="str">
        <f t="shared" si="94"/>
        <v>ID1903</v>
      </c>
      <c r="C1904" s="6" t="str">
        <f t="shared" si="96"/>
        <v>ID1903_Collection_J_Van Nuvel_Noctuidae_A_X</v>
      </c>
      <c r="G1904" s="6" t="s">
        <v>61</v>
      </c>
      <c r="H1904" s="6" t="s">
        <v>2835</v>
      </c>
      <c r="J1904" s="6" t="s">
        <v>3204</v>
      </c>
      <c r="O1904" s="6" t="s">
        <v>3219</v>
      </c>
      <c r="AG1904" s="6" t="s">
        <v>3287</v>
      </c>
      <c r="AH1904" s="6" t="s">
        <v>73</v>
      </c>
      <c r="AI1904" s="6">
        <v>2022</v>
      </c>
      <c r="AJ1904" s="6" t="s">
        <v>3313</v>
      </c>
    </row>
    <row r="1905" spans="1:36">
      <c r="A1905" s="4">
        <v>1904</v>
      </c>
      <c r="B1905" s="4" t="str">
        <f t="shared" si="94"/>
        <v>ID1904</v>
      </c>
      <c r="C1905" s="6" t="str">
        <f t="shared" si="96"/>
        <v>ID1904_Collection_J_Van Nuvel_Arctiidae_A_T</v>
      </c>
      <c r="G1905" s="6" t="s">
        <v>61</v>
      </c>
      <c r="H1905" s="6" t="s">
        <v>2835</v>
      </c>
      <c r="J1905" s="6" t="s">
        <v>3175</v>
      </c>
      <c r="O1905" s="6" t="s">
        <v>3182</v>
      </c>
      <c r="AG1905" s="6" t="s">
        <v>3287</v>
      </c>
      <c r="AH1905" s="6" t="s">
        <v>73</v>
      </c>
      <c r="AI1905" s="6">
        <v>2022</v>
      </c>
      <c r="AJ1905" s="6" t="s">
        <v>3313</v>
      </c>
    </row>
    <row r="1906" spans="1:36">
      <c r="A1906" s="4">
        <v>1905</v>
      </c>
      <c r="B1906" s="4" t="str">
        <f t="shared" si="94"/>
        <v>ID1905</v>
      </c>
      <c r="C1906" s="6" t="str">
        <f t="shared" si="96"/>
        <v>ID1905_Collection_J_Van Nuvel_Multi_family_E_T</v>
      </c>
      <c r="G1906" s="6" t="s">
        <v>61</v>
      </c>
      <c r="H1906" s="6" t="s">
        <v>2835</v>
      </c>
      <c r="J1906" s="6" t="s">
        <v>3251</v>
      </c>
      <c r="O1906" s="6" t="s">
        <v>3197</v>
      </c>
      <c r="AG1906" s="6" t="s">
        <v>3287</v>
      </c>
      <c r="AH1906" s="6" t="s">
        <v>73</v>
      </c>
      <c r="AI1906" s="6">
        <v>2022</v>
      </c>
      <c r="AJ1906" s="6" t="s">
        <v>3313</v>
      </c>
    </row>
    <row r="1907" spans="1:36">
      <c r="A1907" s="4">
        <v>1906</v>
      </c>
      <c r="B1907" s="4" t="str">
        <f t="shared" si="94"/>
        <v>ID1906</v>
      </c>
      <c r="C1907" s="6" t="str">
        <f t="shared" si="96"/>
        <v>ID1906_Collection_J_Van Nuvel_Zygeanidae_C_Z</v>
      </c>
      <c r="G1907" s="6" t="s">
        <v>61</v>
      </c>
      <c r="H1907" s="6" t="s">
        <v>2835</v>
      </c>
      <c r="J1907" s="6" t="s">
        <v>3285</v>
      </c>
      <c r="O1907" s="6" t="s">
        <v>2594</v>
      </c>
      <c r="AG1907" s="6" t="s">
        <v>3287</v>
      </c>
      <c r="AH1907" s="6" t="s">
        <v>73</v>
      </c>
      <c r="AI1907" s="6">
        <v>2022</v>
      </c>
      <c r="AJ1907" s="6" t="s">
        <v>3313</v>
      </c>
    </row>
    <row r="1908" spans="1:36">
      <c r="A1908" s="4">
        <v>1907</v>
      </c>
      <c r="B1908" s="4" t="str">
        <f t="shared" si="94"/>
        <v>ID1907</v>
      </c>
      <c r="C1908" s="6" t="str">
        <f t="shared" si="96"/>
        <v>ID1907_Collection_J_Van Nuvel_Zygeanidae_A_Z</v>
      </c>
      <c r="G1908" s="6" t="s">
        <v>61</v>
      </c>
      <c r="H1908" s="6" t="s">
        <v>2835</v>
      </c>
      <c r="J1908" s="6" t="s">
        <v>3285</v>
      </c>
      <c r="O1908" s="6" t="s">
        <v>2816</v>
      </c>
      <c r="AG1908" s="6" t="s">
        <v>3287</v>
      </c>
      <c r="AH1908" s="6" t="s">
        <v>73</v>
      </c>
      <c r="AI1908" s="6">
        <v>2022</v>
      </c>
      <c r="AJ1908" s="6" t="s">
        <v>3313</v>
      </c>
    </row>
    <row r="1909" spans="1:36">
      <c r="A1909" s="4">
        <v>1908</v>
      </c>
      <c r="B1909" s="4" t="str">
        <f t="shared" si="94"/>
        <v>ID1908</v>
      </c>
      <c r="C1909" s="6" t="str">
        <f>"ID"&amp;A1909&amp;"_Collection_"&amp;AG1909&amp;"_"&amp;J1909&amp;"_"&amp;M1909</f>
        <v>ID1908_Collection_J_Van Nuvel_Multi_family_Larves et chrysalides</v>
      </c>
      <c r="G1909" s="6" t="s">
        <v>61</v>
      </c>
      <c r="H1909" s="6" t="s">
        <v>2835</v>
      </c>
      <c r="J1909" s="6" t="s">
        <v>3251</v>
      </c>
      <c r="M1909" s="6" t="s">
        <v>3314</v>
      </c>
      <c r="AG1909" s="6" t="s">
        <v>3287</v>
      </c>
      <c r="AH1909" s="6" t="s">
        <v>73</v>
      </c>
      <c r="AI1909" s="6">
        <v>2022</v>
      </c>
      <c r="AJ1909" s="6" t="s">
        <v>3313</v>
      </c>
    </row>
    <row r="1910" spans="1:36">
      <c r="A1910" s="4">
        <v>1909</v>
      </c>
      <c r="B1910" s="4" t="str">
        <f t="shared" si="94"/>
        <v>ID1909</v>
      </c>
      <c r="C1910" s="6" t="str">
        <f t="shared" ref="C1910:C1915" si="97">"ID"&amp;A1910&amp;"_Collection_"&amp;AG1911&amp;"_"&amp;J1910&amp;"_"&amp;O1910</f>
        <v>ID1909_Collection_J_Van Nuvel_Hesperiidae_C_M</v>
      </c>
      <c r="G1910" s="6" t="s">
        <v>61</v>
      </c>
      <c r="H1910" s="6" t="s">
        <v>2835</v>
      </c>
      <c r="J1910" s="6" t="s">
        <v>3254</v>
      </c>
      <c r="O1910" s="6" t="s">
        <v>3211</v>
      </c>
      <c r="AG1910" s="6" t="s">
        <v>3287</v>
      </c>
      <c r="AH1910" s="6" t="s">
        <v>73</v>
      </c>
      <c r="AI1910" s="6">
        <v>2022</v>
      </c>
      <c r="AJ1910" s="6" t="s">
        <v>3313</v>
      </c>
    </row>
    <row r="1911" spans="1:36">
      <c r="A1911" s="4">
        <v>1910</v>
      </c>
      <c r="B1911" s="4" t="str">
        <f t="shared" si="94"/>
        <v>ID1910</v>
      </c>
      <c r="C1911" s="6" t="str">
        <f t="shared" si="97"/>
        <v>ID1910_Collection_J_Van Nuvel_Hesperiidae_H_S</v>
      </c>
      <c r="G1911" s="6" t="s">
        <v>61</v>
      </c>
      <c r="H1911" s="6" t="s">
        <v>2835</v>
      </c>
      <c r="J1911" s="6" t="s">
        <v>3254</v>
      </c>
      <c r="O1911" s="6" t="s">
        <v>3212</v>
      </c>
      <c r="AG1911" s="6" t="s">
        <v>3287</v>
      </c>
      <c r="AH1911" s="6" t="s">
        <v>73</v>
      </c>
      <c r="AI1911" s="6">
        <v>2022</v>
      </c>
      <c r="AJ1911" s="6" t="s">
        <v>3313</v>
      </c>
    </row>
    <row r="1912" spans="1:36">
      <c r="A1912" s="4">
        <v>1911</v>
      </c>
      <c r="B1912" s="4" t="str">
        <f t="shared" si="94"/>
        <v>ID1911</v>
      </c>
      <c r="C1912" s="6" t="str">
        <f t="shared" si="97"/>
        <v>ID1911_Collection_J_Van Nuvel_Lycaenidae_L_T</v>
      </c>
      <c r="G1912" s="6" t="s">
        <v>61</v>
      </c>
      <c r="H1912" s="6" t="s">
        <v>2835</v>
      </c>
      <c r="J1912" s="6" t="s">
        <v>3071</v>
      </c>
      <c r="O1912" s="6" t="s">
        <v>3315</v>
      </c>
      <c r="AG1912" s="6" t="s">
        <v>3287</v>
      </c>
      <c r="AH1912" s="6" t="s">
        <v>73</v>
      </c>
      <c r="AI1912" s="6">
        <v>2022</v>
      </c>
      <c r="AJ1912" s="6" t="s">
        <v>3313</v>
      </c>
    </row>
    <row r="1913" spans="1:36">
      <c r="A1913" s="4">
        <v>1912</v>
      </c>
      <c r="B1913" s="4" t="str">
        <f t="shared" si="94"/>
        <v>ID1912</v>
      </c>
      <c r="C1913" s="6" t="str">
        <f t="shared" si="97"/>
        <v>ID1912_Collection_J_Van Nuvel_Lycaenidae_C_S</v>
      </c>
      <c r="G1913" s="6" t="s">
        <v>61</v>
      </c>
      <c r="H1913" s="6" t="s">
        <v>2835</v>
      </c>
      <c r="J1913" s="6" t="s">
        <v>3071</v>
      </c>
      <c r="O1913" s="6" t="s">
        <v>3068</v>
      </c>
      <c r="AG1913" s="6" t="s">
        <v>3287</v>
      </c>
      <c r="AH1913" s="6" t="s">
        <v>73</v>
      </c>
      <c r="AI1913" s="6">
        <v>2022</v>
      </c>
      <c r="AJ1913" s="6" t="s">
        <v>3313</v>
      </c>
    </row>
    <row r="1914" spans="1:36">
      <c r="A1914" s="4">
        <v>1913</v>
      </c>
      <c r="B1914" s="4" t="str">
        <f t="shared" si="94"/>
        <v>ID1913</v>
      </c>
      <c r="C1914" s="6" t="str">
        <f t="shared" si="97"/>
        <v>ID1913_Collection_J_Van Nuvel_Lycaenidae_A_P</v>
      </c>
      <c r="G1914" s="6" t="s">
        <v>61</v>
      </c>
      <c r="H1914" s="6" t="s">
        <v>2835</v>
      </c>
      <c r="J1914" s="6" t="s">
        <v>3071</v>
      </c>
      <c r="O1914" s="6" t="s">
        <v>521</v>
      </c>
      <c r="AG1914" s="6" t="s">
        <v>3287</v>
      </c>
      <c r="AH1914" s="6" t="s">
        <v>73</v>
      </c>
      <c r="AI1914" s="6">
        <v>2022</v>
      </c>
      <c r="AJ1914" s="6" t="s">
        <v>3313</v>
      </c>
    </row>
    <row r="1915" spans="1:36">
      <c r="A1915" s="4">
        <v>1914</v>
      </c>
      <c r="B1915" s="4" t="str">
        <f t="shared" si="94"/>
        <v>ID1914</v>
      </c>
      <c r="C1915" s="6" t="str">
        <f t="shared" si="97"/>
        <v>ID1914_Collection_J_Van Nuvel_Lycaenidae_C_M</v>
      </c>
      <c r="G1915" s="6" t="s">
        <v>61</v>
      </c>
      <c r="H1915" s="6" t="s">
        <v>2835</v>
      </c>
      <c r="J1915" s="6" t="s">
        <v>3071</v>
      </c>
      <c r="O1915" s="6" t="s">
        <v>3211</v>
      </c>
      <c r="AG1915" s="6" t="s">
        <v>3287</v>
      </c>
      <c r="AH1915" s="6" t="s">
        <v>73</v>
      </c>
      <c r="AI1915" s="6">
        <v>2022</v>
      </c>
      <c r="AJ1915" s="6" t="s">
        <v>3313</v>
      </c>
    </row>
    <row r="1916" spans="1:36">
      <c r="A1916" s="4">
        <v>1915</v>
      </c>
      <c r="B1916" s="4" t="str">
        <f t="shared" si="94"/>
        <v>ID1915</v>
      </c>
      <c r="C1916" s="6" t="str">
        <f>"ID"&amp;A1916&amp;"_Collection_"&amp;AG1916&amp;"_"&amp;J1916&amp;"_"&amp;M1916</f>
        <v>ID1915_Collection_J_Van Nuvel_Lycaenidae_Lysandra</v>
      </c>
      <c r="G1916" s="6" t="s">
        <v>61</v>
      </c>
      <c r="H1916" s="6" t="s">
        <v>2835</v>
      </c>
      <c r="J1916" s="6" t="s">
        <v>3071</v>
      </c>
      <c r="M1916" s="6" t="s">
        <v>3081</v>
      </c>
      <c r="T1916" s="6" t="s">
        <v>3316</v>
      </c>
      <c r="AG1916" s="6" t="s">
        <v>3287</v>
      </c>
      <c r="AH1916" s="6" t="s">
        <v>73</v>
      </c>
      <c r="AI1916" s="6">
        <v>2022</v>
      </c>
      <c r="AJ1916" s="6" t="s">
        <v>3313</v>
      </c>
    </row>
    <row r="1917" spans="1:36">
      <c r="A1917" s="4">
        <v>1916</v>
      </c>
      <c r="B1917" s="4" t="str">
        <f t="shared" si="94"/>
        <v>ID1916</v>
      </c>
      <c r="C1917" s="6" t="str">
        <f t="shared" ref="C1917:C1925" si="98">"ID"&amp;A1917&amp;"_Collection_"&amp;AG1918&amp;"_"&amp;J1917&amp;"_"&amp;O1917</f>
        <v>ID1916_Collection_J_Van Nuvel_Nymphalidae_A_L</v>
      </c>
      <c r="G1917" s="6" t="s">
        <v>61</v>
      </c>
      <c r="H1917" s="6" t="s">
        <v>2835</v>
      </c>
      <c r="J1917" s="6" t="s">
        <v>3083</v>
      </c>
      <c r="O1917" s="6" t="s">
        <v>3079</v>
      </c>
      <c r="AG1917" s="6" t="s">
        <v>3287</v>
      </c>
      <c r="AH1917" s="6" t="s">
        <v>73</v>
      </c>
      <c r="AI1917" s="6">
        <v>2022</v>
      </c>
      <c r="AJ1917" s="6" t="s">
        <v>3313</v>
      </c>
    </row>
    <row r="1918" spans="1:36">
      <c r="A1918" s="4">
        <v>1917</v>
      </c>
      <c r="B1918" s="4" t="str">
        <f t="shared" si="94"/>
        <v>ID1917</v>
      </c>
      <c r="C1918" s="6" t="str">
        <f t="shared" si="98"/>
        <v>ID1917_Collection_J_Van Nuvel_Nymphalidae_I_N</v>
      </c>
      <c r="G1918" s="6" t="s">
        <v>61</v>
      </c>
      <c r="H1918" s="6" t="s">
        <v>2835</v>
      </c>
      <c r="J1918" s="6" t="s">
        <v>3083</v>
      </c>
      <c r="O1918" s="6" t="s">
        <v>3317</v>
      </c>
      <c r="AG1918" s="6" t="s">
        <v>3287</v>
      </c>
      <c r="AH1918" s="6" t="s">
        <v>73</v>
      </c>
      <c r="AI1918" s="6">
        <v>2022</v>
      </c>
      <c r="AJ1918" s="6" t="s">
        <v>3313</v>
      </c>
    </row>
    <row r="1919" spans="1:36">
      <c r="A1919" s="4">
        <v>1918</v>
      </c>
      <c r="B1919" s="4" t="str">
        <f t="shared" si="94"/>
        <v>ID1918</v>
      </c>
      <c r="C1919" s="6" t="str">
        <f t="shared" si="98"/>
        <v>ID1918_Collection_J_Van Nuvel_Nymphalidae_A_V</v>
      </c>
      <c r="G1919" s="6" t="s">
        <v>61</v>
      </c>
      <c r="H1919" s="6" t="s">
        <v>2835</v>
      </c>
      <c r="J1919" s="6" t="s">
        <v>3083</v>
      </c>
      <c r="O1919" s="6" t="s">
        <v>3245</v>
      </c>
      <c r="AG1919" s="6" t="s">
        <v>3287</v>
      </c>
      <c r="AH1919" s="6" t="s">
        <v>73</v>
      </c>
      <c r="AI1919" s="6">
        <v>2022</v>
      </c>
      <c r="AJ1919" s="6" t="s">
        <v>3313</v>
      </c>
    </row>
    <row r="1920" spans="1:36">
      <c r="A1920" s="4">
        <v>1919</v>
      </c>
      <c r="B1920" s="4" t="str">
        <f t="shared" si="94"/>
        <v>ID1919</v>
      </c>
      <c r="C1920" s="6" t="str">
        <f t="shared" si="98"/>
        <v>ID1919_Collection_J_Van Nuvel_Nymphalidae_A_P</v>
      </c>
      <c r="G1920" s="6" t="s">
        <v>61</v>
      </c>
      <c r="H1920" s="6" t="s">
        <v>2835</v>
      </c>
      <c r="J1920" s="6" t="s">
        <v>3083</v>
      </c>
      <c r="O1920" s="6" t="s">
        <v>521</v>
      </c>
      <c r="AG1920" s="6" t="s">
        <v>3287</v>
      </c>
      <c r="AH1920" s="6" t="s">
        <v>73</v>
      </c>
      <c r="AI1920" s="6">
        <v>2022</v>
      </c>
      <c r="AJ1920" s="6" t="s">
        <v>3313</v>
      </c>
    </row>
    <row r="1921" spans="1:36">
      <c r="A1921" s="4">
        <v>1920</v>
      </c>
      <c r="B1921" s="4" t="str">
        <f t="shared" si="94"/>
        <v>ID1920</v>
      </c>
      <c r="C1921" s="6" t="str">
        <f t="shared" si="98"/>
        <v>ID1920_Collection_J_Van Nuvel_Nymphalidae_B_M</v>
      </c>
      <c r="G1921" s="6" t="s">
        <v>61</v>
      </c>
      <c r="H1921" s="6" t="s">
        <v>2835</v>
      </c>
      <c r="J1921" s="6" t="s">
        <v>3083</v>
      </c>
      <c r="O1921" s="6" t="s">
        <v>3105</v>
      </c>
      <c r="AG1921" s="6" t="s">
        <v>3287</v>
      </c>
      <c r="AH1921" s="6" t="s">
        <v>73</v>
      </c>
      <c r="AI1921" s="6">
        <v>2022</v>
      </c>
      <c r="AJ1921" s="6" t="s">
        <v>3313</v>
      </c>
    </row>
    <row r="1922" spans="1:36">
      <c r="A1922" s="4">
        <v>1921</v>
      </c>
      <c r="B1922" s="4" t="str">
        <f t="shared" ref="B1922:B1985" si="99">"ID"&amp;A1922</f>
        <v>ID1921</v>
      </c>
      <c r="C1922" s="6" t="str">
        <f t="shared" si="98"/>
        <v>ID1921_Collection_J_Van Nuvel_Nymphalidae_C_P</v>
      </c>
      <c r="G1922" s="6" t="s">
        <v>61</v>
      </c>
      <c r="H1922" s="6" t="s">
        <v>2835</v>
      </c>
      <c r="J1922" s="6" t="s">
        <v>3083</v>
      </c>
      <c r="O1922" s="6" t="s">
        <v>520</v>
      </c>
      <c r="AG1922" s="6" t="s">
        <v>3287</v>
      </c>
      <c r="AH1922" s="6" t="s">
        <v>73</v>
      </c>
      <c r="AI1922" s="6">
        <v>2022</v>
      </c>
      <c r="AJ1922" s="6" t="s">
        <v>3313</v>
      </c>
    </row>
    <row r="1923" spans="1:36">
      <c r="A1923" s="4">
        <v>1922</v>
      </c>
      <c r="B1923" s="4" t="str">
        <f t="shared" si="99"/>
        <v>ID1922</v>
      </c>
      <c r="C1923" s="6" t="str">
        <f t="shared" si="98"/>
        <v>ID1922_Collection_J_Van Nuvel_Nymphalidae_E_M</v>
      </c>
      <c r="G1923" s="6" t="s">
        <v>61</v>
      </c>
      <c r="H1923" s="6" t="s">
        <v>2835</v>
      </c>
      <c r="J1923" s="6" t="s">
        <v>3083</v>
      </c>
      <c r="O1923" s="6" t="s">
        <v>3100</v>
      </c>
      <c r="AG1923" s="6" t="s">
        <v>3287</v>
      </c>
      <c r="AH1923" s="6" t="s">
        <v>73</v>
      </c>
      <c r="AI1923" s="6">
        <v>2022</v>
      </c>
      <c r="AJ1923" s="6" t="s">
        <v>3313</v>
      </c>
    </row>
    <row r="1924" spans="1:36">
      <c r="A1924" s="4">
        <v>1923</v>
      </c>
      <c r="B1924" s="4" t="str">
        <f t="shared" si="99"/>
        <v>ID1923</v>
      </c>
      <c r="C1924" s="6" t="str">
        <f t="shared" si="98"/>
        <v>ID1923_Collection_J_Van Nuvel_Papilionidae_I_Z</v>
      </c>
      <c r="G1924" s="6" t="s">
        <v>61</v>
      </c>
      <c r="H1924" s="6" t="s">
        <v>2835</v>
      </c>
      <c r="J1924" s="6" t="s">
        <v>3112</v>
      </c>
      <c r="O1924" s="6" t="s">
        <v>3319</v>
      </c>
      <c r="AG1924" s="6" t="s">
        <v>3287</v>
      </c>
      <c r="AH1924" s="6" t="s">
        <v>73</v>
      </c>
      <c r="AI1924" s="6">
        <v>2022</v>
      </c>
      <c r="AJ1924" s="6" t="s">
        <v>3313</v>
      </c>
    </row>
    <row r="1925" spans="1:36">
      <c r="A1925" s="4">
        <v>1924</v>
      </c>
      <c r="B1925" s="4" t="str">
        <f t="shared" si="99"/>
        <v>ID1924</v>
      </c>
      <c r="C1925" s="6" t="str">
        <f t="shared" si="98"/>
        <v>ID1924_Collection_J_Van Nuvel_Papilionidae_Pieridae_A_P</v>
      </c>
      <c r="G1925" s="6" t="s">
        <v>61</v>
      </c>
      <c r="H1925" s="6" t="s">
        <v>2835</v>
      </c>
      <c r="J1925" s="6" t="s">
        <v>3318</v>
      </c>
      <c r="O1925" s="6" t="s">
        <v>521</v>
      </c>
      <c r="AG1925" s="6" t="s">
        <v>3287</v>
      </c>
      <c r="AH1925" s="6" t="s">
        <v>73</v>
      </c>
      <c r="AI1925" s="6">
        <v>2022</v>
      </c>
      <c r="AJ1925" s="6" t="s">
        <v>3313</v>
      </c>
    </row>
    <row r="1926" spans="1:36">
      <c r="A1926" s="4">
        <v>1925</v>
      </c>
      <c r="B1926" s="4" t="str">
        <f t="shared" si="99"/>
        <v>ID1925</v>
      </c>
      <c r="C1926" s="6" t="str">
        <f>"ID"&amp;A1926&amp;"_Collection_"&amp;AG1926&amp;"_"&amp;J1926&amp;"_"&amp;M1926</f>
        <v>ID1925_Collection_J_Van Nuvel_Pieridae_Pieris</v>
      </c>
      <c r="G1926" s="6" t="s">
        <v>61</v>
      </c>
      <c r="H1926" s="6" t="s">
        <v>2835</v>
      </c>
      <c r="J1926" s="6" t="s">
        <v>3123</v>
      </c>
      <c r="M1926" s="6" t="s">
        <v>3124</v>
      </c>
      <c r="T1926" s="6" t="s">
        <v>480</v>
      </c>
      <c r="AG1926" s="6" t="s">
        <v>3287</v>
      </c>
      <c r="AH1926" s="6" t="s">
        <v>73</v>
      </c>
      <c r="AI1926" s="6">
        <v>2022</v>
      </c>
      <c r="AJ1926" s="6" t="s">
        <v>3313</v>
      </c>
    </row>
    <row r="1927" spans="1:36">
      <c r="A1927" s="4">
        <v>1926</v>
      </c>
      <c r="B1927" s="4" t="str">
        <f t="shared" si="99"/>
        <v>ID1926</v>
      </c>
      <c r="C1927" s="6" t="str">
        <f t="shared" ref="C1927:C1932" si="100">"ID"&amp;A1927&amp;"_Collection_"&amp;AG1928&amp;"_"&amp;J1927&amp;"_"&amp;O1927</f>
        <v>ID1926_Collection_J_Van Nuvel_Papilionidae_I_P</v>
      </c>
      <c r="G1927" s="6" t="s">
        <v>61</v>
      </c>
      <c r="H1927" s="6" t="s">
        <v>2835</v>
      </c>
      <c r="J1927" s="6" t="s">
        <v>3112</v>
      </c>
      <c r="O1927" s="6" t="s">
        <v>3320</v>
      </c>
      <c r="AG1927" s="6" t="s">
        <v>3287</v>
      </c>
      <c r="AH1927" s="6" t="s">
        <v>73</v>
      </c>
      <c r="AI1927" s="6">
        <v>2022</v>
      </c>
      <c r="AJ1927" s="6" t="s">
        <v>3313</v>
      </c>
    </row>
    <row r="1928" spans="1:36">
      <c r="A1928" s="4">
        <v>1927</v>
      </c>
      <c r="B1928" s="4" t="str">
        <f t="shared" si="99"/>
        <v>ID1927</v>
      </c>
      <c r="C1928" s="6" t="str">
        <f t="shared" si="100"/>
        <v>ID1927_Collection_J_Van Nuvel_Pieridae_C_P</v>
      </c>
      <c r="G1928" s="6" t="s">
        <v>61</v>
      </c>
      <c r="H1928" s="6" t="s">
        <v>2835</v>
      </c>
      <c r="J1928" s="6" t="s">
        <v>3123</v>
      </c>
      <c r="O1928" s="6" t="s">
        <v>520</v>
      </c>
      <c r="AG1928" s="6" t="s">
        <v>3287</v>
      </c>
      <c r="AH1928" s="6" t="s">
        <v>73</v>
      </c>
      <c r="AI1928" s="6">
        <v>2022</v>
      </c>
      <c r="AJ1928" s="6" t="s">
        <v>3313</v>
      </c>
    </row>
    <row r="1929" spans="1:36">
      <c r="A1929" s="4">
        <v>1928</v>
      </c>
      <c r="B1929" s="4" t="str">
        <f t="shared" si="99"/>
        <v>ID1928</v>
      </c>
      <c r="C1929" s="6" t="str">
        <f t="shared" si="100"/>
        <v>ID1928_Collection_J_Van Nuvel_Pieridae_A_G</v>
      </c>
      <c r="G1929" s="6" t="s">
        <v>61</v>
      </c>
      <c r="H1929" s="6" t="s">
        <v>2835</v>
      </c>
      <c r="J1929" s="6" t="s">
        <v>3123</v>
      </c>
      <c r="O1929" s="6" t="s">
        <v>3321</v>
      </c>
      <c r="AG1929" s="6" t="s">
        <v>3287</v>
      </c>
      <c r="AH1929" s="6" t="s">
        <v>73</v>
      </c>
      <c r="AI1929" s="6">
        <v>2022</v>
      </c>
      <c r="AJ1929" s="6" t="s">
        <v>3313</v>
      </c>
    </row>
    <row r="1930" spans="1:36">
      <c r="A1930" s="4">
        <v>1929</v>
      </c>
      <c r="B1930" s="4" t="str">
        <f t="shared" si="99"/>
        <v>ID1929</v>
      </c>
      <c r="C1930" s="6" t="str">
        <f t="shared" si="100"/>
        <v>ID1929_Collection_J_Van Nuvel_Multi_family_C_L</v>
      </c>
      <c r="G1930" s="6" t="s">
        <v>61</v>
      </c>
      <c r="H1930" s="6" t="s">
        <v>2835</v>
      </c>
      <c r="J1930" s="6" t="s">
        <v>3251</v>
      </c>
      <c r="O1930" s="6" t="s">
        <v>3075</v>
      </c>
      <c r="AG1930" s="6" t="s">
        <v>3287</v>
      </c>
      <c r="AH1930" s="6" t="s">
        <v>73</v>
      </c>
      <c r="AI1930" s="6">
        <v>2022</v>
      </c>
      <c r="AJ1930" s="6" t="s">
        <v>3313</v>
      </c>
    </row>
    <row r="1931" spans="1:36">
      <c r="A1931" s="4">
        <v>1930</v>
      </c>
      <c r="B1931" s="4" t="str">
        <f t="shared" si="99"/>
        <v>ID1930</v>
      </c>
      <c r="C1931" s="6" t="str">
        <f t="shared" si="100"/>
        <v>ID1930_Collection_J_Van Nuvel_Satyridae_C_M</v>
      </c>
      <c r="G1931" s="6" t="s">
        <v>61</v>
      </c>
      <c r="H1931" s="6" t="s">
        <v>2835</v>
      </c>
      <c r="J1931" s="6" t="s">
        <v>3142</v>
      </c>
      <c r="O1931" s="6" t="s">
        <v>3211</v>
      </c>
      <c r="AG1931" s="6" t="s">
        <v>3287</v>
      </c>
      <c r="AH1931" s="6" t="s">
        <v>73</v>
      </c>
      <c r="AI1931" s="6">
        <v>2022</v>
      </c>
      <c r="AJ1931" s="6" t="s">
        <v>3313</v>
      </c>
    </row>
    <row r="1932" spans="1:36">
      <c r="A1932" s="4">
        <v>1931</v>
      </c>
      <c r="B1932" s="4" t="str">
        <f t="shared" si="99"/>
        <v>ID1931</v>
      </c>
      <c r="C1932" s="6" t="str">
        <f t="shared" si="100"/>
        <v>ID1931_Collection_J_Van Nuvel_Satyridae_H_S</v>
      </c>
      <c r="G1932" s="6" t="s">
        <v>61</v>
      </c>
      <c r="H1932" s="6" t="s">
        <v>2835</v>
      </c>
      <c r="J1932" s="6" t="s">
        <v>3142</v>
      </c>
      <c r="O1932" s="6" t="s">
        <v>3212</v>
      </c>
      <c r="AG1932" s="6" t="s">
        <v>3287</v>
      </c>
      <c r="AH1932" s="6" t="s">
        <v>73</v>
      </c>
      <c r="AI1932" s="6">
        <v>2022</v>
      </c>
      <c r="AJ1932" s="6" t="s">
        <v>3313</v>
      </c>
    </row>
    <row r="1933" spans="1:36">
      <c r="A1933" s="4">
        <v>1932</v>
      </c>
      <c r="B1933" s="4" t="str">
        <f t="shared" si="99"/>
        <v>ID1932</v>
      </c>
      <c r="C1933" s="6" t="str">
        <f>"ID"&amp;A1933&amp;"_Collection_"&amp;AG1933&amp;"_"&amp;J1933&amp;"_"&amp;M1933</f>
        <v>ID1932_Collection_J_Van Nuvel_Satyridae_Hipparchia</v>
      </c>
      <c r="G1933" s="6" t="s">
        <v>61</v>
      </c>
      <c r="H1933" s="6" t="s">
        <v>2835</v>
      </c>
      <c r="J1933" s="6" t="s">
        <v>3142</v>
      </c>
      <c r="M1933" s="6" t="s">
        <v>3160</v>
      </c>
      <c r="T1933" s="6" t="s">
        <v>425</v>
      </c>
      <c r="AG1933" s="6" t="s">
        <v>3287</v>
      </c>
      <c r="AH1933" s="6" t="s">
        <v>73</v>
      </c>
      <c r="AI1933" s="6">
        <v>2022</v>
      </c>
      <c r="AJ1933" s="6" t="s">
        <v>3313</v>
      </c>
    </row>
    <row r="1934" spans="1:36">
      <c r="A1934" s="4">
        <v>1933</v>
      </c>
      <c r="B1934" s="4" t="str">
        <f t="shared" si="99"/>
        <v>ID1933</v>
      </c>
      <c r="C1934" s="6" t="str">
        <f>"ID"&amp;A1934&amp;"_Collection_"&amp;AG1935&amp;"_"&amp;J1934&amp;"_"&amp;O1934</f>
        <v>ID1933_Collection_J_Van Nuvel_Satyridae_A_L</v>
      </c>
      <c r="G1934" s="6" t="s">
        <v>61</v>
      </c>
      <c r="H1934" s="6" t="s">
        <v>2835</v>
      </c>
      <c r="J1934" s="6" t="s">
        <v>3142</v>
      </c>
      <c r="O1934" s="6" t="s">
        <v>3079</v>
      </c>
      <c r="AG1934" s="6" t="s">
        <v>3287</v>
      </c>
      <c r="AH1934" s="6" t="s">
        <v>73</v>
      </c>
      <c r="AI1934" s="6">
        <v>2022</v>
      </c>
      <c r="AJ1934" s="6" t="s">
        <v>3313</v>
      </c>
    </row>
    <row r="1935" spans="1:36">
      <c r="A1935" s="4">
        <v>1934</v>
      </c>
      <c r="B1935" s="4" t="str">
        <f t="shared" si="99"/>
        <v>ID1934</v>
      </c>
      <c r="C1935" s="6" t="str">
        <f>"ID"&amp;A1935&amp;"_Collection_"&amp;AG1936&amp;"_"&amp;J1935&amp;"_"&amp;O1935</f>
        <v>ID1934_Collection_J_Van Nuvel_Satyridae_C_P</v>
      </c>
      <c r="G1935" s="6" t="s">
        <v>61</v>
      </c>
      <c r="H1935" s="6" t="s">
        <v>2835</v>
      </c>
      <c r="J1935" s="6" t="s">
        <v>3142</v>
      </c>
      <c r="O1935" s="6" t="s">
        <v>520</v>
      </c>
      <c r="AG1935" s="6" t="s">
        <v>3287</v>
      </c>
      <c r="AH1935" s="6" t="s">
        <v>73</v>
      </c>
      <c r="AI1935" s="6">
        <v>2022</v>
      </c>
      <c r="AJ1935" s="6" t="s">
        <v>3313</v>
      </c>
    </row>
    <row r="1936" spans="1:36">
      <c r="A1936" s="4">
        <v>1935</v>
      </c>
      <c r="B1936" s="4" t="str">
        <f t="shared" si="99"/>
        <v>ID1935</v>
      </c>
      <c r="C1936" s="6" t="str">
        <f>"ID"&amp;A1936&amp;"_Collection_"&amp;AG1936&amp;"_"&amp;J1936&amp;"_"&amp;M1936</f>
        <v>ID1935_Collection_J_Van Nuvel_Satyridae_Coenonympha</v>
      </c>
      <c r="G1936" s="6" t="s">
        <v>61</v>
      </c>
      <c r="H1936" s="6" t="s">
        <v>2835</v>
      </c>
      <c r="J1936" s="6" t="s">
        <v>3142</v>
      </c>
      <c r="M1936" s="6" t="s">
        <v>3174</v>
      </c>
      <c r="T1936" s="6" t="s">
        <v>3111</v>
      </c>
      <c r="AG1936" s="6" t="s">
        <v>3287</v>
      </c>
      <c r="AH1936" s="6" t="s">
        <v>73</v>
      </c>
      <c r="AI1936" s="6">
        <v>2022</v>
      </c>
      <c r="AJ1936" s="6" t="s">
        <v>3313</v>
      </c>
    </row>
    <row r="1937" spans="1:36">
      <c r="A1937" s="4">
        <v>1936</v>
      </c>
      <c r="B1937" s="4" t="str">
        <f t="shared" si="99"/>
        <v>ID1936</v>
      </c>
      <c r="C1937" s="6" t="str">
        <f>"ID"&amp;A1937&amp;"_Collection_"&amp;AG1938&amp;"_"&amp;J1937&amp;"_"&amp;O1937</f>
        <v>ID1936_Collection_J_Van Nuvel_Satyridae_C_P</v>
      </c>
      <c r="G1937" s="6" t="s">
        <v>61</v>
      </c>
      <c r="H1937" s="6" t="s">
        <v>2835</v>
      </c>
      <c r="J1937" s="6" t="s">
        <v>3142</v>
      </c>
      <c r="O1937" s="6" t="s">
        <v>520</v>
      </c>
      <c r="AG1937" s="6" t="s">
        <v>3287</v>
      </c>
      <c r="AH1937" s="6" t="s">
        <v>73</v>
      </c>
      <c r="AI1937" s="6">
        <v>2022</v>
      </c>
      <c r="AJ1937" s="6" t="s">
        <v>3313</v>
      </c>
    </row>
    <row r="1938" spans="1:36">
      <c r="A1938" s="4">
        <v>1937</v>
      </c>
      <c r="B1938" s="4" t="str">
        <f t="shared" si="99"/>
        <v>ID1937</v>
      </c>
      <c r="C1938" s="6" t="str">
        <f>"ID"&amp;A1938&amp;"_Collection_"&amp;AG1939&amp;"_"&amp;J1938&amp;"_"&amp;O1938</f>
        <v>ID1937_Collection_J_Van Nuvel_Satyridae_E_S</v>
      </c>
      <c r="G1938" s="6" t="s">
        <v>61</v>
      </c>
      <c r="H1938" s="6" t="s">
        <v>2835</v>
      </c>
      <c r="J1938" s="6" t="s">
        <v>3142</v>
      </c>
      <c r="O1938" s="6" t="s">
        <v>2622</v>
      </c>
      <c r="AG1938" s="6" t="s">
        <v>3287</v>
      </c>
      <c r="AH1938" s="6" t="s">
        <v>73</v>
      </c>
      <c r="AI1938" s="6">
        <v>2022</v>
      </c>
      <c r="AJ1938" s="6" t="s">
        <v>3313</v>
      </c>
    </row>
    <row r="1939" spans="1:36">
      <c r="A1939" s="4">
        <v>1938</v>
      </c>
      <c r="B1939" s="4" t="str">
        <f t="shared" si="99"/>
        <v>ID1938</v>
      </c>
      <c r="C1939" s="6" t="str">
        <f>"ID"&amp;A1939&amp;"_Collection_"&amp;AG1939&amp;"_"&amp;J1939&amp;"_"&amp;M1939</f>
        <v>ID1938_Collection_J_Van Nuvel_Satyridae_Erebia</v>
      </c>
      <c r="G1939" s="6" t="s">
        <v>61</v>
      </c>
      <c r="H1939" s="6" t="s">
        <v>2835</v>
      </c>
      <c r="J1939" s="6" t="s">
        <v>3142</v>
      </c>
      <c r="M1939" s="6" t="s">
        <v>3140</v>
      </c>
      <c r="T1939" s="6" t="s">
        <v>425</v>
      </c>
      <c r="AG1939" s="6" t="s">
        <v>3287</v>
      </c>
      <c r="AH1939" s="6" t="s">
        <v>73</v>
      </c>
      <c r="AI1939" s="6">
        <v>2022</v>
      </c>
      <c r="AJ1939" s="6" t="s">
        <v>3313</v>
      </c>
    </row>
    <row r="1940" spans="1:36">
      <c r="A1940" s="4">
        <v>1939</v>
      </c>
      <c r="B1940" s="4" t="str">
        <f t="shared" si="99"/>
        <v>ID1939</v>
      </c>
      <c r="C1940" s="6" t="str">
        <f>"ID"&amp;A1940&amp;"_Collection_"&amp;AG1941&amp;"_"&amp;J1940&amp;"_"&amp;O1940</f>
        <v>ID1939_Collection_J_Van Nuvel_Lycaenidae_C_S</v>
      </c>
      <c r="G1940" s="6" t="s">
        <v>61</v>
      </c>
      <c r="H1940" s="6" t="s">
        <v>2835</v>
      </c>
      <c r="J1940" s="6" t="s">
        <v>3071</v>
      </c>
      <c r="O1940" s="6" t="s">
        <v>3068</v>
      </c>
      <c r="AG1940" s="6" t="s">
        <v>3287</v>
      </c>
      <c r="AH1940" s="6" t="s">
        <v>73</v>
      </c>
      <c r="AI1940" s="6">
        <v>2022</v>
      </c>
      <c r="AJ1940" s="6" t="s">
        <v>3313</v>
      </c>
    </row>
    <row r="1941" spans="1:36">
      <c r="A1941" s="4">
        <v>1940</v>
      </c>
      <c r="B1941" s="4" t="str">
        <f t="shared" si="99"/>
        <v>ID1940</v>
      </c>
      <c r="C1941" s="6" t="str">
        <f>"ID"&amp;A1941&amp;"_Collection_"&amp;AG1941&amp;"_"&amp;J1941&amp;"_"&amp;M1941</f>
        <v>ID1940_Collection_J_Van Nuvel_Papilionidae_Papilio</v>
      </c>
      <c r="G1941" s="6" t="s">
        <v>61</v>
      </c>
      <c r="H1941" s="6" t="s">
        <v>2835</v>
      </c>
      <c r="J1941" s="6" t="s">
        <v>3112</v>
      </c>
      <c r="M1941" s="6" t="s">
        <v>3113</v>
      </c>
      <c r="R1941" s="6" t="s">
        <v>3322</v>
      </c>
      <c r="AG1941" s="6" t="s">
        <v>3287</v>
      </c>
      <c r="AH1941" s="6" t="s">
        <v>73</v>
      </c>
      <c r="AI1941" s="6">
        <v>2022</v>
      </c>
      <c r="AJ1941" s="6" t="s">
        <v>3313</v>
      </c>
    </row>
    <row r="1942" spans="1:36">
      <c r="A1942" s="4">
        <v>1941</v>
      </c>
      <c r="B1942" s="4" t="str">
        <f t="shared" si="99"/>
        <v>ID1941</v>
      </c>
      <c r="C1942" s="6" t="str">
        <f>"ID"&amp;A1942&amp;"_Collection_"&amp;AG1942&amp;"_"&amp;J1942&amp;"_"&amp;M1942</f>
        <v>ID1941_Collection_J_Van Nuvel_Noctuidae_Heterocera</v>
      </c>
      <c r="G1942" s="6" t="s">
        <v>61</v>
      </c>
      <c r="H1942" s="6" t="s">
        <v>2835</v>
      </c>
      <c r="J1942" s="6" t="s">
        <v>3204</v>
      </c>
      <c r="M1942" s="6" t="s">
        <v>3297</v>
      </c>
      <c r="Y1942" s="6" t="s">
        <v>373</v>
      </c>
      <c r="AG1942" s="6" t="s">
        <v>3287</v>
      </c>
      <c r="AH1942" s="6" t="s">
        <v>73</v>
      </c>
      <c r="AI1942" s="6">
        <v>2022</v>
      </c>
      <c r="AJ1942" s="6" t="s">
        <v>3313</v>
      </c>
    </row>
    <row r="1943" spans="1:36">
      <c r="A1943" s="4">
        <v>1942</v>
      </c>
      <c r="B1943" s="4" t="str">
        <f t="shared" si="99"/>
        <v>ID1942</v>
      </c>
      <c r="C1943" s="6" t="str">
        <f>"ID"&amp;A1943&amp;"_Collection_"&amp;AG1944&amp;"_"&amp;J1943&amp;"_"&amp;O1943</f>
        <v>ID1942_Collection_J_Van Nuvel_Arctiidae_A_E</v>
      </c>
      <c r="G1943" s="6" t="s">
        <v>61</v>
      </c>
      <c r="H1943" s="6" t="s">
        <v>2835</v>
      </c>
      <c r="J1943" s="6" t="s">
        <v>3175</v>
      </c>
      <c r="O1943" s="6" t="s">
        <v>483</v>
      </c>
      <c r="AG1943" s="6" t="s">
        <v>3287</v>
      </c>
      <c r="AH1943" s="6" t="s">
        <v>73</v>
      </c>
      <c r="AI1943" s="6">
        <v>2022</v>
      </c>
      <c r="AJ1943" s="6" t="s">
        <v>3313</v>
      </c>
    </row>
    <row r="1944" spans="1:36">
      <c r="A1944" s="4">
        <v>1943</v>
      </c>
      <c r="B1944" s="4" t="str">
        <f t="shared" si="99"/>
        <v>ID1943</v>
      </c>
      <c r="C1944" s="6" t="str">
        <f>"ID"&amp;A1944&amp;"_Collection_"&amp;AG1944&amp;"_"&amp;J1944&amp;"_"&amp;M1944</f>
        <v>ID1943_Collection_J_Van Nuvel_Undetermined_Undetermined</v>
      </c>
      <c r="G1944" s="6" t="s">
        <v>61</v>
      </c>
      <c r="H1944" s="6" t="s">
        <v>2835</v>
      </c>
      <c r="J1944" s="6" t="s">
        <v>3063</v>
      </c>
      <c r="M1944" s="6" t="s">
        <v>3063</v>
      </c>
      <c r="AG1944" s="6" t="s">
        <v>3287</v>
      </c>
      <c r="AH1944" s="6" t="s">
        <v>73</v>
      </c>
      <c r="AI1944" s="6">
        <v>2022</v>
      </c>
      <c r="AJ1944" s="6" t="s">
        <v>3313</v>
      </c>
    </row>
    <row r="1945" spans="1:36">
      <c r="A1945" s="4">
        <v>1944</v>
      </c>
      <c r="B1945" s="4" t="str">
        <f t="shared" si="99"/>
        <v>ID1944</v>
      </c>
      <c r="C1945" s="6" t="str">
        <f>"ID"&amp;A1945&amp;"_Collection_"&amp;AG1945&amp;"_"&amp;J1945&amp;"_"&amp;M1945</f>
        <v>ID1944_Collection_J_Van Nuvel_Noctuidae_Heterocera</v>
      </c>
      <c r="G1945" s="6" t="s">
        <v>61</v>
      </c>
      <c r="H1945" s="6" t="s">
        <v>2835</v>
      </c>
      <c r="J1945" s="6" t="s">
        <v>3204</v>
      </c>
      <c r="M1945" s="6" t="s">
        <v>3297</v>
      </c>
      <c r="Y1945" s="6" t="s">
        <v>373</v>
      </c>
      <c r="AG1945" s="6" t="s">
        <v>3287</v>
      </c>
      <c r="AH1945" s="6" t="s">
        <v>73</v>
      </c>
      <c r="AI1945" s="6">
        <v>2022</v>
      </c>
      <c r="AJ1945" s="6" t="s">
        <v>3313</v>
      </c>
    </row>
    <row r="1946" spans="1:36">
      <c r="A1946" s="4">
        <v>1945</v>
      </c>
      <c r="B1946" s="4" t="str">
        <f t="shared" si="99"/>
        <v>ID1945</v>
      </c>
      <c r="C1946" s="6" t="str">
        <f>"ID"&amp;A1946&amp;"_Collection_"&amp;AG1946&amp;"_"&amp;J1946&amp;"_"&amp;M1946</f>
        <v>ID1945_Collection_J_Van Nuvel_Noctuidae_Heterocera</v>
      </c>
      <c r="G1946" s="6" t="s">
        <v>61</v>
      </c>
      <c r="H1946" s="6" t="s">
        <v>2835</v>
      </c>
      <c r="J1946" s="6" t="s">
        <v>3204</v>
      </c>
      <c r="M1946" s="6" t="s">
        <v>3297</v>
      </c>
      <c r="Y1946" s="6" t="s">
        <v>373</v>
      </c>
      <c r="AG1946" s="6" t="s">
        <v>3287</v>
      </c>
      <c r="AH1946" s="6" t="s">
        <v>73</v>
      </c>
      <c r="AI1946" s="6">
        <v>2022</v>
      </c>
      <c r="AJ1946" s="6" t="s">
        <v>3313</v>
      </c>
    </row>
    <row r="1947" spans="1:36">
      <c r="A1947" s="4">
        <v>1946</v>
      </c>
      <c r="B1947" s="4" t="str">
        <f t="shared" si="99"/>
        <v>ID1946</v>
      </c>
      <c r="C1947" s="6" t="str">
        <f>"ID"&amp;A1947&amp;"_Collection_"&amp;AG1948&amp;"_"&amp;J1947&amp;"_"&amp;O1947</f>
        <v>ID1946_Collection_J_Van Nuvel_Papilionidae_Pap_Par</v>
      </c>
      <c r="G1947" s="6" t="s">
        <v>61</v>
      </c>
      <c r="H1947" s="6" t="s">
        <v>2835</v>
      </c>
      <c r="J1947" s="6" t="s">
        <v>3112</v>
      </c>
      <c r="O1947" s="6" t="s">
        <v>3323</v>
      </c>
      <c r="AG1947" s="6" t="s">
        <v>3287</v>
      </c>
      <c r="AH1947" s="6" t="s">
        <v>73</v>
      </c>
      <c r="AI1947" s="6">
        <v>2022</v>
      </c>
      <c r="AJ1947" s="6" t="s">
        <v>3313</v>
      </c>
    </row>
    <row r="1948" spans="1:36">
      <c r="A1948" s="4">
        <v>1947</v>
      </c>
      <c r="B1948" s="4" t="str">
        <f t="shared" si="99"/>
        <v>ID1947</v>
      </c>
      <c r="C1948" s="6" t="str">
        <f>"ID"&amp;A1948&amp;"_Collection_"&amp;AG1948&amp;"_"&amp;J1948&amp;"_"&amp;M1948</f>
        <v>ID1947_Collection_J_Van Nuvel__Mixed_stock</v>
      </c>
      <c r="G1948" s="6" t="s">
        <v>61</v>
      </c>
      <c r="H1948" s="6" t="s">
        <v>2835</v>
      </c>
      <c r="M1948" s="6" t="s">
        <v>3230</v>
      </c>
      <c r="AG1948" s="6" t="s">
        <v>3287</v>
      </c>
      <c r="AH1948" s="6" t="s">
        <v>73</v>
      </c>
      <c r="AI1948" s="6">
        <v>2022</v>
      </c>
      <c r="AJ1948" s="6" t="s">
        <v>3313</v>
      </c>
    </row>
    <row r="1949" spans="1:36">
      <c r="A1949" s="4">
        <v>1948</v>
      </c>
      <c r="B1949" s="4" t="str">
        <f t="shared" si="99"/>
        <v>ID1948</v>
      </c>
      <c r="C1949" s="6" t="str">
        <f>"ID"&amp;A1949&amp;"_Collection_"&amp;AG1950&amp;"_"&amp;J1949&amp;"_"&amp;O1949</f>
        <v>ID1948_Collection_J_Van Nuvel_Attacidae_A_U</v>
      </c>
      <c r="G1949" s="6" t="s">
        <v>61</v>
      </c>
      <c r="H1949" s="6" t="s">
        <v>2835</v>
      </c>
      <c r="J1949" s="6" t="s">
        <v>3324</v>
      </c>
      <c r="O1949" s="6" t="s">
        <v>3178</v>
      </c>
      <c r="AG1949" s="6" t="s">
        <v>3287</v>
      </c>
      <c r="AH1949" s="6" t="s">
        <v>73</v>
      </c>
      <c r="AI1949" s="6">
        <v>2022</v>
      </c>
      <c r="AJ1949" s="6" t="s">
        <v>3313</v>
      </c>
    </row>
    <row r="1950" spans="1:36">
      <c r="A1950" s="4">
        <v>1949</v>
      </c>
      <c r="B1950" s="4" t="str">
        <f t="shared" si="99"/>
        <v>ID1949</v>
      </c>
      <c r="C1950" s="6" t="str">
        <f>"ID"&amp;A1950&amp;"_Collection_"&amp;AG1950&amp;"_"&amp;J1950&amp;"_"&amp;M1950</f>
        <v>ID1949_Collection_J_Van Nuvel_Noctuidae_Heterocera</v>
      </c>
      <c r="G1950" s="6" t="s">
        <v>61</v>
      </c>
      <c r="H1950" s="6" t="s">
        <v>2835</v>
      </c>
      <c r="J1950" s="6" t="s">
        <v>3204</v>
      </c>
      <c r="M1950" s="6" t="s">
        <v>3297</v>
      </c>
      <c r="Y1950" s="6" t="s">
        <v>373</v>
      </c>
      <c r="AG1950" s="6" t="s">
        <v>3287</v>
      </c>
      <c r="AH1950" s="6" t="s">
        <v>73</v>
      </c>
      <c r="AI1950" s="6">
        <v>2022</v>
      </c>
      <c r="AJ1950" s="6" t="s">
        <v>3313</v>
      </c>
    </row>
    <row r="1951" spans="1:36">
      <c r="A1951" s="4">
        <v>1950</v>
      </c>
      <c r="B1951" s="4" t="str">
        <f t="shared" si="99"/>
        <v>ID1950</v>
      </c>
      <c r="C1951" s="6" t="str">
        <f>"ID"&amp;A1951&amp;"_Collection_"&amp;AG1951&amp;"_"&amp;J1951&amp;"_"&amp;M1951</f>
        <v>ID1950_Collection_J_Van Nuvel__Mixed_stock</v>
      </c>
      <c r="G1951" s="6" t="s">
        <v>61</v>
      </c>
      <c r="H1951" s="6" t="s">
        <v>2835</v>
      </c>
      <c r="M1951" s="6" t="s">
        <v>3230</v>
      </c>
      <c r="Y1951" s="6" t="s">
        <v>537</v>
      </c>
      <c r="AG1951" s="6" t="s">
        <v>3287</v>
      </c>
      <c r="AH1951" s="6" t="s">
        <v>73</v>
      </c>
      <c r="AI1951" s="6">
        <v>2022</v>
      </c>
      <c r="AJ1951" s="6" t="s">
        <v>3313</v>
      </c>
    </row>
    <row r="1952" spans="1:36">
      <c r="A1952" s="4">
        <v>1951</v>
      </c>
      <c r="B1952" s="4" t="str">
        <f t="shared" si="99"/>
        <v>ID1951</v>
      </c>
      <c r="C1952" s="6" t="str">
        <f>"ID"&amp;A1952&amp;"_Collection_"&amp;AG1952&amp;"_"&amp;J1952&amp;"_"&amp;M1952</f>
        <v>ID1951_Collection_J_Van Nuvel_Papilionidae_Papilio</v>
      </c>
      <c r="G1952" s="6" t="s">
        <v>61</v>
      </c>
      <c r="H1952" s="6" t="s">
        <v>2835</v>
      </c>
      <c r="J1952" s="6" t="s">
        <v>3112</v>
      </c>
      <c r="M1952" s="6" t="s">
        <v>3113</v>
      </c>
      <c r="AG1952" s="6" t="s">
        <v>3287</v>
      </c>
      <c r="AH1952" s="6" t="s">
        <v>73</v>
      </c>
      <c r="AI1952" s="6">
        <v>2022</v>
      </c>
      <c r="AJ1952" s="6" t="s">
        <v>3313</v>
      </c>
    </row>
    <row r="1953" spans="1:36">
      <c r="A1953" s="4">
        <v>1952</v>
      </c>
      <c r="B1953" s="4" t="str">
        <f t="shared" si="99"/>
        <v>ID1952</v>
      </c>
      <c r="C1953" s="6" t="str">
        <f>"ID"&amp;A1953&amp;"_Collection_"&amp;AG1953&amp;"_"&amp;J1953&amp;"_"&amp;M1953</f>
        <v>ID1952_Collection_J_Van Nuvel__Mixed_stock</v>
      </c>
      <c r="G1953" s="6" t="s">
        <v>61</v>
      </c>
      <c r="H1953" s="6" t="s">
        <v>2835</v>
      </c>
      <c r="M1953" s="6" t="s">
        <v>3230</v>
      </c>
      <c r="AG1953" s="6" t="s">
        <v>3287</v>
      </c>
      <c r="AH1953" s="6" t="s">
        <v>73</v>
      </c>
      <c r="AI1953" s="6">
        <v>2022</v>
      </c>
      <c r="AJ1953" s="6" t="s">
        <v>3313</v>
      </c>
    </row>
    <row r="1954" spans="1:36">
      <c r="A1954" s="4">
        <v>1953</v>
      </c>
      <c r="B1954" s="4" t="str">
        <f t="shared" si="99"/>
        <v>ID1953</v>
      </c>
      <c r="C1954" s="6" t="str">
        <f t="shared" ref="C1954:C1970" si="101">"ID"&amp;A1954&amp;"_Collection_"&amp;AG1955&amp;"_"&amp;J1954&amp;"_"&amp;O1954</f>
        <v>ID1953_Collection_J_Van Nuvel_Arctiidae_C_T</v>
      </c>
      <c r="G1954" s="6" t="s">
        <v>61</v>
      </c>
      <c r="H1954" s="6" t="s">
        <v>2835</v>
      </c>
      <c r="J1954" s="6" t="s">
        <v>3175</v>
      </c>
      <c r="O1954" s="6" t="s">
        <v>3069</v>
      </c>
      <c r="AG1954" s="6" t="s">
        <v>3287</v>
      </c>
      <c r="AH1954" s="6" t="s">
        <v>73</v>
      </c>
      <c r="AI1954" s="6">
        <v>2022</v>
      </c>
      <c r="AJ1954" s="6" t="s">
        <v>3325</v>
      </c>
    </row>
    <row r="1955" spans="1:36">
      <c r="A1955" s="4">
        <v>1954</v>
      </c>
      <c r="B1955" s="4" t="str">
        <f t="shared" si="99"/>
        <v>ID1954</v>
      </c>
      <c r="C1955" s="6" t="str">
        <f t="shared" si="101"/>
        <v>ID1954_Collection_J_Van Nuvel_Arctiidae_E_S</v>
      </c>
      <c r="G1955" s="6" t="s">
        <v>61</v>
      </c>
      <c r="H1955" s="6" t="s">
        <v>2835</v>
      </c>
      <c r="J1955" s="6" t="s">
        <v>3175</v>
      </c>
      <c r="O1955" s="6" t="s">
        <v>2622</v>
      </c>
      <c r="AG1955" s="6" t="s">
        <v>3287</v>
      </c>
      <c r="AH1955" s="6" t="s">
        <v>73</v>
      </c>
      <c r="AI1955" s="6">
        <v>2022</v>
      </c>
      <c r="AJ1955" s="6" t="s">
        <v>3325</v>
      </c>
    </row>
    <row r="1956" spans="1:36">
      <c r="A1956" s="4">
        <v>1955</v>
      </c>
      <c r="B1956" s="4" t="str">
        <f t="shared" si="99"/>
        <v>ID1955</v>
      </c>
      <c r="C1956" s="6" t="str">
        <f t="shared" si="101"/>
        <v>ID1955_Collection_J_Van Nuvel_Arctiidae_D_U</v>
      </c>
      <c r="G1956" s="6" t="s">
        <v>61</v>
      </c>
      <c r="H1956" s="6" t="s">
        <v>2835</v>
      </c>
      <c r="J1956" s="6" t="s">
        <v>3175</v>
      </c>
      <c r="O1956" s="6" t="s">
        <v>3326</v>
      </c>
      <c r="AG1956" s="6" t="s">
        <v>3287</v>
      </c>
      <c r="AH1956" s="6" t="s">
        <v>73</v>
      </c>
      <c r="AI1956" s="6">
        <v>2022</v>
      </c>
      <c r="AJ1956" s="6" t="s">
        <v>3325</v>
      </c>
    </row>
    <row r="1957" spans="1:36">
      <c r="A1957" s="4">
        <v>1956</v>
      </c>
      <c r="B1957" s="4" t="str">
        <f t="shared" si="99"/>
        <v>ID1956</v>
      </c>
      <c r="C1957" s="6" t="str">
        <f t="shared" si="101"/>
        <v>ID1956_Collection_J_Van Nuvel_Arctiidae_Thyrididae_A_T</v>
      </c>
      <c r="G1957" s="6" t="s">
        <v>61</v>
      </c>
      <c r="H1957" s="6" t="s">
        <v>2835</v>
      </c>
      <c r="J1957" s="6" t="s">
        <v>3327</v>
      </c>
      <c r="O1957" s="6" t="s">
        <v>3182</v>
      </c>
      <c r="AG1957" s="6" t="s">
        <v>3287</v>
      </c>
      <c r="AH1957" s="6" t="s">
        <v>73</v>
      </c>
      <c r="AI1957" s="6">
        <v>2022</v>
      </c>
      <c r="AJ1957" s="6" t="s">
        <v>3325</v>
      </c>
    </row>
    <row r="1958" spans="1:36">
      <c r="A1958" s="4">
        <v>1957</v>
      </c>
      <c r="B1958" s="4" t="str">
        <f t="shared" si="99"/>
        <v>ID1957</v>
      </c>
      <c r="C1958" s="6" t="str">
        <f t="shared" si="101"/>
        <v>ID1957_Collection_J_Van Nuvel_Saturniidae_Artciidae_D_S</v>
      </c>
      <c r="G1958" s="6" t="s">
        <v>61</v>
      </c>
      <c r="H1958" s="6" t="s">
        <v>2835</v>
      </c>
      <c r="J1958" s="6" t="s">
        <v>3328</v>
      </c>
      <c r="O1958" s="6" t="s">
        <v>3306</v>
      </c>
      <c r="AG1958" s="6" t="s">
        <v>3287</v>
      </c>
      <c r="AH1958" s="6" t="s">
        <v>73</v>
      </c>
      <c r="AI1958" s="6">
        <v>2022</v>
      </c>
      <c r="AJ1958" s="6" t="s">
        <v>3325</v>
      </c>
    </row>
    <row r="1959" spans="1:36">
      <c r="A1959" s="4">
        <v>1958</v>
      </c>
      <c r="B1959" s="4" t="str">
        <f t="shared" si="99"/>
        <v>ID1958</v>
      </c>
      <c r="C1959" s="6" t="str">
        <f t="shared" si="101"/>
        <v>ID1958_Collection_J_Van Nuvel_Cossidae_Lemoniidae_C_Z</v>
      </c>
      <c r="G1959" s="6" t="s">
        <v>61</v>
      </c>
      <c r="H1959" s="6" t="s">
        <v>2835</v>
      </c>
      <c r="J1959" s="6" t="s">
        <v>3329</v>
      </c>
      <c r="O1959" s="6" t="s">
        <v>2594</v>
      </c>
      <c r="AG1959" s="6" t="s">
        <v>3287</v>
      </c>
      <c r="AH1959" s="6" t="s">
        <v>73</v>
      </c>
      <c r="AI1959" s="6">
        <v>2022</v>
      </c>
      <c r="AJ1959" s="6" t="s">
        <v>3325</v>
      </c>
    </row>
    <row r="1960" spans="1:36">
      <c r="A1960" s="4">
        <v>1959</v>
      </c>
      <c r="B1960" s="4" t="str">
        <f t="shared" si="99"/>
        <v>ID1959</v>
      </c>
      <c r="C1960" s="6" t="str">
        <f t="shared" si="101"/>
        <v>ID1959_Collection_J_Van Nuvel_Lasiocampidae_E_T</v>
      </c>
      <c r="G1960" s="6" t="s">
        <v>61</v>
      </c>
      <c r="H1960" s="6" t="s">
        <v>2835</v>
      </c>
      <c r="J1960" s="6" t="s">
        <v>3198</v>
      </c>
      <c r="O1960" s="6" t="s">
        <v>3197</v>
      </c>
      <c r="AG1960" s="6" t="s">
        <v>3287</v>
      </c>
      <c r="AH1960" s="6" t="s">
        <v>73</v>
      </c>
      <c r="AI1960" s="6">
        <v>2022</v>
      </c>
      <c r="AJ1960" s="6" t="s">
        <v>3325</v>
      </c>
    </row>
    <row r="1961" spans="1:36">
      <c r="A1961" s="4">
        <v>1960</v>
      </c>
      <c r="B1961" s="4" t="str">
        <f t="shared" si="99"/>
        <v>ID1960</v>
      </c>
      <c r="C1961" s="6" t="str">
        <f t="shared" si="101"/>
        <v>ID1960_Collection_J_Van Nuvel_Lasiocampidae_G_P</v>
      </c>
      <c r="G1961" s="6" t="s">
        <v>61</v>
      </c>
      <c r="H1961" s="6" t="s">
        <v>2835</v>
      </c>
      <c r="J1961" s="6" t="s">
        <v>3198</v>
      </c>
      <c r="O1961" s="6" t="s">
        <v>3137</v>
      </c>
      <c r="AG1961" s="6" t="s">
        <v>3287</v>
      </c>
      <c r="AH1961" s="6" t="s">
        <v>73</v>
      </c>
      <c r="AI1961" s="6">
        <v>2022</v>
      </c>
      <c r="AJ1961" s="6" t="s">
        <v>3325</v>
      </c>
    </row>
    <row r="1962" spans="1:36">
      <c r="A1962" s="4">
        <v>1961</v>
      </c>
      <c r="B1962" s="4" t="str">
        <f t="shared" si="99"/>
        <v>ID1961</v>
      </c>
      <c r="C1962" s="6" t="str">
        <f t="shared" si="101"/>
        <v>ID1961_Collection_J_Van Nuvel_Lasiocampidae_L_M</v>
      </c>
      <c r="G1962" s="6" t="s">
        <v>61</v>
      </c>
      <c r="H1962" s="6" t="s">
        <v>2835</v>
      </c>
      <c r="J1962" s="6" t="s">
        <v>3198</v>
      </c>
      <c r="O1962" s="6" t="s">
        <v>3199</v>
      </c>
      <c r="AG1962" s="6" t="s">
        <v>3287</v>
      </c>
      <c r="AH1962" s="6" t="s">
        <v>73</v>
      </c>
      <c r="AI1962" s="6">
        <v>2022</v>
      </c>
      <c r="AJ1962" s="6" t="s">
        <v>3325</v>
      </c>
    </row>
    <row r="1963" spans="1:36">
      <c r="A1963" s="4">
        <v>1962</v>
      </c>
      <c r="B1963" s="4" t="str">
        <f t="shared" si="99"/>
        <v>ID1962</v>
      </c>
      <c r="C1963" s="6" t="str">
        <f t="shared" si="101"/>
        <v>ID1962_Collection_J_Van Nuvel_Lasiocampidae_Lymantriidae_A_P</v>
      </c>
      <c r="G1963" s="6" t="s">
        <v>61</v>
      </c>
      <c r="H1963" s="6" t="s">
        <v>2835</v>
      </c>
      <c r="J1963" s="6" t="s">
        <v>3330</v>
      </c>
      <c r="O1963" s="6" t="s">
        <v>521</v>
      </c>
      <c r="AG1963" s="6" t="s">
        <v>3287</v>
      </c>
      <c r="AH1963" s="6" t="s">
        <v>73</v>
      </c>
      <c r="AI1963" s="6">
        <v>2022</v>
      </c>
      <c r="AJ1963" s="6" t="s">
        <v>3325</v>
      </c>
    </row>
    <row r="1964" spans="1:36">
      <c r="A1964" s="4">
        <v>1963</v>
      </c>
      <c r="B1964" s="4" t="str">
        <f t="shared" si="99"/>
        <v>ID1963</v>
      </c>
      <c r="C1964" s="6" t="str">
        <f t="shared" si="101"/>
        <v>ID1963_Collection_J_Van Nuvel_Lymantriidae_E_P</v>
      </c>
      <c r="G1964" s="6" t="s">
        <v>61</v>
      </c>
      <c r="H1964" s="6" t="s">
        <v>2835</v>
      </c>
      <c r="J1964" s="6" t="s">
        <v>3201</v>
      </c>
      <c r="O1964" s="6" t="s">
        <v>2766</v>
      </c>
      <c r="AG1964" s="6" t="s">
        <v>3287</v>
      </c>
      <c r="AH1964" s="6" t="s">
        <v>73</v>
      </c>
      <c r="AI1964" s="6">
        <v>2022</v>
      </c>
      <c r="AJ1964" s="6" t="s">
        <v>3325</v>
      </c>
    </row>
    <row r="1965" spans="1:36">
      <c r="A1965" s="4">
        <v>1964</v>
      </c>
      <c r="B1965" s="4" t="str">
        <f t="shared" si="99"/>
        <v>ID1964</v>
      </c>
      <c r="C1965" s="6" t="str">
        <f t="shared" si="101"/>
        <v>ID1964_Collection_J_Van Nuvel_Lymantriidae_D_L</v>
      </c>
      <c r="G1965" s="6" t="s">
        <v>61</v>
      </c>
      <c r="H1965" s="6" t="s">
        <v>2835</v>
      </c>
      <c r="J1965" s="6" t="s">
        <v>3201</v>
      </c>
      <c r="O1965" s="6" t="s">
        <v>3331</v>
      </c>
      <c r="AG1965" s="6" t="s">
        <v>3287</v>
      </c>
      <c r="AH1965" s="6" t="s">
        <v>73</v>
      </c>
      <c r="AI1965" s="6">
        <v>2022</v>
      </c>
      <c r="AJ1965" s="6" t="s">
        <v>3325</v>
      </c>
    </row>
    <row r="1966" spans="1:36">
      <c r="A1966" s="4">
        <v>1965</v>
      </c>
      <c r="B1966" s="4" t="str">
        <f t="shared" si="99"/>
        <v>ID1965</v>
      </c>
      <c r="C1966" s="6" t="str">
        <f t="shared" si="101"/>
        <v>ID1965_Collection_J_Van Nuvel_Saturniidae_Lemoniidae_A_L</v>
      </c>
      <c r="G1966" s="6" t="s">
        <v>61</v>
      </c>
      <c r="H1966" s="6" t="s">
        <v>2835</v>
      </c>
      <c r="J1966" s="6" t="s">
        <v>3332</v>
      </c>
      <c r="O1966" s="6" t="s">
        <v>3079</v>
      </c>
      <c r="AG1966" s="6" t="s">
        <v>3287</v>
      </c>
      <c r="AH1966" s="6" t="s">
        <v>73</v>
      </c>
      <c r="AI1966" s="6">
        <v>2022</v>
      </c>
      <c r="AJ1966" s="6" t="s">
        <v>3325</v>
      </c>
    </row>
    <row r="1967" spans="1:36">
      <c r="A1967" s="4">
        <v>1966</v>
      </c>
      <c r="B1967" s="4" t="str">
        <f t="shared" si="99"/>
        <v>ID1966</v>
      </c>
      <c r="C1967" s="6" t="str">
        <f t="shared" si="101"/>
        <v>ID1966_Collection_J_Van Nuvel_Multi_family_B_M</v>
      </c>
      <c r="G1967" s="6" t="s">
        <v>61</v>
      </c>
      <c r="H1967" s="6" t="s">
        <v>2835</v>
      </c>
      <c r="J1967" s="6" t="s">
        <v>3251</v>
      </c>
      <c r="O1967" s="6" t="s">
        <v>3105</v>
      </c>
      <c r="AG1967" s="6" t="s">
        <v>3287</v>
      </c>
      <c r="AH1967" s="6" t="s">
        <v>73</v>
      </c>
      <c r="AI1967" s="6">
        <v>2022</v>
      </c>
      <c r="AJ1967" s="6" t="s">
        <v>3325</v>
      </c>
    </row>
    <row r="1968" spans="1:36">
      <c r="A1968" s="4">
        <v>1967</v>
      </c>
      <c r="B1968" s="4" t="str">
        <f t="shared" si="99"/>
        <v>ID1967</v>
      </c>
      <c r="C1968" s="6" t="str">
        <f t="shared" si="101"/>
        <v>ID1967_Collection_J_Van Nuvel_Sphingidae_A_S</v>
      </c>
      <c r="G1968" s="6" t="s">
        <v>61</v>
      </c>
      <c r="H1968" s="6" t="s">
        <v>2835</v>
      </c>
      <c r="J1968" s="6" t="s">
        <v>2836</v>
      </c>
      <c r="O1968" s="6" t="s">
        <v>3190</v>
      </c>
      <c r="AG1968" s="6" t="s">
        <v>3287</v>
      </c>
      <c r="AH1968" s="6" t="s">
        <v>73</v>
      </c>
      <c r="AI1968" s="6">
        <v>2022</v>
      </c>
      <c r="AJ1968" s="6" t="s">
        <v>3325</v>
      </c>
    </row>
    <row r="1969" spans="1:36">
      <c r="A1969" s="4">
        <v>1968</v>
      </c>
      <c r="B1969" s="4" t="str">
        <f t="shared" si="99"/>
        <v>ID1968</v>
      </c>
      <c r="C1969" s="6" t="str">
        <f t="shared" si="101"/>
        <v>ID1968_Collection_J_Van Nuvel_Sphingidae_H_S</v>
      </c>
      <c r="G1969" s="6" t="s">
        <v>61</v>
      </c>
      <c r="H1969" s="6" t="s">
        <v>2835</v>
      </c>
      <c r="J1969" s="6" t="s">
        <v>2836</v>
      </c>
      <c r="O1969" s="6" t="s">
        <v>3212</v>
      </c>
      <c r="AG1969" s="6" t="s">
        <v>3287</v>
      </c>
      <c r="AH1969" s="6" t="s">
        <v>73</v>
      </c>
      <c r="AI1969" s="6">
        <v>2022</v>
      </c>
      <c r="AJ1969" s="6" t="s">
        <v>3325</v>
      </c>
    </row>
    <row r="1970" spans="1:36">
      <c r="A1970" s="4">
        <v>1969</v>
      </c>
      <c r="B1970" s="4" t="str">
        <f t="shared" si="99"/>
        <v>ID1969</v>
      </c>
      <c r="C1970" s="6" t="str">
        <f t="shared" si="101"/>
        <v>ID1969_Collection_J_Van Nuvel_Sphingidae_H_P</v>
      </c>
      <c r="G1970" s="6" t="s">
        <v>61</v>
      </c>
      <c r="H1970" s="6" t="s">
        <v>2835</v>
      </c>
      <c r="J1970" s="6" t="s">
        <v>2836</v>
      </c>
      <c r="O1970" s="6" t="s">
        <v>2763</v>
      </c>
      <c r="AG1970" s="6" t="s">
        <v>3287</v>
      </c>
      <c r="AH1970" s="6" t="s">
        <v>73</v>
      </c>
      <c r="AI1970" s="6">
        <v>2022</v>
      </c>
      <c r="AJ1970" s="6" t="s">
        <v>3325</v>
      </c>
    </row>
    <row r="1971" spans="1:36">
      <c r="A1971" s="4">
        <v>1970</v>
      </c>
      <c r="B1971" s="4" t="str">
        <f t="shared" si="99"/>
        <v>ID1970</v>
      </c>
      <c r="C1971" s="6" t="str">
        <f>"ID"&amp;A1971&amp;"_Collection_"&amp;AG1971&amp;"_"&amp;J1971&amp;"_"&amp;M1971</f>
        <v>ID1970_Collection_J_Van Nuvel_Danaidae_Danaus</v>
      </c>
      <c r="G1971" s="6" t="s">
        <v>61</v>
      </c>
      <c r="H1971" s="6" t="s">
        <v>2835</v>
      </c>
      <c r="J1971" s="6" t="s">
        <v>3333</v>
      </c>
      <c r="M1971" s="6" t="s">
        <v>3334</v>
      </c>
      <c r="T1971" s="6" t="s">
        <v>518</v>
      </c>
      <c r="X1971" s="6" t="s">
        <v>373</v>
      </c>
      <c r="AG1971" s="6" t="s">
        <v>3287</v>
      </c>
      <c r="AH1971" s="6" t="s">
        <v>73</v>
      </c>
      <c r="AI1971" s="6">
        <v>2022</v>
      </c>
      <c r="AJ1971" s="6" t="s">
        <v>3325</v>
      </c>
    </row>
    <row r="1972" spans="1:36">
      <c r="A1972" s="4">
        <v>1971</v>
      </c>
      <c r="B1972" s="4" t="str">
        <f t="shared" si="99"/>
        <v>ID1971</v>
      </c>
      <c r="C1972" s="6" t="str">
        <f>"ID"&amp;A1972&amp;"_Collection_"&amp;AG1972&amp;"_"&amp;J1972&amp;"_"&amp;M1972</f>
        <v>ID1971_Collection_J_Van Nuvel_Danaidae_Danaus</v>
      </c>
      <c r="G1972" s="6" t="s">
        <v>61</v>
      </c>
      <c r="H1972" s="6" t="s">
        <v>2835</v>
      </c>
      <c r="J1972" s="6" t="s">
        <v>3333</v>
      </c>
      <c r="M1972" s="6" t="s">
        <v>3334</v>
      </c>
      <c r="R1972" s="6" t="s">
        <v>3335</v>
      </c>
      <c r="AG1972" s="6" t="s">
        <v>3287</v>
      </c>
      <c r="AH1972" s="6" t="s">
        <v>73</v>
      </c>
      <c r="AI1972" s="6">
        <v>2022</v>
      </c>
      <c r="AJ1972" s="6" t="s">
        <v>3325</v>
      </c>
    </row>
    <row r="1973" spans="1:36">
      <c r="A1973" s="4">
        <v>1972</v>
      </c>
      <c r="B1973" s="4" t="str">
        <f t="shared" si="99"/>
        <v>ID1972</v>
      </c>
      <c r="C1973" s="6" t="str">
        <f>"ID"&amp;A1973&amp;"_Collection_"&amp;AG1973&amp;"_"&amp;J1973&amp;"_"&amp;M1973</f>
        <v>ID1972_Collection_J_Van Nuvel_Danaidae_Danaus</v>
      </c>
      <c r="G1973" s="6" t="s">
        <v>61</v>
      </c>
      <c r="H1973" s="6" t="s">
        <v>2835</v>
      </c>
      <c r="J1973" s="6" t="s">
        <v>3333</v>
      </c>
      <c r="M1973" s="6" t="s">
        <v>3334</v>
      </c>
      <c r="R1973" s="6" t="s">
        <v>3335</v>
      </c>
      <c r="AG1973" s="6" t="s">
        <v>3287</v>
      </c>
      <c r="AH1973" s="6" t="s">
        <v>73</v>
      </c>
      <c r="AI1973" s="6">
        <v>2022</v>
      </c>
      <c r="AJ1973" s="6" t="s">
        <v>3325</v>
      </c>
    </row>
    <row r="1974" spans="1:36">
      <c r="A1974" s="4">
        <v>1973</v>
      </c>
      <c r="B1974" s="4" t="str">
        <f t="shared" si="99"/>
        <v>ID1973</v>
      </c>
      <c r="C1974" s="6" t="str">
        <f>"ID"&amp;A1974&amp;"_Collection_"&amp;AG1975&amp;"_"&amp;J1974&amp;"_"&amp;O1974</f>
        <v>ID1973_Collection_J_Van Nuvel_Nymphalidae_E_T</v>
      </c>
      <c r="G1974" s="6" t="s">
        <v>61</v>
      </c>
      <c r="H1974" s="6" t="s">
        <v>2835</v>
      </c>
      <c r="J1974" s="6" t="s">
        <v>3083</v>
      </c>
      <c r="O1974" s="6" t="s">
        <v>3197</v>
      </c>
      <c r="AG1974" s="6" t="s">
        <v>3287</v>
      </c>
      <c r="AH1974" s="6" t="s">
        <v>73</v>
      </c>
      <c r="AI1974" s="6">
        <v>2022</v>
      </c>
      <c r="AJ1974" s="6" t="s">
        <v>3325</v>
      </c>
    </row>
    <row r="1975" spans="1:36">
      <c r="A1975" s="4">
        <v>1974</v>
      </c>
      <c r="B1975" s="4" t="str">
        <f t="shared" si="99"/>
        <v>ID1974</v>
      </c>
      <c r="C1975" s="6" t="str">
        <f>"ID"&amp;A1975&amp;"_Collection_"&amp;AG1976&amp;"_"&amp;J1975&amp;"_"&amp;O1975</f>
        <v>ID1974_Collection_J_Van Nuvel_Nymphalidae_J_N</v>
      </c>
      <c r="G1975" s="6" t="s">
        <v>61</v>
      </c>
      <c r="H1975" s="6" t="s">
        <v>2835</v>
      </c>
      <c r="J1975" s="6" t="s">
        <v>3083</v>
      </c>
      <c r="O1975" s="6" t="s">
        <v>3336</v>
      </c>
      <c r="X1975" s="6" t="s">
        <v>373</v>
      </c>
      <c r="AG1975" s="6" t="s">
        <v>3287</v>
      </c>
      <c r="AH1975" s="6" t="s">
        <v>73</v>
      </c>
      <c r="AI1975" s="6">
        <v>2022</v>
      </c>
      <c r="AJ1975" s="6" t="s">
        <v>3325</v>
      </c>
    </row>
    <row r="1976" spans="1:36">
      <c r="A1976" s="4">
        <v>1975</v>
      </c>
      <c r="B1976" s="4" t="str">
        <f t="shared" si="99"/>
        <v>ID1975</v>
      </c>
      <c r="C1976" s="6" t="str">
        <f>"ID"&amp;A1976&amp;"_Collection_"&amp;AG1976&amp;"_"&amp;J1976&amp;"_"&amp;M1976</f>
        <v>ID1975_Collection_J_Van Nuvel_Nymphalidae_Hypolimnas</v>
      </c>
      <c r="G1976" s="6" t="s">
        <v>61</v>
      </c>
      <c r="H1976" s="6" t="s">
        <v>2835</v>
      </c>
      <c r="J1976" s="6" t="s">
        <v>3083</v>
      </c>
      <c r="M1976" s="6" t="s">
        <v>3337</v>
      </c>
      <c r="T1976" s="6" t="s">
        <v>448</v>
      </c>
      <c r="AG1976" s="6" t="s">
        <v>3287</v>
      </c>
      <c r="AH1976" s="6" t="s">
        <v>73</v>
      </c>
      <c r="AI1976" s="6">
        <v>2022</v>
      </c>
      <c r="AJ1976" s="6" t="s">
        <v>3325</v>
      </c>
    </row>
    <row r="1977" spans="1:36">
      <c r="A1977" s="4">
        <v>1976</v>
      </c>
      <c r="B1977" s="4" t="str">
        <f t="shared" si="99"/>
        <v>ID1976</v>
      </c>
      <c r="C1977" s="6" t="str">
        <f>"ID"&amp;A1977&amp;"_Collection_"&amp;AG1977&amp;"_"&amp;J1977&amp;"_"&amp;M1977</f>
        <v>ID1976_Collection_J_Van Nuvel_Nymphalidae_Junonia</v>
      </c>
      <c r="G1977" s="6" t="s">
        <v>61</v>
      </c>
      <c r="H1977" s="6" t="s">
        <v>2835</v>
      </c>
      <c r="J1977" s="6" t="s">
        <v>3083</v>
      </c>
      <c r="M1977" s="6" t="s">
        <v>3338</v>
      </c>
      <c r="T1977" s="6" t="s">
        <v>425</v>
      </c>
      <c r="AG1977" s="6" t="s">
        <v>3287</v>
      </c>
      <c r="AH1977" s="6" t="s">
        <v>73</v>
      </c>
      <c r="AI1977" s="6">
        <v>2022</v>
      </c>
      <c r="AJ1977" s="6" t="s">
        <v>3325</v>
      </c>
    </row>
    <row r="1978" spans="1:36">
      <c r="A1978" s="4">
        <v>1977</v>
      </c>
      <c r="B1978" s="4" t="str">
        <f t="shared" si="99"/>
        <v>ID1977</v>
      </c>
      <c r="C1978" s="6" t="str">
        <f t="shared" ref="C1978:C1985" si="102">"ID"&amp;A1978&amp;"_Collection_"&amp;AG1979&amp;"_"&amp;J1978&amp;"_"&amp;O1978</f>
        <v>ID1977_Collection_J_Van Nuvel_Nymphalidae_A_P</v>
      </c>
      <c r="G1978" s="6" t="s">
        <v>61</v>
      </c>
      <c r="H1978" s="6" t="s">
        <v>2835</v>
      </c>
      <c r="J1978" s="6" t="s">
        <v>3083</v>
      </c>
      <c r="O1978" s="6" t="s">
        <v>521</v>
      </c>
      <c r="X1978" s="6" t="s">
        <v>373</v>
      </c>
      <c r="AG1978" s="6" t="s">
        <v>3287</v>
      </c>
      <c r="AH1978" s="6" t="s">
        <v>73</v>
      </c>
      <c r="AI1978" s="6">
        <v>2022</v>
      </c>
      <c r="AJ1978" s="6" t="s">
        <v>3325</v>
      </c>
    </row>
    <row r="1979" spans="1:36">
      <c r="A1979" s="4">
        <v>1978</v>
      </c>
      <c r="B1979" s="4" t="str">
        <f t="shared" si="99"/>
        <v>ID1978</v>
      </c>
      <c r="C1979" s="6" t="str">
        <f t="shared" si="102"/>
        <v>ID1978_Collection_J_Van Nuvel_Nymphalidae_B_P</v>
      </c>
      <c r="G1979" s="6" t="s">
        <v>61</v>
      </c>
      <c r="H1979" s="6" t="s">
        <v>2835</v>
      </c>
      <c r="J1979" s="6" t="s">
        <v>3083</v>
      </c>
      <c r="O1979" s="6" t="s">
        <v>3246</v>
      </c>
      <c r="X1979" s="6" t="s">
        <v>373</v>
      </c>
      <c r="AG1979" s="6" t="s">
        <v>3287</v>
      </c>
      <c r="AH1979" s="6" t="s">
        <v>73</v>
      </c>
      <c r="AI1979" s="6">
        <v>2022</v>
      </c>
      <c r="AJ1979" s="6" t="s">
        <v>3325</v>
      </c>
    </row>
    <row r="1980" spans="1:36">
      <c r="A1980" s="4">
        <v>1979</v>
      </c>
      <c r="B1980" s="4" t="str">
        <f t="shared" si="99"/>
        <v>ID1979</v>
      </c>
      <c r="C1980" s="6" t="str">
        <f t="shared" si="102"/>
        <v>ID1979_Collection_J_Van Nuvel_Nymphalidae_H_P</v>
      </c>
      <c r="G1980" s="6" t="s">
        <v>61</v>
      </c>
      <c r="H1980" s="6" t="s">
        <v>2835</v>
      </c>
      <c r="J1980" s="6" t="s">
        <v>3083</v>
      </c>
      <c r="O1980" s="6" t="s">
        <v>2763</v>
      </c>
      <c r="X1980" s="6" t="s">
        <v>373</v>
      </c>
      <c r="AG1980" s="6" t="s">
        <v>3287</v>
      </c>
      <c r="AH1980" s="6" t="s">
        <v>73</v>
      </c>
      <c r="AI1980" s="6">
        <v>2022</v>
      </c>
      <c r="AJ1980" s="6" t="s">
        <v>3325</v>
      </c>
    </row>
    <row r="1981" spans="1:36">
      <c r="A1981" s="4">
        <v>1980</v>
      </c>
      <c r="B1981" s="4" t="str">
        <f t="shared" si="99"/>
        <v>ID1980</v>
      </c>
      <c r="C1981" s="6" t="str">
        <f t="shared" si="102"/>
        <v>ID1980_Collection_J_Van Nuvel_Nymphalidae_C_P</v>
      </c>
      <c r="G1981" s="6" t="s">
        <v>61</v>
      </c>
      <c r="H1981" s="6" t="s">
        <v>2835</v>
      </c>
      <c r="J1981" s="6" t="s">
        <v>3083</v>
      </c>
      <c r="O1981" s="6" t="s">
        <v>520</v>
      </c>
      <c r="X1981" s="6" t="s">
        <v>373</v>
      </c>
      <c r="AG1981" s="6" t="s">
        <v>3287</v>
      </c>
      <c r="AH1981" s="6" t="s">
        <v>73</v>
      </c>
      <c r="AI1981" s="6">
        <v>2022</v>
      </c>
      <c r="AJ1981" s="6" t="s">
        <v>3325</v>
      </c>
    </row>
    <row r="1982" spans="1:36">
      <c r="A1982" s="4">
        <v>1981</v>
      </c>
      <c r="B1982" s="4" t="str">
        <f t="shared" si="99"/>
        <v>ID1981</v>
      </c>
      <c r="C1982" s="6" t="str">
        <f t="shared" si="102"/>
        <v>ID1981_Collection_J_Van Nuvel_Nymphalidae_C_S</v>
      </c>
      <c r="G1982" s="6" t="s">
        <v>61</v>
      </c>
      <c r="H1982" s="6" t="s">
        <v>2835</v>
      </c>
      <c r="J1982" s="6" t="s">
        <v>3083</v>
      </c>
      <c r="O1982" s="6" t="s">
        <v>3068</v>
      </c>
      <c r="X1982" s="6" t="s">
        <v>373</v>
      </c>
      <c r="AG1982" s="6" t="s">
        <v>3287</v>
      </c>
      <c r="AH1982" s="6" t="s">
        <v>73</v>
      </c>
      <c r="AI1982" s="6">
        <v>2022</v>
      </c>
      <c r="AJ1982" s="6" t="s">
        <v>3325</v>
      </c>
    </row>
    <row r="1983" spans="1:36">
      <c r="A1983" s="4">
        <v>1982</v>
      </c>
      <c r="B1983" s="4" t="str">
        <f t="shared" si="99"/>
        <v>ID1982</v>
      </c>
      <c r="C1983" s="6" t="str">
        <f t="shared" si="102"/>
        <v>ID1982_Collection_J_Van Nuvel_Nymphalidae_B_Y</v>
      </c>
      <c r="G1983" s="6" t="s">
        <v>61</v>
      </c>
      <c r="H1983" s="6" t="s">
        <v>2835</v>
      </c>
      <c r="J1983" s="6" t="s">
        <v>3083</v>
      </c>
      <c r="O1983" s="6" t="s">
        <v>3339</v>
      </c>
      <c r="X1983" s="6" t="s">
        <v>373</v>
      </c>
      <c r="AG1983" s="6" t="s">
        <v>3287</v>
      </c>
      <c r="AH1983" s="6" t="s">
        <v>73</v>
      </c>
      <c r="AI1983" s="6">
        <v>2022</v>
      </c>
      <c r="AJ1983" s="6" t="s">
        <v>3325</v>
      </c>
    </row>
    <row r="1984" spans="1:36">
      <c r="A1984" s="4">
        <v>1983</v>
      </c>
      <c r="B1984" s="4" t="str">
        <f t="shared" si="99"/>
        <v>ID1983</v>
      </c>
      <c r="C1984" s="6" t="str">
        <f t="shared" si="102"/>
        <v>ID1983_Collection_J_Van Nuvel_Nymphalidae_A_P</v>
      </c>
      <c r="G1984" s="6" t="s">
        <v>61</v>
      </c>
      <c r="H1984" s="6" t="s">
        <v>2835</v>
      </c>
      <c r="J1984" s="6" t="s">
        <v>3083</v>
      </c>
      <c r="O1984" s="6" t="s">
        <v>521</v>
      </c>
      <c r="X1984" s="6" t="s">
        <v>373</v>
      </c>
      <c r="AG1984" s="6" t="s">
        <v>3287</v>
      </c>
      <c r="AH1984" s="6" t="s">
        <v>73</v>
      </c>
      <c r="AI1984" s="6">
        <v>2022</v>
      </c>
      <c r="AJ1984" s="6" t="s">
        <v>3325</v>
      </c>
    </row>
    <row r="1985" spans="1:36">
      <c r="A1985" s="4">
        <v>1984</v>
      </c>
      <c r="B1985" s="4" t="str">
        <f t="shared" si="99"/>
        <v>ID1984</v>
      </c>
      <c r="C1985" s="6" t="str">
        <f t="shared" si="102"/>
        <v>ID1984_Collection_J_Van Nuvel_Nymphalidae_A_S</v>
      </c>
      <c r="G1985" s="6" t="s">
        <v>61</v>
      </c>
      <c r="H1985" s="6" t="s">
        <v>2835</v>
      </c>
      <c r="J1985" s="6" t="s">
        <v>3083</v>
      </c>
      <c r="O1985" s="6" t="s">
        <v>3190</v>
      </c>
      <c r="X1985" s="6" t="s">
        <v>373</v>
      </c>
      <c r="AG1985" s="6" t="s">
        <v>3287</v>
      </c>
      <c r="AH1985" s="6" t="s">
        <v>73</v>
      </c>
      <c r="AI1985" s="6">
        <v>2022</v>
      </c>
      <c r="AJ1985" s="6" t="s">
        <v>3325</v>
      </c>
    </row>
    <row r="1986" spans="1:36">
      <c r="A1986" s="4">
        <v>1985</v>
      </c>
      <c r="B1986" s="4" t="str">
        <f t="shared" ref="B1986:B2049" si="103">"ID"&amp;A1986</f>
        <v>ID1985</v>
      </c>
      <c r="C1986" s="6" t="str">
        <f>"ID"&amp;A1986&amp;"_Collection_"&amp;AG1986&amp;"_"&amp;J1986&amp;"_"&amp;M1986</f>
        <v>ID1985_Collection_J_Van Nuvel_Nymphalidae_Amauris</v>
      </c>
      <c r="G1986" s="6" t="s">
        <v>61</v>
      </c>
      <c r="H1986" s="6" t="s">
        <v>2835</v>
      </c>
      <c r="J1986" s="6" t="s">
        <v>3083</v>
      </c>
      <c r="M1986" s="6" t="s">
        <v>3340</v>
      </c>
      <c r="X1986" s="6" t="s">
        <v>373</v>
      </c>
      <c r="AG1986" s="6" t="s">
        <v>3287</v>
      </c>
      <c r="AH1986" s="6" t="s">
        <v>73</v>
      </c>
      <c r="AI1986" s="6">
        <v>2022</v>
      </c>
      <c r="AJ1986" s="6" t="s">
        <v>3325</v>
      </c>
    </row>
    <row r="1987" spans="1:36">
      <c r="A1987" s="4">
        <v>1986</v>
      </c>
      <c r="B1987" s="4" t="str">
        <f t="shared" si="103"/>
        <v>ID1986</v>
      </c>
      <c r="C1987" s="6" t="str">
        <f>"ID"&amp;A1987&amp;"_Collection_"&amp;AG1987&amp;"_"&amp;J1987&amp;"_"&amp;M1987</f>
        <v>ID1986_Collection_J_Van Nuvel_Nymphalidae_Amauris</v>
      </c>
      <c r="G1987" s="6" t="s">
        <v>61</v>
      </c>
      <c r="H1987" s="6" t="s">
        <v>2835</v>
      </c>
      <c r="J1987" s="6" t="s">
        <v>3083</v>
      </c>
      <c r="M1987" s="6" t="s">
        <v>3340</v>
      </c>
      <c r="X1987" s="6" t="s">
        <v>373</v>
      </c>
      <c r="AG1987" s="6" t="s">
        <v>3287</v>
      </c>
      <c r="AH1987" s="6" t="s">
        <v>73</v>
      </c>
      <c r="AI1987" s="6">
        <v>2022</v>
      </c>
      <c r="AJ1987" s="6" t="s">
        <v>3325</v>
      </c>
    </row>
    <row r="1988" spans="1:36">
      <c r="A1988" s="4">
        <v>1987</v>
      </c>
      <c r="B1988" s="4" t="str">
        <f t="shared" si="103"/>
        <v>ID1987</v>
      </c>
      <c r="C1988" s="6" t="str">
        <f>"ID"&amp;A1988&amp;"_Collection_"&amp;AG1989&amp;"_"&amp;J1988&amp;"_"&amp;O1988</f>
        <v>ID1987_Collection_J_Van Nuvel_Nymphalidae_Ca_Cy</v>
      </c>
      <c r="G1988" s="6" t="s">
        <v>61</v>
      </c>
      <c r="H1988" s="6" t="s">
        <v>2835</v>
      </c>
      <c r="J1988" s="6" t="s">
        <v>3083</v>
      </c>
      <c r="O1988" s="6" t="s">
        <v>3341</v>
      </c>
      <c r="AG1988" s="6" t="s">
        <v>3287</v>
      </c>
      <c r="AH1988" s="6" t="s">
        <v>73</v>
      </c>
      <c r="AI1988" s="6">
        <v>2022</v>
      </c>
      <c r="AJ1988" s="6" t="s">
        <v>3325</v>
      </c>
    </row>
    <row r="1989" spans="1:36">
      <c r="A1989" s="4">
        <v>1988</v>
      </c>
      <c r="B1989" s="4" t="str">
        <f t="shared" si="103"/>
        <v>ID1988</v>
      </c>
      <c r="C1989" s="6" t="str">
        <f t="shared" ref="C1989:C2000" si="104">"ID"&amp;A1989&amp;"_Collection_"&amp;AG1989&amp;"_"&amp;J1989&amp;"_"&amp;M1989</f>
        <v>ID1988_Collection_J_Van Nuvel_Nymphalidae_Cymothoe</v>
      </c>
      <c r="G1989" s="6" t="s">
        <v>61</v>
      </c>
      <c r="H1989" s="6" t="s">
        <v>2835</v>
      </c>
      <c r="J1989" s="6" t="s">
        <v>3083</v>
      </c>
      <c r="M1989" s="6" t="s">
        <v>3342</v>
      </c>
      <c r="T1989" s="6" t="s">
        <v>491</v>
      </c>
      <c r="AG1989" s="6" t="s">
        <v>3287</v>
      </c>
      <c r="AH1989" s="6" t="s">
        <v>73</v>
      </c>
      <c r="AI1989" s="6">
        <v>2022</v>
      </c>
      <c r="AJ1989" s="6" t="s">
        <v>3325</v>
      </c>
    </row>
    <row r="1990" spans="1:36">
      <c r="A1990" s="4">
        <v>1989</v>
      </c>
      <c r="B1990" s="4" t="str">
        <f t="shared" si="103"/>
        <v>ID1989</v>
      </c>
      <c r="C1990" s="6" t="str">
        <f t="shared" si="104"/>
        <v>ID1989_Collection_J_Van Nuvel_Nymphalidae_Hypolimnas</v>
      </c>
      <c r="G1990" s="6" t="s">
        <v>61</v>
      </c>
      <c r="H1990" s="6" t="s">
        <v>2835</v>
      </c>
      <c r="J1990" s="6" t="s">
        <v>3083</v>
      </c>
      <c r="M1990" s="6" t="s">
        <v>3337</v>
      </c>
      <c r="T1990" s="6" t="s">
        <v>499</v>
      </c>
      <c r="AG1990" s="6" t="s">
        <v>3287</v>
      </c>
      <c r="AH1990" s="6" t="s">
        <v>73</v>
      </c>
      <c r="AI1990" s="6">
        <v>2022</v>
      </c>
      <c r="AJ1990" s="6" t="s">
        <v>3325</v>
      </c>
    </row>
    <row r="1991" spans="1:36">
      <c r="A1991" s="4">
        <v>1990</v>
      </c>
      <c r="B1991" s="4" t="str">
        <f t="shared" si="103"/>
        <v>ID1990</v>
      </c>
      <c r="C1991" s="6" t="str">
        <f t="shared" si="104"/>
        <v>ID1990_Collection_J_Van Nuvel_Nymphalidae_Hypolimnas</v>
      </c>
      <c r="G1991" s="6" t="s">
        <v>61</v>
      </c>
      <c r="H1991" s="6" t="s">
        <v>2835</v>
      </c>
      <c r="J1991" s="6" t="s">
        <v>3083</v>
      </c>
      <c r="M1991" s="6" t="s">
        <v>3337</v>
      </c>
      <c r="R1991" s="6" t="s">
        <v>3343</v>
      </c>
      <c r="AG1991" s="6" t="s">
        <v>3287</v>
      </c>
      <c r="AH1991" s="6" t="s">
        <v>73</v>
      </c>
      <c r="AI1991" s="6">
        <v>2022</v>
      </c>
      <c r="AJ1991" s="6" t="s">
        <v>3325</v>
      </c>
    </row>
    <row r="1992" spans="1:36">
      <c r="A1992" s="4">
        <v>1991</v>
      </c>
      <c r="B1992" s="4" t="str">
        <f t="shared" si="103"/>
        <v>ID1991</v>
      </c>
      <c r="C1992" s="6" t="str">
        <f t="shared" si="104"/>
        <v>ID1991_Collection_J_Van Nuvel_Nymphalidae_Morpho</v>
      </c>
      <c r="G1992" s="6" t="s">
        <v>61</v>
      </c>
      <c r="H1992" s="6" t="s">
        <v>2835</v>
      </c>
      <c r="J1992" s="6" t="s">
        <v>3083</v>
      </c>
      <c r="K1992" s="6" t="s">
        <v>3345</v>
      </c>
      <c r="M1992" s="6" t="s">
        <v>3344</v>
      </c>
      <c r="AG1992" s="6" t="s">
        <v>3287</v>
      </c>
      <c r="AH1992" s="6" t="s">
        <v>73</v>
      </c>
      <c r="AI1992" s="6">
        <v>2022</v>
      </c>
      <c r="AJ1992" s="6" t="s">
        <v>3325</v>
      </c>
    </row>
    <row r="1993" spans="1:36">
      <c r="A1993" s="4">
        <v>1992</v>
      </c>
      <c r="B1993" s="4" t="str">
        <f t="shared" si="103"/>
        <v>ID1992</v>
      </c>
      <c r="C1993" s="6" t="str">
        <f t="shared" si="104"/>
        <v>ID1992_Collection_J_Van Nuvel_Nymphalidae_Salamis</v>
      </c>
      <c r="G1993" s="6" t="s">
        <v>61</v>
      </c>
      <c r="H1993" s="6" t="s">
        <v>2835</v>
      </c>
      <c r="J1993" s="6" t="s">
        <v>3083</v>
      </c>
      <c r="M1993" s="6" t="s">
        <v>3346</v>
      </c>
      <c r="T1993" s="6" t="s">
        <v>518</v>
      </c>
      <c r="AG1993" s="6" t="s">
        <v>3287</v>
      </c>
      <c r="AH1993" s="6" t="s">
        <v>73</v>
      </c>
      <c r="AI1993" s="6">
        <v>2022</v>
      </c>
      <c r="AJ1993" s="6" t="s">
        <v>3325</v>
      </c>
    </row>
    <row r="1994" spans="1:36">
      <c r="A1994" s="4">
        <v>1993</v>
      </c>
      <c r="B1994" s="4" t="str">
        <f t="shared" si="103"/>
        <v>ID1993</v>
      </c>
      <c r="C1994" s="6" t="str">
        <f t="shared" si="104"/>
        <v>ID1993_Collection_J_Van Nuvel_Nymphalidae_Mixed_stock</v>
      </c>
      <c r="G1994" s="6" t="s">
        <v>61</v>
      </c>
      <c r="H1994" s="6" t="s">
        <v>2835</v>
      </c>
      <c r="J1994" s="6" t="s">
        <v>3083</v>
      </c>
      <c r="M1994" s="6" t="s">
        <v>3230</v>
      </c>
      <c r="AG1994" s="6" t="s">
        <v>3287</v>
      </c>
      <c r="AH1994" s="6" t="s">
        <v>73</v>
      </c>
      <c r="AI1994" s="6">
        <v>2022</v>
      </c>
      <c r="AJ1994" s="6" t="s">
        <v>3325</v>
      </c>
    </row>
    <row r="1995" spans="1:36">
      <c r="A1995" s="4">
        <v>1994</v>
      </c>
      <c r="B1995" s="4" t="str">
        <f t="shared" si="103"/>
        <v>ID1994</v>
      </c>
      <c r="C1995" s="6" t="str">
        <f t="shared" si="104"/>
        <v>ID1994_Collection_J_Van Nuvel_Papilionidae_Graphium</v>
      </c>
      <c r="G1995" s="6" t="s">
        <v>61</v>
      </c>
      <c r="H1995" s="6" t="s">
        <v>2835</v>
      </c>
      <c r="J1995" s="6" t="s">
        <v>3112</v>
      </c>
      <c r="M1995" s="6" t="s">
        <v>3347</v>
      </c>
      <c r="AG1995" s="6" t="s">
        <v>3287</v>
      </c>
      <c r="AH1995" s="6" t="s">
        <v>73</v>
      </c>
      <c r="AI1995" s="6">
        <v>2022</v>
      </c>
      <c r="AJ1995" s="6" t="s">
        <v>3325</v>
      </c>
    </row>
    <row r="1996" spans="1:36">
      <c r="A1996" s="4">
        <v>1995</v>
      </c>
      <c r="B1996" s="4" t="str">
        <f t="shared" si="103"/>
        <v>ID1995</v>
      </c>
      <c r="C1996" s="6" t="str">
        <f t="shared" si="104"/>
        <v>ID1995_Collection_J_Van Nuvel_Papilionidae_Graphium</v>
      </c>
      <c r="G1996" s="6" t="s">
        <v>61</v>
      </c>
      <c r="H1996" s="6" t="s">
        <v>2835</v>
      </c>
      <c r="J1996" s="6" t="s">
        <v>3112</v>
      </c>
      <c r="M1996" s="6" t="s">
        <v>3347</v>
      </c>
      <c r="AG1996" s="6" t="s">
        <v>3287</v>
      </c>
      <c r="AH1996" s="6" t="s">
        <v>73</v>
      </c>
      <c r="AI1996" s="6">
        <v>2022</v>
      </c>
      <c r="AJ1996" s="6" t="s">
        <v>3325</v>
      </c>
    </row>
    <row r="1997" spans="1:36">
      <c r="A1997" s="4">
        <v>1996</v>
      </c>
      <c r="B1997" s="4" t="str">
        <f t="shared" si="103"/>
        <v>ID1996</v>
      </c>
      <c r="C1997" s="6" t="str">
        <f t="shared" si="104"/>
        <v>ID1996_Collection_J_Van Nuvel_Papilionidae_Graphium</v>
      </c>
      <c r="G1997" s="6" t="s">
        <v>61</v>
      </c>
      <c r="H1997" s="6" t="s">
        <v>2835</v>
      </c>
      <c r="J1997" s="6" t="s">
        <v>3112</v>
      </c>
      <c r="M1997" s="6" t="s">
        <v>3347</v>
      </c>
      <c r="R1997" s="6" t="s">
        <v>3348</v>
      </c>
      <c r="AG1997" s="6" t="s">
        <v>3287</v>
      </c>
      <c r="AH1997" s="6" t="s">
        <v>73</v>
      </c>
      <c r="AI1997" s="6">
        <v>2022</v>
      </c>
      <c r="AJ1997" s="6" t="s">
        <v>3325</v>
      </c>
    </row>
    <row r="1998" spans="1:36">
      <c r="A1998" s="4">
        <v>1997</v>
      </c>
      <c r="B1998" s="4" t="str">
        <f t="shared" si="103"/>
        <v>ID1997</v>
      </c>
      <c r="C1998" s="6" t="str">
        <f t="shared" si="104"/>
        <v>ID1997_Collection_J_Van Nuvel_Papilionidae_Graphium</v>
      </c>
      <c r="G1998" s="6" t="s">
        <v>61</v>
      </c>
      <c r="H1998" s="6" t="s">
        <v>2835</v>
      </c>
      <c r="J1998" s="6" t="s">
        <v>3112</v>
      </c>
      <c r="M1998" s="6" t="s">
        <v>3347</v>
      </c>
      <c r="R1998" s="6" t="s">
        <v>3350</v>
      </c>
      <c r="X1998" s="6" t="s">
        <v>373</v>
      </c>
      <c r="AG1998" s="6" t="s">
        <v>3287</v>
      </c>
      <c r="AH1998" s="6" t="s">
        <v>73</v>
      </c>
      <c r="AI1998" s="6">
        <v>2022</v>
      </c>
      <c r="AJ1998" s="6" t="s">
        <v>3349</v>
      </c>
    </row>
    <row r="1999" spans="1:36">
      <c r="A1999" s="4">
        <v>1998</v>
      </c>
      <c r="B1999" s="4" t="str">
        <f t="shared" si="103"/>
        <v>ID1998</v>
      </c>
      <c r="C1999" s="6" t="str">
        <f t="shared" si="104"/>
        <v>ID1998_Collection_J_Van Nuvel_Papilionidae_Graphium</v>
      </c>
      <c r="G1999" s="6" t="s">
        <v>61</v>
      </c>
      <c r="H1999" s="6" t="s">
        <v>2835</v>
      </c>
      <c r="J1999" s="6" t="s">
        <v>3112</v>
      </c>
      <c r="M1999" s="6" t="s">
        <v>3347</v>
      </c>
      <c r="R1999" s="6" t="s">
        <v>3351</v>
      </c>
      <c r="X1999" s="6" t="s">
        <v>373</v>
      </c>
      <c r="AG1999" s="6" t="s">
        <v>3287</v>
      </c>
      <c r="AH1999" s="6" t="s">
        <v>73</v>
      </c>
      <c r="AI1999" s="6">
        <v>2022</v>
      </c>
      <c r="AJ1999" s="6" t="s">
        <v>3349</v>
      </c>
    </row>
    <row r="2000" spans="1:36">
      <c r="A2000" s="4">
        <v>1999</v>
      </c>
      <c r="B2000" s="4" t="str">
        <f t="shared" si="103"/>
        <v>ID1999</v>
      </c>
      <c r="C2000" s="6" t="str">
        <f t="shared" si="104"/>
        <v>ID1999_Collection_J_Van Nuvel_Papilionidae_Papilio</v>
      </c>
      <c r="G2000" s="6" t="s">
        <v>61</v>
      </c>
      <c r="H2000" s="6" t="s">
        <v>2835</v>
      </c>
      <c r="J2000" s="6" t="s">
        <v>3112</v>
      </c>
      <c r="M2000" s="6" t="s">
        <v>3113</v>
      </c>
      <c r="R2000" s="6" t="s">
        <v>3352</v>
      </c>
      <c r="X2000" s="6" t="s">
        <v>373</v>
      </c>
      <c r="AG2000" s="6" t="s">
        <v>3287</v>
      </c>
      <c r="AH2000" s="6" t="s">
        <v>73</v>
      </c>
      <c r="AI2000" s="6">
        <v>2022</v>
      </c>
      <c r="AJ2000" s="6" t="s">
        <v>3349</v>
      </c>
    </row>
    <row r="2001" spans="1:36">
      <c r="A2001" s="4">
        <v>2000</v>
      </c>
      <c r="B2001" s="4" t="str">
        <f t="shared" si="103"/>
        <v>ID2000</v>
      </c>
      <c r="C2001" s="6" t="str">
        <f>"ID"&amp;A2001&amp;"_Collection_"&amp;AG2002&amp;"_"&amp;J2001&amp;"_"&amp;O2001</f>
        <v>ID2000_Collection_J_Van Nuvel_Nymphalidae_Noctuidae_A_S</v>
      </c>
      <c r="G2001" s="6" t="s">
        <v>61</v>
      </c>
      <c r="H2001" s="6" t="s">
        <v>2835</v>
      </c>
      <c r="J2001" s="6" t="s">
        <v>3353</v>
      </c>
      <c r="O2001" s="6" t="s">
        <v>3190</v>
      </c>
      <c r="X2001" s="6" t="s">
        <v>3396</v>
      </c>
      <c r="Y2001" s="6" t="s">
        <v>3354</v>
      </c>
      <c r="AG2001" s="6" t="s">
        <v>3287</v>
      </c>
      <c r="AH2001" s="6" t="s">
        <v>73</v>
      </c>
      <c r="AI2001" s="6">
        <v>2022</v>
      </c>
      <c r="AJ2001" s="6" t="s">
        <v>3349</v>
      </c>
    </row>
    <row r="2002" spans="1:36">
      <c r="A2002" s="4">
        <v>2001</v>
      </c>
      <c r="B2002" s="4" t="str">
        <f t="shared" si="103"/>
        <v>ID2001</v>
      </c>
      <c r="C2002" s="6" t="str">
        <f t="shared" ref="C2002:C2020" si="105">"ID"&amp;A2002&amp;"_Collection_"&amp;AG2002&amp;"_"&amp;J2002&amp;"_"&amp;M2002</f>
        <v>ID2001_Collection_J_Van Nuvel_Papilionidae_Papilio</v>
      </c>
      <c r="G2002" s="6" t="s">
        <v>61</v>
      </c>
      <c r="H2002" s="6" t="s">
        <v>2835</v>
      </c>
      <c r="J2002" s="6" t="s">
        <v>3112</v>
      </c>
      <c r="M2002" s="6" t="s">
        <v>3113</v>
      </c>
      <c r="R2002" s="6" t="s">
        <v>3355</v>
      </c>
      <c r="X2002" s="6" t="s">
        <v>373</v>
      </c>
      <c r="AG2002" s="6" t="s">
        <v>3287</v>
      </c>
      <c r="AH2002" s="6" t="s">
        <v>73</v>
      </c>
      <c r="AI2002" s="6">
        <v>2022</v>
      </c>
      <c r="AJ2002" s="6" t="s">
        <v>3349</v>
      </c>
    </row>
    <row r="2003" spans="1:36">
      <c r="A2003" s="4">
        <v>2002</v>
      </c>
      <c r="B2003" s="4" t="str">
        <f t="shared" si="103"/>
        <v>ID2002</v>
      </c>
      <c r="C2003" s="6" t="str">
        <f t="shared" si="105"/>
        <v>ID2002_Collection_J_Van Nuvel_Papilionidae_Graphium</v>
      </c>
      <c r="G2003" s="6" t="s">
        <v>61</v>
      </c>
      <c r="H2003" s="6" t="s">
        <v>2835</v>
      </c>
      <c r="J2003" s="6" t="s">
        <v>3112</v>
      </c>
      <c r="M2003" s="6" t="s">
        <v>3347</v>
      </c>
      <c r="R2003" s="6" t="s">
        <v>3351</v>
      </c>
      <c r="X2003" s="6" t="s">
        <v>373</v>
      </c>
      <c r="AG2003" s="6" t="s">
        <v>3287</v>
      </c>
      <c r="AH2003" s="6" t="s">
        <v>73</v>
      </c>
      <c r="AI2003" s="6">
        <v>2022</v>
      </c>
      <c r="AJ2003" s="6" t="s">
        <v>3349</v>
      </c>
    </row>
    <row r="2004" spans="1:36">
      <c r="A2004" s="4">
        <v>2003</v>
      </c>
      <c r="B2004" s="4" t="str">
        <f t="shared" si="103"/>
        <v>ID2003</v>
      </c>
      <c r="C2004" s="6" t="str">
        <f t="shared" si="105"/>
        <v>ID2003_Collection_J_Van Nuvel_Papilionidae_Graphium</v>
      </c>
      <c r="G2004" s="6" t="s">
        <v>61</v>
      </c>
      <c r="H2004" s="6" t="s">
        <v>2835</v>
      </c>
      <c r="J2004" s="6" t="s">
        <v>3112</v>
      </c>
      <c r="M2004" s="6" t="s">
        <v>3347</v>
      </c>
      <c r="R2004" s="6" t="s">
        <v>3356</v>
      </c>
      <c r="X2004" s="6" t="s">
        <v>373</v>
      </c>
      <c r="AG2004" s="6" t="s">
        <v>3287</v>
      </c>
      <c r="AH2004" s="6" t="s">
        <v>73</v>
      </c>
      <c r="AI2004" s="6">
        <v>2022</v>
      </c>
      <c r="AJ2004" s="6" t="s">
        <v>3349</v>
      </c>
    </row>
    <row r="2005" spans="1:36">
      <c r="A2005" s="4">
        <v>2004</v>
      </c>
      <c r="B2005" s="4" t="str">
        <f t="shared" si="103"/>
        <v>ID2004</v>
      </c>
      <c r="C2005" s="6" t="str">
        <f t="shared" si="105"/>
        <v>ID2004_Collection_J_Van Nuvel_Papilionidae_Papilio</v>
      </c>
      <c r="G2005" s="6" t="s">
        <v>61</v>
      </c>
      <c r="H2005" s="6" t="s">
        <v>2835</v>
      </c>
      <c r="J2005" s="6" t="s">
        <v>3112</v>
      </c>
      <c r="M2005" s="6" t="s">
        <v>3113</v>
      </c>
      <c r="T2005" s="6" t="s">
        <v>2603</v>
      </c>
      <c r="X2005" s="6" t="s">
        <v>373</v>
      </c>
      <c r="AG2005" s="6" t="s">
        <v>3287</v>
      </c>
      <c r="AH2005" s="6" t="s">
        <v>73</v>
      </c>
      <c r="AI2005" s="6">
        <v>2022</v>
      </c>
      <c r="AJ2005" s="6" t="s">
        <v>3349</v>
      </c>
    </row>
    <row r="2006" spans="1:36">
      <c r="A2006" s="4">
        <v>2005</v>
      </c>
      <c r="B2006" s="4" t="str">
        <f t="shared" si="103"/>
        <v>ID2005</v>
      </c>
      <c r="C2006" s="6" t="str">
        <f t="shared" si="105"/>
        <v>ID2005_Collection_J_Van Nuvel_Papilionidae_Papilio</v>
      </c>
      <c r="G2006" s="6" t="s">
        <v>61</v>
      </c>
      <c r="H2006" s="6" t="s">
        <v>2835</v>
      </c>
      <c r="J2006" s="6" t="s">
        <v>3112</v>
      </c>
      <c r="M2006" s="6" t="s">
        <v>3113</v>
      </c>
      <c r="R2006" s="6" t="s">
        <v>3357</v>
      </c>
      <c r="X2006" s="6" t="s">
        <v>373</v>
      </c>
      <c r="AG2006" s="6" t="s">
        <v>3287</v>
      </c>
      <c r="AH2006" s="6" t="s">
        <v>73</v>
      </c>
      <c r="AI2006" s="6">
        <v>2022</v>
      </c>
      <c r="AJ2006" s="6" t="s">
        <v>3349</v>
      </c>
    </row>
    <row r="2007" spans="1:36">
      <c r="A2007" s="4">
        <v>2006</v>
      </c>
      <c r="B2007" s="4" t="str">
        <f t="shared" si="103"/>
        <v>ID2006</v>
      </c>
      <c r="C2007" s="6" t="str">
        <f t="shared" si="105"/>
        <v>ID2006_Collection_J_Van Nuvel_Papilionidae_Papilio</v>
      </c>
      <c r="G2007" s="6" t="s">
        <v>61</v>
      </c>
      <c r="H2007" s="6" t="s">
        <v>2835</v>
      </c>
      <c r="J2007" s="6" t="s">
        <v>3112</v>
      </c>
      <c r="M2007" s="6" t="s">
        <v>3113</v>
      </c>
      <c r="X2007" s="6" t="s">
        <v>373</v>
      </c>
      <c r="AG2007" s="6" t="s">
        <v>3287</v>
      </c>
      <c r="AH2007" s="6" t="s">
        <v>73</v>
      </c>
      <c r="AI2007" s="6">
        <v>2022</v>
      </c>
      <c r="AJ2007" s="6" t="s">
        <v>3349</v>
      </c>
    </row>
    <row r="2008" spans="1:36">
      <c r="A2008" s="4">
        <v>2007</v>
      </c>
      <c r="B2008" s="4" t="str">
        <f t="shared" si="103"/>
        <v>ID2007</v>
      </c>
      <c r="C2008" s="6" t="str">
        <f t="shared" si="105"/>
        <v>ID2007_Collection_J_Van Nuvel_Papilionidae_Papilio</v>
      </c>
      <c r="G2008" s="6" t="s">
        <v>61</v>
      </c>
      <c r="H2008" s="6" t="s">
        <v>2835</v>
      </c>
      <c r="J2008" s="6" t="s">
        <v>3112</v>
      </c>
      <c r="M2008" s="6" t="s">
        <v>3113</v>
      </c>
      <c r="X2008" s="6" t="s">
        <v>373</v>
      </c>
      <c r="AG2008" s="6" t="s">
        <v>3287</v>
      </c>
      <c r="AH2008" s="6" t="s">
        <v>73</v>
      </c>
      <c r="AI2008" s="6">
        <v>2022</v>
      </c>
      <c r="AJ2008" s="6" t="s">
        <v>3349</v>
      </c>
    </row>
    <row r="2009" spans="1:36">
      <c r="A2009" s="4">
        <v>2008</v>
      </c>
      <c r="B2009" s="4" t="str">
        <f t="shared" si="103"/>
        <v>ID2008</v>
      </c>
      <c r="C2009" s="6" t="str">
        <f t="shared" si="105"/>
        <v>ID2008_Collection_J_Van Nuvel_Papilionidae_Papilio</v>
      </c>
      <c r="G2009" s="6" t="s">
        <v>61</v>
      </c>
      <c r="H2009" s="6" t="s">
        <v>2835</v>
      </c>
      <c r="J2009" s="6" t="s">
        <v>3112</v>
      </c>
      <c r="M2009" s="6" t="s">
        <v>3113</v>
      </c>
      <c r="X2009" s="6" t="s">
        <v>373</v>
      </c>
      <c r="AG2009" s="6" t="s">
        <v>3287</v>
      </c>
      <c r="AH2009" s="6" t="s">
        <v>73</v>
      </c>
      <c r="AI2009" s="6">
        <v>2022</v>
      </c>
      <c r="AJ2009" s="6" t="s">
        <v>3349</v>
      </c>
    </row>
    <row r="2010" spans="1:36">
      <c r="A2010" s="4">
        <v>2009</v>
      </c>
      <c r="B2010" s="4" t="str">
        <f t="shared" si="103"/>
        <v>ID2009</v>
      </c>
      <c r="C2010" s="6" t="str">
        <f t="shared" si="105"/>
        <v>ID2009_Collection_J_Van Nuvel_Nymphalidae_Junonia</v>
      </c>
      <c r="G2010" s="6" t="s">
        <v>61</v>
      </c>
      <c r="H2010" s="6" t="s">
        <v>2835</v>
      </c>
      <c r="J2010" s="6" t="s">
        <v>3083</v>
      </c>
      <c r="M2010" s="6" t="s">
        <v>3338</v>
      </c>
      <c r="R2010" s="6" t="s">
        <v>3358</v>
      </c>
      <c r="X2010" s="6" t="s">
        <v>373</v>
      </c>
      <c r="AG2010" s="6" t="s">
        <v>3287</v>
      </c>
      <c r="AH2010" s="6" t="s">
        <v>73</v>
      </c>
      <c r="AI2010" s="6">
        <v>2022</v>
      </c>
      <c r="AJ2010" s="6" t="s">
        <v>3349</v>
      </c>
    </row>
    <row r="2011" spans="1:36">
      <c r="A2011" s="4">
        <v>2010</v>
      </c>
      <c r="B2011" s="4" t="str">
        <f t="shared" si="103"/>
        <v>ID2010</v>
      </c>
      <c r="C2011" s="6" t="str">
        <f t="shared" si="105"/>
        <v>ID2010_Collection_J_Van Nuvel_Papilionidae_Papilio</v>
      </c>
      <c r="G2011" s="6" t="s">
        <v>61</v>
      </c>
      <c r="H2011" s="6" t="s">
        <v>2835</v>
      </c>
      <c r="J2011" s="6" t="s">
        <v>3112</v>
      </c>
      <c r="M2011" s="6" t="s">
        <v>3113</v>
      </c>
      <c r="R2011" s="6" t="s">
        <v>3359</v>
      </c>
      <c r="X2011" s="6" t="s">
        <v>373</v>
      </c>
      <c r="AG2011" s="6" t="s">
        <v>3287</v>
      </c>
      <c r="AH2011" s="6" t="s">
        <v>73</v>
      </c>
      <c r="AI2011" s="6">
        <v>2022</v>
      </c>
      <c r="AJ2011" s="6" t="s">
        <v>3349</v>
      </c>
    </row>
    <row r="2012" spans="1:36">
      <c r="A2012" s="4">
        <v>2011</v>
      </c>
      <c r="B2012" s="4" t="str">
        <f t="shared" si="103"/>
        <v>ID2011</v>
      </c>
      <c r="C2012" s="6" t="str">
        <f t="shared" si="105"/>
        <v>ID2011_Collection_J_Van Nuvel_Papilionidae_Papilio</v>
      </c>
      <c r="G2012" s="6" t="s">
        <v>61</v>
      </c>
      <c r="H2012" s="6" t="s">
        <v>2835</v>
      </c>
      <c r="J2012" s="6" t="s">
        <v>3112</v>
      </c>
      <c r="M2012" s="6" t="s">
        <v>3113</v>
      </c>
      <c r="R2012" s="6" t="s">
        <v>3359</v>
      </c>
      <c r="X2012" s="6" t="s">
        <v>373</v>
      </c>
      <c r="AG2012" s="6" t="s">
        <v>3287</v>
      </c>
      <c r="AH2012" s="6" t="s">
        <v>73</v>
      </c>
      <c r="AI2012" s="6">
        <v>2022</v>
      </c>
      <c r="AJ2012" s="6" t="s">
        <v>3349</v>
      </c>
    </row>
    <row r="2013" spans="1:36">
      <c r="A2013" s="4">
        <v>2012</v>
      </c>
      <c r="B2013" s="4" t="str">
        <f t="shared" si="103"/>
        <v>ID2012</v>
      </c>
      <c r="C2013" s="6" t="str">
        <f t="shared" si="105"/>
        <v>ID2012_Collection_J_Van Nuvel_Papilionidae_Papilio</v>
      </c>
      <c r="G2013" s="6" t="s">
        <v>61</v>
      </c>
      <c r="H2013" s="6" t="s">
        <v>2835</v>
      </c>
      <c r="J2013" s="6" t="s">
        <v>3112</v>
      </c>
      <c r="M2013" s="6" t="s">
        <v>3113</v>
      </c>
      <c r="R2013" s="6" t="s">
        <v>3359</v>
      </c>
      <c r="X2013" s="6" t="s">
        <v>373</v>
      </c>
      <c r="AG2013" s="6" t="s">
        <v>3287</v>
      </c>
      <c r="AH2013" s="6" t="s">
        <v>73</v>
      </c>
      <c r="AI2013" s="6">
        <v>2022</v>
      </c>
      <c r="AJ2013" s="6" t="s">
        <v>3349</v>
      </c>
    </row>
    <row r="2014" spans="1:36">
      <c r="A2014" s="4">
        <v>2013</v>
      </c>
      <c r="B2014" s="4" t="str">
        <f t="shared" si="103"/>
        <v>ID2013</v>
      </c>
      <c r="C2014" s="6" t="str">
        <f t="shared" si="105"/>
        <v>ID2013_Collection_J_Van Nuvel_Papilionidae_Papilio</v>
      </c>
      <c r="G2014" s="6" t="s">
        <v>61</v>
      </c>
      <c r="H2014" s="6" t="s">
        <v>2835</v>
      </c>
      <c r="J2014" s="6" t="s">
        <v>3112</v>
      </c>
      <c r="M2014" s="6" t="s">
        <v>3113</v>
      </c>
      <c r="R2014" s="6" t="s">
        <v>3359</v>
      </c>
      <c r="X2014" s="6" t="s">
        <v>373</v>
      </c>
      <c r="AG2014" s="6" t="s">
        <v>3287</v>
      </c>
      <c r="AH2014" s="6" t="s">
        <v>73</v>
      </c>
      <c r="AI2014" s="6">
        <v>2022</v>
      </c>
      <c r="AJ2014" s="6" t="s">
        <v>3349</v>
      </c>
    </row>
    <row r="2015" spans="1:36">
      <c r="A2015" s="4">
        <v>2014</v>
      </c>
      <c r="B2015" s="4" t="str">
        <f t="shared" si="103"/>
        <v>ID2014</v>
      </c>
      <c r="C2015" s="6" t="str">
        <f t="shared" si="105"/>
        <v>ID2014_Collection_J_Van Nuvel_Papilionidae_Papilio</v>
      </c>
      <c r="G2015" s="6" t="s">
        <v>61</v>
      </c>
      <c r="H2015" s="6" t="s">
        <v>2835</v>
      </c>
      <c r="J2015" s="6" t="s">
        <v>3112</v>
      </c>
      <c r="M2015" s="6" t="s">
        <v>3113</v>
      </c>
      <c r="R2015" s="6" t="s">
        <v>3359</v>
      </c>
      <c r="X2015" s="6" t="s">
        <v>373</v>
      </c>
      <c r="AG2015" s="6" t="s">
        <v>3287</v>
      </c>
      <c r="AH2015" s="6" t="s">
        <v>73</v>
      </c>
      <c r="AI2015" s="6">
        <v>2022</v>
      </c>
      <c r="AJ2015" s="6" t="s">
        <v>3349</v>
      </c>
    </row>
    <row r="2016" spans="1:36">
      <c r="A2016" s="4">
        <v>2015</v>
      </c>
      <c r="B2016" s="4" t="str">
        <f t="shared" si="103"/>
        <v>ID2015</v>
      </c>
      <c r="C2016" s="6" t="str">
        <f t="shared" si="105"/>
        <v>ID2015_Collection_J_Van Nuvel_Papilionidae_Papilio</v>
      </c>
      <c r="G2016" s="6" t="s">
        <v>61</v>
      </c>
      <c r="H2016" s="6" t="s">
        <v>2835</v>
      </c>
      <c r="J2016" s="6" t="s">
        <v>3112</v>
      </c>
      <c r="M2016" s="6" t="s">
        <v>3113</v>
      </c>
      <c r="R2016" s="6" t="s">
        <v>3360</v>
      </c>
      <c r="X2016" s="6" t="s">
        <v>373</v>
      </c>
      <c r="AG2016" s="6" t="s">
        <v>3287</v>
      </c>
      <c r="AH2016" s="6" t="s">
        <v>73</v>
      </c>
      <c r="AI2016" s="6">
        <v>2022</v>
      </c>
      <c r="AJ2016" s="6" t="s">
        <v>3349</v>
      </c>
    </row>
    <row r="2017" spans="1:36">
      <c r="A2017" s="4">
        <v>2016</v>
      </c>
      <c r="B2017" s="4" t="str">
        <f t="shared" si="103"/>
        <v>ID2016</v>
      </c>
      <c r="C2017" s="6" t="str">
        <f t="shared" si="105"/>
        <v>ID2016_Collection_J_Van Nuvel_Papilionidae_Papilio</v>
      </c>
      <c r="G2017" s="6" t="s">
        <v>61</v>
      </c>
      <c r="H2017" s="6" t="s">
        <v>2835</v>
      </c>
      <c r="J2017" s="6" t="s">
        <v>3112</v>
      </c>
      <c r="M2017" s="6" t="s">
        <v>3113</v>
      </c>
      <c r="R2017" s="6" t="s">
        <v>3360</v>
      </c>
      <c r="X2017" s="6" t="s">
        <v>373</v>
      </c>
      <c r="AG2017" s="6" t="s">
        <v>3287</v>
      </c>
      <c r="AH2017" s="6" t="s">
        <v>73</v>
      </c>
      <c r="AI2017" s="6">
        <v>2022</v>
      </c>
      <c r="AJ2017" s="6" t="s">
        <v>3349</v>
      </c>
    </row>
    <row r="2018" spans="1:36">
      <c r="A2018" s="4">
        <v>2017</v>
      </c>
      <c r="B2018" s="4" t="str">
        <f t="shared" si="103"/>
        <v>ID2017</v>
      </c>
      <c r="C2018" s="6" t="str">
        <f t="shared" si="105"/>
        <v>ID2017_Collection_J_Van Nuvel_Papilionidae_Papilio</v>
      </c>
      <c r="G2018" s="6" t="s">
        <v>61</v>
      </c>
      <c r="H2018" s="6" t="s">
        <v>2835</v>
      </c>
      <c r="J2018" s="6" t="s">
        <v>3112</v>
      </c>
      <c r="M2018" s="6" t="s">
        <v>3113</v>
      </c>
      <c r="R2018" s="6" t="s">
        <v>3361</v>
      </c>
      <c r="X2018" s="6" t="s">
        <v>373</v>
      </c>
      <c r="AG2018" s="6" t="s">
        <v>3287</v>
      </c>
      <c r="AH2018" s="6" t="s">
        <v>73</v>
      </c>
      <c r="AI2018" s="6">
        <v>2022</v>
      </c>
      <c r="AJ2018" s="6" t="s">
        <v>3349</v>
      </c>
    </row>
    <row r="2019" spans="1:36">
      <c r="A2019" s="4">
        <v>2018</v>
      </c>
      <c r="B2019" s="4" t="str">
        <f t="shared" si="103"/>
        <v>ID2018</v>
      </c>
      <c r="C2019" s="6" t="str">
        <f t="shared" si="105"/>
        <v>ID2018_Collection_J_Van Nuvel_Attacidae_Imbrasia</v>
      </c>
      <c r="G2019" s="6" t="s">
        <v>61</v>
      </c>
      <c r="H2019" s="6" t="s">
        <v>2835</v>
      </c>
      <c r="J2019" s="6" t="s">
        <v>3324</v>
      </c>
      <c r="M2019" s="6" t="s">
        <v>3362</v>
      </c>
      <c r="R2019" s="6" t="s">
        <v>3363</v>
      </c>
      <c r="X2019" s="6" t="s">
        <v>373</v>
      </c>
      <c r="AG2019" s="6" t="s">
        <v>3287</v>
      </c>
      <c r="AH2019" s="6" t="s">
        <v>73</v>
      </c>
      <c r="AI2019" s="6">
        <v>2022</v>
      </c>
      <c r="AJ2019" s="6" t="s">
        <v>3349</v>
      </c>
    </row>
    <row r="2020" spans="1:36">
      <c r="A2020" s="4">
        <v>2019</v>
      </c>
      <c r="B2020" s="4" t="str">
        <f t="shared" si="103"/>
        <v>ID2019</v>
      </c>
      <c r="C2020" s="6" t="str">
        <f t="shared" si="105"/>
        <v>ID2019_Collection_J_Van Nuvel_Papilionidae_Papilio</v>
      </c>
      <c r="G2020" s="6" t="s">
        <v>61</v>
      </c>
      <c r="H2020" s="6" t="s">
        <v>2835</v>
      </c>
      <c r="J2020" s="6" t="s">
        <v>3112</v>
      </c>
      <c r="M2020" s="6" t="s">
        <v>3113</v>
      </c>
      <c r="R2020" s="6" t="s">
        <v>3364</v>
      </c>
      <c r="X2020" s="6" t="s">
        <v>373</v>
      </c>
      <c r="AG2020" s="6" t="s">
        <v>3287</v>
      </c>
      <c r="AH2020" s="6" t="s">
        <v>73</v>
      </c>
      <c r="AI2020" s="6">
        <v>2022</v>
      </c>
      <c r="AJ2020" s="6" t="s">
        <v>3349</v>
      </c>
    </row>
    <row r="2021" spans="1:36">
      <c r="A2021" s="4">
        <v>2020</v>
      </c>
      <c r="B2021" s="4" t="str">
        <f t="shared" si="103"/>
        <v>ID2020</v>
      </c>
      <c r="C2021" s="6" t="str">
        <f t="shared" ref="C2021:C2026" si="106">"ID"&amp;A2021&amp;"_Collection_"&amp;AG2022&amp;"_"&amp;J2021&amp;"_"&amp;O2021</f>
        <v>ID2020_Collection_J_Van Nuvel_Pieridae_C_N</v>
      </c>
      <c r="G2021" s="6" t="s">
        <v>61</v>
      </c>
      <c r="H2021" s="6" t="s">
        <v>2835</v>
      </c>
      <c r="J2021" s="6" t="s">
        <v>3123</v>
      </c>
      <c r="O2021" s="6" t="s">
        <v>3208</v>
      </c>
      <c r="X2021" s="6" t="s">
        <v>373</v>
      </c>
      <c r="AG2021" s="6" t="s">
        <v>3287</v>
      </c>
      <c r="AH2021" s="6" t="s">
        <v>73</v>
      </c>
      <c r="AI2021" s="6">
        <v>2022</v>
      </c>
      <c r="AJ2021" s="6" t="s">
        <v>3349</v>
      </c>
    </row>
    <row r="2022" spans="1:36">
      <c r="A2022" s="4">
        <v>2021</v>
      </c>
      <c r="B2022" s="4" t="str">
        <f t="shared" si="103"/>
        <v>ID2021</v>
      </c>
      <c r="C2022" s="6" t="str">
        <f t="shared" si="106"/>
        <v>ID2021_Collection_J_Van Nuvel_Pieridae_A_P</v>
      </c>
      <c r="G2022" s="6" t="s">
        <v>61</v>
      </c>
      <c r="H2022" s="6" t="s">
        <v>2835</v>
      </c>
      <c r="J2022" s="6" t="s">
        <v>3123</v>
      </c>
      <c r="O2022" s="6" t="s">
        <v>521</v>
      </c>
      <c r="X2022" s="6" t="s">
        <v>373</v>
      </c>
      <c r="AG2022" s="6" t="s">
        <v>3287</v>
      </c>
      <c r="AH2022" s="6" t="s">
        <v>73</v>
      </c>
      <c r="AI2022" s="6">
        <v>2022</v>
      </c>
      <c r="AJ2022" s="6" t="s">
        <v>3349</v>
      </c>
    </row>
    <row r="2023" spans="1:36">
      <c r="A2023" s="4">
        <v>2022</v>
      </c>
      <c r="B2023" s="4" t="str">
        <f t="shared" si="103"/>
        <v>ID2022</v>
      </c>
      <c r="C2023" s="6" t="str">
        <f t="shared" si="106"/>
        <v>ID2022_Collection_J_Van Nuvel_Pieridae_A_E</v>
      </c>
      <c r="G2023" s="6" t="s">
        <v>61</v>
      </c>
      <c r="H2023" s="6" t="s">
        <v>2835</v>
      </c>
      <c r="J2023" s="6" t="s">
        <v>3123</v>
      </c>
      <c r="O2023" s="6" t="s">
        <v>483</v>
      </c>
      <c r="X2023" s="6" t="s">
        <v>373</v>
      </c>
      <c r="AG2023" s="6" t="s">
        <v>3287</v>
      </c>
      <c r="AH2023" s="6" t="s">
        <v>73</v>
      </c>
      <c r="AI2023" s="6">
        <v>2022</v>
      </c>
      <c r="AJ2023" s="6" t="s">
        <v>3349</v>
      </c>
    </row>
    <row r="2024" spans="1:36">
      <c r="A2024" s="4">
        <v>2023</v>
      </c>
      <c r="B2024" s="4" t="str">
        <f t="shared" si="103"/>
        <v>ID2023</v>
      </c>
      <c r="C2024" s="6" t="str">
        <f t="shared" si="106"/>
        <v>ID2023_Collection_J_Van Nuvel_Pieridae_A_P</v>
      </c>
      <c r="G2024" s="6" t="s">
        <v>61</v>
      </c>
      <c r="H2024" s="6" t="s">
        <v>2835</v>
      </c>
      <c r="J2024" s="6" t="s">
        <v>3123</v>
      </c>
      <c r="O2024" s="6" t="s">
        <v>521</v>
      </c>
      <c r="X2024" s="6" t="s">
        <v>373</v>
      </c>
      <c r="AG2024" s="6" t="s">
        <v>3287</v>
      </c>
      <c r="AH2024" s="6" t="s">
        <v>73</v>
      </c>
      <c r="AI2024" s="6">
        <v>2022</v>
      </c>
      <c r="AJ2024" s="6" t="s">
        <v>3349</v>
      </c>
    </row>
    <row r="2025" spans="1:36">
      <c r="A2025" s="4">
        <v>2024</v>
      </c>
      <c r="B2025" s="4" t="str">
        <f t="shared" si="103"/>
        <v>ID2024</v>
      </c>
      <c r="C2025" s="6" t="str">
        <f t="shared" si="106"/>
        <v>ID2024_Collection_J_Van Nuvel_Pieridae_C_M</v>
      </c>
      <c r="G2025" s="6" t="s">
        <v>61</v>
      </c>
      <c r="H2025" s="6" t="s">
        <v>2835</v>
      </c>
      <c r="J2025" s="6" t="s">
        <v>3123</v>
      </c>
      <c r="O2025" s="6" t="s">
        <v>3211</v>
      </c>
      <c r="X2025" s="6" t="s">
        <v>373</v>
      </c>
      <c r="AG2025" s="6" t="s">
        <v>3287</v>
      </c>
      <c r="AH2025" s="6" t="s">
        <v>73</v>
      </c>
      <c r="AI2025" s="6">
        <v>2022</v>
      </c>
      <c r="AJ2025" s="6" t="s">
        <v>3349</v>
      </c>
    </row>
    <row r="2026" spans="1:36">
      <c r="A2026" s="4">
        <v>2025</v>
      </c>
      <c r="B2026" s="4" t="str">
        <f t="shared" si="103"/>
        <v>ID2025</v>
      </c>
      <c r="C2026" s="6" t="str">
        <f t="shared" si="106"/>
        <v>ID2025_Collection_J_Van Nuvel_Pieridae_B_E</v>
      </c>
      <c r="G2026" s="6" t="s">
        <v>61</v>
      </c>
      <c r="H2026" s="6" t="s">
        <v>2835</v>
      </c>
      <c r="J2026" s="6" t="s">
        <v>3123</v>
      </c>
      <c r="O2026" s="6" t="s">
        <v>3365</v>
      </c>
      <c r="X2026" s="6" t="s">
        <v>373</v>
      </c>
      <c r="AG2026" s="6" t="s">
        <v>3287</v>
      </c>
      <c r="AH2026" s="6" t="s">
        <v>73</v>
      </c>
      <c r="AI2026" s="6">
        <v>2022</v>
      </c>
      <c r="AJ2026" s="6" t="s">
        <v>3349</v>
      </c>
    </row>
    <row r="2027" spans="1:36">
      <c r="A2027" s="4">
        <v>2026</v>
      </c>
      <c r="B2027" s="4" t="str">
        <f t="shared" si="103"/>
        <v>ID2026</v>
      </c>
      <c r="C2027" s="6" t="str">
        <f>"ID"&amp;A2027&amp;"_Collection_"&amp;AG2027&amp;"_"&amp;J2027&amp;"_"&amp;M2027</f>
        <v>ID2026_Collection_J_Van Nuvel_Uraniidae_Urania</v>
      </c>
      <c r="G2027" s="6" t="s">
        <v>61</v>
      </c>
      <c r="H2027" s="6" t="s">
        <v>2835</v>
      </c>
      <c r="J2027" s="6" t="s">
        <v>3366</v>
      </c>
      <c r="M2027" s="6" t="s">
        <v>3367</v>
      </c>
      <c r="R2027" s="6" t="s">
        <v>3368</v>
      </c>
      <c r="X2027" s="6" t="s">
        <v>373</v>
      </c>
      <c r="AG2027" s="6" t="s">
        <v>3287</v>
      </c>
      <c r="AH2027" s="6" t="s">
        <v>73</v>
      </c>
      <c r="AI2027" s="6">
        <v>2022</v>
      </c>
      <c r="AJ2027" s="6" t="s">
        <v>3349</v>
      </c>
    </row>
    <row r="2028" spans="1:36">
      <c r="A2028" s="4">
        <v>2027</v>
      </c>
      <c r="B2028" s="4" t="str">
        <f t="shared" si="103"/>
        <v>ID2027</v>
      </c>
      <c r="C2028" s="6" t="str">
        <f>"ID"&amp;A2028&amp;"_Collection_"&amp;AG2028&amp;"_"&amp;J2028&amp;"_"&amp;M2028</f>
        <v>ID2027_Collection_J_Van Nuvel_Pieridae_Catopsilia</v>
      </c>
      <c r="G2028" s="6" t="s">
        <v>61</v>
      </c>
      <c r="H2028" s="6" t="s">
        <v>2835</v>
      </c>
      <c r="J2028" s="6" t="s">
        <v>3123</v>
      </c>
      <c r="M2028" s="6" t="s">
        <v>3369</v>
      </c>
      <c r="R2028" s="6" t="s">
        <v>3370</v>
      </c>
      <c r="X2028" s="6" t="s">
        <v>373</v>
      </c>
      <c r="AG2028" s="6" t="s">
        <v>3287</v>
      </c>
      <c r="AH2028" s="6" t="s">
        <v>73</v>
      </c>
      <c r="AI2028" s="6">
        <v>2022</v>
      </c>
      <c r="AJ2028" s="6" t="s">
        <v>3349</v>
      </c>
    </row>
    <row r="2029" spans="1:36">
      <c r="A2029" s="4">
        <v>2028</v>
      </c>
      <c r="B2029" s="4" t="str">
        <f t="shared" si="103"/>
        <v>ID2028</v>
      </c>
      <c r="C2029" s="6" t="str">
        <f>"ID"&amp;A2029&amp;"_Collection_"&amp;AG2029&amp;"_"&amp;J2029&amp;"_"&amp;M2029</f>
        <v>ID2028_Collection_J_Van Nuvel_Pieridae_Colotis</v>
      </c>
      <c r="G2029" s="6" t="s">
        <v>61</v>
      </c>
      <c r="H2029" s="6" t="s">
        <v>2835</v>
      </c>
      <c r="J2029" s="6" t="s">
        <v>3123</v>
      </c>
      <c r="M2029" s="6" t="s">
        <v>3371</v>
      </c>
      <c r="T2029" s="6" t="s">
        <v>519</v>
      </c>
      <c r="X2029" s="6" t="s">
        <v>373</v>
      </c>
      <c r="AG2029" s="6" t="s">
        <v>3287</v>
      </c>
      <c r="AH2029" s="6" t="s">
        <v>73</v>
      </c>
      <c r="AI2029" s="6">
        <v>2022</v>
      </c>
      <c r="AJ2029" s="6" t="s">
        <v>3349</v>
      </c>
    </row>
    <row r="2030" spans="1:36">
      <c r="A2030" s="4">
        <v>2029</v>
      </c>
      <c r="B2030" s="4" t="str">
        <f t="shared" si="103"/>
        <v>ID2029</v>
      </c>
      <c r="C2030" s="6" t="str">
        <f>"ID"&amp;A2030&amp;"_Collection_"&amp;AG2030&amp;"_"&amp;J2030&amp;"_"&amp;M2030</f>
        <v>ID2029_Collection_J_Van Nuvel_Pieridae_Mylothris</v>
      </c>
      <c r="G2030" s="6" t="s">
        <v>61</v>
      </c>
      <c r="H2030" s="6" t="s">
        <v>2835</v>
      </c>
      <c r="J2030" s="6" t="s">
        <v>3123</v>
      </c>
      <c r="M2030" s="6" t="s">
        <v>3372</v>
      </c>
      <c r="T2030" s="6" t="s">
        <v>425</v>
      </c>
      <c r="X2030" s="6" t="s">
        <v>373</v>
      </c>
      <c r="AG2030" s="6" t="s">
        <v>3287</v>
      </c>
      <c r="AH2030" s="6" t="s">
        <v>73</v>
      </c>
      <c r="AI2030" s="6">
        <v>2022</v>
      </c>
      <c r="AJ2030" s="6" t="s">
        <v>3349</v>
      </c>
    </row>
    <row r="2031" spans="1:36">
      <c r="A2031" s="4">
        <v>2030</v>
      </c>
      <c r="B2031" s="4" t="str">
        <f t="shared" si="103"/>
        <v>ID2030</v>
      </c>
      <c r="C2031" s="6" t="str">
        <f>"ID"&amp;A2031&amp;"_Collection_"&amp;AG2031&amp;"_"&amp;J2031&amp;"_"&amp;M2031</f>
        <v>ID2030_Collection_J_Van Nuvel_Pieridae_Eurema</v>
      </c>
      <c r="G2031" s="6" t="s">
        <v>61</v>
      </c>
      <c r="H2031" s="6" t="s">
        <v>2835</v>
      </c>
      <c r="J2031" s="6" t="s">
        <v>3123</v>
      </c>
      <c r="M2031" s="6" t="s">
        <v>3373</v>
      </c>
      <c r="T2031" s="6" t="s">
        <v>500</v>
      </c>
      <c r="X2031" s="6" t="s">
        <v>373</v>
      </c>
      <c r="AG2031" s="6" t="s">
        <v>3287</v>
      </c>
      <c r="AH2031" s="6" t="s">
        <v>73</v>
      </c>
      <c r="AI2031" s="6">
        <v>2022</v>
      </c>
      <c r="AJ2031" s="6" t="s">
        <v>3349</v>
      </c>
    </row>
    <row r="2032" spans="1:36">
      <c r="A2032" s="4">
        <v>2031</v>
      </c>
      <c r="B2032" s="4" t="str">
        <f t="shared" si="103"/>
        <v>ID2031</v>
      </c>
      <c r="C2032" s="6" t="str">
        <f>"ID"&amp;A2032&amp;"_Collection_"&amp;AG2033&amp;"_"&amp;J2032&amp;"_"&amp;O2032</f>
        <v>ID2031_Collection_J_Van Nuvel_Attacidae_I_P</v>
      </c>
      <c r="G2032" s="6" t="s">
        <v>61</v>
      </c>
      <c r="H2032" s="6" t="s">
        <v>2835</v>
      </c>
      <c r="J2032" s="6" t="s">
        <v>3324</v>
      </c>
      <c r="O2032" s="6" t="s">
        <v>3320</v>
      </c>
      <c r="X2032" s="6" t="s">
        <v>373</v>
      </c>
      <c r="AG2032" s="6" t="s">
        <v>3287</v>
      </c>
      <c r="AH2032" s="6" t="s">
        <v>73</v>
      </c>
      <c r="AI2032" s="6">
        <v>2022</v>
      </c>
      <c r="AJ2032" s="6" t="s">
        <v>3349</v>
      </c>
    </row>
    <row r="2033" spans="1:36">
      <c r="A2033" s="4">
        <v>2032</v>
      </c>
      <c r="B2033" s="4" t="str">
        <f t="shared" si="103"/>
        <v>ID2032</v>
      </c>
      <c r="C2033" s="6" t="str">
        <f>"ID"&amp;A2033&amp;"_Collection_"&amp;AG2033&amp;"_"&amp;J2033&amp;"_"&amp;M2033</f>
        <v>ID2032_Collection_J_Van Nuvel_Attacidae_Bunaea</v>
      </c>
      <c r="G2033" s="6" t="s">
        <v>61</v>
      </c>
      <c r="H2033" s="6" t="s">
        <v>2835</v>
      </c>
      <c r="J2033" s="6" t="s">
        <v>3324</v>
      </c>
      <c r="M2033" s="6" t="s">
        <v>3374</v>
      </c>
      <c r="R2033" s="6" t="s">
        <v>3375</v>
      </c>
      <c r="X2033" s="6" t="s">
        <v>373</v>
      </c>
      <c r="AG2033" s="6" t="s">
        <v>3287</v>
      </c>
      <c r="AH2033" s="6" t="s">
        <v>73</v>
      </c>
      <c r="AI2033" s="6">
        <v>2022</v>
      </c>
      <c r="AJ2033" s="6" t="s">
        <v>3349</v>
      </c>
    </row>
    <row r="2034" spans="1:36">
      <c r="A2034" s="4">
        <v>2033</v>
      </c>
      <c r="B2034" s="4" t="str">
        <f t="shared" si="103"/>
        <v>ID2033</v>
      </c>
      <c r="C2034" s="6" t="str">
        <f>"ID"&amp;A2034&amp;"_Collection_"&amp;AG2034&amp;"_"&amp;J2034&amp;"_"&amp;M2034</f>
        <v>ID2033_Collection_J_Van Nuvel_Attacidae_Cirina</v>
      </c>
      <c r="G2034" s="6" t="s">
        <v>61</v>
      </c>
      <c r="H2034" s="6" t="s">
        <v>2835</v>
      </c>
      <c r="J2034" s="6" t="s">
        <v>3324</v>
      </c>
      <c r="M2034" s="6" t="s">
        <v>3376</v>
      </c>
      <c r="R2034" s="6" t="s">
        <v>3377</v>
      </c>
      <c r="X2034" s="6" t="s">
        <v>373</v>
      </c>
      <c r="AG2034" s="6" t="s">
        <v>3287</v>
      </c>
      <c r="AH2034" s="6" t="s">
        <v>73</v>
      </c>
      <c r="AI2034" s="6">
        <v>2022</v>
      </c>
      <c r="AJ2034" s="6" t="s">
        <v>3349</v>
      </c>
    </row>
    <row r="2035" spans="1:36">
      <c r="A2035" s="4">
        <v>2034</v>
      </c>
      <c r="B2035" s="4" t="str">
        <f t="shared" si="103"/>
        <v>ID2034</v>
      </c>
      <c r="C2035" s="6" t="str">
        <f t="shared" ref="C2035:C2040" si="107">"ID"&amp;A2035&amp;"_Collection_"&amp;AG2036&amp;"_"&amp;J2035&amp;"_"&amp;O2035</f>
        <v>ID2034_Collection_J_Van Nuvel_Attacidae_E_U</v>
      </c>
      <c r="G2035" s="6" t="s">
        <v>61</v>
      </c>
      <c r="H2035" s="6" t="s">
        <v>2835</v>
      </c>
      <c r="J2035" s="6" t="s">
        <v>3324</v>
      </c>
      <c r="O2035" s="6" t="s">
        <v>3378</v>
      </c>
      <c r="X2035" s="6" t="s">
        <v>373</v>
      </c>
      <c r="AG2035" s="6" t="s">
        <v>3287</v>
      </c>
      <c r="AH2035" s="6" t="s">
        <v>73</v>
      </c>
      <c r="AI2035" s="6">
        <v>2022</v>
      </c>
      <c r="AJ2035" s="6" t="s">
        <v>3349</v>
      </c>
    </row>
    <row r="2036" spans="1:36">
      <c r="A2036" s="4">
        <v>2035</v>
      </c>
      <c r="B2036" s="4" t="str">
        <f t="shared" si="103"/>
        <v>ID2035</v>
      </c>
      <c r="C2036" s="6" t="str">
        <f t="shared" si="107"/>
        <v>ID2035_Collection_J_Van Nuvel_Lycaenidae_A_P</v>
      </c>
      <c r="G2036" s="6" t="s">
        <v>61</v>
      </c>
      <c r="H2036" s="6" t="s">
        <v>2835</v>
      </c>
      <c r="J2036" s="6" t="s">
        <v>3071</v>
      </c>
      <c r="O2036" s="6" t="s">
        <v>521</v>
      </c>
      <c r="X2036" s="6" t="s">
        <v>373</v>
      </c>
      <c r="AG2036" s="6" t="s">
        <v>3287</v>
      </c>
      <c r="AH2036" s="6" t="s">
        <v>73</v>
      </c>
      <c r="AI2036" s="6">
        <v>2022</v>
      </c>
      <c r="AJ2036" s="6" t="s">
        <v>3349</v>
      </c>
    </row>
    <row r="2037" spans="1:36">
      <c r="A2037" s="4">
        <v>2036</v>
      </c>
      <c r="B2037" s="4" t="str">
        <f t="shared" si="103"/>
        <v>ID2036</v>
      </c>
      <c r="C2037" s="6" t="str">
        <f t="shared" si="107"/>
        <v>ID2036_Collection_J_Van Nuvel_Saturniidae_G_S</v>
      </c>
      <c r="G2037" s="6" t="s">
        <v>61</v>
      </c>
      <c r="H2037" s="6" t="s">
        <v>2835</v>
      </c>
      <c r="J2037" s="6" t="s">
        <v>3232</v>
      </c>
      <c r="O2037" s="6" t="s">
        <v>2772</v>
      </c>
      <c r="X2037" s="6" t="s">
        <v>373</v>
      </c>
      <c r="AG2037" s="6" t="s">
        <v>3287</v>
      </c>
      <c r="AH2037" s="6" t="s">
        <v>73</v>
      </c>
      <c r="AI2037" s="6">
        <v>2022</v>
      </c>
      <c r="AJ2037" s="6" t="s">
        <v>3349</v>
      </c>
    </row>
    <row r="2038" spans="1:36">
      <c r="A2038" s="4">
        <v>2037</v>
      </c>
      <c r="B2038" s="4" t="str">
        <f t="shared" si="103"/>
        <v>ID2037</v>
      </c>
      <c r="C2038" s="6" t="str">
        <f t="shared" si="107"/>
        <v>ID2037_Collection_J_Van Nuvel_Attacidae_A_P</v>
      </c>
      <c r="G2038" s="6" t="s">
        <v>61</v>
      </c>
      <c r="H2038" s="6" t="s">
        <v>2835</v>
      </c>
      <c r="J2038" s="6" t="s">
        <v>3324</v>
      </c>
      <c r="O2038" s="6" t="s">
        <v>521</v>
      </c>
      <c r="X2038" s="6" t="s">
        <v>373</v>
      </c>
      <c r="AG2038" s="6" t="s">
        <v>3287</v>
      </c>
      <c r="AH2038" s="6" t="s">
        <v>73</v>
      </c>
      <c r="AI2038" s="6">
        <v>2022</v>
      </c>
      <c r="AJ2038" s="6" t="s">
        <v>3349</v>
      </c>
    </row>
    <row r="2039" spans="1:36">
      <c r="A2039" s="4">
        <v>2038</v>
      </c>
      <c r="B2039" s="4" t="str">
        <f t="shared" si="103"/>
        <v>ID2038</v>
      </c>
      <c r="C2039" s="6" t="str">
        <f t="shared" si="107"/>
        <v>ID2038_Collection_J_Van Nuvel_Attacidae_D_M</v>
      </c>
      <c r="G2039" s="6" t="s">
        <v>61</v>
      </c>
      <c r="H2039" s="6" t="s">
        <v>2835</v>
      </c>
      <c r="J2039" s="6" t="s">
        <v>3324</v>
      </c>
      <c r="O2039" s="6" t="s">
        <v>3379</v>
      </c>
      <c r="X2039" s="6" t="s">
        <v>373</v>
      </c>
      <c r="AG2039" s="6" t="s">
        <v>3287</v>
      </c>
      <c r="AH2039" s="6" t="s">
        <v>73</v>
      </c>
      <c r="AI2039" s="6">
        <v>2022</v>
      </c>
      <c r="AJ2039" s="6" t="s">
        <v>3349</v>
      </c>
    </row>
    <row r="2040" spans="1:36">
      <c r="A2040" s="4">
        <v>2039</v>
      </c>
      <c r="B2040" s="4" t="str">
        <f t="shared" si="103"/>
        <v>ID2039</v>
      </c>
      <c r="C2040" s="6" t="str">
        <f t="shared" si="107"/>
        <v>ID2039_Collection_J_Van Nuvel_Attacidae_I_N</v>
      </c>
      <c r="G2040" s="6" t="s">
        <v>61</v>
      </c>
      <c r="H2040" s="6" t="s">
        <v>2835</v>
      </c>
      <c r="J2040" s="6" t="s">
        <v>3324</v>
      </c>
      <c r="O2040" s="6" t="s">
        <v>3317</v>
      </c>
      <c r="X2040" s="6" t="s">
        <v>373</v>
      </c>
      <c r="AG2040" s="6" t="s">
        <v>3287</v>
      </c>
      <c r="AH2040" s="6" t="s">
        <v>73</v>
      </c>
      <c r="AI2040" s="6">
        <v>2022</v>
      </c>
      <c r="AJ2040" s="6" t="s">
        <v>3349</v>
      </c>
    </row>
    <row r="2041" spans="1:36">
      <c r="A2041" s="4">
        <v>2040</v>
      </c>
      <c r="B2041" s="4" t="str">
        <f t="shared" si="103"/>
        <v>ID2040</v>
      </c>
      <c r="C2041" s="6" t="str">
        <f>"ID"&amp;A2041&amp;"_Collection_"&amp;AG2041&amp;"_"&amp;J2041&amp;"_"&amp;M2041</f>
        <v>ID2040_Collection_J_Van Nuvel_Attacidae_Athletes</v>
      </c>
      <c r="G2041" s="6" t="s">
        <v>61</v>
      </c>
      <c r="H2041" s="6" t="s">
        <v>2835</v>
      </c>
      <c r="J2041" s="6" t="s">
        <v>3324</v>
      </c>
      <c r="M2041" s="6" t="s">
        <v>3380</v>
      </c>
      <c r="R2041" s="6" t="s">
        <v>3381</v>
      </c>
      <c r="X2041" s="6" t="s">
        <v>373</v>
      </c>
      <c r="AG2041" s="6" t="s">
        <v>3287</v>
      </c>
      <c r="AH2041" s="6" t="s">
        <v>73</v>
      </c>
      <c r="AI2041" s="6">
        <v>2022</v>
      </c>
      <c r="AJ2041" s="6" t="s">
        <v>3384</v>
      </c>
    </row>
    <row r="2042" spans="1:36">
      <c r="A2042" s="4">
        <v>2041</v>
      </c>
      <c r="B2042" s="4" t="str">
        <f t="shared" si="103"/>
        <v>ID2041</v>
      </c>
      <c r="C2042" s="6" t="str">
        <f>"ID"&amp;A2042&amp;"_Collection_"&amp;AG2042&amp;"_"&amp;J2042&amp;"_"&amp;M2042</f>
        <v>ID2041_Collection_J_Van Nuvel_Attacidae_Bunaeopsis</v>
      </c>
      <c r="G2042" s="6" t="s">
        <v>61</v>
      </c>
      <c r="H2042" s="6" t="s">
        <v>2835</v>
      </c>
      <c r="J2042" s="6" t="s">
        <v>3324</v>
      </c>
      <c r="M2042" s="6" t="s">
        <v>3382</v>
      </c>
      <c r="R2042" s="6" t="s">
        <v>3383</v>
      </c>
      <c r="X2042" s="6" t="s">
        <v>373</v>
      </c>
      <c r="AG2042" s="6" t="s">
        <v>3287</v>
      </c>
      <c r="AH2042" s="6" t="s">
        <v>73</v>
      </c>
      <c r="AI2042" s="6">
        <v>2022</v>
      </c>
      <c r="AJ2042" s="6" t="s">
        <v>3384</v>
      </c>
    </row>
    <row r="2043" spans="1:36">
      <c r="A2043" s="4">
        <v>2042</v>
      </c>
      <c r="B2043" s="4" t="str">
        <f t="shared" si="103"/>
        <v>ID2042</v>
      </c>
      <c r="C2043" s="6" t="str">
        <f>"ID"&amp;A2043&amp;"_Collection_"&amp;AG2043&amp;"_"&amp;J2043&amp;"_"&amp;M2043</f>
        <v>ID2042_Collection_J_Van Nuvel_Attacidae_Nudaurela</v>
      </c>
      <c r="G2043" s="6" t="s">
        <v>61</v>
      </c>
      <c r="H2043" s="6" t="s">
        <v>2835</v>
      </c>
      <c r="J2043" s="6" t="s">
        <v>3324</v>
      </c>
      <c r="M2043" s="6" t="s">
        <v>3385</v>
      </c>
      <c r="R2043" s="6" t="s">
        <v>3386</v>
      </c>
      <c r="X2043" s="6" t="s">
        <v>373</v>
      </c>
      <c r="AG2043" s="6" t="s">
        <v>3287</v>
      </c>
      <c r="AH2043" s="6" t="s">
        <v>73</v>
      </c>
      <c r="AI2043" s="6">
        <v>2022</v>
      </c>
      <c r="AJ2043" s="6" t="s">
        <v>3384</v>
      </c>
    </row>
    <row r="2044" spans="1:36">
      <c r="A2044" s="4">
        <v>2043</v>
      </c>
      <c r="B2044" s="4" t="str">
        <f t="shared" si="103"/>
        <v>ID2043</v>
      </c>
      <c r="C2044" s="6" t="str">
        <f>"ID"&amp;A2044&amp;"_Collection_"&amp;AG2044&amp;"_"&amp;J2044&amp;"_"&amp;M2044</f>
        <v>ID2043_Collection_J_Van Nuvel_Attacidae_Pseudobunaea</v>
      </c>
      <c r="G2044" s="6" t="s">
        <v>61</v>
      </c>
      <c r="H2044" s="6" t="s">
        <v>2835</v>
      </c>
      <c r="J2044" s="6" t="s">
        <v>3324</v>
      </c>
      <c r="M2044" s="6" t="s">
        <v>3387</v>
      </c>
      <c r="R2044" s="6" t="s">
        <v>3388</v>
      </c>
      <c r="X2044" s="6" t="s">
        <v>373</v>
      </c>
      <c r="AG2044" s="6" t="s">
        <v>3287</v>
      </c>
      <c r="AH2044" s="6" t="s">
        <v>73</v>
      </c>
      <c r="AI2044" s="6">
        <v>2022</v>
      </c>
      <c r="AJ2044" s="6" t="s">
        <v>3384</v>
      </c>
    </row>
    <row r="2045" spans="1:36">
      <c r="A2045" s="4">
        <v>2044</v>
      </c>
      <c r="B2045" s="4" t="str">
        <f t="shared" si="103"/>
        <v>ID2044</v>
      </c>
      <c r="C2045" s="6" t="str">
        <f>"ID"&amp;A2045&amp;"_Collection_"&amp;AG2045&amp;"_"&amp;J2045&amp;"_"&amp;M2045</f>
        <v>ID2044_Collection_J_Van Nuvel_Attacidae_Rohaniella</v>
      </c>
      <c r="G2045" s="6" t="s">
        <v>61</v>
      </c>
      <c r="H2045" s="6" t="s">
        <v>2835</v>
      </c>
      <c r="J2045" s="6" t="s">
        <v>3324</v>
      </c>
      <c r="M2045" s="6" t="s">
        <v>3389</v>
      </c>
      <c r="T2045" s="6" t="s">
        <v>3390</v>
      </c>
      <c r="X2045" s="6" t="s">
        <v>373</v>
      </c>
      <c r="AG2045" s="6" t="s">
        <v>3287</v>
      </c>
      <c r="AH2045" s="6" t="s">
        <v>73</v>
      </c>
      <c r="AI2045" s="6">
        <v>2022</v>
      </c>
      <c r="AJ2045" s="6" t="s">
        <v>3384</v>
      </c>
    </row>
    <row r="2046" spans="1:36">
      <c r="A2046" s="4">
        <v>2045</v>
      </c>
      <c r="B2046" s="4" t="str">
        <f t="shared" si="103"/>
        <v>ID2045</v>
      </c>
      <c r="C2046" s="6" t="str">
        <f t="shared" ref="C2046:C2056" si="108">"ID"&amp;A2046&amp;"_Collection_"&amp;AG2047&amp;"_"&amp;J2046&amp;"_"&amp;O2046</f>
        <v>ID2045_Collection_J_Van Nuvel_Sphingidae_A_P</v>
      </c>
      <c r="G2046" s="6" t="s">
        <v>61</v>
      </c>
      <c r="H2046" s="6" t="s">
        <v>2835</v>
      </c>
      <c r="J2046" s="6" t="s">
        <v>2836</v>
      </c>
      <c r="O2046" s="6" t="s">
        <v>521</v>
      </c>
      <c r="X2046" s="6" t="s">
        <v>373</v>
      </c>
      <c r="AG2046" s="6" t="s">
        <v>3287</v>
      </c>
      <c r="AH2046" s="6" t="s">
        <v>73</v>
      </c>
      <c r="AI2046" s="6">
        <v>2022</v>
      </c>
      <c r="AJ2046" s="6" t="s">
        <v>3384</v>
      </c>
    </row>
    <row r="2047" spans="1:36">
      <c r="A2047" s="4">
        <v>2046</v>
      </c>
      <c r="B2047" s="4" t="str">
        <f t="shared" si="103"/>
        <v>ID2046</v>
      </c>
      <c r="C2047" s="6" t="str">
        <f t="shared" si="108"/>
        <v>ID2046_Collection_J_Van Nuvel_Sphingidae_Mixed_stock</v>
      </c>
      <c r="G2047" s="6" t="s">
        <v>61</v>
      </c>
      <c r="H2047" s="6" t="s">
        <v>2835</v>
      </c>
      <c r="J2047" s="6" t="s">
        <v>2836</v>
      </c>
      <c r="O2047" s="6" t="s">
        <v>3230</v>
      </c>
      <c r="X2047" s="6" t="s">
        <v>373</v>
      </c>
      <c r="AG2047" s="6" t="s">
        <v>3287</v>
      </c>
      <c r="AH2047" s="6" t="s">
        <v>73</v>
      </c>
      <c r="AI2047" s="6">
        <v>2022</v>
      </c>
      <c r="AJ2047" s="6" t="s">
        <v>3384</v>
      </c>
    </row>
    <row r="2048" spans="1:36">
      <c r="A2048" s="4">
        <v>2047</v>
      </c>
      <c r="B2048" s="4" t="str">
        <f t="shared" si="103"/>
        <v>ID2047</v>
      </c>
      <c r="C2048" s="6" t="str">
        <f t="shared" si="108"/>
        <v>ID2047_Collection_J_Van Nuvel_Sphingidae_Mixed_stock</v>
      </c>
      <c r="G2048" s="6" t="s">
        <v>61</v>
      </c>
      <c r="H2048" s="6" t="s">
        <v>2835</v>
      </c>
      <c r="J2048" s="6" t="s">
        <v>2836</v>
      </c>
      <c r="O2048" s="6" t="s">
        <v>3230</v>
      </c>
      <c r="X2048" s="6" t="s">
        <v>373</v>
      </c>
      <c r="AG2048" s="6" t="s">
        <v>3287</v>
      </c>
      <c r="AH2048" s="6" t="s">
        <v>73</v>
      </c>
      <c r="AI2048" s="6">
        <v>2022</v>
      </c>
      <c r="AJ2048" s="6" t="s">
        <v>3384</v>
      </c>
    </row>
    <row r="2049" spans="1:36">
      <c r="A2049" s="4">
        <v>2048</v>
      </c>
      <c r="B2049" s="4" t="str">
        <f t="shared" si="103"/>
        <v>ID2048</v>
      </c>
      <c r="C2049" s="6" t="str">
        <f t="shared" si="108"/>
        <v>ID2048_Collection_J_Van Nuvel_Sphingidae_D_M</v>
      </c>
      <c r="G2049" s="6" t="s">
        <v>61</v>
      </c>
      <c r="H2049" s="6" t="s">
        <v>2835</v>
      </c>
      <c r="J2049" s="6" t="s">
        <v>2836</v>
      </c>
      <c r="O2049" s="6" t="s">
        <v>3379</v>
      </c>
      <c r="AG2049" s="6" t="s">
        <v>3287</v>
      </c>
      <c r="AH2049" s="6" t="s">
        <v>73</v>
      </c>
      <c r="AI2049" s="6">
        <v>2022</v>
      </c>
      <c r="AJ2049" s="6" t="s">
        <v>3384</v>
      </c>
    </row>
    <row r="2050" spans="1:36">
      <c r="A2050" s="4">
        <v>2049</v>
      </c>
      <c r="B2050" s="4" t="str">
        <f t="shared" ref="B2050:B2113" si="109">"ID"&amp;A2050</f>
        <v>ID2049</v>
      </c>
      <c r="C2050" s="6" t="str">
        <f t="shared" si="108"/>
        <v>ID2049_Collection_J_Van Nuvel_Sphingidae_Mixed_stock</v>
      </c>
      <c r="G2050" s="6" t="s">
        <v>61</v>
      </c>
      <c r="H2050" s="6" t="s">
        <v>2835</v>
      </c>
      <c r="J2050" s="6" t="s">
        <v>2836</v>
      </c>
      <c r="O2050" s="6" t="s">
        <v>3230</v>
      </c>
      <c r="X2050" s="6" t="s">
        <v>373</v>
      </c>
      <c r="AG2050" s="6" t="s">
        <v>3287</v>
      </c>
      <c r="AH2050" s="6" t="s">
        <v>73</v>
      </c>
      <c r="AI2050" s="6">
        <v>2022</v>
      </c>
      <c r="AJ2050" s="6" t="s">
        <v>3384</v>
      </c>
    </row>
    <row r="2051" spans="1:36">
      <c r="A2051" s="4">
        <v>2050</v>
      </c>
      <c r="B2051" s="4" t="str">
        <f t="shared" si="109"/>
        <v>ID2050</v>
      </c>
      <c r="C2051" s="6" t="str">
        <f t="shared" si="108"/>
        <v>ID2050_Collection_J_Van Nuvel_Sphingidae_Mixed_stock</v>
      </c>
      <c r="G2051" s="6" t="s">
        <v>61</v>
      </c>
      <c r="H2051" s="6" t="s">
        <v>2835</v>
      </c>
      <c r="J2051" s="6" t="s">
        <v>2836</v>
      </c>
      <c r="O2051" s="6" t="s">
        <v>3230</v>
      </c>
      <c r="X2051" s="6" t="s">
        <v>373</v>
      </c>
      <c r="AG2051" s="6" t="s">
        <v>3287</v>
      </c>
      <c r="AH2051" s="6" t="s">
        <v>73</v>
      </c>
      <c r="AI2051" s="6">
        <v>2022</v>
      </c>
      <c r="AJ2051" s="6" t="s">
        <v>3384</v>
      </c>
    </row>
    <row r="2052" spans="1:36">
      <c r="A2052" s="4">
        <v>2051</v>
      </c>
      <c r="B2052" s="4" t="str">
        <f t="shared" si="109"/>
        <v>ID2051</v>
      </c>
      <c r="C2052" s="6" t="str">
        <f t="shared" si="108"/>
        <v>ID2051_Collection_J_Van Nuvel_Sphingidae_Mixed_stock</v>
      </c>
      <c r="G2052" s="6" t="s">
        <v>61</v>
      </c>
      <c r="H2052" s="6" t="s">
        <v>2835</v>
      </c>
      <c r="J2052" s="6" t="s">
        <v>2836</v>
      </c>
      <c r="O2052" s="6" t="s">
        <v>3230</v>
      </c>
      <c r="X2052" s="6" t="s">
        <v>373</v>
      </c>
      <c r="AG2052" s="6" t="s">
        <v>3287</v>
      </c>
      <c r="AH2052" s="6" t="s">
        <v>73</v>
      </c>
      <c r="AI2052" s="6">
        <v>2022</v>
      </c>
      <c r="AJ2052" s="6" t="s">
        <v>3384</v>
      </c>
    </row>
    <row r="2053" spans="1:36">
      <c r="A2053" s="4">
        <v>2052</v>
      </c>
      <c r="B2053" s="4" t="str">
        <f t="shared" si="109"/>
        <v>ID2052</v>
      </c>
      <c r="C2053" s="6" t="str">
        <f t="shared" si="108"/>
        <v>ID2052_Collection_J_Van Nuvel_Sphingidae_Mixed_stock</v>
      </c>
      <c r="G2053" s="6" t="s">
        <v>61</v>
      </c>
      <c r="H2053" s="6" t="s">
        <v>2835</v>
      </c>
      <c r="J2053" s="6" t="s">
        <v>2836</v>
      </c>
      <c r="O2053" s="6" t="s">
        <v>3230</v>
      </c>
      <c r="X2053" s="6" t="s">
        <v>373</v>
      </c>
      <c r="AG2053" s="6" t="s">
        <v>3287</v>
      </c>
      <c r="AH2053" s="6" t="s">
        <v>73</v>
      </c>
      <c r="AI2053" s="6">
        <v>2022</v>
      </c>
      <c r="AJ2053" s="6" t="s">
        <v>3384</v>
      </c>
    </row>
    <row r="2054" spans="1:36">
      <c r="A2054" s="4">
        <v>2053</v>
      </c>
      <c r="B2054" s="4" t="str">
        <f t="shared" si="109"/>
        <v>ID2053</v>
      </c>
      <c r="C2054" s="6" t="str">
        <f t="shared" si="108"/>
        <v>ID2053_Collection_J_Van Nuvel_Sphingidae_Mixed_stock</v>
      </c>
      <c r="G2054" s="6" t="s">
        <v>61</v>
      </c>
      <c r="H2054" s="6" t="s">
        <v>2835</v>
      </c>
      <c r="J2054" s="6" t="s">
        <v>2836</v>
      </c>
      <c r="O2054" s="6" t="s">
        <v>3230</v>
      </c>
      <c r="X2054" s="6" t="s">
        <v>373</v>
      </c>
      <c r="AG2054" s="6" t="s">
        <v>3287</v>
      </c>
      <c r="AH2054" s="6" t="s">
        <v>73</v>
      </c>
      <c r="AI2054" s="6">
        <v>2022</v>
      </c>
      <c r="AJ2054" s="6" t="s">
        <v>3384</v>
      </c>
    </row>
    <row r="2055" spans="1:36">
      <c r="A2055" s="4">
        <v>2054</v>
      </c>
      <c r="B2055" s="4" t="str">
        <f t="shared" si="109"/>
        <v>ID2054</v>
      </c>
      <c r="C2055" s="6" t="str">
        <f t="shared" si="108"/>
        <v>ID2054_Collection_J_Van Nuvel_Sphingidae_Mixed_stock</v>
      </c>
      <c r="G2055" s="6" t="s">
        <v>61</v>
      </c>
      <c r="H2055" s="6" t="s">
        <v>2835</v>
      </c>
      <c r="J2055" s="6" t="s">
        <v>2836</v>
      </c>
      <c r="O2055" s="6" t="s">
        <v>3230</v>
      </c>
      <c r="X2055" s="6" t="s">
        <v>373</v>
      </c>
      <c r="AG2055" s="6" t="s">
        <v>3287</v>
      </c>
      <c r="AH2055" s="6" t="s">
        <v>73</v>
      </c>
      <c r="AI2055" s="6">
        <v>2022</v>
      </c>
      <c r="AJ2055" s="6" t="s">
        <v>3384</v>
      </c>
    </row>
    <row r="2056" spans="1:36">
      <c r="A2056" s="4">
        <v>2055</v>
      </c>
      <c r="B2056" s="4" t="str">
        <f t="shared" si="109"/>
        <v>ID2055</v>
      </c>
      <c r="C2056" s="6" t="str">
        <f t="shared" si="108"/>
        <v>ID2055_Collection_J_Van Nuvel_Sphingidae_Mixed_stock</v>
      </c>
      <c r="G2056" s="6" t="s">
        <v>61</v>
      </c>
      <c r="H2056" s="6" t="s">
        <v>2835</v>
      </c>
      <c r="J2056" s="6" t="s">
        <v>2836</v>
      </c>
      <c r="O2056" s="6" t="s">
        <v>3230</v>
      </c>
      <c r="X2056" s="6" t="s">
        <v>373</v>
      </c>
      <c r="AG2056" s="6" t="s">
        <v>3287</v>
      </c>
      <c r="AH2056" s="6" t="s">
        <v>73</v>
      </c>
      <c r="AI2056" s="6">
        <v>2022</v>
      </c>
      <c r="AJ2056" s="6" t="s">
        <v>3384</v>
      </c>
    </row>
    <row r="2057" spans="1:36">
      <c r="A2057" s="4">
        <v>2056</v>
      </c>
      <c r="B2057" s="4" t="str">
        <f t="shared" si="109"/>
        <v>ID2056</v>
      </c>
      <c r="C2057" s="6" t="str">
        <f>"ID"&amp;A2057&amp;"_Collection_"&amp;AG2057&amp;"_"&amp;J2057&amp;"_"&amp;M2057</f>
        <v>ID2056_Collection_J_Van Nuvel_Sphingidae_Herse</v>
      </c>
      <c r="G2057" s="6" t="s">
        <v>61</v>
      </c>
      <c r="H2057" s="6" t="s">
        <v>2835</v>
      </c>
      <c r="J2057" s="6" t="s">
        <v>2836</v>
      </c>
      <c r="M2057" s="6" t="s">
        <v>3391</v>
      </c>
      <c r="R2057" s="6" t="s">
        <v>3392</v>
      </c>
      <c r="X2057" s="6" t="s">
        <v>373</v>
      </c>
      <c r="AG2057" s="6" t="s">
        <v>3287</v>
      </c>
      <c r="AH2057" s="6" t="s">
        <v>73</v>
      </c>
      <c r="AI2057" s="6">
        <v>2022</v>
      </c>
      <c r="AJ2057" s="6" t="s">
        <v>3384</v>
      </c>
    </row>
    <row r="2058" spans="1:36">
      <c r="A2058" s="4">
        <v>2057</v>
      </c>
      <c r="B2058" s="4" t="str">
        <f t="shared" si="109"/>
        <v>ID2057</v>
      </c>
      <c r="C2058" s="6" t="str">
        <f t="shared" ref="C2058:C2089" si="110">"ID"&amp;A2058&amp;"_Collection_"&amp;AG2059&amp;"_"&amp;J2058&amp;"_"&amp;O2058</f>
        <v>ID2057_Collection_J_Van Nuvel_Sphingidae_Mixed_stock</v>
      </c>
      <c r="G2058" s="6" t="s">
        <v>61</v>
      </c>
      <c r="H2058" s="6" t="s">
        <v>2835</v>
      </c>
      <c r="J2058" s="6" t="s">
        <v>2836</v>
      </c>
      <c r="O2058" s="6" t="s">
        <v>3230</v>
      </c>
      <c r="X2058" s="6" t="s">
        <v>373</v>
      </c>
      <c r="AG2058" s="6" t="s">
        <v>3287</v>
      </c>
      <c r="AH2058" s="6" t="s">
        <v>73</v>
      </c>
      <c r="AI2058" s="6">
        <v>2022</v>
      </c>
      <c r="AJ2058" s="6" t="s">
        <v>3384</v>
      </c>
    </row>
    <row r="2059" spans="1:36">
      <c r="A2059" s="4">
        <v>2058</v>
      </c>
      <c r="B2059" s="4" t="str">
        <f t="shared" si="109"/>
        <v>ID2058</v>
      </c>
      <c r="C2059" s="6" t="str">
        <f t="shared" si="110"/>
        <v>ID2058_Collection_J_Van Nuvel_Sphingidae_Mixed_stock</v>
      </c>
      <c r="G2059" s="6" t="s">
        <v>61</v>
      </c>
      <c r="H2059" s="6" t="s">
        <v>2835</v>
      </c>
      <c r="J2059" s="6" t="s">
        <v>2836</v>
      </c>
      <c r="O2059" s="6" t="s">
        <v>3230</v>
      </c>
      <c r="X2059" s="6" t="s">
        <v>373</v>
      </c>
      <c r="AG2059" s="6" t="s">
        <v>3287</v>
      </c>
      <c r="AH2059" s="6" t="s">
        <v>73</v>
      </c>
      <c r="AI2059" s="6">
        <v>2022</v>
      </c>
      <c r="AJ2059" s="6" t="s">
        <v>3384</v>
      </c>
    </row>
    <row r="2060" spans="1:36">
      <c r="A2060" s="4">
        <v>2059</v>
      </c>
      <c r="B2060" s="4" t="str">
        <f t="shared" si="109"/>
        <v>ID2059</v>
      </c>
      <c r="C2060" s="6" t="str">
        <f t="shared" si="110"/>
        <v>ID2059_Collection_J_Van Nuvel_Sphingidae_Mixed_stock</v>
      </c>
      <c r="G2060" s="6" t="s">
        <v>61</v>
      </c>
      <c r="H2060" s="6" t="s">
        <v>2835</v>
      </c>
      <c r="J2060" s="6" t="s">
        <v>2836</v>
      </c>
      <c r="O2060" s="6" t="s">
        <v>3230</v>
      </c>
      <c r="X2060" s="6" t="s">
        <v>373</v>
      </c>
      <c r="Y2060" s="6" t="s">
        <v>3393</v>
      </c>
      <c r="AG2060" s="6" t="s">
        <v>3287</v>
      </c>
      <c r="AH2060" s="6" t="s">
        <v>73</v>
      </c>
      <c r="AI2060" s="6">
        <v>2022</v>
      </c>
      <c r="AJ2060" s="6" t="s">
        <v>3384</v>
      </c>
    </row>
    <row r="2061" spans="1:36">
      <c r="A2061" s="4">
        <v>2060</v>
      </c>
      <c r="B2061" s="4" t="str">
        <f t="shared" si="109"/>
        <v>ID2060</v>
      </c>
      <c r="C2061" s="6" t="str">
        <f t="shared" si="110"/>
        <v>ID2060_Collection_J_Van Nuvel_Mixed_stock_Mixed_stock</v>
      </c>
      <c r="G2061" s="6" t="s">
        <v>61</v>
      </c>
      <c r="H2061" s="6" t="s">
        <v>2835</v>
      </c>
      <c r="J2061" s="6" t="s">
        <v>3230</v>
      </c>
      <c r="O2061" s="6" t="s">
        <v>3230</v>
      </c>
      <c r="X2061" s="6" t="s">
        <v>373</v>
      </c>
      <c r="AG2061" s="6" t="s">
        <v>3287</v>
      </c>
      <c r="AH2061" s="6" t="s">
        <v>73</v>
      </c>
      <c r="AI2061" s="6">
        <v>2022</v>
      </c>
      <c r="AJ2061" s="6" t="s">
        <v>3384</v>
      </c>
    </row>
    <row r="2062" spans="1:36">
      <c r="A2062" s="4">
        <v>2061</v>
      </c>
      <c r="B2062" s="4" t="str">
        <f t="shared" si="109"/>
        <v>ID2061</v>
      </c>
      <c r="C2062" s="6" t="str">
        <f t="shared" si="110"/>
        <v>ID2061_Collection_J_Van Nuvel_Mixed_stock_Mixed_stock</v>
      </c>
      <c r="G2062" s="6" t="s">
        <v>61</v>
      </c>
      <c r="H2062" s="6" t="s">
        <v>2835</v>
      </c>
      <c r="J2062" s="6" t="s">
        <v>3230</v>
      </c>
      <c r="O2062" s="6" t="s">
        <v>3230</v>
      </c>
      <c r="X2062" s="6" t="s">
        <v>373</v>
      </c>
      <c r="AG2062" s="6" t="s">
        <v>3287</v>
      </c>
      <c r="AH2062" s="6" t="s">
        <v>73</v>
      </c>
      <c r="AI2062" s="6">
        <v>2022</v>
      </c>
      <c r="AJ2062" s="6" t="s">
        <v>3384</v>
      </c>
    </row>
    <row r="2063" spans="1:36">
      <c r="A2063" s="4">
        <v>2062</v>
      </c>
      <c r="B2063" s="4" t="str">
        <f t="shared" si="109"/>
        <v>ID2062</v>
      </c>
      <c r="C2063" s="6" t="str">
        <f t="shared" si="110"/>
        <v>ID2062_Collection_J_Van Nuvel_Mixed_stock_Mixed_stock</v>
      </c>
      <c r="G2063" s="6" t="s">
        <v>61</v>
      </c>
      <c r="H2063" s="6" t="s">
        <v>2835</v>
      </c>
      <c r="J2063" s="6" t="s">
        <v>3230</v>
      </c>
      <c r="O2063" s="6" t="s">
        <v>3230</v>
      </c>
      <c r="X2063" s="6" t="s">
        <v>373</v>
      </c>
      <c r="AG2063" s="6" t="s">
        <v>3287</v>
      </c>
      <c r="AH2063" s="6" t="s">
        <v>73</v>
      </c>
      <c r="AI2063" s="6">
        <v>2022</v>
      </c>
      <c r="AJ2063" s="6" t="s">
        <v>3384</v>
      </c>
    </row>
    <row r="2064" spans="1:36">
      <c r="A2064" s="4">
        <v>2063</v>
      </c>
      <c r="B2064" s="4" t="str">
        <f t="shared" si="109"/>
        <v>ID2063</v>
      </c>
      <c r="C2064" s="6" t="str">
        <f t="shared" si="110"/>
        <v>ID2063_Collection_J_Van Nuvel_Mixed_stock_Mixed_stock</v>
      </c>
      <c r="G2064" s="6" t="s">
        <v>61</v>
      </c>
      <c r="H2064" s="6" t="s">
        <v>2835</v>
      </c>
      <c r="J2064" s="6" t="s">
        <v>3230</v>
      </c>
      <c r="O2064" s="6" t="s">
        <v>3230</v>
      </c>
      <c r="X2064" s="6" t="s">
        <v>371</v>
      </c>
      <c r="Y2064" s="6" t="s">
        <v>3394</v>
      </c>
      <c r="AG2064" s="6" t="s">
        <v>3287</v>
      </c>
      <c r="AH2064" s="6" t="s">
        <v>73</v>
      </c>
      <c r="AI2064" s="6">
        <v>2022</v>
      </c>
      <c r="AJ2064" s="6" t="s">
        <v>3384</v>
      </c>
    </row>
    <row r="2065" spans="1:36">
      <c r="A2065" s="4">
        <v>2064</v>
      </c>
      <c r="B2065" s="4" t="str">
        <f t="shared" si="109"/>
        <v>ID2064</v>
      </c>
      <c r="C2065" s="6" t="str">
        <f t="shared" si="110"/>
        <v>ID2064_Collection_J_Van Nuvel_Mixed_stock_Mixed_stock</v>
      </c>
      <c r="G2065" s="6" t="s">
        <v>61</v>
      </c>
      <c r="H2065" s="6" t="s">
        <v>2835</v>
      </c>
      <c r="J2065" s="6" t="s">
        <v>3230</v>
      </c>
      <c r="O2065" s="6" t="s">
        <v>3230</v>
      </c>
      <c r="AG2065" s="6" t="s">
        <v>3287</v>
      </c>
      <c r="AH2065" s="6" t="s">
        <v>73</v>
      </c>
      <c r="AI2065" s="6">
        <v>2022</v>
      </c>
      <c r="AJ2065" s="6" t="s">
        <v>3384</v>
      </c>
    </row>
    <row r="2066" spans="1:36">
      <c r="A2066" s="4">
        <v>2065</v>
      </c>
      <c r="B2066" s="4" t="str">
        <f t="shared" si="109"/>
        <v>ID2065</v>
      </c>
      <c r="C2066" s="6" t="str">
        <f t="shared" si="110"/>
        <v>ID2065_Collection_J_Van Nuvel_Mixed_stock_Mixed_stock</v>
      </c>
      <c r="G2066" s="6" t="s">
        <v>61</v>
      </c>
      <c r="H2066" s="6" t="s">
        <v>2835</v>
      </c>
      <c r="J2066" s="6" t="s">
        <v>3230</v>
      </c>
      <c r="O2066" s="6" t="s">
        <v>3230</v>
      </c>
      <c r="AG2066" s="6" t="s">
        <v>3287</v>
      </c>
      <c r="AH2066" s="6" t="s">
        <v>73</v>
      </c>
      <c r="AI2066" s="6">
        <v>2022</v>
      </c>
      <c r="AJ2066" s="6" t="s">
        <v>3384</v>
      </c>
    </row>
    <row r="2067" spans="1:36">
      <c r="A2067" s="4">
        <v>2066</v>
      </c>
      <c r="B2067" s="4" t="str">
        <f t="shared" si="109"/>
        <v>ID2066</v>
      </c>
      <c r="C2067" s="6" t="str">
        <f t="shared" si="110"/>
        <v>ID2066_Collection_J_Van Nuvel_Mixed_stock_Mixed_stock</v>
      </c>
      <c r="G2067" s="6" t="s">
        <v>61</v>
      </c>
      <c r="H2067" s="6" t="s">
        <v>2835</v>
      </c>
      <c r="J2067" s="6" t="s">
        <v>3230</v>
      </c>
      <c r="O2067" s="6" t="s">
        <v>3230</v>
      </c>
      <c r="X2067" s="6" t="s">
        <v>371</v>
      </c>
      <c r="Y2067" s="6" t="s">
        <v>3395</v>
      </c>
      <c r="AG2067" s="6" t="s">
        <v>3287</v>
      </c>
      <c r="AH2067" s="6" t="s">
        <v>73</v>
      </c>
      <c r="AI2067" s="6">
        <v>2022</v>
      </c>
      <c r="AJ2067" s="6" t="s">
        <v>3384</v>
      </c>
    </row>
    <row r="2068" spans="1:36">
      <c r="A2068" s="4">
        <v>2067</v>
      </c>
      <c r="B2068" s="4" t="str">
        <f t="shared" si="109"/>
        <v>ID2067</v>
      </c>
      <c r="C2068" s="6" t="str">
        <f t="shared" si="110"/>
        <v>ID2067_Collection_J_Van Nuvel_Mixed_stock_Mixed_stock</v>
      </c>
      <c r="G2068" s="6" t="s">
        <v>61</v>
      </c>
      <c r="H2068" s="6" t="s">
        <v>2835</v>
      </c>
      <c r="J2068" s="6" t="s">
        <v>3230</v>
      </c>
      <c r="O2068" s="6" t="s">
        <v>3230</v>
      </c>
      <c r="X2068" s="6" t="s">
        <v>556</v>
      </c>
      <c r="Y2068" s="6" t="s">
        <v>3354</v>
      </c>
      <c r="AG2068" s="6" t="s">
        <v>3287</v>
      </c>
      <c r="AH2068" s="6" t="s">
        <v>73</v>
      </c>
      <c r="AI2068" s="6">
        <v>2022</v>
      </c>
      <c r="AJ2068" s="6" t="s">
        <v>3384</v>
      </c>
    </row>
    <row r="2069" spans="1:36">
      <c r="A2069" s="4">
        <v>2068</v>
      </c>
      <c r="B2069" s="4" t="str">
        <f t="shared" si="109"/>
        <v>ID2068</v>
      </c>
      <c r="C2069" s="6" t="str">
        <f t="shared" si="110"/>
        <v>ID2068_Collection_J_Van Nuvel_Mixed_stock_Mixed_stock</v>
      </c>
      <c r="G2069" s="6" t="s">
        <v>61</v>
      </c>
      <c r="H2069" s="6" t="s">
        <v>2835</v>
      </c>
      <c r="J2069" s="6" t="s">
        <v>3230</v>
      </c>
      <c r="O2069" s="6" t="s">
        <v>3230</v>
      </c>
      <c r="X2069" s="6" t="s">
        <v>3397</v>
      </c>
      <c r="AG2069" s="6" t="s">
        <v>3287</v>
      </c>
      <c r="AH2069" s="6" t="s">
        <v>73</v>
      </c>
      <c r="AI2069" s="6">
        <v>2022</v>
      </c>
      <c r="AJ2069" s="6" t="s">
        <v>3384</v>
      </c>
    </row>
    <row r="2070" spans="1:36">
      <c r="A2070" s="4">
        <v>2069</v>
      </c>
      <c r="B2070" s="4" t="str">
        <f t="shared" si="109"/>
        <v>ID2069</v>
      </c>
      <c r="C2070" s="6" t="str">
        <f t="shared" si="110"/>
        <v>ID2069_Collection_J_Van Nuvel_Mixed_stock_Mixed_stock</v>
      </c>
      <c r="G2070" s="6" t="s">
        <v>61</v>
      </c>
      <c r="H2070" s="6" t="s">
        <v>2835</v>
      </c>
      <c r="J2070" s="6" t="s">
        <v>3230</v>
      </c>
      <c r="O2070" s="6" t="s">
        <v>3230</v>
      </c>
      <c r="X2070" s="6" t="s">
        <v>3397</v>
      </c>
      <c r="AG2070" s="6" t="s">
        <v>3287</v>
      </c>
      <c r="AH2070" s="6" t="s">
        <v>73</v>
      </c>
      <c r="AI2070" s="6">
        <v>2022</v>
      </c>
      <c r="AJ2070" s="6" t="s">
        <v>3384</v>
      </c>
    </row>
    <row r="2071" spans="1:36">
      <c r="A2071" s="4">
        <v>2070</v>
      </c>
      <c r="B2071" s="4" t="str">
        <f t="shared" si="109"/>
        <v>ID2070</v>
      </c>
      <c r="C2071" s="6" t="str">
        <f t="shared" si="110"/>
        <v>ID2070_Collection_J_Van Nuvel_Mixed_stock_Mixed_stock</v>
      </c>
      <c r="G2071" s="6" t="s">
        <v>61</v>
      </c>
      <c r="H2071" s="6" t="s">
        <v>2835</v>
      </c>
      <c r="J2071" s="6" t="s">
        <v>3230</v>
      </c>
      <c r="O2071" s="6" t="s">
        <v>3230</v>
      </c>
      <c r="X2071" s="6" t="s">
        <v>3397</v>
      </c>
      <c r="AG2071" s="6" t="s">
        <v>3287</v>
      </c>
      <c r="AH2071" s="6" t="s">
        <v>73</v>
      </c>
      <c r="AI2071" s="6">
        <v>2022</v>
      </c>
      <c r="AJ2071" s="6" t="s">
        <v>3384</v>
      </c>
    </row>
    <row r="2072" spans="1:36">
      <c r="A2072" s="4">
        <v>2071</v>
      </c>
      <c r="B2072" s="4" t="str">
        <f t="shared" si="109"/>
        <v>ID2071</v>
      </c>
      <c r="C2072" s="6" t="str">
        <f t="shared" si="110"/>
        <v>ID2071_Collection_J_Van Nuvel_Mixed_stock_Mixed_stock</v>
      </c>
      <c r="G2072" s="6" t="s">
        <v>61</v>
      </c>
      <c r="H2072" s="6" t="s">
        <v>2835</v>
      </c>
      <c r="J2072" s="6" t="s">
        <v>3230</v>
      </c>
      <c r="O2072" s="6" t="s">
        <v>3230</v>
      </c>
      <c r="X2072" s="6" t="s">
        <v>3397</v>
      </c>
      <c r="AG2072" s="6" t="s">
        <v>3287</v>
      </c>
      <c r="AH2072" s="6" t="s">
        <v>73</v>
      </c>
      <c r="AI2072" s="6">
        <v>2022</v>
      </c>
      <c r="AJ2072" s="6" t="s">
        <v>3384</v>
      </c>
    </row>
    <row r="2073" spans="1:36">
      <c r="A2073" s="4">
        <v>2072</v>
      </c>
      <c r="B2073" s="4" t="str">
        <f t="shared" si="109"/>
        <v>ID2072</v>
      </c>
      <c r="C2073" s="6" t="str">
        <f t="shared" si="110"/>
        <v>ID2072_Collection_J_Van Nuvel_Mixed_stock_Mixed_stock</v>
      </c>
      <c r="G2073" s="6" t="s">
        <v>61</v>
      </c>
      <c r="H2073" s="6" t="s">
        <v>2835</v>
      </c>
      <c r="J2073" s="6" t="s">
        <v>3230</v>
      </c>
      <c r="O2073" s="6" t="s">
        <v>3230</v>
      </c>
      <c r="X2073" s="6" t="s">
        <v>371</v>
      </c>
      <c r="Y2073" s="6" t="s">
        <v>3398</v>
      </c>
      <c r="AG2073" s="6" t="s">
        <v>3287</v>
      </c>
      <c r="AH2073" s="6" t="s">
        <v>73</v>
      </c>
      <c r="AI2073" s="6">
        <v>2022</v>
      </c>
      <c r="AJ2073" s="6" t="s">
        <v>3384</v>
      </c>
    </row>
    <row r="2074" spans="1:36">
      <c r="A2074" s="4">
        <v>2073</v>
      </c>
      <c r="B2074" s="4" t="str">
        <f t="shared" si="109"/>
        <v>ID2073</v>
      </c>
      <c r="C2074" s="6" t="str">
        <f t="shared" si="110"/>
        <v>ID2073_Collection_J_Van Nuvel_Mixed_stock_Mixed_stock</v>
      </c>
      <c r="G2074" s="6" t="s">
        <v>61</v>
      </c>
      <c r="H2074" s="6" t="s">
        <v>2835</v>
      </c>
      <c r="J2074" s="6" t="s">
        <v>3230</v>
      </c>
      <c r="O2074" s="6" t="s">
        <v>3230</v>
      </c>
      <c r="X2074" s="6" t="s">
        <v>371</v>
      </c>
      <c r="Y2074" s="6" t="s">
        <v>3398</v>
      </c>
      <c r="AG2074" s="6" t="s">
        <v>3287</v>
      </c>
      <c r="AH2074" s="6" t="s">
        <v>73</v>
      </c>
      <c r="AI2074" s="6">
        <v>2022</v>
      </c>
      <c r="AJ2074" s="6" t="s">
        <v>3384</v>
      </c>
    </row>
    <row r="2075" spans="1:36">
      <c r="A2075" s="4">
        <v>2074</v>
      </c>
      <c r="B2075" s="4" t="str">
        <f t="shared" si="109"/>
        <v>ID2074</v>
      </c>
      <c r="C2075" s="6" t="str">
        <f t="shared" si="110"/>
        <v>ID2074_Collection_J_Van Nuvel_Mixed_stock_Mixed_stock</v>
      </c>
      <c r="G2075" s="6" t="s">
        <v>61</v>
      </c>
      <c r="H2075" s="6" t="s">
        <v>2835</v>
      </c>
      <c r="J2075" s="6" t="s">
        <v>3230</v>
      </c>
      <c r="O2075" s="6" t="s">
        <v>3230</v>
      </c>
      <c r="X2075" s="6" t="s">
        <v>371</v>
      </c>
      <c r="Y2075" s="6" t="s">
        <v>3398</v>
      </c>
      <c r="AG2075" s="6" t="s">
        <v>3287</v>
      </c>
      <c r="AH2075" s="6" t="s">
        <v>73</v>
      </c>
      <c r="AI2075" s="6">
        <v>2022</v>
      </c>
      <c r="AJ2075" s="6" t="s">
        <v>3384</v>
      </c>
    </row>
    <row r="2076" spans="1:36">
      <c r="A2076" s="4">
        <v>2075</v>
      </c>
      <c r="B2076" s="4" t="str">
        <f t="shared" si="109"/>
        <v>ID2075</v>
      </c>
      <c r="C2076" s="6" t="str">
        <f t="shared" si="110"/>
        <v>ID2075_Collection_J_Van Nuvel_Mixed_stock_Mixed_stock</v>
      </c>
      <c r="G2076" s="6" t="s">
        <v>61</v>
      </c>
      <c r="H2076" s="6" t="s">
        <v>2835</v>
      </c>
      <c r="J2076" s="6" t="s">
        <v>3230</v>
      </c>
      <c r="O2076" s="6" t="s">
        <v>3230</v>
      </c>
      <c r="X2076" s="6" t="s">
        <v>371</v>
      </c>
      <c r="Y2076" s="6" t="s">
        <v>3398</v>
      </c>
      <c r="AG2076" s="6" t="s">
        <v>3287</v>
      </c>
      <c r="AH2076" s="6" t="s">
        <v>73</v>
      </c>
      <c r="AI2076" s="6">
        <v>2022</v>
      </c>
      <c r="AJ2076" s="6" t="s">
        <v>3384</v>
      </c>
    </row>
    <row r="2077" spans="1:36">
      <c r="A2077" s="4">
        <v>2076</v>
      </c>
      <c r="B2077" s="4" t="str">
        <f t="shared" si="109"/>
        <v>ID2076</v>
      </c>
      <c r="C2077" s="6" t="str">
        <f t="shared" si="110"/>
        <v>ID2076_Collection_J_Van Nuvel_Mixed_stock_Mixed_stock</v>
      </c>
      <c r="G2077" s="6" t="s">
        <v>61</v>
      </c>
      <c r="H2077" s="6" t="s">
        <v>2835</v>
      </c>
      <c r="J2077" s="6" t="s">
        <v>3230</v>
      </c>
      <c r="O2077" s="6" t="s">
        <v>3230</v>
      </c>
      <c r="X2077" s="6" t="s">
        <v>371</v>
      </c>
      <c r="Y2077" s="6" t="s">
        <v>3398</v>
      </c>
      <c r="AG2077" s="6" t="s">
        <v>3287</v>
      </c>
      <c r="AH2077" s="6" t="s">
        <v>73</v>
      </c>
      <c r="AI2077" s="6">
        <v>2022</v>
      </c>
      <c r="AJ2077" s="6" t="s">
        <v>3384</v>
      </c>
    </row>
    <row r="2078" spans="1:36">
      <c r="A2078" s="4">
        <v>2077</v>
      </c>
      <c r="B2078" s="4" t="str">
        <f t="shared" si="109"/>
        <v>ID2077</v>
      </c>
      <c r="C2078" s="6" t="str">
        <f t="shared" si="110"/>
        <v>ID2077_Collection_J_Van Nuvel_Mixed_stock_Mixed_stock</v>
      </c>
      <c r="G2078" s="6" t="s">
        <v>61</v>
      </c>
      <c r="H2078" s="6" t="s">
        <v>2835</v>
      </c>
      <c r="J2078" s="6" t="s">
        <v>3230</v>
      </c>
      <c r="O2078" s="6" t="s">
        <v>3230</v>
      </c>
      <c r="X2078" s="6" t="s">
        <v>373</v>
      </c>
      <c r="Y2078" s="6" t="s">
        <v>377</v>
      </c>
      <c r="AG2078" s="6" t="s">
        <v>3287</v>
      </c>
      <c r="AH2078" s="6" t="s">
        <v>73</v>
      </c>
      <c r="AI2078" s="6">
        <v>2022</v>
      </c>
      <c r="AJ2078" s="6" t="s">
        <v>3384</v>
      </c>
    </row>
    <row r="2079" spans="1:36">
      <c r="A2079" s="4">
        <v>2078</v>
      </c>
      <c r="B2079" s="4" t="str">
        <f t="shared" si="109"/>
        <v>ID2078</v>
      </c>
      <c r="C2079" s="6" t="str">
        <f t="shared" si="110"/>
        <v>ID2078_Collection_J_Van Nuvel_Mixed_stock_Mixed_stock</v>
      </c>
      <c r="G2079" s="6" t="s">
        <v>61</v>
      </c>
      <c r="H2079" s="6" t="s">
        <v>2835</v>
      </c>
      <c r="J2079" s="6" t="s">
        <v>3230</v>
      </c>
      <c r="O2079" s="6" t="s">
        <v>3230</v>
      </c>
      <c r="X2079" s="6" t="s">
        <v>373</v>
      </c>
      <c r="Y2079" s="6" t="s">
        <v>377</v>
      </c>
      <c r="AG2079" s="6" t="s">
        <v>3287</v>
      </c>
      <c r="AH2079" s="6" t="s">
        <v>73</v>
      </c>
      <c r="AI2079" s="6">
        <v>2022</v>
      </c>
      <c r="AJ2079" s="6" t="s">
        <v>3384</v>
      </c>
    </row>
    <row r="2080" spans="1:36">
      <c r="A2080" s="4">
        <v>2079</v>
      </c>
      <c r="B2080" s="4" t="str">
        <f t="shared" si="109"/>
        <v>ID2079</v>
      </c>
      <c r="C2080" s="6" t="str">
        <f t="shared" si="110"/>
        <v>ID2079_Collection_J_Van Nuvel_Mixed_stock_Mixed_stock</v>
      </c>
      <c r="G2080" s="6" t="s">
        <v>61</v>
      </c>
      <c r="H2080" s="6" t="s">
        <v>2835</v>
      </c>
      <c r="J2080" s="6" t="s">
        <v>3230</v>
      </c>
      <c r="O2080" s="6" t="s">
        <v>3230</v>
      </c>
      <c r="X2080" s="6" t="s">
        <v>373</v>
      </c>
      <c r="AG2080" s="6" t="s">
        <v>3287</v>
      </c>
      <c r="AH2080" s="6" t="s">
        <v>73</v>
      </c>
      <c r="AI2080" s="6">
        <v>2022</v>
      </c>
      <c r="AJ2080" s="6" t="s">
        <v>3384</v>
      </c>
    </row>
    <row r="2081" spans="1:36">
      <c r="A2081" s="4">
        <v>2080</v>
      </c>
      <c r="B2081" s="4" t="str">
        <f t="shared" si="109"/>
        <v>ID2080</v>
      </c>
      <c r="C2081" s="6" t="str">
        <f t="shared" si="110"/>
        <v>ID2080_Collection_J_Van Nuvel_Mixed_stock_Mixed_stock</v>
      </c>
      <c r="G2081" s="6" t="s">
        <v>61</v>
      </c>
      <c r="H2081" s="6" t="s">
        <v>2835</v>
      </c>
      <c r="J2081" s="6" t="s">
        <v>3230</v>
      </c>
      <c r="O2081" s="6" t="s">
        <v>3230</v>
      </c>
      <c r="X2081" s="6" t="s">
        <v>373</v>
      </c>
      <c r="Y2081" s="6" t="s">
        <v>377</v>
      </c>
      <c r="AG2081" s="6" t="s">
        <v>3287</v>
      </c>
      <c r="AH2081" s="6" t="s">
        <v>73</v>
      </c>
      <c r="AI2081" s="6">
        <v>2022</v>
      </c>
      <c r="AJ2081" s="6" t="s">
        <v>3384</v>
      </c>
    </row>
    <row r="2082" spans="1:36">
      <c r="A2082" s="4">
        <v>2081</v>
      </c>
      <c r="B2082" s="4" t="str">
        <f t="shared" si="109"/>
        <v>ID2081</v>
      </c>
      <c r="C2082" s="6" t="str">
        <f t="shared" si="110"/>
        <v>ID2081_Collection_J_Van Nuvel_Mixed_stock_Mixed_stock</v>
      </c>
      <c r="G2082" s="6" t="s">
        <v>61</v>
      </c>
      <c r="H2082" s="6" t="s">
        <v>2835</v>
      </c>
      <c r="J2082" s="6" t="s">
        <v>3230</v>
      </c>
      <c r="O2082" s="6" t="s">
        <v>3230</v>
      </c>
      <c r="AG2082" s="6" t="s">
        <v>3287</v>
      </c>
      <c r="AH2082" s="6" t="s">
        <v>73</v>
      </c>
      <c r="AI2082" s="6">
        <v>2022</v>
      </c>
      <c r="AJ2082" s="6" t="s">
        <v>3384</v>
      </c>
    </row>
    <row r="2083" spans="1:36">
      <c r="A2083" s="4">
        <v>2082</v>
      </c>
      <c r="B2083" s="4" t="str">
        <f t="shared" si="109"/>
        <v>ID2082</v>
      </c>
      <c r="C2083" s="6" t="str">
        <f t="shared" si="110"/>
        <v>ID2082_Collection_J_Van Nuvel_Mixed_stock_Mixed_stock</v>
      </c>
      <c r="G2083" s="6" t="s">
        <v>61</v>
      </c>
      <c r="H2083" s="6" t="s">
        <v>2835</v>
      </c>
      <c r="J2083" s="6" t="s">
        <v>3230</v>
      </c>
      <c r="O2083" s="6" t="s">
        <v>3230</v>
      </c>
      <c r="X2083" s="6" t="s">
        <v>373</v>
      </c>
      <c r="AG2083" s="6" t="s">
        <v>3287</v>
      </c>
      <c r="AH2083" s="6" t="s">
        <v>73</v>
      </c>
      <c r="AI2083" s="6">
        <v>2022</v>
      </c>
      <c r="AJ2083" s="6" t="s">
        <v>3384</v>
      </c>
    </row>
    <row r="2084" spans="1:36">
      <c r="A2084" s="4">
        <v>2083</v>
      </c>
      <c r="B2084" s="4" t="str">
        <f t="shared" si="109"/>
        <v>ID2083</v>
      </c>
      <c r="C2084" s="6" t="str">
        <f t="shared" si="110"/>
        <v>ID2083_Collection_J_Van Nuvel_Attacidae_Mixed_stock</v>
      </c>
      <c r="G2084" s="6" t="s">
        <v>61</v>
      </c>
      <c r="H2084" s="6" t="s">
        <v>2835</v>
      </c>
      <c r="J2084" s="6" t="s">
        <v>3324</v>
      </c>
      <c r="O2084" s="6" t="s">
        <v>3230</v>
      </c>
      <c r="X2084" s="6" t="s">
        <v>373</v>
      </c>
      <c r="AG2084" s="6" t="s">
        <v>3287</v>
      </c>
      <c r="AH2084" s="6" t="s">
        <v>73</v>
      </c>
      <c r="AI2084" s="6">
        <v>2022</v>
      </c>
      <c r="AJ2084" s="6" t="s">
        <v>3399</v>
      </c>
    </row>
    <row r="2085" spans="1:36">
      <c r="A2085" s="4">
        <v>2084</v>
      </c>
      <c r="B2085" s="4" t="str">
        <f t="shared" si="109"/>
        <v>ID2084</v>
      </c>
      <c r="C2085" s="6" t="str">
        <f t="shared" si="110"/>
        <v>ID2084_Collection_J_Van Nuvel_Mixed_stock_Mixed_stock</v>
      </c>
      <c r="G2085" s="6" t="s">
        <v>61</v>
      </c>
      <c r="H2085" s="6" t="s">
        <v>2835</v>
      </c>
      <c r="J2085" s="6" t="s">
        <v>3230</v>
      </c>
      <c r="O2085" s="6" t="s">
        <v>3230</v>
      </c>
      <c r="X2085" s="6" t="s">
        <v>373</v>
      </c>
      <c r="AG2085" s="6" t="s">
        <v>3287</v>
      </c>
      <c r="AH2085" s="6" t="s">
        <v>73</v>
      </c>
      <c r="AI2085" s="6">
        <v>2022</v>
      </c>
      <c r="AJ2085" s="6" t="s">
        <v>3399</v>
      </c>
    </row>
    <row r="2086" spans="1:36">
      <c r="A2086" s="4">
        <v>2085</v>
      </c>
      <c r="B2086" s="4" t="str">
        <f t="shared" si="109"/>
        <v>ID2085</v>
      </c>
      <c r="C2086" s="6" t="str">
        <f t="shared" si="110"/>
        <v>ID2085_Collection_J_Van Nuvel_Nymphalidae_Mixed_stock</v>
      </c>
      <c r="G2086" s="6" t="s">
        <v>61</v>
      </c>
      <c r="H2086" s="6" t="s">
        <v>2835</v>
      </c>
      <c r="J2086" s="6" t="s">
        <v>3083</v>
      </c>
      <c r="O2086" s="6" t="s">
        <v>3230</v>
      </c>
      <c r="AG2086" s="6" t="s">
        <v>3287</v>
      </c>
      <c r="AH2086" s="6" t="s">
        <v>73</v>
      </c>
      <c r="AI2086" s="6">
        <v>2022</v>
      </c>
      <c r="AJ2086" s="6" t="s">
        <v>3399</v>
      </c>
    </row>
    <row r="2087" spans="1:36">
      <c r="A2087" s="4">
        <v>2086</v>
      </c>
      <c r="B2087" s="4" t="str">
        <f t="shared" si="109"/>
        <v>ID2086</v>
      </c>
      <c r="C2087" s="6" t="str">
        <f t="shared" si="110"/>
        <v>ID2086_Collection_J_Van Nuvel_Mixed_stock_Mixed_stock</v>
      </c>
      <c r="G2087" s="6" t="s">
        <v>61</v>
      </c>
      <c r="H2087" s="6" t="s">
        <v>2835</v>
      </c>
      <c r="J2087" s="6" t="s">
        <v>3230</v>
      </c>
      <c r="O2087" s="6" t="s">
        <v>3230</v>
      </c>
      <c r="X2087" s="6" t="s">
        <v>373</v>
      </c>
      <c r="AG2087" s="6" t="s">
        <v>3287</v>
      </c>
      <c r="AH2087" s="6" t="s">
        <v>73</v>
      </c>
      <c r="AI2087" s="6">
        <v>2022</v>
      </c>
      <c r="AJ2087" s="6" t="s">
        <v>3399</v>
      </c>
    </row>
    <row r="2088" spans="1:36">
      <c r="A2088" s="4">
        <v>2087</v>
      </c>
      <c r="B2088" s="4" t="str">
        <f t="shared" si="109"/>
        <v>ID2087</v>
      </c>
      <c r="C2088" s="6" t="str">
        <f t="shared" si="110"/>
        <v>ID2087_Collection_J_Van Nuvel_Mixed_stock_Mixed_stock</v>
      </c>
      <c r="G2088" s="6" t="s">
        <v>61</v>
      </c>
      <c r="H2088" s="6" t="s">
        <v>2835</v>
      </c>
      <c r="J2088" s="6" t="s">
        <v>3230</v>
      </c>
      <c r="O2088" s="6" t="s">
        <v>3230</v>
      </c>
      <c r="X2088" s="6" t="s">
        <v>373</v>
      </c>
      <c r="AG2088" s="6" t="s">
        <v>3287</v>
      </c>
      <c r="AH2088" s="6" t="s">
        <v>73</v>
      </c>
      <c r="AI2088" s="6">
        <v>2022</v>
      </c>
      <c r="AJ2088" s="6" t="s">
        <v>3399</v>
      </c>
    </row>
    <row r="2089" spans="1:36">
      <c r="A2089" s="4">
        <v>2088</v>
      </c>
      <c r="B2089" s="4" t="str">
        <f t="shared" si="109"/>
        <v>ID2088</v>
      </c>
      <c r="C2089" s="6" t="str">
        <f t="shared" si="110"/>
        <v>ID2088_Collection_Ed_De_Laever_Sphingidae_Mixed_stock</v>
      </c>
      <c r="G2089" s="6" t="s">
        <v>61</v>
      </c>
      <c r="H2089" s="6" t="s">
        <v>2835</v>
      </c>
      <c r="J2089" s="6" t="s">
        <v>2836</v>
      </c>
      <c r="O2089" s="6" t="s">
        <v>3230</v>
      </c>
      <c r="AG2089" s="6" t="s">
        <v>3287</v>
      </c>
      <c r="AH2089" s="6" t="s">
        <v>73</v>
      </c>
      <c r="AI2089" s="6">
        <v>2022</v>
      </c>
      <c r="AJ2089" s="6" t="s">
        <v>3399</v>
      </c>
    </row>
    <row r="2090" spans="1:36">
      <c r="A2090" s="4">
        <v>2089</v>
      </c>
      <c r="B2090" s="4" t="str">
        <f t="shared" si="109"/>
        <v>ID2089</v>
      </c>
      <c r="C2090" s="6" t="str">
        <f>"ID"&amp;A2090&amp;"_Collection_"&amp;AG2090&amp;"_"&amp;J2090&amp;"_"&amp;M2090</f>
        <v>ID2089_Collection_Ed_De_Laever_Noctuidae_Abrostola</v>
      </c>
      <c r="G2090" s="6" t="s">
        <v>61</v>
      </c>
      <c r="H2090" s="6" t="s">
        <v>2835</v>
      </c>
      <c r="J2090" s="6" t="s">
        <v>3204</v>
      </c>
      <c r="M2090" s="6" t="s">
        <v>3402</v>
      </c>
      <c r="R2090" s="6" t="s">
        <v>3403</v>
      </c>
      <c r="AG2090" s="6" t="s">
        <v>3400</v>
      </c>
      <c r="AH2090" s="6" t="s">
        <v>73</v>
      </c>
      <c r="AI2090" s="6">
        <v>2022</v>
      </c>
      <c r="AJ2090" s="6" t="s">
        <v>3399</v>
      </c>
    </row>
    <row r="2091" spans="1:36">
      <c r="A2091" s="4">
        <v>2090</v>
      </c>
      <c r="B2091" s="4" t="str">
        <f t="shared" si="109"/>
        <v>ID2090</v>
      </c>
      <c r="C2091" s="6" t="str">
        <f>"ID"&amp;A2091&amp;"_Collection_"&amp;AG2091&amp;"_"&amp;J2091&amp;"_"&amp;M2091</f>
        <v>ID2090_Collection_Ed_De_Laever_Noctuidae_Abrostola</v>
      </c>
      <c r="G2091" s="6" t="s">
        <v>61</v>
      </c>
      <c r="H2091" s="6" t="s">
        <v>2835</v>
      </c>
      <c r="J2091" s="6" t="s">
        <v>3204</v>
      </c>
      <c r="M2091" s="6" t="s">
        <v>3402</v>
      </c>
      <c r="T2091" s="6" t="s">
        <v>426</v>
      </c>
      <c r="AG2091" s="6" t="s">
        <v>3400</v>
      </c>
      <c r="AH2091" s="6" t="s">
        <v>73</v>
      </c>
      <c r="AI2091" s="6">
        <v>2022</v>
      </c>
      <c r="AJ2091" s="6" t="s">
        <v>3401</v>
      </c>
    </row>
    <row r="2092" spans="1:36">
      <c r="A2092" s="4">
        <v>2091</v>
      </c>
      <c r="B2092" s="4" t="str">
        <f t="shared" si="109"/>
        <v>ID2091</v>
      </c>
      <c r="C2092" s="6" t="str">
        <f>"ID"&amp;A2092&amp;"_Collection_"&amp;AG2093&amp;"_"&amp;J2092&amp;"_"&amp;O2092</f>
        <v>ID2091_Collection_Ed_De_Laever_Noctuidae_A_Z</v>
      </c>
      <c r="G2092" s="6" t="s">
        <v>61</v>
      </c>
      <c r="H2092" s="6" t="s">
        <v>2835</v>
      </c>
      <c r="J2092" s="6" t="s">
        <v>3204</v>
      </c>
      <c r="O2092" s="6" t="s">
        <v>2816</v>
      </c>
      <c r="AG2092" s="6" t="s">
        <v>3400</v>
      </c>
      <c r="AH2092" s="6" t="s">
        <v>73</v>
      </c>
      <c r="AI2092" s="6">
        <v>2022</v>
      </c>
      <c r="AJ2092" s="6" t="s">
        <v>3401</v>
      </c>
    </row>
    <row r="2093" spans="1:36">
      <c r="A2093" s="4">
        <v>2092</v>
      </c>
      <c r="B2093" s="4" t="str">
        <f t="shared" si="109"/>
        <v>ID2092</v>
      </c>
      <c r="C2093" s="6" t="str">
        <f>"ID"&amp;A2093&amp;"_Collection_"&amp;AG2094&amp;"_"&amp;J2093&amp;"_"&amp;O2093</f>
        <v>ID2092_Collection_Ed_De_Laever_Noctuidae_Ac_Au</v>
      </c>
      <c r="G2093" s="6" t="s">
        <v>61</v>
      </c>
      <c r="H2093" s="6" t="s">
        <v>2835</v>
      </c>
      <c r="J2093" s="6" t="s">
        <v>3204</v>
      </c>
      <c r="O2093" s="6" t="s">
        <v>3404</v>
      </c>
      <c r="AG2093" s="6" t="s">
        <v>3400</v>
      </c>
      <c r="AH2093" s="6" t="s">
        <v>73</v>
      </c>
      <c r="AI2093" s="6">
        <v>2022</v>
      </c>
      <c r="AJ2093" s="6" t="s">
        <v>3401</v>
      </c>
    </row>
    <row r="2094" spans="1:36">
      <c r="A2094" s="4">
        <v>2093</v>
      </c>
      <c r="B2094" s="4" t="str">
        <f t="shared" si="109"/>
        <v>ID2093</v>
      </c>
      <c r="C2094" s="6" t="str">
        <f>"ID"&amp;A2094&amp;"_Collection_"&amp;AG2094&amp;"_"&amp;J2094&amp;"_"&amp;M2094</f>
        <v>ID2093_Collection_Ed_De_Laever_Noctuidae_Agrochola</v>
      </c>
      <c r="G2094" s="6" t="s">
        <v>61</v>
      </c>
      <c r="H2094" s="6" t="s">
        <v>2835</v>
      </c>
      <c r="J2094" s="6" t="s">
        <v>3204</v>
      </c>
      <c r="M2094" s="6" t="s">
        <v>3221</v>
      </c>
      <c r="T2094" s="6" t="s">
        <v>426</v>
      </c>
      <c r="AG2094" s="6" t="s">
        <v>3400</v>
      </c>
      <c r="AH2094" s="6" t="s">
        <v>73</v>
      </c>
      <c r="AI2094" s="6">
        <v>2022</v>
      </c>
      <c r="AJ2094" s="6" t="s">
        <v>3401</v>
      </c>
    </row>
    <row r="2095" spans="1:36">
      <c r="A2095" s="4">
        <v>2094</v>
      </c>
      <c r="B2095" s="4" t="str">
        <f t="shared" si="109"/>
        <v>ID2094</v>
      </c>
      <c r="C2095" s="6" t="str">
        <f>"ID"&amp;A2095&amp;"_Collection_"&amp;AG2095&amp;"_"&amp;J2095&amp;"_"&amp;M2095</f>
        <v>ID2094_Collection_Ed_De_Laever_Noctuidae_Agrochola</v>
      </c>
      <c r="G2095" s="6" t="s">
        <v>61</v>
      </c>
      <c r="H2095" s="6" t="s">
        <v>2835</v>
      </c>
      <c r="J2095" s="6" t="s">
        <v>3204</v>
      </c>
      <c r="M2095" s="6" t="s">
        <v>3221</v>
      </c>
      <c r="T2095" s="6" t="s">
        <v>2998</v>
      </c>
      <c r="AG2095" s="6" t="s">
        <v>3400</v>
      </c>
      <c r="AH2095" s="6" t="s">
        <v>73</v>
      </c>
      <c r="AI2095" s="6">
        <v>2022</v>
      </c>
      <c r="AJ2095" s="6" t="s">
        <v>3401</v>
      </c>
    </row>
    <row r="2096" spans="1:36">
      <c r="A2096" s="4">
        <v>2095</v>
      </c>
      <c r="B2096" s="4" t="str">
        <f t="shared" si="109"/>
        <v>ID2095</v>
      </c>
      <c r="C2096" s="6" t="str">
        <f>"ID"&amp;A2096&amp;"_Collection_"&amp;AG2097&amp;"_"&amp;J2096&amp;"_"&amp;O2096</f>
        <v>ID2095_Collection_Ed_De_Laever_Noctuidae_A_S</v>
      </c>
      <c r="G2096" s="6" t="s">
        <v>61</v>
      </c>
      <c r="H2096" s="6" t="s">
        <v>2835</v>
      </c>
      <c r="J2096" s="6" t="s">
        <v>3204</v>
      </c>
      <c r="O2096" s="6" t="s">
        <v>3190</v>
      </c>
      <c r="AG2096" s="6" t="s">
        <v>3400</v>
      </c>
      <c r="AH2096" s="6" t="s">
        <v>73</v>
      </c>
      <c r="AI2096" s="6">
        <v>2022</v>
      </c>
      <c r="AJ2096" s="6" t="s">
        <v>3401</v>
      </c>
    </row>
    <row r="2097" spans="1:36">
      <c r="A2097" s="4">
        <v>2096</v>
      </c>
      <c r="B2097" s="4" t="str">
        <f t="shared" si="109"/>
        <v>ID2096</v>
      </c>
      <c r="C2097" s="6" t="str">
        <f>"ID"&amp;A2097&amp;"_Collection_"&amp;AG2098&amp;"_"&amp;J2097&amp;"_"&amp;O2097</f>
        <v>ID2096_Collection_Ed_De_Laever_Noctuidae_A_V</v>
      </c>
      <c r="G2097" s="6" t="s">
        <v>61</v>
      </c>
      <c r="H2097" s="6" t="s">
        <v>2835</v>
      </c>
      <c r="J2097" s="6" t="s">
        <v>3204</v>
      </c>
      <c r="O2097" s="6" t="s">
        <v>3245</v>
      </c>
      <c r="AG2097" s="6" t="s">
        <v>3400</v>
      </c>
      <c r="AH2097" s="6" t="s">
        <v>73</v>
      </c>
      <c r="AI2097" s="6">
        <v>2022</v>
      </c>
      <c r="AJ2097" s="6" t="s">
        <v>3401</v>
      </c>
    </row>
    <row r="2098" spans="1:36">
      <c r="A2098" s="4">
        <v>2097</v>
      </c>
      <c r="B2098" s="4" t="str">
        <f t="shared" si="109"/>
        <v>ID2097</v>
      </c>
      <c r="C2098" s="6" t="str">
        <f>"ID"&amp;A2098&amp;"_Collection_"&amp;AG2099&amp;"_"&amp;J2098&amp;"_"&amp;O2098</f>
        <v>ID2097_Collection_Ed_De_Laever_Noctuidae_A_N</v>
      </c>
      <c r="G2098" s="6" t="s">
        <v>61</v>
      </c>
      <c r="H2098" s="6" t="s">
        <v>2835</v>
      </c>
      <c r="J2098" s="6" t="s">
        <v>3204</v>
      </c>
      <c r="O2098" s="6" t="s">
        <v>3087</v>
      </c>
      <c r="AG2098" s="6" t="s">
        <v>3400</v>
      </c>
      <c r="AH2098" s="6" t="s">
        <v>73</v>
      </c>
      <c r="AI2098" s="6">
        <v>2022</v>
      </c>
      <c r="AJ2098" s="6" t="s">
        <v>3401</v>
      </c>
    </row>
    <row r="2099" spans="1:36">
      <c r="A2099" s="4">
        <v>2098</v>
      </c>
      <c r="B2099" s="4" t="str">
        <f t="shared" si="109"/>
        <v>ID2098</v>
      </c>
      <c r="C2099" s="6" t="str">
        <f>"ID"&amp;A2099&amp;"_Collection_"&amp;AG2100&amp;"_"&amp;J2099&amp;"_"&amp;O2099</f>
        <v>ID2098_Collection_Ed_De_Laever_Noctuidae_A_S</v>
      </c>
      <c r="G2099" s="6" t="s">
        <v>61</v>
      </c>
      <c r="H2099" s="6" t="s">
        <v>2835</v>
      </c>
      <c r="J2099" s="6" t="s">
        <v>3204</v>
      </c>
      <c r="O2099" s="6" t="s">
        <v>3190</v>
      </c>
      <c r="AG2099" s="6" t="s">
        <v>3400</v>
      </c>
      <c r="AH2099" s="6" t="s">
        <v>73</v>
      </c>
      <c r="AI2099" s="6">
        <v>2022</v>
      </c>
      <c r="AJ2099" s="6" t="s">
        <v>3401</v>
      </c>
    </row>
    <row r="2100" spans="1:36">
      <c r="A2100" s="4">
        <v>2099</v>
      </c>
      <c r="B2100" s="4" t="str">
        <f t="shared" si="109"/>
        <v>ID2099</v>
      </c>
      <c r="C2100" s="6" t="str">
        <f>"ID"&amp;A2100&amp;"_Collection_"&amp;AG2101&amp;"_"&amp;J2100&amp;"_"&amp;O2100</f>
        <v>ID2099_Collection_Ed_De_Laever_Noctuidae_A_S</v>
      </c>
      <c r="G2100" s="6" t="s">
        <v>61</v>
      </c>
      <c r="H2100" s="6" t="s">
        <v>2835</v>
      </c>
      <c r="J2100" s="6" t="s">
        <v>3204</v>
      </c>
      <c r="O2100" s="6" t="s">
        <v>3190</v>
      </c>
      <c r="AG2100" s="6" t="s">
        <v>3400</v>
      </c>
      <c r="AH2100" s="6" t="s">
        <v>73</v>
      </c>
      <c r="AI2100" s="6">
        <v>2022</v>
      </c>
      <c r="AJ2100" s="6" t="s">
        <v>3401</v>
      </c>
    </row>
    <row r="2101" spans="1:36">
      <c r="A2101" s="4">
        <v>2100</v>
      </c>
      <c r="B2101" s="4" t="str">
        <f t="shared" si="109"/>
        <v>ID2100</v>
      </c>
      <c r="C2101" s="6" t="str">
        <f>"ID"&amp;A2101&amp;"_Collection_"&amp;AG2101&amp;"_"&amp;J2101&amp;"_"&amp;M2101</f>
        <v>ID2100_Collection_Ed_De_Laever_Noctuidae_Apamea</v>
      </c>
      <c r="G2101" s="6" t="s">
        <v>61</v>
      </c>
      <c r="H2101" s="6" t="s">
        <v>2835</v>
      </c>
      <c r="J2101" s="6" t="s">
        <v>3204</v>
      </c>
      <c r="M2101" s="6" t="s">
        <v>3225</v>
      </c>
      <c r="T2101" s="6" t="s">
        <v>467</v>
      </c>
      <c r="AG2101" s="6" t="s">
        <v>3400</v>
      </c>
      <c r="AH2101" s="6" t="s">
        <v>73</v>
      </c>
      <c r="AI2101" s="6">
        <v>2022</v>
      </c>
      <c r="AJ2101" s="6" t="s">
        <v>3401</v>
      </c>
    </row>
    <row r="2102" spans="1:36">
      <c r="A2102" s="4">
        <v>2101</v>
      </c>
      <c r="B2102" s="4" t="str">
        <f t="shared" si="109"/>
        <v>ID2101</v>
      </c>
      <c r="C2102" s="6" t="str">
        <f>"ID"&amp;A2102&amp;"_Collection_"&amp;AG2102&amp;"_"&amp;J2102&amp;"_"&amp;M2102</f>
        <v>ID2101_Collection_Ed_De_Laever_Noctuidae_Apamea</v>
      </c>
      <c r="G2102" s="6" t="s">
        <v>61</v>
      </c>
      <c r="H2102" s="6" t="s">
        <v>2835</v>
      </c>
      <c r="J2102" s="6" t="s">
        <v>3204</v>
      </c>
      <c r="M2102" s="6" t="s">
        <v>3225</v>
      </c>
      <c r="T2102" s="6" t="s">
        <v>425</v>
      </c>
      <c r="AG2102" s="6" t="s">
        <v>3400</v>
      </c>
      <c r="AH2102" s="6" t="s">
        <v>73</v>
      </c>
      <c r="AI2102" s="6">
        <v>2022</v>
      </c>
      <c r="AJ2102" s="6" t="s">
        <v>3401</v>
      </c>
    </row>
    <row r="2103" spans="1:36">
      <c r="A2103" s="4">
        <v>2102</v>
      </c>
      <c r="B2103" s="4" t="str">
        <f t="shared" si="109"/>
        <v>ID2102</v>
      </c>
      <c r="C2103" s="6" t="str">
        <f>"ID"&amp;A2103&amp;"_Collection_"&amp;AG2103&amp;"_"&amp;J2103&amp;"_"&amp;M2103</f>
        <v>ID2102_Collection_Ed_De_Laever_Noctuidae_Apamea</v>
      </c>
      <c r="G2103" s="6" t="s">
        <v>61</v>
      </c>
      <c r="H2103" s="6" t="s">
        <v>2835</v>
      </c>
      <c r="J2103" s="6" t="s">
        <v>3204</v>
      </c>
      <c r="M2103" s="6" t="s">
        <v>3225</v>
      </c>
      <c r="T2103" s="6" t="s">
        <v>462</v>
      </c>
      <c r="AG2103" s="6" t="s">
        <v>3400</v>
      </c>
      <c r="AH2103" s="6" t="s">
        <v>73</v>
      </c>
      <c r="AI2103" s="6">
        <v>2022</v>
      </c>
      <c r="AJ2103" s="6" t="s">
        <v>3401</v>
      </c>
    </row>
    <row r="2104" spans="1:36">
      <c r="A2104" s="4">
        <v>2103</v>
      </c>
      <c r="B2104" s="4" t="str">
        <f t="shared" si="109"/>
        <v>ID2103</v>
      </c>
      <c r="C2104" s="6" t="str">
        <f>"ID"&amp;A2104&amp;"_Collection_"&amp;AG2104&amp;"_"&amp;J2104&amp;"_"&amp;M2104</f>
        <v>ID2103_Collection_Ed_De_Laever_Noctuidae_Apatele</v>
      </c>
      <c r="G2104" s="6" t="s">
        <v>61</v>
      </c>
      <c r="H2104" s="6" t="s">
        <v>2835</v>
      </c>
      <c r="J2104" s="6" t="s">
        <v>3204</v>
      </c>
      <c r="M2104" s="6" t="s">
        <v>3405</v>
      </c>
      <c r="T2104" s="6" t="s">
        <v>426</v>
      </c>
      <c r="AG2104" s="6" t="s">
        <v>3400</v>
      </c>
      <c r="AH2104" s="6" t="s">
        <v>73</v>
      </c>
      <c r="AI2104" s="6">
        <v>2022</v>
      </c>
      <c r="AJ2104" s="6" t="s">
        <v>3401</v>
      </c>
    </row>
    <row r="2105" spans="1:36">
      <c r="A2105" s="4">
        <v>2104</v>
      </c>
      <c r="B2105" s="4" t="str">
        <f t="shared" si="109"/>
        <v>ID2104</v>
      </c>
      <c r="C2105" s="6" t="str">
        <f>"ID"&amp;A2105&amp;"_Collection_"&amp;AG2106&amp;"_"&amp;J2105&amp;"_"&amp;O2105</f>
        <v>ID2104_Collection_Ed_De_Laever_Noctuidae_A_X</v>
      </c>
      <c r="G2105" s="6" t="s">
        <v>61</v>
      </c>
      <c r="H2105" s="6" t="s">
        <v>2835</v>
      </c>
      <c r="J2105" s="6" t="s">
        <v>3204</v>
      </c>
      <c r="O2105" s="6" t="s">
        <v>3219</v>
      </c>
      <c r="AG2105" s="6" t="s">
        <v>3400</v>
      </c>
      <c r="AH2105" s="6" t="s">
        <v>73</v>
      </c>
      <c r="AI2105" s="6">
        <v>2022</v>
      </c>
      <c r="AJ2105" s="6" t="s">
        <v>3401</v>
      </c>
    </row>
    <row r="2106" spans="1:36">
      <c r="A2106" s="4">
        <v>2105</v>
      </c>
      <c r="B2106" s="4" t="str">
        <f t="shared" si="109"/>
        <v>ID2105</v>
      </c>
      <c r="C2106" s="6" t="str">
        <f>"ID"&amp;A2106&amp;"_Collection_"&amp;AG2107&amp;"_"&amp;J2106&amp;"_"&amp;O2106</f>
        <v>ID2105_Collection_Ed_De_Laever_Noctuidae_A_C</v>
      </c>
      <c r="G2106" s="6" t="s">
        <v>61</v>
      </c>
      <c r="H2106" s="6" t="s">
        <v>2835</v>
      </c>
      <c r="J2106" s="6" t="s">
        <v>3204</v>
      </c>
      <c r="O2106" s="6" t="s">
        <v>2607</v>
      </c>
      <c r="AG2106" s="6" t="s">
        <v>3400</v>
      </c>
      <c r="AH2106" s="6" t="s">
        <v>73</v>
      </c>
      <c r="AI2106" s="6">
        <v>2022</v>
      </c>
      <c r="AJ2106" s="6" t="s">
        <v>3401</v>
      </c>
    </row>
    <row r="2107" spans="1:36">
      <c r="A2107" s="4">
        <v>2106</v>
      </c>
      <c r="B2107" s="4" t="str">
        <f t="shared" si="109"/>
        <v>ID2106</v>
      </c>
      <c r="C2107" s="6" t="str">
        <f>"ID"&amp;A2107&amp;"_Collection_"&amp;AG2107&amp;"_"&amp;J2107&amp;"_"&amp;M2107</f>
        <v>ID2106_Collection_Ed_De_Laever_Noctuidae_Apatele</v>
      </c>
      <c r="G2107" s="6" t="s">
        <v>61</v>
      </c>
      <c r="H2107" s="6" t="s">
        <v>2835</v>
      </c>
      <c r="J2107" s="6" t="s">
        <v>3204</v>
      </c>
      <c r="M2107" s="6" t="s">
        <v>3405</v>
      </c>
      <c r="T2107" s="6" t="s">
        <v>2902</v>
      </c>
      <c r="AG2107" s="6" t="s">
        <v>3400</v>
      </c>
      <c r="AH2107" s="6" t="s">
        <v>73</v>
      </c>
      <c r="AI2107" s="6">
        <v>2022</v>
      </c>
      <c r="AJ2107" s="6" t="s">
        <v>3401</v>
      </c>
    </row>
    <row r="2108" spans="1:36">
      <c r="A2108" s="4">
        <v>2107</v>
      </c>
      <c r="B2108" s="4" t="str">
        <f t="shared" si="109"/>
        <v>ID2107</v>
      </c>
      <c r="C2108" s="6" t="str">
        <f>"ID"&amp;A2108&amp;"_Collection_"&amp;AG2108&amp;"_"&amp;J2108&amp;"_"&amp;M2108</f>
        <v>ID2107_Collection_Ed_De_Laever_Noctuidae_Amathes</v>
      </c>
      <c r="G2108" s="6" t="s">
        <v>61</v>
      </c>
      <c r="H2108" s="6" t="s">
        <v>2835</v>
      </c>
      <c r="J2108" s="6" t="s">
        <v>3204</v>
      </c>
      <c r="M2108" s="6" t="s">
        <v>3406</v>
      </c>
      <c r="T2108" s="6" t="s">
        <v>426</v>
      </c>
      <c r="AG2108" s="6" t="s">
        <v>3400</v>
      </c>
      <c r="AH2108" s="6" t="s">
        <v>73</v>
      </c>
      <c r="AI2108" s="6">
        <v>2022</v>
      </c>
      <c r="AJ2108" s="6" t="s">
        <v>3401</v>
      </c>
    </row>
    <row r="2109" spans="1:36">
      <c r="A2109" s="4">
        <v>2108</v>
      </c>
      <c r="B2109" s="4" t="str">
        <f t="shared" si="109"/>
        <v>ID2108</v>
      </c>
      <c r="C2109" s="6" t="str">
        <f>"ID"&amp;A2109&amp;"_Collection_"&amp;AG2110&amp;"_"&amp;J2109&amp;"_"&amp;O2109</f>
        <v>ID2108_Collection_Ed_De_Laever_Noctuidae_A_P</v>
      </c>
      <c r="G2109" s="6" t="s">
        <v>61</v>
      </c>
      <c r="H2109" s="6" t="s">
        <v>2835</v>
      </c>
      <c r="J2109" s="6" t="s">
        <v>3204</v>
      </c>
      <c r="O2109" s="6" t="s">
        <v>521</v>
      </c>
      <c r="AG2109" s="6" t="s">
        <v>3400</v>
      </c>
      <c r="AH2109" s="6" t="s">
        <v>73</v>
      </c>
      <c r="AI2109" s="6">
        <v>2022</v>
      </c>
      <c r="AJ2109" s="6" t="s">
        <v>3401</v>
      </c>
    </row>
    <row r="2110" spans="1:36">
      <c r="A2110" s="4">
        <v>2109</v>
      </c>
      <c r="B2110" s="4" t="str">
        <f t="shared" si="109"/>
        <v>ID2109</v>
      </c>
      <c r="C2110" s="6" t="str">
        <f>"ID"&amp;A2110&amp;"_Collection_"&amp;AG2111&amp;"_"&amp;J2110&amp;"_"&amp;O2110</f>
        <v>ID2109_Collection_Ed_De_Laever_Noctuidae_A_L</v>
      </c>
      <c r="G2110" s="6" t="s">
        <v>61</v>
      </c>
      <c r="H2110" s="6" t="s">
        <v>2835</v>
      </c>
      <c r="J2110" s="6" t="s">
        <v>3204</v>
      </c>
      <c r="O2110" s="6" t="s">
        <v>3079</v>
      </c>
      <c r="AG2110" s="6" t="s">
        <v>3400</v>
      </c>
      <c r="AH2110" s="6" t="s">
        <v>73</v>
      </c>
      <c r="AI2110" s="6">
        <v>2022</v>
      </c>
      <c r="AJ2110" s="6" t="s">
        <v>3401</v>
      </c>
    </row>
    <row r="2111" spans="1:36">
      <c r="A2111" s="4">
        <v>2110</v>
      </c>
      <c r="B2111" s="4" t="str">
        <f t="shared" si="109"/>
        <v>ID2110</v>
      </c>
      <c r="C2111" s="6" t="str">
        <f>"ID"&amp;A2111&amp;"_Collection_"&amp;AG2111&amp;"_"&amp;J2111&amp;"_"&amp;M2111</f>
        <v>ID2110_Collection_Ed_De_Laever_Noctuidae_Aporophila</v>
      </c>
      <c r="G2111" s="6" t="s">
        <v>61</v>
      </c>
      <c r="H2111" s="6" t="s">
        <v>2835</v>
      </c>
      <c r="J2111" s="6" t="s">
        <v>3204</v>
      </c>
      <c r="M2111" s="6" t="s">
        <v>3407</v>
      </c>
      <c r="T2111" s="6" t="s">
        <v>469</v>
      </c>
      <c r="AG2111" s="6" t="s">
        <v>3400</v>
      </c>
      <c r="AH2111" s="6" t="s">
        <v>73</v>
      </c>
      <c r="AI2111" s="6">
        <v>2022</v>
      </c>
      <c r="AJ2111" s="6" t="s">
        <v>3401</v>
      </c>
    </row>
    <row r="2112" spans="1:36">
      <c r="A2112" s="4">
        <v>2111</v>
      </c>
      <c r="B2112" s="4" t="str">
        <f t="shared" si="109"/>
        <v>ID2111</v>
      </c>
      <c r="C2112" s="6" t="str">
        <f>"ID"&amp;A2112&amp;"_Collection_"&amp;AG2113&amp;"_"&amp;J2112&amp;"_"&amp;O2112</f>
        <v>ID2111_Collection_Ed_De_Laever_Noctuidae_A_N</v>
      </c>
      <c r="G2112" s="6" t="s">
        <v>61</v>
      </c>
      <c r="H2112" s="6" t="s">
        <v>2835</v>
      </c>
      <c r="J2112" s="6" t="s">
        <v>3204</v>
      </c>
      <c r="O2112" s="6" t="s">
        <v>3087</v>
      </c>
      <c r="AG2112" s="6" t="s">
        <v>3400</v>
      </c>
      <c r="AH2112" s="6" t="s">
        <v>73</v>
      </c>
      <c r="AI2112" s="6">
        <v>2022</v>
      </c>
      <c r="AJ2112" s="6" t="s">
        <v>3401</v>
      </c>
    </row>
    <row r="2113" spans="1:36">
      <c r="A2113" s="4">
        <v>2112</v>
      </c>
      <c r="B2113" s="4" t="str">
        <f t="shared" si="109"/>
        <v>ID2112</v>
      </c>
      <c r="C2113" s="6" t="str">
        <f>"ID"&amp;A2113&amp;"_Collection_"&amp;AG2114&amp;"_"&amp;J2113&amp;"_"&amp;O2113</f>
        <v>ID2112_Collection_Ed_De_Laever_Noctuidae_A_P</v>
      </c>
      <c r="G2113" s="6" t="s">
        <v>61</v>
      </c>
      <c r="H2113" s="6" t="s">
        <v>2835</v>
      </c>
      <c r="J2113" s="6" t="s">
        <v>3204</v>
      </c>
      <c r="O2113" s="6" t="s">
        <v>521</v>
      </c>
      <c r="AG2113" s="6" t="s">
        <v>3400</v>
      </c>
      <c r="AH2113" s="6" t="s">
        <v>73</v>
      </c>
      <c r="AI2113" s="6">
        <v>2022</v>
      </c>
      <c r="AJ2113" s="6" t="s">
        <v>3401</v>
      </c>
    </row>
    <row r="2114" spans="1:36">
      <c r="A2114" s="4">
        <v>2113</v>
      </c>
      <c r="B2114" s="4" t="str">
        <f t="shared" ref="B2114:B2177" si="111">"ID"&amp;A2114</f>
        <v>ID2113</v>
      </c>
      <c r="C2114" s="6" t="str">
        <f>"ID"&amp;A2114&amp;"_Collection_"&amp;AG2114&amp;"_"&amp;J2114&amp;"_"&amp;M2114</f>
        <v>ID2113_Collection_Ed_De_Laever_Noctuidae_Blepharita</v>
      </c>
      <c r="G2114" s="6" t="s">
        <v>61</v>
      </c>
      <c r="H2114" s="6" t="s">
        <v>2835</v>
      </c>
      <c r="J2114" s="6" t="s">
        <v>3204</v>
      </c>
      <c r="M2114" s="6" t="s">
        <v>3408</v>
      </c>
      <c r="T2114" s="6" t="s">
        <v>425</v>
      </c>
      <c r="AG2114" s="6" t="s">
        <v>3400</v>
      </c>
      <c r="AH2114" s="6" t="s">
        <v>73</v>
      </c>
      <c r="AI2114" s="6">
        <v>2022</v>
      </c>
      <c r="AJ2114" s="6" t="s">
        <v>3401</v>
      </c>
    </row>
    <row r="2115" spans="1:36">
      <c r="A2115" s="4">
        <v>2114</v>
      </c>
      <c r="B2115" s="4" t="str">
        <f t="shared" si="111"/>
        <v>ID2114</v>
      </c>
      <c r="C2115" s="6" t="str">
        <f>"ID"&amp;A2115&amp;"_Collection_"&amp;AG2116&amp;"_"&amp;J2115&amp;"_"&amp;O2115</f>
        <v>ID2114_Collection_Ed_De_Laever_Noctuidae_B_S</v>
      </c>
      <c r="G2115" s="6" t="s">
        <v>61</v>
      </c>
      <c r="H2115" s="6" t="s">
        <v>2835</v>
      </c>
      <c r="J2115" s="6" t="s">
        <v>3204</v>
      </c>
      <c r="O2115" s="6" t="s">
        <v>3193</v>
      </c>
      <c r="AG2115" s="6" t="s">
        <v>3400</v>
      </c>
      <c r="AH2115" s="6" t="s">
        <v>73</v>
      </c>
      <c r="AI2115" s="6">
        <v>2022</v>
      </c>
      <c r="AJ2115" s="6" t="s">
        <v>3401</v>
      </c>
    </row>
    <row r="2116" spans="1:36">
      <c r="A2116" s="4">
        <v>2115</v>
      </c>
      <c r="B2116" s="4" t="str">
        <f t="shared" si="111"/>
        <v>ID2115</v>
      </c>
      <c r="C2116" s="6" t="str">
        <f>"ID"&amp;A2116&amp;"_Collection_"&amp;AG2117&amp;"_"&amp;J2116&amp;"_"&amp;O2116</f>
        <v>ID2115_Collection_Ed_De_Laever_Noctuidae_B_C</v>
      </c>
      <c r="G2116" s="6" t="s">
        <v>61</v>
      </c>
      <c r="H2116" s="6" t="s">
        <v>2835</v>
      </c>
      <c r="J2116" s="6" t="s">
        <v>3204</v>
      </c>
      <c r="O2116" s="6" t="s">
        <v>2869</v>
      </c>
      <c r="AG2116" s="6" t="s">
        <v>3400</v>
      </c>
      <c r="AH2116" s="6" t="s">
        <v>73</v>
      </c>
      <c r="AI2116" s="6">
        <v>2022</v>
      </c>
      <c r="AJ2116" s="6" t="s">
        <v>3401</v>
      </c>
    </row>
    <row r="2117" spans="1:36">
      <c r="A2117" s="4">
        <v>2116</v>
      </c>
      <c r="B2117" s="4" t="str">
        <f t="shared" si="111"/>
        <v>ID2116</v>
      </c>
      <c r="C2117" s="6" t="str">
        <f>"ID"&amp;A2117&amp;"_Collection_"&amp;AG2118&amp;"_"&amp;J2117&amp;"_"&amp;O2117</f>
        <v>ID2116_Collection_Ed_De_Laever_Noctuidae_C_E</v>
      </c>
      <c r="G2117" s="6" t="s">
        <v>61</v>
      </c>
      <c r="H2117" s="6" t="s">
        <v>2835</v>
      </c>
      <c r="J2117" s="6" t="s">
        <v>3204</v>
      </c>
      <c r="O2117" s="6" t="s">
        <v>3188</v>
      </c>
      <c r="AG2117" s="6" t="s">
        <v>3400</v>
      </c>
      <c r="AH2117" s="6" t="s">
        <v>73</v>
      </c>
      <c r="AI2117" s="6">
        <v>2022</v>
      </c>
      <c r="AJ2117" s="6" t="s">
        <v>3401</v>
      </c>
    </row>
    <row r="2118" spans="1:36">
      <c r="A2118" s="4">
        <v>2117</v>
      </c>
      <c r="B2118" s="4" t="str">
        <f t="shared" si="111"/>
        <v>ID2117</v>
      </c>
      <c r="C2118" s="6" t="str">
        <f>"ID"&amp;A2118&amp;"_Collection_"&amp;AG2118&amp;"_"&amp;J2118&amp;"_"&amp;M2118</f>
        <v>ID2117_Collection_Ed_De_Laever_Noctuidae_Catocala</v>
      </c>
      <c r="G2118" s="6" t="s">
        <v>61</v>
      </c>
      <c r="H2118" s="6" t="s">
        <v>2835</v>
      </c>
      <c r="J2118" s="6" t="s">
        <v>3204</v>
      </c>
      <c r="M2118" s="6" t="s">
        <v>3227</v>
      </c>
      <c r="T2118" s="6" t="s">
        <v>435</v>
      </c>
      <c r="AG2118" s="6" t="s">
        <v>3400</v>
      </c>
      <c r="AH2118" s="6" t="s">
        <v>73</v>
      </c>
      <c r="AI2118" s="6">
        <v>2022</v>
      </c>
      <c r="AJ2118" s="6" t="s">
        <v>3401</v>
      </c>
    </row>
    <row r="2119" spans="1:36">
      <c r="A2119" s="4">
        <v>2118</v>
      </c>
      <c r="B2119" s="4" t="str">
        <f t="shared" si="111"/>
        <v>ID2118</v>
      </c>
      <c r="C2119" s="6" t="str">
        <f>"ID"&amp;A2119&amp;"_Collection_"&amp;AG2119&amp;"_"&amp;J2119&amp;"_"&amp;M2119</f>
        <v>ID2118_Collection_Ed_De_Laever_Noctuidae_Catocala</v>
      </c>
      <c r="G2119" s="6" t="s">
        <v>61</v>
      </c>
      <c r="H2119" s="6" t="s">
        <v>2835</v>
      </c>
      <c r="J2119" s="6" t="s">
        <v>3204</v>
      </c>
      <c r="M2119" s="6" t="s">
        <v>3227</v>
      </c>
      <c r="T2119" s="6" t="s">
        <v>2568</v>
      </c>
      <c r="AG2119" s="6" t="s">
        <v>3400</v>
      </c>
      <c r="AH2119" s="6" t="s">
        <v>73</v>
      </c>
      <c r="AI2119" s="6">
        <v>2022</v>
      </c>
      <c r="AJ2119" s="6" t="s">
        <v>3401</v>
      </c>
    </row>
    <row r="2120" spans="1:36">
      <c r="A2120" s="4">
        <v>2119</v>
      </c>
      <c r="B2120" s="4" t="str">
        <f t="shared" si="111"/>
        <v>ID2119</v>
      </c>
      <c r="C2120" s="6" t="str">
        <f>"ID"&amp;A2120&amp;"_Collection_"&amp;AG2121&amp;"_"&amp;J2120&amp;"_"&amp;O2120</f>
        <v>ID2119_Collection_Ed_De_Laever_Noctuidae_C_E</v>
      </c>
      <c r="G2120" s="6" t="s">
        <v>61</v>
      </c>
      <c r="H2120" s="6" t="s">
        <v>2835</v>
      </c>
      <c r="J2120" s="6" t="s">
        <v>3204</v>
      </c>
      <c r="O2120" s="6" t="s">
        <v>3188</v>
      </c>
      <c r="AG2120" s="6" t="s">
        <v>3400</v>
      </c>
      <c r="AH2120" s="6" t="s">
        <v>73</v>
      </c>
      <c r="AI2120" s="6">
        <v>2022</v>
      </c>
      <c r="AJ2120" s="6" t="s">
        <v>3401</v>
      </c>
    </row>
    <row r="2121" spans="1:36">
      <c r="A2121" s="4">
        <v>2120</v>
      </c>
      <c r="B2121" s="4" t="str">
        <f t="shared" si="111"/>
        <v>ID2120</v>
      </c>
      <c r="C2121" s="6" t="str">
        <f>"ID"&amp;A2121&amp;"_Collection_"&amp;AG2122&amp;"_"&amp;J2121&amp;"_"&amp;O2121</f>
        <v>ID2120_Collection_Ed_De_Laever_Noctuidae_C_M</v>
      </c>
      <c r="G2121" s="6" t="s">
        <v>61</v>
      </c>
      <c r="H2121" s="6" t="s">
        <v>2835</v>
      </c>
      <c r="J2121" s="6" t="s">
        <v>3204</v>
      </c>
      <c r="O2121" s="6" t="s">
        <v>3211</v>
      </c>
      <c r="AG2121" s="6" t="s">
        <v>3400</v>
      </c>
      <c r="AH2121" s="6" t="s">
        <v>73</v>
      </c>
      <c r="AI2121" s="6">
        <v>2022</v>
      </c>
      <c r="AJ2121" s="6" t="s">
        <v>3401</v>
      </c>
    </row>
    <row r="2122" spans="1:36">
      <c r="A2122" s="4">
        <v>2121</v>
      </c>
      <c r="B2122" s="4" t="str">
        <f t="shared" si="111"/>
        <v>ID2121</v>
      </c>
      <c r="C2122" s="6" t="str">
        <f>"ID"&amp;A2122&amp;"_Collection_"&amp;AG2123&amp;"_"&amp;J2122&amp;"_"&amp;O2122</f>
        <v>ID2121_Collection_Ed_De_Laever_Noctuidae_C_N</v>
      </c>
      <c r="G2122" s="6" t="s">
        <v>61</v>
      </c>
      <c r="H2122" s="6" t="s">
        <v>2835</v>
      </c>
      <c r="J2122" s="6" t="s">
        <v>3204</v>
      </c>
      <c r="O2122" s="6" t="s">
        <v>3208</v>
      </c>
      <c r="AG2122" s="6" t="s">
        <v>3400</v>
      </c>
      <c r="AH2122" s="6" t="s">
        <v>73</v>
      </c>
      <c r="AI2122" s="6">
        <v>2022</v>
      </c>
      <c r="AJ2122" s="6" t="s">
        <v>3401</v>
      </c>
    </row>
    <row r="2123" spans="1:36">
      <c r="A2123" s="4">
        <v>2122</v>
      </c>
      <c r="B2123" s="4" t="str">
        <f t="shared" si="111"/>
        <v>ID2122</v>
      </c>
      <c r="C2123" s="6" t="str">
        <f>"ID"&amp;A2123&amp;"_Collection_"&amp;AG2124&amp;"_"&amp;J2123&amp;"_"&amp;O2123</f>
        <v>ID2122_Collection_Ed_De_Laever_Noctuidae_C_R</v>
      </c>
      <c r="G2123" s="6" t="s">
        <v>61</v>
      </c>
      <c r="H2123" s="6" t="s">
        <v>2835</v>
      </c>
      <c r="J2123" s="6" t="s">
        <v>3204</v>
      </c>
      <c r="O2123" s="6" t="s">
        <v>3263</v>
      </c>
      <c r="AG2123" s="6" t="s">
        <v>3400</v>
      </c>
      <c r="AH2123" s="6" t="s">
        <v>73</v>
      </c>
      <c r="AI2123" s="6">
        <v>2022</v>
      </c>
      <c r="AJ2123" s="6" t="s">
        <v>3401</v>
      </c>
    </row>
    <row r="2124" spans="1:36">
      <c r="A2124" s="4">
        <v>2123</v>
      </c>
      <c r="B2124" s="4" t="str">
        <f t="shared" si="111"/>
        <v>ID2123</v>
      </c>
      <c r="C2124" s="6" t="str">
        <f>"ID"&amp;A2124&amp;"_Collection_"&amp;AG2125&amp;"_"&amp;J2124&amp;"_"&amp;O2124</f>
        <v>ID2123_Collection_Ed_De_Laever_Noctuidae_Ci_Co</v>
      </c>
      <c r="G2124" s="6" t="s">
        <v>61</v>
      </c>
      <c r="H2124" s="6" t="s">
        <v>2835</v>
      </c>
      <c r="J2124" s="6" t="s">
        <v>3204</v>
      </c>
      <c r="O2124" s="6" t="s">
        <v>3409</v>
      </c>
      <c r="AG2124" s="6" t="s">
        <v>3400</v>
      </c>
      <c r="AH2124" s="6" t="s">
        <v>73</v>
      </c>
      <c r="AI2124" s="6">
        <v>2022</v>
      </c>
      <c r="AJ2124" s="6" t="s">
        <v>3401</v>
      </c>
    </row>
    <row r="2125" spans="1:36">
      <c r="A2125" s="4">
        <v>2124</v>
      </c>
      <c r="B2125" s="4" t="str">
        <f t="shared" si="111"/>
        <v>ID2124</v>
      </c>
      <c r="C2125" s="6" t="str">
        <f>"ID"&amp;A2125&amp;"_Collection_"&amp;AG2125&amp;"_"&amp;J2125&amp;"_"&amp;M2125</f>
        <v>ID2124_Collection_Ed_De_Laever_Noctuidae_Clytie</v>
      </c>
      <c r="G2125" s="6" t="s">
        <v>61</v>
      </c>
      <c r="H2125" s="6" t="s">
        <v>2835</v>
      </c>
      <c r="J2125" s="6" t="s">
        <v>3204</v>
      </c>
      <c r="M2125" s="6" t="s">
        <v>3410</v>
      </c>
      <c r="R2125" s="6" t="s">
        <v>3411</v>
      </c>
      <c r="AG2125" s="6" t="s">
        <v>3400</v>
      </c>
      <c r="AH2125" s="6" t="s">
        <v>73</v>
      </c>
      <c r="AI2125" s="6">
        <v>2022</v>
      </c>
      <c r="AJ2125" s="6" t="s">
        <v>3401</v>
      </c>
    </row>
    <row r="2126" spans="1:36">
      <c r="A2126" s="4">
        <v>2125</v>
      </c>
      <c r="B2126" s="4" t="str">
        <f t="shared" si="111"/>
        <v>ID2125</v>
      </c>
      <c r="C2126" s="6" t="str">
        <f>"ID"&amp;A2126&amp;"_Collection_"&amp;AG2127&amp;"_"&amp;J2126&amp;"_"&amp;O2126</f>
        <v>ID2125_Collection_Ed_De_Laever_Noctuidae_C_D</v>
      </c>
      <c r="G2126" s="6" t="s">
        <v>61</v>
      </c>
      <c r="H2126" s="6" t="s">
        <v>2835</v>
      </c>
      <c r="J2126" s="6" t="s">
        <v>3204</v>
      </c>
      <c r="O2126" s="6" t="s">
        <v>3288</v>
      </c>
      <c r="AG2126" s="6" t="s">
        <v>3400</v>
      </c>
      <c r="AH2126" s="6" t="s">
        <v>73</v>
      </c>
      <c r="AI2126" s="6">
        <v>2022</v>
      </c>
      <c r="AJ2126" s="6" t="s">
        <v>3401</v>
      </c>
    </row>
    <row r="2127" spans="1:36">
      <c r="A2127" s="4">
        <v>2126</v>
      </c>
      <c r="B2127" s="4" t="str">
        <f t="shared" si="111"/>
        <v>ID2126</v>
      </c>
      <c r="C2127" s="6" t="str">
        <f>"ID"&amp;A2127&amp;"_Collection_"&amp;AG2128&amp;"_"&amp;J2127&amp;"_"&amp;O2127</f>
        <v>ID2126_Collection_Ed_De_Laever_Noctuidae_C_H</v>
      </c>
      <c r="G2127" s="6" t="s">
        <v>61</v>
      </c>
      <c r="H2127" s="6" t="s">
        <v>2835</v>
      </c>
      <c r="J2127" s="6" t="s">
        <v>3204</v>
      </c>
      <c r="O2127" s="6" t="s">
        <v>3072</v>
      </c>
      <c r="AG2127" s="6" t="s">
        <v>3400</v>
      </c>
      <c r="AH2127" s="6" t="s">
        <v>73</v>
      </c>
      <c r="AI2127" s="6">
        <v>2022</v>
      </c>
      <c r="AJ2127" s="6" t="s">
        <v>3401</v>
      </c>
    </row>
    <row r="2128" spans="1:36">
      <c r="A2128" s="4">
        <v>2127</v>
      </c>
      <c r="B2128" s="4" t="str">
        <f t="shared" si="111"/>
        <v>ID2127</v>
      </c>
      <c r="C2128" s="6" t="str">
        <f>"ID"&amp;A2128&amp;"_Collection_"&amp;AG2129&amp;"_"&amp;J2128&amp;"_"&amp;O2128</f>
        <v>ID2127_Collection_Ed_De_Laever_Noctuidae_C_S</v>
      </c>
      <c r="G2128" s="6" t="s">
        <v>61</v>
      </c>
      <c r="H2128" s="6" t="s">
        <v>2835</v>
      </c>
      <c r="J2128" s="6" t="s">
        <v>3204</v>
      </c>
      <c r="O2128" s="6" t="s">
        <v>3068</v>
      </c>
      <c r="AG2128" s="6" t="s">
        <v>3400</v>
      </c>
      <c r="AH2128" s="6" t="s">
        <v>73</v>
      </c>
      <c r="AI2128" s="6">
        <v>2022</v>
      </c>
      <c r="AJ2128" s="6" t="s">
        <v>3401</v>
      </c>
    </row>
    <row r="2129" spans="1:36">
      <c r="A2129" s="4">
        <v>2128</v>
      </c>
      <c r="B2129" s="4" t="str">
        <f t="shared" si="111"/>
        <v>ID2128</v>
      </c>
      <c r="C2129" s="6" t="str">
        <f>"ID"&amp;A2129&amp;"_Collection_"&amp;AG2130&amp;"_"&amp;J2129&amp;"_"&amp;O2129</f>
        <v>ID2128_Collection_Ed_De_Laever_Noctuidae_C_O</v>
      </c>
      <c r="G2129" s="6" t="s">
        <v>61</v>
      </c>
      <c r="H2129" s="6" t="s">
        <v>2835</v>
      </c>
      <c r="J2129" s="6" t="s">
        <v>3204</v>
      </c>
      <c r="O2129" s="6" t="s">
        <v>3217</v>
      </c>
      <c r="AG2129" s="6" t="s">
        <v>3400</v>
      </c>
      <c r="AH2129" s="6" t="s">
        <v>73</v>
      </c>
      <c r="AI2129" s="6">
        <v>2022</v>
      </c>
      <c r="AJ2129" s="6" t="s">
        <v>3412</v>
      </c>
    </row>
    <row r="2130" spans="1:36">
      <c r="A2130" s="4">
        <v>2129</v>
      </c>
      <c r="B2130" s="4" t="str">
        <f t="shared" si="111"/>
        <v>ID2129</v>
      </c>
      <c r="C2130" s="6" t="str">
        <f>"ID"&amp;A2130&amp;"_Collection_"&amp;AG2131&amp;"_"&amp;J2130&amp;"_"&amp;O2130</f>
        <v>ID2129_Collection_Ed_De_Laever_Noctuidae_B_C</v>
      </c>
      <c r="G2130" s="6" t="s">
        <v>61</v>
      </c>
      <c r="H2130" s="6" t="s">
        <v>2835</v>
      </c>
      <c r="J2130" s="6" t="s">
        <v>3204</v>
      </c>
      <c r="O2130" s="6" t="s">
        <v>2869</v>
      </c>
      <c r="AG2130" s="6" t="s">
        <v>3400</v>
      </c>
      <c r="AH2130" s="6" t="s">
        <v>73</v>
      </c>
      <c r="AI2130" s="6">
        <v>2022</v>
      </c>
      <c r="AJ2130" s="6" t="s">
        <v>3412</v>
      </c>
    </row>
    <row r="2131" spans="1:36">
      <c r="A2131" s="4">
        <v>2130</v>
      </c>
      <c r="B2131" s="4" t="str">
        <f t="shared" si="111"/>
        <v>ID2130</v>
      </c>
      <c r="C2131" s="6" t="str">
        <f>"ID"&amp;A2131&amp;"_Collection_"&amp;AG2131&amp;"_"&amp;J2131&amp;"_"&amp;M2131</f>
        <v>ID2130_Collection_Ed_De_Laever_Noctuidae_Cucullia</v>
      </c>
      <c r="G2131" s="6" t="s">
        <v>61</v>
      </c>
      <c r="H2131" s="6" t="s">
        <v>2835</v>
      </c>
      <c r="J2131" s="6" t="s">
        <v>3204</v>
      </c>
      <c r="M2131" s="6" t="s">
        <v>3413</v>
      </c>
      <c r="T2131" s="6" t="s">
        <v>3173</v>
      </c>
      <c r="AG2131" s="6" t="s">
        <v>3400</v>
      </c>
      <c r="AH2131" s="6" t="s">
        <v>73</v>
      </c>
      <c r="AI2131" s="6">
        <v>2022</v>
      </c>
      <c r="AJ2131" s="6" t="s">
        <v>3412</v>
      </c>
    </row>
    <row r="2132" spans="1:36">
      <c r="A2132" s="4">
        <v>2131</v>
      </c>
      <c r="B2132" s="4" t="str">
        <f t="shared" si="111"/>
        <v>ID2131</v>
      </c>
      <c r="C2132" s="6" t="str">
        <f>"ID"&amp;A2132&amp;"_Collection_"&amp;AG2132&amp;"_"&amp;J2132&amp;"_"&amp;M2132</f>
        <v>ID2131_Collection_Ed_De_Laever_Noctuidae_Cucullia</v>
      </c>
      <c r="G2132" s="6" t="s">
        <v>61</v>
      </c>
      <c r="H2132" s="6" t="s">
        <v>2835</v>
      </c>
      <c r="J2132" s="6" t="s">
        <v>3204</v>
      </c>
      <c r="M2132" s="6" t="s">
        <v>3413</v>
      </c>
      <c r="T2132" s="6" t="s">
        <v>3414</v>
      </c>
      <c r="AG2132" s="6" t="s">
        <v>3400</v>
      </c>
      <c r="AH2132" s="6" t="s">
        <v>73</v>
      </c>
      <c r="AI2132" s="6">
        <v>2022</v>
      </c>
      <c r="AJ2132" s="6" t="s">
        <v>3412</v>
      </c>
    </row>
    <row r="2133" spans="1:36">
      <c r="A2133" s="4">
        <v>2132</v>
      </c>
      <c r="B2133" s="4" t="str">
        <f t="shared" si="111"/>
        <v>ID2132</v>
      </c>
      <c r="C2133" s="6" t="str">
        <f>"ID"&amp;A2133&amp;"_Collection_"&amp;AG2134&amp;"_"&amp;J2133&amp;"_"&amp;O2133</f>
        <v>ID2132_Collection_Ed_De_Laever_Noctuidae_C_L</v>
      </c>
      <c r="G2133" s="6" t="s">
        <v>61</v>
      </c>
      <c r="H2133" s="6" t="s">
        <v>2835</v>
      </c>
      <c r="J2133" s="6" t="s">
        <v>3204</v>
      </c>
      <c r="O2133" s="6" t="s">
        <v>3075</v>
      </c>
      <c r="AG2133" s="6" t="s">
        <v>3400</v>
      </c>
      <c r="AH2133" s="6" t="s">
        <v>73</v>
      </c>
      <c r="AI2133" s="6">
        <v>2022</v>
      </c>
      <c r="AJ2133" s="6" t="s">
        <v>3412</v>
      </c>
    </row>
    <row r="2134" spans="1:36">
      <c r="A2134" s="4">
        <v>2133</v>
      </c>
      <c r="B2134" s="4" t="str">
        <f t="shared" si="111"/>
        <v>ID2133</v>
      </c>
      <c r="C2134" s="6" t="str">
        <f>"ID"&amp;A2134&amp;"_Collection_"&amp;AG2134&amp;"_"&amp;J2134&amp;"_"&amp;M2134</f>
        <v>ID2133_Collection_Ed_De_Laever_Noctuidae_Not specified</v>
      </c>
      <c r="G2134" s="6" t="s">
        <v>61</v>
      </c>
      <c r="H2134" s="6" t="s">
        <v>2835</v>
      </c>
      <c r="J2134" s="6" t="s">
        <v>3204</v>
      </c>
      <c r="M2134" s="7" t="s">
        <v>3445</v>
      </c>
      <c r="R2134" s="6" t="s">
        <v>3415</v>
      </c>
      <c r="AG2134" s="6" t="s">
        <v>3400</v>
      </c>
      <c r="AH2134" s="6" t="s">
        <v>73</v>
      </c>
      <c r="AI2134" s="6">
        <v>2022</v>
      </c>
      <c r="AJ2134" s="6" t="s">
        <v>3412</v>
      </c>
    </row>
    <row r="2135" spans="1:36">
      <c r="A2135" s="4">
        <v>2134</v>
      </c>
      <c r="B2135" s="4" t="str">
        <f t="shared" si="111"/>
        <v>ID2134</v>
      </c>
      <c r="C2135" s="6" t="str">
        <f>"ID"&amp;A2135&amp;"_Collection_"&amp;AG2135&amp;"_"&amp;J2135&amp;"_"&amp;M2135</f>
        <v>ID2134_Collection_Ed_De_Laever_Noctuidae_Discestra</v>
      </c>
      <c r="G2135" s="6" t="s">
        <v>61</v>
      </c>
      <c r="H2135" s="6" t="s">
        <v>2835</v>
      </c>
      <c r="J2135" s="6" t="s">
        <v>3204</v>
      </c>
      <c r="M2135" s="6" t="s">
        <v>3416</v>
      </c>
      <c r="T2135" s="6" t="s">
        <v>3111</v>
      </c>
      <c r="AG2135" s="6" t="s">
        <v>3400</v>
      </c>
      <c r="AH2135" s="6" t="s">
        <v>73</v>
      </c>
      <c r="AI2135" s="6">
        <v>2022</v>
      </c>
      <c r="AJ2135" s="6" t="s">
        <v>3412</v>
      </c>
    </row>
    <row r="2136" spans="1:36">
      <c r="A2136" s="4">
        <v>2135</v>
      </c>
      <c r="B2136" s="4" t="str">
        <f t="shared" si="111"/>
        <v>ID2135</v>
      </c>
      <c r="C2136" s="6" t="str">
        <f>"ID"&amp;A2136&amp;"_Collection_"&amp;AG2137&amp;"_"&amp;J2136&amp;"_"&amp;O2136</f>
        <v>ID2135_Collection_Ed_De_Laever_Noctuidae_C_H</v>
      </c>
      <c r="G2136" s="6" t="s">
        <v>61</v>
      </c>
      <c r="H2136" s="6" t="s">
        <v>2835</v>
      </c>
      <c r="J2136" s="6" t="s">
        <v>3204</v>
      </c>
      <c r="O2136" s="6" t="s">
        <v>3072</v>
      </c>
      <c r="AG2136" s="6" t="s">
        <v>3400</v>
      </c>
      <c r="AH2136" s="6" t="s">
        <v>73</v>
      </c>
      <c r="AI2136" s="6">
        <v>2022</v>
      </c>
      <c r="AJ2136" s="6" t="s">
        <v>3412</v>
      </c>
    </row>
    <row r="2137" spans="1:36">
      <c r="A2137" s="4">
        <v>2136</v>
      </c>
      <c r="B2137" s="4" t="str">
        <f t="shared" si="111"/>
        <v>ID2136</v>
      </c>
      <c r="C2137" s="6" t="str">
        <f>"ID"&amp;A2137&amp;"_Collection_"&amp;AG2138&amp;"_"&amp;J2137&amp;"_"&amp;O2137</f>
        <v>ID2136_Collection_Ed_De_Laever_Noctuidae_A_X</v>
      </c>
      <c r="G2137" s="6" t="s">
        <v>61</v>
      </c>
      <c r="H2137" s="6" t="s">
        <v>2835</v>
      </c>
      <c r="J2137" s="6" t="s">
        <v>3204</v>
      </c>
      <c r="O2137" s="6" t="s">
        <v>3219</v>
      </c>
      <c r="AG2137" s="6" t="s">
        <v>3400</v>
      </c>
      <c r="AH2137" s="6" t="s">
        <v>73</v>
      </c>
      <c r="AI2137" s="6">
        <v>2022</v>
      </c>
      <c r="AJ2137" s="6" t="s">
        <v>3412</v>
      </c>
    </row>
    <row r="2138" spans="1:36">
      <c r="A2138" s="4">
        <v>2137</v>
      </c>
      <c r="B2138" s="4" t="str">
        <f t="shared" si="111"/>
        <v>ID2137</v>
      </c>
      <c r="C2138" s="6" t="str">
        <f>"ID"&amp;A2138&amp;"_Collection_"&amp;AG2139&amp;"_"&amp;J2138&amp;"_"&amp;O2138</f>
        <v>ID2137_Collection_Ed_De_Laever_Noctuidae_C_D</v>
      </c>
      <c r="G2138" s="6" t="s">
        <v>61</v>
      </c>
      <c r="H2138" s="6" t="s">
        <v>2835</v>
      </c>
      <c r="J2138" s="6" t="s">
        <v>3204</v>
      </c>
      <c r="O2138" s="6" t="s">
        <v>3288</v>
      </c>
      <c r="AG2138" s="6" t="s">
        <v>3400</v>
      </c>
      <c r="AH2138" s="6" t="s">
        <v>73</v>
      </c>
      <c r="AI2138" s="6">
        <v>2022</v>
      </c>
      <c r="AJ2138" s="6" t="s">
        <v>3412</v>
      </c>
    </row>
    <row r="2139" spans="1:36">
      <c r="A2139" s="4">
        <v>2138</v>
      </c>
      <c r="B2139" s="4" t="str">
        <f t="shared" si="111"/>
        <v>ID2138</v>
      </c>
      <c r="C2139" s="6" t="str">
        <f>"ID"&amp;A2139&amp;"_Collection_"&amp;AG2140&amp;"_"&amp;J2139&amp;"_"&amp;O2139</f>
        <v>ID2138_Collection_Ed_De_Laever_Noctuidae_B_L</v>
      </c>
      <c r="G2139" s="6" t="s">
        <v>61</v>
      </c>
      <c r="H2139" s="6" t="s">
        <v>2835</v>
      </c>
      <c r="J2139" s="6" t="s">
        <v>3204</v>
      </c>
      <c r="O2139" s="6" t="s">
        <v>3417</v>
      </c>
      <c r="AG2139" s="6" t="s">
        <v>3400</v>
      </c>
      <c r="AH2139" s="6" t="s">
        <v>73</v>
      </c>
      <c r="AI2139" s="6">
        <v>2022</v>
      </c>
      <c r="AJ2139" s="6" t="s">
        <v>3412</v>
      </c>
    </row>
    <row r="2140" spans="1:36">
      <c r="A2140" s="4">
        <v>2139</v>
      </c>
      <c r="B2140" s="4" t="str">
        <f t="shared" si="111"/>
        <v>ID2139</v>
      </c>
      <c r="C2140" s="6" t="str">
        <f>"ID"&amp;A2140&amp;"_Collection_"&amp;AG2140&amp;"_"&amp;J2140&amp;"_"&amp;M2140</f>
        <v>ID2139_Collection_Ed_De_Laever_Noctuidae_Eremobia</v>
      </c>
      <c r="G2140" s="6" t="s">
        <v>61</v>
      </c>
      <c r="H2140" s="6" t="s">
        <v>2835</v>
      </c>
      <c r="J2140" s="6" t="s">
        <v>3204</v>
      </c>
      <c r="M2140" s="6" t="s">
        <v>3418</v>
      </c>
      <c r="R2140" s="6" t="s">
        <v>3419</v>
      </c>
      <c r="AG2140" s="6" t="s">
        <v>3400</v>
      </c>
      <c r="AH2140" s="6" t="s">
        <v>73</v>
      </c>
      <c r="AI2140" s="6">
        <v>2022</v>
      </c>
      <c r="AJ2140" s="6" t="s">
        <v>3412</v>
      </c>
    </row>
    <row r="2141" spans="1:36">
      <c r="A2141" s="4">
        <v>2140</v>
      </c>
      <c r="B2141" s="4" t="str">
        <f t="shared" si="111"/>
        <v>ID2140</v>
      </c>
      <c r="C2141" s="6" t="str">
        <f>"ID"&amp;A2141&amp;"_Collection_"&amp;AG2142&amp;"_"&amp;J2141&amp;"_"&amp;O2141</f>
        <v>ID2140_Collection_Ed_De_Laever_Noctuidae_A_E</v>
      </c>
      <c r="G2141" s="6" t="s">
        <v>61</v>
      </c>
      <c r="H2141" s="6" t="s">
        <v>2835</v>
      </c>
      <c r="J2141" s="6" t="s">
        <v>3204</v>
      </c>
      <c r="O2141" s="6" t="s">
        <v>483</v>
      </c>
      <c r="AG2141" s="6" t="s">
        <v>3400</v>
      </c>
      <c r="AH2141" s="6" t="s">
        <v>73</v>
      </c>
      <c r="AI2141" s="6">
        <v>2022</v>
      </c>
      <c r="AJ2141" s="6" t="s">
        <v>3412</v>
      </c>
    </row>
    <row r="2142" spans="1:36">
      <c r="A2142" s="4">
        <v>2141</v>
      </c>
      <c r="B2142" s="4" t="str">
        <f t="shared" si="111"/>
        <v>ID2141</v>
      </c>
      <c r="C2142" s="6" t="str">
        <f>"ID"&amp;A2142&amp;"_Collection_"&amp;AG2143&amp;"_"&amp;J2142&amp;"_"&amp;O2142</f>
        <v>ID2141_Collection_Ed_De_Laever_Noctuidae_A_M</v>
      </c>
      <c r="G2142" s="6" t="s">
        <v>61</v>
      </c>
      <c r="H2142" s="6" t="s">
        <v>2835</v>
      </c>
      <c r="J2142" s="6" t="s">
        <v>3204</v>
      </c>
      <c r="O2142" s="6" t="s">
        <v>3099</v>
      </c>
      <c r="AG2142" s="6" t="s">
        <v>3400</v>
      </c>
      <c r="AH2142" s="6" t="s">
        <v>73</v>
      </c>
      <c r="AI2142" s="6">
        <v>2022</v>
      </c>
      <c r="AJ2142" s="6" t="s">
        <v>3412</v>
      </c>
    </row>
    <row r="2143" spans="1:36">
      <c r="A2143" s="4">
        <v>2142</v>
      </c>
      <c r="B2143" s="4" t="str">
        <f t="shared" si="111"/>
        <v>ID2142</v>
      </c>
      <c r="C2143" s="6" t="str">
        <f>"ID"&amp;A2143&amp;"_Collection_"&amp;AG2144&amp;"_"&amp;J2143&amp;"_"&amp;O2143</f>
        <v>ID2142_Collection_Ed_De_Laever_Noctuidae_E_S</v>
      </c>
      <c r="G2143" s="6" t="s">
        <v>61</v>
      </c>
      <c r="H2143" s="6" t="s">
        <v>2835</v>
      </c>
      <c r="J2143" s="6" t="s">
        <v>3204</v>
      </c>
      <c r="O2143" s="6" t="s">
        <v>2622</v>
      </c>
      <c r="AG2143" s="6" t="s">
        <v>3400</v>
      </c>
      <c r="AH2143" s="6" t="s">
        <v>73</v>
      </c>
      <c r="AI2143" s="6">
        <v>2022</v>
      </c>
      <c r="AJ2143" s="6" t="s">
        <v>3412</v>
      </c>
    </row>
    <row r="2144" spans="1:36">
      <c r="A2144" s="4">
        <v>2143</v>
      </c>
      <c r="B2144" s="4" t="str">
        <f t="shared" si="111"/>
        <v>ID2143</v>
      </c>
      <c r="C2144" s="6" t="str">
        <f>"ID"&amp;A2144&amp;"_Collection_"&amp;AG2145&amp;"_"&amp;J2144&amp;"_"&amp;O2144</f>
        <v>ID2143_Collection_Ed_De_Laever_Noctuidae_C_P</v>
      </c>
      <c r="G2144" s="6" t="s">
        <v>61</v>
      </c>
      <c r="H2144" s="6" t="s">
        <v>2835</v>
      </c>
      <c r="J2144" s="6" t="s">
        <v>3204</v>
      </c>
      <c r="O2144" s="6" t="s">
        <v>520</v>
      </c>
      <c r="AG2144" s="6" t="s">
        <v>3400</v>
      </c>
      <c r="AH2144" s="6" t="s">
        <v>73</v>
      </c>
      <c r="AI2144" s="6">
        <v>2022</v>
      </c>
      <c r="AJ2144" s="6" t="s">
        <v>3412</v>
      </c>
    </row>
    <row r="2145" spans="1:36">
      <c r="A2145" s="4">
        <v>2144</v>
      </c>
      <c r="B2145" s="4" t="str">
        <f t="shared" si="111"/>
        <v>ID2144</v>
      </c>
      <c r="C2145" s="6" t="str">
        <f>"ID"&amp;A2145&amp;"_Collection_"&amp;AG2145&amp;"_"&amp;J2145&amp;"_"&amp;M2145</f>
        <v>ID2144_Collection_Ed_De_Laever_Noctuidae_Eurois</v>
      </c>
      <c r="G2145" s="6" t="s">
        <v>61</v>
      </c>
      <c r="H2145" s="6" t="s">
        <v>2835</v>
      </c>
      <c r="J2145" s="6" t="s">
        <v>3204</v>
      </c>
      <c r="M2145" s="6" t="s">
        <v>3420</v>
      </c>
      <c r="T2145" s="6" t="s">
        <v>452</v>
      </c>
      <c r="AG2145" s="6" t="s">
        <v>3400</v>
      </c>
      <c r="AH2145" s="6" t="s">
        <v>73</v>
      </c>
      <c r="AI2145" s="6">
        <v>2022</v>
      </c>
      <c r="AJ2145" s="6" t="s">
        <v>3412</v>
      </c>
    </row>
    <row r="2146" spans="1:36">
      <c r="A2146" s="4">
        <v>2145</v>
      </c>
      <c r="B2146" s="4" t="str">
        <f t="shared" si="111"/>
        <v>ID2145</v>
      </c>
      <c r="C2146" s="6" t="str">
        <f>"ID"&amp;A2146&amp;"_Collection_"&amp;AG2147&amp;"_"&amp;J2146&amp;"_"&amp;O2146</f>
        <v>ID2145_Collection_Ed_De_Laever_Noctuidae_C_P</v>
      </c>
      <c r="G2146" s="6" t="s">
        <v>61</v>
      </c>
      <c r="H2146" s="6" t="s">
        <v>2835</v>
      </c>
      <c r="J2146" s="6" t="s">
        <v>3204</v>
      </c>
      <c r="O2146" s="6" t="s">
        <v>520</v>
      </c>
      <c r="AG2146" s="6" t="s">
        <v>3400</v>
      </c>
      <c r="AH2146" s="6" t="s">
        <v>73</v>
      </c>
      <c r="AI2146" s="6">
        <v>2022</v>
      </c>
      <c r="AJ2146" s="6" t="s">
        <v>3412</v>
      </c>
    </row>
    <row r="2147" spans="1:36">
      <c r="A2147" s="4">
        <v>2146</v>
      </c>
      <c r="B2147" s="4" t="str">
        <f t="shared" si="111"/>
        <v>ID2146</v>
      </c>
      <c r="C2147" s="6" t="str">
        <f>"ID"&amp;A2147&amp;"_Collection_"&amp;AG2147&amp;"_"&amp;J2147&amp;"_"&amp;M2147</f>
        <v>ID2146_Collection_Ed_De_Laever_Noctuidae_Euxoa</v>
      </c>
      <c r="G2147" s="6" t="s">
        <v>61</v>
      </c>
      <c r="H2147" s="6" t="s">
        <v>2835</v>
      </c>
      <c r="J2147" s="6" t="s">
        <v>3204</v>
      </c>
      <c r="M2147" s="6" t="s">
        <v>3205</v>
      </c>
      <c r="T2147" s="6" t="s">
        <v>426</v>
      </c>
      <c r="AG2147" s="6" t="s">
        <v>3400</v>
      </c>
      <c r="AH2147" s="6" t="s">
        <v>73</v>
      </c>
      <c r="AI2147" s="6">
        <v>2022</v>
      </c>
      <c r="AJ2147" s="6" t="s">
        <v>3412</v>
      </c>
    </row>
    <row r="2148" spans="1:36">
      <c r="A2148" s="4">
        <v>2147</v>
      </c>
      <c r="B2148" s="4" t="str">
        <f t="shared" si="111"/>
        <v>ID2147</v>
      </c>
      <c r="C2148" s="6" t="str">
        <f>"ID"&amp;A2148&amp;"_Collection_"&amp;AG2149&amp;"_"&amp;J2148&amp;"_"&amp;O2148</f>
        <v>ID2147_Collection_Ed_De_Laever_Noctuidae_E_S</v>
      </c>
      <c r="G2148" s="6" t="s">
        <v>61</v>
      </c>
      <c r="H2148" s="6" t="s">
        <v>2835</v>
      </c>
      <c r="J2148" s="6" t="s">
        <v>3204</v>
      </c>
      <c r="O2148" s="6" t="s">
        <v>2622</v>
      </c>
      <c r="AG2148" s="6" t="s">
        <v>3400</v>
      </c>
      <c r="AH2148" s="6" t="s">
        <v>73</v>
      </c>
      <c r="AI2148" s="6">
        <v>2022</v>
      </c>
      <c r="AJ2148" s="6" t="s">
        <v>3412</v>
      </c>
    </row>
    <row r="2149" spans="1:36">
      <c r="A2149" s="4">
        <v>2148</v>
      </c>
      <c r="B2149" s="4" t="str">
        <f t="shared" si="111"/>
        <v>ID2148</v>
      </c>
      <c r="C2149" s="6" t="str">
        <f>"ID"&amp;A2149&amp;"_Collection_"&amp;AG2149&amp;"_"&amp;J2149&amp;"_"&amp;M2149</f>
        <v>ID2148_Collection_Ed_De_Laever_Noctuidae_Euxoa</v>
      </c>
      <c r="G2149" s="6" t="s">
        <v>61</v>
      </c>
      <c r="H2149" s="6" t="s">
        <v>2835</v>
      </c>
      <c r="J2149" s="6" t="s">
        <v>3204</v>
      </c>
      <c r="M2149" s="6" t="s">
        <v>3205</v>
      </c>
      <c r="T2149" s="6" t="s">
        <v>426</v>
      </c>
      <c r="AG2149" s="6" t="s">
        <v>3400</v>
      </c>
      <c r="AH2149" s="6" t="s">
        <v>73</v>
      </c>
      <c r="AI2149" s="6">
        <v>2022</v>
      </c>
      <c r="AJ2149" s="6" t="s">
        <v>3412</v>
      </c>
    </row>
    <row r="2150" spans="1:36">
      <c r="A2150" s="4">
        <v>2149</v>
      </c>
      <c r="B2150" s="4" t="str">
        <f t="shared" si="111"/>
        <v>ID2149</v>
      </c>
      <c r="C2150" s="6" t="str">
        <f>"ID"&amp;A2150&amp;"_Collection_"&amp;AG2151&amp;"_"&amp;J2150&amp;"_"&amp;O2150</f>
        <v>ID2149_Collection_Ed_De_Laever_Noctuidae_E_S</v>
      </c>
      <c r="G2150" s="6" t="s">
        <v>61</v>
      </c>
      <c r="H2150" s="6" t="s">
        <v>2835</v>
      </c>
      <c r="J2150" s="6" t="s">
        <v>3204</v>
      </c>
      <c r="O2150" s="6" t="s">
        <v>2622</v>
      </c>
      <c r="AG2150" s="6" t="s">
        <v>3400</v>
      </c>
      <c r="AH2150" s="6" t="s">
        <v>73</v>
      </c>
      <c r="AI2150" s="6">
        <v>2022</v>
      </c>
      <c r="AJ2150" s="6" t="s">
        <v>3412</v>
      </c>
    </row>
    <row r="2151" spans="1:36">
      <c r="A2151" s="4">
        <v>2150</v>
      </c>
      <c r="B2151" s="4" t="str">
        <f t="shared" si="111"/>
        <v>ID2150</v>
      </c>
      <c r="C2151" s="6" t="str">
        <f>"ID"&amp;A2151&amp;"_Collection_"&amp;AG2152&amp;"_"&amp;J2151&amp;"_"&amp;O2151</f>
        <v>ID2150_Collection_Ed_De_Laever_Noctuidae_B_T</v>
      </c>
      <c r="G2151" s="6" t="s">
        <v>61</v>
      </c>
      <c r="H2151" s="6" t="s">
        <v>2835</v>
      </c>
      <c r="J2151" s="6" t="s">
        <v>3204</v>
      </c>
      <c r="O2151" s="6" t="s">
        <v>3191</v>
      </c>
      <c r="AG2151" s="6" t="s">
        <v>3400</v>
      </c>
      <c r="AH2151" s="6" t="s">
        <v>73</v>
      </c>
      <c r="AI2151" s="6">
        <v>2022</v>
      </c>
      <c r="AJ2151" s="6" t="s">
        <v>3412</v>
      </c>
    </row>
    <row r="2152" spans="1:36">
      <c r="A2152" s="4">
        <v>2151</v>
      </c>
      <c r="B2152" s="4" t="str">
        <f t="shared" si="111"/>
        <v>ID2151</v>
      </c>
      <c r="C2152" s="6" t="str">
        <f>"ID"&amp;A2152&amp;"_Collection_"&amp;AG2152&amp;"_"&amp;J2152&amp;"_"&amp;M2152</f>
        <v>ID2151_Collection_Ed_De_Laever_Noctuidae_Hadena</v>
      </c>
      <c r="G2152" s="6" t="s">
        <v>61</v>
      </c>
      <c r="H2152" s="6" t="s">
        <v>2835</v>
      </c>
      <c r="J2152" s="6" t="s">
        <v>3204</v>
      </c>
      <c r="M2152" s="6" t="s">
        <v>3214</v>
      </c>
      <c r="T2152" s="6" t="s">
        <v>504</v>
      </c>
      <c r="AG2152" s="6" t="s">
        <v>3400</v>
      </c>
      <c r="AH2152" s="6" t="s">
        <v>73</v>
      </c>
      <c r="AI2152" s="6">
        <v>2022</v>
      </c>
      <c r="AJ2152" s="6" t="s">
        <v>3412</v>
      </c>
    </row>
    <row r="2153" spans="1:36">
      <c r="A2153" s="4">
        <v>2152</v>
      </c>
      <c r="B2153" s="4" t="str">
        <f t="shared" si="111"/>
        <v>ID2152</v>
      </c>
      <c r="C2153" s="6" t="str">
        <f>"ID"&amp;A2153&amp;"_Collection_"&amp;AG2154&amp;"_"&amp;J2153&amp;"_"&amp;O2153</f>
        <v>ID2152_Collection_Ed_De_Laever_Noctuidae_H_P</v>
      </c>
      <c r="G2153" s="6" t="s">
        <v>61</v>
      </c>
      <c r="H2153" s="6" t="s">
        <v>2835</v>
      </c>
      <c r="J2153" s="6" t="s">
        <v>3204</v>
      </c>
      <c r="O2153" s="6" t="s">
        <v>2763</v>
      </c>
      <c r="AG2153" s="6" t="s">
        <v>3400</v>
      </c>
      <c r="AH2153" s="6" t="s">
        <v>73</v>
      </c>
      <c r="AI2153" s="6">
        <v>2022</v>
      </c>
      <c r="AJ2153" s="6" t="s">
        <v>3412</v>
      </c>
    </row>
    <row r="2154" spans="1:36">
      <c r="A2154" s="4">
        <v>2153</v>
      </c>
      <c r="B2154" s="4" t="str">
        <f t="shared" si="111"/>
        <v>ID2153</v>
      </c>
      <c r="C2154" s="6" t="str">
        <f>"ID"&amp;A2154&amp;"_Collection_"&amp;AG2155&amp;"_"&amp;J2154&amp;"_"&amp;O2154</f>
        <v>ID2153_Collection_Ed_De_Laever_Noctuidae_H_V</v>
      </c>
      <c r="G2154" s="6" t="s">
        <v>61</v>
      </c>
      <c r="H2154" s="6" t="s">
        <v>2835</v>
      </c>
      <c r="J2154" s="6" t="s">
        <v>3204</v>
      </c>
      <c r="O2154" s="6" t="s">
        <v>3421</v>
      </c>
      <c r="AG2154" s="6" t="s">
        <v>3400</v>
      </c>
      <c r="AH2154" s="6" t="s">
        <v>73</v>
      </c>
      <c r="AI2154" s="6">
        <v>2022</v>
      </c>
      <c r="AJ2154" s="6" t="s">
        <v>3412</v>
      </c>
    </row>
    <row r="2155" spans="1:36">
      <c r="A2155" s="4">
        <v>2154</v>
      </c>
      <c r="B2155" s="4" t="str">
        <f t="shared" si="111"/>
        <v>ID2154</v>
      </c>
      <c r="C2155" s="6" t="str">
        <f>"ID"&amp;A2155&amp;"_Collection_"&amp;AG2155&amp;"_"&amp;J2155&amp;"_"&amp;M2155</f>
        <v>ID2154_Collection_Ed_De_Laever_Noctuidae_Hoplodrina</v>
      </c>
      <c r="G2155" s="6" t="s">
        <v>61</v>
      </c>
      <c r="H2155" s="6" t="s">
        <v>2835</v>
      </c>
      <c r="J2155" s="6" t="s">
        <v>3204</v>
      </c>
      <c r="M2155" s="6" t="s">
        <v>3422</v>
      </c>
      <c r="T2155" s="6" t="s">
        <v>425</v>
      </c>
      <c r="AG2155" s="6" t="s">
        <v>3400</v>
      </c>
      <c r="AH2155" s="6" t="s">
        <v>73</v>
      </c>
      <c r="AI2155" s="6">
        <v>2022</v>
      </c>
      <c r="AJ2155" s="6" t="s">
        <v>3412</v>
      </c>
    </row>
    <row r="2156" spans="1:36">
      <c r="A2156" s="4">
        <v>2155</v>
      </c>
      <c r="B2156" s="4" t="str">
        <f t="shared" si="111"/>
        <v>ID2155</v>
      </c>
      <c r="C2156" s="6" t="str">
        <f t="shared" ref="C2156:C2163" si="112">"ID"&amp;A2156&amp;"_Collection_"&amp;AG2157&amp;"_"&amp;J2156&amp;"_"&amp;O2156</f>
        <v>ID2155_Collection_Ed_De_Laever_Noctuidae_H_L</v>
      </c>
      <c r="G2156" s="6" t="s">
        <v>61</v>
      </c>
      <c r="H2156" s="6" t="s">
        <v>2835</v>
      </c>
      <c r="J2156" s="6" t="s">
        <v>3204</v>
      </c>
      <c r="O2156" s="6" t="s">
        <v>3423</v>
      </c>
      <c r="AG2156" s="6" t="s">
        <v>3400</v>
      </c>
      <c r="AH2156" s="6" t="s">
        <v>73</v>
      </c>
      <c r="AI2156" s="6">
        <v>2022</v>
      </c>
      <c r="AJ2156" s="6" t="s">
        <v>3412</v>
      </c>
    </row>
    <row r="2157" spans="1:36">
      <c r="A2157" s="4">
        <v>2156</v>
      </c>
      <c r="B2157" s="4" t="str">
        <f t="shared" si="111"/>
        <v>ID2156</v>
      </c>
      <c r="C2157" s="6" t="str">
        <f t="shared" si="112"/>
        <v>ID2156_Collection_Ed_De_Laever_Noctuidae_L_M</v>
      </c>
      <c r="G2157" s="6" t="s">
        <v>61</v>
      </c>
      <c r="H2157" s="6" t="s">
        <v>2835</v>
      </c>
      <c r="J2157" s="6" t="s">
        <v>3204</v>
      </c>
      <c r="O2157" s="6" t="s">
        <v>3199</v>
      </c>
      <c r="AG2157" s="6" t="s">
        <v>3400</v>
      </c>
      <c r="AH2157" s="6" t="s">
        <v>73</v>
      </c>
      <c r="AI2157" s="6">
        <v>2022</v>
      </c>
      <c r="AJ2157" s="6" t="s">
        <v>3412</v>
      </c>
    </row>
    <row r="2158" spans="1:36">
      <c r="A2158" s="4">
        <v>2157</v>
      </c>
      <c r="B2158" s="4" t="str">
        <f t="shared" si="111"/>
        <v>ID2157</v>
      </c>
      <c r="C2158" s="6" t="str">
        <f t="shared" si="112"/>
        <v>ID2157_Collection_Ed_De_Laever_Noctuidae_A_X</v>
      </c>
      <c r="G2158" s="6" t="s">
        <v>61</v>
      </c>
      <c r="H2158" s="6" t="s">
        <v>2835</v>
      </c>
      <c r="J2158" s="6" t="s">
        <v>3204</v>
      </c>
      <c r="O2158" s="6" t="s">
        <v>3219</v>
      </c>
      <c r="AG2158" s="6" t="s">
        <v>3400</v>
      </c>
      <c r="AH2158" s="6" t="s">
        <v>73</v>
      </c>
      <c r="AI2158" s="6">
        <v>2022</v>
      </c>
      <c r="AJ2158" s="6" t="s">
        <v>3412</v>
      </c>
    </row>
    <row r="2159" spans="1:36">
      <c r="A2159" s="4">
        <v>2158</v>
      </c>
      <c r="B2159" s="4" t="str">
        <f t="shared" si="111"/>
        <v>ID2158</v>
      </c>
      <c r="C2159" s="6" t="str">
        <f t="shared" si="112"/>
        <v>ID2158_Collection_Ed_De_Laever_Noctuidae_C_L</v>
      </c>
      <c r="G2159" s="6" t="s">
        <v>61</v>
      </c>
      <c r="H2159" s="6" t="s">
        <v>2835</v>
      </c>
      <c r="J2159" s="6" t="s">
        <v>3204</v>
      </c>
      <c r="O2159" s="6" t="s">
        <v>3075</v>
      </c>
      <c r="AG2159" s="6" t="s">
        <v>3400</v>
      </c>
      <c r="AH2159" s="6" t="s">
        <v>73</v>
      </c>
      <c r="AI2159" s="6">
        <v>2022</v>
      </c>
      <c r="AJ2159" s="6" t="s">
        <v>3412</v>
      </c>
    </row>
    <row r="2160" spans="1:36">
      <c r="A2160" s="4">
        <v>2159</v>
      </c>
      <c r="B2160" s="4" t="str">
        <f t="shared" si="111"/>
        <v>ID2159</v>
      </c>
      <c r="C2160" s="6" t="str">
        <f t="shared" si="112"/>
        <v>ID2159_Collection_Ed_De_Laever_Noctuidae_E_L</v>
      </c>
      <c r="G2160" s="6" t="s">
        <v>61</v>
      </c>
      <c r="H2160" s="6" t="s">
        <v>2835</v>
      </c>
      <c r="J2160" s="6" t="s">
        <v>3204</v>
      </c>
      <c r="O2160" s="6" t="s">
        <v>3424</v>
      </c>
      <c r="AG2160" s="6" t="s">
        <v>3400</v>
      </c>
      <c r="AH2160" s="6" t="s">
        <v>73</v>
      </c>
      <c r="AI2160" s="6">
        <v>2022</v>
      </c>
      <c r="AJ2160" s="6" t="s">
        <v>3412</v>
      </c>
    </row>
    <row r="2161" spans="1:36">
      <c r="A2161" s="4">
        <v>2160</v>
      </c>
      <c r="B2161" s="4" t="str">
        <f t="shared" si="111"/>
        <v>ID2160</v>
      </c>
      <c r="C2161" s="6" t="str">
        <f t="shared" si="112"/>
        <v>ID2160_Collection_Ed_De_Laever_Noctuidae_L_P</v>
      </c>
      <c r="G2161" s="6" t="s">
        <v>61</v>
      </c>
      <c r="H2161" s="6" t="s">
        <v>2835</v>
      </c>
      <c r="J2161" s="6" t="s">
        <v>3204</v>
      </c>
      <c r="O2161" s="6" t="s">
        <v>3078</v>
      </c>
      <c r="AG2161" s="6" t="s">
        <v>3400</v>
      </c>
      <c r="AH2161" s="6" t="s">
        <v>73</v>
      </c>
      <c r="AI2161" s="6">
        <v>2022</v>
      </c>
      <c r="AJ2161" s="6" t="s">
        <v>3412</v>
      </c>
    </row>
    <row r="2162" spans="1:36">
      <c r="A2162" s="4">
        <v>2161</v>
      </c>
      <c r="B2162" s="4" t="str">
        <f t="shared" si="111"/>
        <v>ID2161</v>
      </c>
      <c r="C2162" s="6" t="str">
        <f t="shared" si="112"/>
        <v>ID2161_Collection_Ed_De_Laever_Noctuidae_D_T</v>
      </c>
      <c r="G2162" s="6" t="s">
        <v>61</v>
      </c>
      <c r="H2162" s="6" t="s">
        <v>2835</v>
      </c>
      <c r="J2162" s="6" t="s">
        <v>3204</v>
      </c>
      <c r="O2162" s="6" t="s">
        <v>3200</v>
      </c>
      <c r="AG2162" s="6" t="s">
        <v>3400</v>
      </c>
      <c r="AH2162" s="6" t="s">
        <v>73</v>
      </c>
      <c r="AI2162" s="6">
        <v>2022</v>
      </c>
      <c r="AJ2162" s="6" t="s">
        <v>3412</v>
      </c>
    </row>
    <row r="2163" spans="1:36">
      <c r="A2163" s="4">
        <v>2162</v>
      </c>
      <c r="B2163" s="4" t="str">
        <f t="shared" si="111"/>
        <v>ID2162</v>
      </c>
      <c r="C2163" s="6" t="str">
        <f t="shared" si="112"/>
        <v>ID2162_Collection_Ed_De_Laever_Noctuidae_H_M</v>
      </c>
      <c r="G2163" s="6" t="s">
        <v>61</v>
      </c>
      <c r="H2163" s="6" t="s">
        <v>2835</v>
      </c>
      <c r="J2163" s="6" t="s">
        <v>3204</v>
      </c>
      <c r="O2163" s="6" t="s">
        <v>3277</v>
      </c>
      <c r="AG2163" s="6" t="s">
        <v>3400</v>
      </c>
      <c r="AH2163" s="6" t="s">
        <v>73</v>
      </c>
      <c r="AI2163" s="6">
        <v>2022</v>
      </c>
      <c r="AJ2163" s="6" t="s">
        <v>3412</v>
      </c>
    </row>
    <row r="2164" spans="1:36">
      <c r="A2164" s="4">
        <v>2163</v>
      </c>
      <c r="B2164" s="4" t="str">
        <f t="shared" si="111"/>
        <v>ID2163</v>
      </c>
      <c r="C2164" s="6" t="str">
        <f t="shared" ref="C2164:C2169" si="113">"ID"&amp;A2164&amp;"_Collection_"&amp;AG2164&amp;"_"&amp;J2164&amp;"_"&amp;M2164</f>
        <v>ID2163_Collection_Ed_De_Laever_Noctuidae_Mamestra</v>
      </c>
      <c r="G2164" s="6" t="s">
        <v>61</v>
      </c>
      <c r="H2164" s="6" t="s">
        <v>2835</v>
      </c>
      <c r="J2164" s="6" t="s">
        <v>3204</v>
      </c>
      <c r="M2164" s="6" t="s">
        <v>3213</v>
      </c>
      <c r="T2164" s="6" t="s">
        <v>489</v>
      </c>
      <c r="AG2164" s="6" t="s">
        <v>3400</v>
      </c>
      <c r="AH2164" s="6" t="s">
        <v>73</v>
      </c>
      <c r="AI2164" s="6">
        <v>2022</v>
      </c>
      <c r="AJ2164" s="6" t="s">
        <v>3412</v>
      </c>
    </row>
    <row r="2165" spans="1:36">
      <c r="A2165" s="4">
        <v>2164</v>
      </c>
      <c r="B2165" s="4" t="str">
        <f t="shared" si="111"/>
        <v>ID2164</v>
      </c>
      <c r="C2165" s="6" t="str">
        <f t="shared" si="113"/>
        <v>ID2164_Collection_Ed_De_Laever_Noctuidae_Mytimna</v>
      </c>
      <c r="G2165" s="6" t="s">
        <v>61</v>
      </c>
      <c r="H2165" s="6" t="s">
        <v>2835</v>
      </c>
      <c r="J2165" s="6" t="s">
        <v>3204</v>
      </c>
      <c r="M2165" s="6" t="s">
        <v>3425</v>
      </c>
      <c r="T2165" s="6" t="s">
        <v>426</v>
      </c>
      <c r="AG2165" s="6" t="s">
        <v>3400</v>
      </c>
      <c r="AH2165" s="6" t="s">
        <v>73</v>
      </c>
      <c r="AI2165" s="6">
        <v>2022</v>
      </c>
      <c r="AJ2165" s="6" t="s">
        <v>3412</v>
      </c>
    </row>
    <row r="2166" spans="1:36">
      <c r="A2166" s="4">
        <v>2165</v>
      </c>
      <c r="B2166" s="4" t="str">
        <f t="shared" si="111"/>
        <v>ID2165</v>
      </c>
      <c r="C2166" s="6" t="str">
        <f t="shared" si="113"/>
        <v>ID2165_Collection_Ed_De_Laever_Noctuidae_Mytimna</v>
      </c>
      <c r="G2166" s="6" t="s">
        <v>61</v>
      </c>
      <c r="H2166" s="6" t="s">
        <v>2835</v>
      </c>
      <c r="J2166" s="6" t="s">
        <v>3204</v>
      </c>
      <c r="M2166" s="6" t="s">
        <v>3425</v>
      </c>
      <c r="T2166" s="6" t="s">
        <v>516</v>
      </c>
      <c r="AG2166" s="6" t="s">
        <v>3400</v>
      </c>
      <c r="AH2166" s="6" t="s">
        <v>73</v>
      </c>
      <c r="AI2166" s="6">
        <v>2022</v>
      </c>
      <c r="AJ2166" s="6" t="s">
        <v>3426</v>
      </c>
    </row>
    <row r="2167" spans="1:36">
      <c r="A2167" s="4">
        <v>2166</v>
      </c>
      <c r="B2167" s="4" t="str">
        <f t="shared" si="111"/>
        <v>ID2166</v>
      </c>
      <c r="C2167" s="6" t="str">
        <f t="shared" si="113"/>
        <v>ID2166_Collection_Ed_De_Laever_Noctuidae_Mamestra</v>
      </c>
      <c r="G2167" s="6" t="s">
        <v>61</v>
      </c>
      <c r="H2167" s="6" t="s">
        <v>2835</v>
      </c>
      <c r="J2167" s="6" t="s">
        <v>3204</v>
      </c>
      <c r="M2167" s="6" t="s">
        <v>3213</v>
      </c>
      <c r="T2167" s="6" t="s">
        <v>425</v>
      </c>
      <c r="AG2167" s="6" t="s">
        <v>3400</v>
      </c>
      <c r="AH2167" s="6" t="s">
        <v>73</v>
      </c>
      <c r="AI2167" s="6">
        <v>2022</v>
      </c>
      <c r="AJ2167" s="6" t="s">
        <v>3426</v>
      </c>
    </row>
    <row r="2168" spans="1:36">
      <c r="A2168" s="4">
        <v>2167</v>
      </c>
      <c r="B2168" s="4" t="str">
        <f t="shared" si="111"/>
        <v>ID2167</v>
      </c>
      <c r="C2168" s="6" t="str">
        <f t="shared" si="113"/>
        <v>ID2167_Collection_Ed_De_Laever_Noctuidae_Noctua</v>
      </c>
      <c r="G2168" s="6" t="s">
        <v>61</v>
      </c>
      <c r="H2168" s="6" t="s">
        <v>2835</v>
      </c>
      <c r="J2168" s="6" t="s">
        <v>3204</v>
      </c>
      <c r="M2168" s="6" t="s">
        <v>3427</v>
      </c>
      <c r="T2168" s="6" t="s">
        <v>491</v>
      </c>
      <c r="AG2168" s="6" t="s">
        <v>3400</v>
      </c>
      <c r="AH2168" s="6" t="s">
        <v>73</v>
      </c>
      <c r="AI2168" s="6">
        <v>2022</v>
      </c>
      <c r="AJ2168" s="6" t="s">
        <v>3426</v>
      </c>
    </row>
    <row r="2169" spans="1:36">
      <c r="A2169" s="4">
        <v>2168</v>
      </c>
      <c r="B2169" s="4" t="str">
        <f t="shared" si="111"/>
        <v>ID2168</v>
      </c>
      <c r="C2169" s="6" t="str">
        <f t="shared" si="113"/>
        <v>ID2168_Collection_Ed_De_Laever_Noctuidae_Ochropleura</v>
      </c>
      <c r="G2169" s="6" t="s">
        <v>61</v>
      </c>
      <c r="H2169" s="6" t="s">
        <v>2835</v>
      </c>
      <c r="J2169" s="6" t="s">
        <v>3204</v>
      </c>
      <c r="M2169" s="6" t="s">
        <v>3428</v>
      </c>
      <c r="T2169" s="6" t="s">
        <v>518</v>
      </c>
      <c r="AG2169" s="6" t="s">
        <v>3400</v>
      </c>
      <c r="AH2169" s="6" t="s">
        <v>73</v>
      </c>
      <c r="AI2169" s="6">
        <v>2022</v>
      </c>
      <c r="AJ2169" s="6" t="s">
        <v>3426</v>
      </c>
    </row>
    <row r="2170" spans="1:36">
      <c r="A2170" s="4">
        <v>2169</v>
      </c>
      <c r="B2170" s="4" t="str">
        <f t="shared" si="111"/>
        <v>ID2169</v>
      </c>
      <c r="C2170" s="6" t="str">
        <f>"ID"&amp;A2170&amp;"_Collection_"&amp;AG2171&amp;"_"&amp;J2170&amp;"_"&amp;O2170</f>
        <v>ID2169_Collection_Ed_De_Laever_Noctuidae_C_O</v>
      </c>
      <c r="G2170" s="6" t="s">
        <v>61</v>
      </c>
      <c r="H2170" s="6" t="s">
        <v>2835</v>
      </c>
      <c r="J2170" s="6" t="s">
        <v>3204</v>
      </c>
      <c r="O2170" s="6" t="s">
        <v>3217</v>
      </c>
      <c r="AG2170" s="6" t="s">
        <v>3400</v>
      </c>
      <c r="AH2170" s="6" t="s">
        <v>73</v>
      </c>
      <c r="AI2170" s="6">
        <v>2022</v>
      </c>
      <c r="AJ2170" s="6" t="s">
        <v>3426</v>
      </c>
    </row>
    <row r="2171" spans="1:36">
      <c r="A2171" s="4">
        <v>2170</v>
      </c>
      <c r="B2171" s="4" t="str">
        <f t="shared" si="111"/>
        <v>ID2170</v>
      </c>
      <c r="C2171" s="6" t="str">
        <f>"ID"&amp;A2171&amp;"_Collection_"&amp;AG2172&amp;"_"&amp;J2171&amp;"_"&amp;O2171</f>
        <v>ID2170_Collection_Ed_De_Laever_Noctuidae_E_S</v>
      </c>
      <c r="G2171" s="6" t="s">
        <v>61</v>
      </c>
      <c r="H2171" s="6" t="s">
        <v>2835</v>
      </c>
      <c r="J2171" s="6" t="s">
        <v>3204</v>
      </c>
      <c r="O2171" s="6" t="s">
        <v>2622</v>
      </c>
      <c r="AG2171" s="6" t="s">
        <v>3400</v>
      </c>
      <c r="AH2171" s="6" t="s">
        <v>73</v>
      </c>
      <c r="AI2171" s="6">
        <v>2022</v>
      </c>
      <c r="AJ2171" s="6" t="s">
        <v>3426</v>
      </c>
    </row>
    <row r="2172" spans="1:36">
      <c r="A2172" s="4">
        <v>2171</v>
      </c>
      <c r="B2172" s="4" t="str">
        <f t="shared" si="111"/>
        <v>ID2171</v>
      </c>
      <c r="C2172" s="6" t="str">
        <f>"ID"&amp;A2172&amp;"_Collection_"&amp;AG2173&amp;"_"&amp;J2172&amp;"_"&amp;O2172</f>
        <v>ID2171_Collection_Ed_De_Laever_Noctuidae_M_O</v>
      </c>
      <c r="G2172" s="6" t="s">
        <v>61</v>
      </c>
      <c r="H2172" s="6" t="s">
        <v>2835</v>
      </c>
      <c r="J2172" s="6" t="s">
        <v>3204</v>
      </c>
      <c r="O2172" s="6" t="s">
        <v>3166</v>
      </c>
      <c r="AG2172" s="6" t="s">
        <v>3400</v>
      </c>
      <c r="AH2172" s="6" t="s">
        <v>73</v>
      </c>
      <c r="AI2172" s="6">
        <v>2022</v>
      </c>
      <c r="AJ2172" s="6" t="s">
        <v>3426</v>
      </c>
    </row>
    <row r="2173" spans="1:36">
      <c r="A2173" s="4">
        <v>2172</v>
      </c>
      <c r="B2173" s="4" t="str">
        <f t="shared" si="111"/>
        <v>ID2172</v>
      </c>
      <c r="C2173" s="6" t="str">
        <f>"ID"&amp;A2173&amp;"_Collection_"&amp;AG2174&amp;"_"&amp;J2173&amp;"_"&amp;O2173</f>
        <v>ID2172_Collection_Ed_De_Laever_Noctuidae_C_P</v>
      </c>
      <c r="G2173" s="6" t="s">
        <v>61</v>
      </c>
      <c r="H2173" s="6" t="s">
        <v>2835</v>
      </c>
      <c r="J2173" s="6" t="s">
        <v>3204</v>
      </c>
      <c r="O2173" s="6" t="s">
        <v>520</v>
      </c>
      <c r="AG2173" s="6" t="s">
        <v>3400</v>
      </c>
      <c r="AH2173" s="6" t="s">
        <v>73</v>
      </c>
      <c r="AI2173" s="6">
        <v>2022</v>
      </c>
      <c r="AJ2173" s="6" t="s">
        <v>3426</v>
      </c>
    </row>
    <row r="2174" spans="1:36">
      <c r="A2174" s="4">
        <v>2173</v>
      </c>
      <c r="B2174" s="4" t="str">
        <f t="shared" si="111"/>
        <v>ID2173</v>
      </c>
      <c r="C2174" s="6" t="str">
        <f>"ID"&amp;A2174&amp;"_Collection_"&amp;AG2175&amp;"_"&amp;J2174&amp;"_"&amp;O2174</f>
        <v>ID2173_Collection_Ed_De_Laever_Noctuidae_C_S</v>
      </c>
      <c r="G2174" s="6" t="s">
        <v>61</v>
      </c>
      <c r="H2174" s="6" t="s">
        <v>2835</v>
      </c>
      <c r="J2174" s="6" t="s">
        <v>3204</v>
      </c>
      <c r="O2174" s="6" t="s">
        <v>3068</v>
      </c>
      <c r="AG2174" s="6" t="s">
        <v>3400</v>
      </c>
      <c r="AH2174" s="6" t="s">
        <v>73</v>
      </c>
      <c r="AI2174" s="6">
        <v>2022</v>
      </c>
      <c r="AJ2174" s="6" t="s">
        <v>3426</v>
      </c>
    </row>
    <row r="2175" spans="1:36">
      <c r="A2175" s="4">
        <v>2174</v>
      </c>
      <c r="B2175" s="4" t="str">
        <f t="shared" si="111"/>
        <v>ID2174</v>
      </c>
      <c r="C2175" s="6" t="str">
        <f>"ID"&amp;A2175&amp;"_Collection_"&amp;AG2175&amp;"_"&amp;J2175&amp;"_"&amp;M2175</f>
        <v>ID2174_Collection_Ed_De_Laever_Noctuidae_Orthosia</v>
      </c>
      <c r="G2175" s="6" t="s">
        <v>61</v>
      </c>
      <c r="H2175" s="6" t="s">
        <v>2835</v>
      </c>
      <c r="J2175" s="6" t="s">
        <v>3204</v>
      </c>
      <c r="M2175" s="6" t="s">
        <v>3215</v>
      </c>
      <c r="T2175" s="6" t="s">
        <v>3429</v>
      </c>
      <c r="AG2175" s="6" t="s">
        <v>3400</v>
      </c>
      <c r="AH2175" s="6" t="s">
        <v>73</v>
      </c>
      <c r="AI2175" s="6">
        <v>2022</v>
      </c>
      <c r="AJ2175" s="6" t="s">
        <v>3426</v>
      </c>
    </row>
    <row r="2176" spans="1:36">
      <c r="A2176" s="4">
        <v>2175</v>
      </c>
      <c r="B2176" s="4" t="str">
        <f t="shared" si="111"/>
        <v>ID2175</v>
      </c>
      <c r="C2176" s="6" t="str">
        <f>"ID"&amp;A2176&amp;"_Collection_"&amp;AG2177&amp;"_"&amp;J2176&amp;"_"&amp;O2176</f>
        <v>ID2175_Collection_Ed_De_Laever_Noctuidae_O_X</v>
      </c>
      <c r="G2176" s="6" t="s">
        <v>61</v>
      </c>
      <c r="H2176" s="6" t="s">
        <v>2835</v>
      </c>
      <c r="J2176" s="6" t="s">
        <v>3204</v>
      </c>
      <c r="O2176" s="6" t="s">
        <v>3430</v>
      </c>
      <c r="AG2176" s="6" t="s">
        <v>3400</v>
      </c>
      <c r="AH2176" s="6" t="s">
        <v>73</v>
      </c>
      <c r="AI2176" s="6">
        <v>2022</v>
      </c>
      <c r="AJ2176" s="6" t="s">
        <v>3426</v>
      </c>
    </row>
    <row r="2177" spans="1:36">
      <c r="A2177" s="4">
        <v>2176</v>
      </c>
      <c r="B2177" s="4" t="str">
        <f t="shared" si="111"/>
        <v>ID2176</v>
      </c>
      <c r="C2177" s="6" t="str">
        <f>"ID"&amp;A2177&amp;"_Collection_"&amp;AG2178&amp;"_"&amp;J2177&amp;"_"&amp;O2177</f>
        <v>ID2176_Collection_Ed_De_Laever_Noctuidae_O_P</v>
      </c>
      <c r="G2177" s="6" t="s">
        <v>61</v>
      </c>
      <c r="H2177" s="6" t="s">
        <v>2835</v>
      </c>
      <c r="J2177" s="6" t="s">
        <v>3204</v>
      </c>
      <c r="O2177" s="6" t="s">
        <v>2989</v>
      </c>
      <c r="AG2177" s="6" t="s">
        <v>3400</v>
      </c>
      <c r="AH2177" s="6" t="s">
        <v>73</v>
      </c>
      <c r="AI2177" s="6">
        <v>2022</v>
      </c>
      <c r="AJ2177" s="6" t="s">
        <v>3426</v>
      </c>
    </row>
    <row r="2178" spans="1:36">
      <c r="A2178" s="4">
        <v>2177</v>
      </c>
      <c r="B2178" s="4" t="str">
        <f t="shared" ref="B2178:B2241" si="114">"ID"&amp;A2178</f>
        <v>ID2177</v>
      </c>
      <c r="C2178" s="6" t="str">
        <f>"ID"&amp;A2178&amp;"_Collection_"&amp;AG2178&amp;"_"&amp;J2178&amp;"_"&amp;M2178</f>
        <v>ID2177_Collection_Ed_De_Laever_Noctuidae_Orthosia</v>
      </c>
      <c r="G2178" s="6" t="s">
        <v>61</v>
      </c>
      <c r="H2178" s="6" t="s">
        <v>2835</v>
      </c>
      <c r="J2178" s="6" t="s">
        <v>3204</v>
      </c>
      <c r="M2178" s="6" t="s">
        <v>3215</v>
      </c>
      <c r="T2178" s="6" t="s">
        <v>463</v>
      </c>
      <c r="AG2178" s="6" t="s">
        <v>3400</v>
      </c>
      <c r="AH2178" s="6" t="s">
        <v>73</v>
      </c>
      <c r="AI2178" s="6">
        <v>2022</v>
      </c>
      <c r="AJ2178" s="6" t="s">
        <v>3426</v>
      </c>
    </row>
    <row r="2179" spans="1:36">
      <c r="A2179" s="4">
        <v>2178</v>
      </c>
      <c r="B2179" s="4" t="str">
        <f t="shared" si="114"/>
        <v>ID2178</v>
      </c>
      <c r="C2179" s="6" t="str">
        <f>"ID"&amp;A2179&amp;"_Collection_"&amp;AG2180&amp;"_"&amp;J2179&amp;"_"&amp;O2179</f>
        <v>ID2178_Collection_Ed_De_Laever_Noctuidae_O_S</v>
      </c>
      <c r="G2179" s="6" t="s">
        <v>61</v>
      </c>
      <c r="H2179" s="6" t="s">
        <v>2835</v>
      </c>
      <c r="J2179" s="6" t="s">
        <v>3204</v>
      </c>
      <c r="O2179" s="6" t="s">
        <v>3250</v>
      </c>
      <c r="AG2179" s="6" t="s">
        <v>3400</v>
      </c>
      <c r="AH2179" s="6" t="s">
        <v>73</v>
      </c>
      <c r="AI2179" s="6">
        <v>2022</v>
      </c>
      <c r="AJ2179" s="6" t="s">
        <v>3426</v>
      </c>
    </row>
    <row r="2180" spans="1:36">
      <c r="A2180" s="4">
        <v>2179</v>
      </c>
      <c r="B2180" s="4" t="str">
        <f t="shared" si="114"/>
        <v>ID2179</v>
      </c>
      <c r="C2180" s="6" t="str">
        <f>"ID"&amp;A2180&amp;"_Collection_"&amp;AG2181&amp;"_"&amp;J2180&amp;"_"&amp;O2180</f>
        <v>ID2179_Collection_Ed_De_Laever_Noctuidae_P_S</v>
      </c>
      <c r="G2180" s="6" t="s">
        <v>61</v>
      </c>
      <c r="H2180" s="6" t="s">
        <v>2835</v>
      </c>
      <c r="J2180" s="6" t="s">
        <v>3204</v>
      </c>
      <c r="O2180" s="6" t="s">
        <v>408</v>
      </c>
      <c r="AG2180" s="6" t="s">
        <v>3400</v>
      </c>
      <c r="AH2180" s="6" t="s">
        <v>73</v>
      </c>
      <c r="AI2180" s="6">
        <v>2022</v>
      </c>
      <c r="AJ2180" s="6" t="s">
        <v>3426</v>
      </c>
    </row>
    <row r="2181" spans="1:36">
      <c r="A2181" s="4">
        <v>2180</v>
      </c>
      <c r="B2181" s="4" t="str">
        <f t="shared" si="114"/>
        <v>ID2180</v>
      </c>
      <c r="C2181" s="6" t="str">
        <f>"ID"&amp;A2181&amp;"_Collection_"&amp;AG2182&amp;"_"&amp;J2181&amp;"_"&amp;O2181</f>
        <v>ID2180_Collection_Ed_De_Laever_Noctuidae_E_P</v>
      </c>
      <c r="G2181" s="6" t="s">
        <v>61</v>
      </c>
      <c r="H2181" s="6" t="s">
        <v>2835</v>
      </c>
      <c r="J2181" s="6" t="s">
        <v>3204</v>
      </c>
      <c r="O2181" s="6" t="s">
        <v>2766</v>
      </c>
      <c r="AG2181" s="6" t="s">
        <v>3400</v>
      </c>
      <c r="AH2181" s="6" t="s">
        <v>73</v>
      </c>
      <c r="AI2181" s="6">
        <v>2022</v>
      </c>
      <c r="AJ2181" s="6" t="s">
        <v>3426</v>
      </c>
    </row>
    <row r="2182" spans="1:36">
      <c r="A2182" s="4">
        <v>2181</v>
      </c>
      <c r="B2182" s="4" t="str">
        <f t="shared" si="114"/>
        <v>ID2181</v>
      </c>
      <c r="C2182" s="6" t="str">
        <f>"ID"&amp;A2182&amp;"_Collection_"&amp;AG2182&amp;"_"&amp;J2182&amp;"_"&amp;M2182</f>
        <v>ID2181_Collection_Ed_De_Laever_Noctuidae_Paradrina</v>
      </c>
      <c r="G2182" s="6" t="s">
        <v>61</v>
      </c>
      <c r="H2182" s="6" t="s">
        <v>2835</v>
      </c>
      <c r="J2182" s="6" t="s">
        <v>3204</v>
      </c>
      <c r="M2182" s="6" t="s">
        <v>3431</v>
      </c>
      <c r="T2182" s="6" t="s">
        <v>482</v>
      </c>
      <c r="AG2182" s="6" t="s">
        <v>3400</v>
      </c>
      <c r="AH2182" s="6" t="s">
        <v>73</v>
      </c>
      <c r="AI2182" s="6">
        <v>2022</v>
      </c>
      <c r="AJ2182" s="6" t="s">
        <v>3426</v>
      </c>
    </row>
    <row r="2183" spans="1:36">
      <c r="A2183" s="4">
        <v>2182</v>
      </c>
      <c r="B2183" s="4" t="str">
        <f t="shared" si="114"/>
        <v>ID2182</v>
      </c>
      <c r="C2183" s="6" t="str">
        <f>"ID"&amp;A2183&amp;"_Collection_"&amp;AG2184&amp;"_"&amp;J2183&amp;"_"&amp;O2183</f>
        <v>ID2182_Collection_Ed_De_Laever_Noctuidae_B_X</v>
      </c>
      <c r="G2183" s="6" t="s">
        <v>61</v>
      </c>
      <c r="H2183" s="6" t="s">
        <v>2835</v>
      </c>
      <c r="J2183" s="6" t="s">
        <v>3204</v>
      </c>
      <c r="O2183" s="6" t="s">
        <v>3432</v>
      </c>
      <c r="AG2183" s="6" t="s">
        <v>3400</v>
      </c>
      <c r="AH2183" s="6" t="s">
        <v>73</v>
      </c>
      <c r="AI2183" s="6">
        <v>2022</v>
      </c>
      <c r="AJ2183" s="6" t="s">
        <v>3426</v>
      </c>
    </row>
    <row r="2184" spans="1:36">
      <c r="A2184" s="4">
        <v>2183</v>
      </c>
      <c r="B2184" s="4" t="str">
        <f t="shared" si="114"/>
        <v>ID2183</v>
      </c>
      <c r="C2184" s="6" t="str">
        <f>"ID"&amp;A2184&amp;"_Collection_"&amp;AG2185&amp;"_"&amp;J2184&amp;"_"&amp;O2184</f>
        <v>ID2183_Collection_Ed_De_Laever_Noctuidae_C_P</v>
      </c>
      <c r="G2184" s="6" t="s">
        <v>61</v>
      </c>
      <c r="H2184" s="6" t="s">
        <v>2835</v>
      </c>
      <c r="J2184" s="6" t="s">
        <v>3204</v>
      </c>
      <c r="O2184" s="6" t="s">
        <v>520</v>
      </c>
      <c r="AG2184" s="6" t="s">
        <v>3400</v>
      </c>
      <c r="AH2184" s="6" t="s">
        <v>73</v>
      </c>
      <c r="AI2184" s="6">
        <v>2022</v>
      </c>
      <c r="AJ2184" s="6" t="s">
        <v>3426</v>
      </c>
    </row>
    <row r="2185" spans="1:36">
      <c r="A2185" s="4">
        <v>2184</v>
      </c>
      <c r="B2185" s="4" t="str">
        <f t="shared" si="114"/>
        <v>ID2184</v>
      </c>
      <c r="C2185" s="6" t="str">
        <f>"ID"&amp;A2185&amp;"_Collection_"&amp;AG2185&amp;"_"&amp;J2185&amp;"_"&amp;M2185</f>
        <v>ID2184_Collection_Ed_De_Laever_Noctuidae_Platyperigea</v>
      </c>
      <c r="G2185" s="6" t="s">
        <v>61</v>
      </c>
      <c r="H2185" s="6" t="s">
        <v>2835</v>
      </c>
      <c r="J2185" s="6" t="s">
        <v>3204</v>
      </c>
      <c r="M2185" s="6" t="s">
        <v>3433</v>
      </c>
      <c r="R2185" s="6" t="s">
        <v>3434</v>
      </c>
      <c r="AG2185" s="6" t="s">
        <v>3400</v>
      </c>
      <c r="AH2185" s="6" t="s">
        <v>73</v>
      </c>
      <c r="AI2185" s="6">
        <v>2022</v>
      </c>
      <c r="AJ2185" s="6" t="s">
        <v>3426</v>
      </c>
    </row>
    <row r="2186" spans="1:36">
      <c r="A2186" s="4">
        <v>2185</v>
      </c>
      <c r="B2186" s="4" t="str">
        <f t="shared" si="114"/>
        <v>ID2185</v>
      </c>
      <c r="C2186" s="6" t="str">
        <f>"ID"&amp;A2186&amp;"_Collection_"&amp;AG2186&amp;"_"&amp;J2186&amp;"_"&amp;M2186</f>
        <v>ID2185_Collection_Ed_De_Laever_Noctuidae_Platyperigea</v>
      </c>
      <c r="G2186" s="6" t="s">
        <v>61</v>
      </c>
      <c r="H2186" s="6" t="s">
        <v>2835</v>
      </c>
      <c r="J2186" s="6" t="s">
        <v>3204</v>
      </c>
      <c r="M2186" s="6" t="s">
        <v>3433</v>
      </c>
      <c r="AG2186" s="6" t="s">
        <v>3400</v>
      </c>
      <c r="AH2186" s="6" t="s">
        <v>73</v>
      </c>
      <c r="AI2186" s="6">
        <v>2022</v>
      </c>
      <c r="AJ2186" s="6" t="s">
        <v>3426</v>
      </c>
    </row>
    <row r="2187" spans="1:36">
      <c r="A2187" s="4">
        <v>2186</v>
      </c>
      <c r="B2187" s="4" t="str">
        <f t="shared" si="114"/>
        <v>ID2186</v>
      </c>
      <c r="C2187" s="6" t="str">
        <f>"ID"&amp;A2187&amp;"_Collection_"&amp;AG2187&amp;"_"&amp;J2187&amp;"_"&amp;M2187</f>
        <v>ID2186_Collection_Ed_De_Laever_Noctuidae_Porphyrinia</v>
      </c>
      <c r="G2187" s="6" t="s">
        <v>61</v>
      </c>
      <c r="H2187" s="6" t="s">
        <v>2835</v>
      </c>
      <c r="J2187" s="6" t="s">
        <v>3204</v>
      </c>
      <c r="M2187" s="6" t="s">
        <v>3435</v>
      </c>
      <c r="T2187" s="6" t="s">
        <v>519</v>
      </c>
      <c r="AG2187" s="6" t="s">
        <v>3400</v>
      </c>
      <c r="AH2187" s="6" t="s">
        <v>73</v>
      </c>
      <c r="AI2187" s="6">
        <v>2022</v>
      </c>
      <c r="AJ2187" s="6" t="s">
        <v>3426</v>
      </c>
    </row>
    <row r="2188" spans="1:36">
      <c r="A2188" s="4">
        <v>2187</v>
      </c>
      <c r="B2188" s="4" t="str">
        <f t="shared" si="114"/>
        <v>ID2187</v>
      </c>
      <c r="C2188" s="6" t="str">
        <f>"ID"&amp;A2188&amp;"_Collection_"&amp;AG2188&amp;"_"&amp;J2188&amp;"_"&amp;M2188</f>
        <v>ID2187_Collection_Ed_De_Laever_Erebidae_Catocala</v>
      </c>
      <c r="G2188" s="6" t="s">
        <v>61</v>
      </c>
      <c r="H2188" s="6" t="s">
        <v>2835</v>
      </c>
      <c r="J2188" s="6" t="s">
        <v>3179</v>
      </c>
      <c r="M2188" s="6" t="s">
        <v>3227</v>
      </c>
      <c r="AG2188" s="6" t="s">
        <v>3400</v>
      </c>
      <c r="AH2188" s="6" t="s">
        <v>73</v>
      </c>
      <c r="AI2188" s="6">
        <v>2022</v>
      </c>
      <c r="AJ2188" s="6" t="s">
        <v>3426</v>
      </c>
    </row>
    <row r="2189" spans="1:36">
      <c r="A2189" s="4">
        <v>2188</v>
      </c>
      <c r="B2189" s="4" t="str">
        <f t="shared" si="114"/>
        <v>ID2188</v>
      </c>
      <c r="C2189" s="6" t="str">
        <f>"ID"&amp;A2189&amp;"_Collection_"&amp;AG2190&amp;"_"&amp;J2189&amp;"_"&amp;O2189</f>
        <v>ID2188_Collection_Ed_De_Laever_Noctuidae_E_P</v>
      </c>
      <c r="G2189" s="6" t="s">
        <v>61</v>
      </c>
      <c r="H2189" s="6" t="s">
        <v>2835</v>
      </c>
      <c r="J2189" s="6" t="s">
        <v>3204</v>
      </c>
      <c r="O2189" s="6" t="s">
        <v>2766</v>
      </c>
      <c r="AG2189" s="6" t="s">
        <v>3400</v>
      </c>
      <c r="AH2189" s="6" t="s">
        <v>73</v>
      </c>
      <c r="AI2189" s="6">
        <v>2022</v>
      </c>
      <c r="AJ2189" s="6" t="s">
        <v>3426</v>
      </c>
    </row>
    <row r="2190" spans="1:36">
      <c r="A2190" s="4">
        <v>2189</v>
      </c>
      <c r="B2190" s="4" t="str">
        <f t="shared" si="114"/>
        <v>ID2189</v>
      </c>
      <c r="C2190" s="6" t="str">
        <f>"ID"&amp;A2190&amp;"_Collection_"&amp;AG2191&amp;"_"&amp;J2190&amp;"_"&amp;O2190</f>
        <v>ID2189_Collection_Ed_De_Laever_Noctuidae_A_P</v>
      </c>
      <c r="G2190" s="6" t="s">
        <v>61</v>
      </c>
      <c r="H2190" s="6" t="s">
        <v>2835</v>
      </c>
      <c r="J2190" s="6" t="s">
        <v>3204</v>
      </c>
      <c r="O2190" s="6" t="s">
        <v>521</v>
      </c>
      <c r="AG2190" s="6" t="s">
        <v>3400</v>
      </c>
      <c r="AH2190" s="6" t="s">
        <v>73</v>
      </c>
      <c r="AI2190" s="6">
        <v>2022</v>
      </c>
      <c r="AJ2190" s="6" t="s">
        <v>3426</v>
      </c>
    </row>
    <row r="2191" spans="1:36">
      <c r="A2191" s="4">
        <v>2190</v>
      </c>
      <c r="B2191" s="4" t="str">
        <f t="shared" si="114"/>
        <v>ID2190</v>
      </c>
      <c r="C2191" s="6" t="str">
        <f>"ID"&amp;A2191&amp;"_Collection_"&amp;AG2192&amp;"_"&amp;J2191&amp;"_"&amp;O2191</f>
        <v>ID2190_Collection_Ed_De_Laever_Noctuidae_G_T</v>
      </c>
      <c r="G2191" s="6" t="s">
        <v>61</v>
      </c>
      <c r="H2191" s="6" t="s">
        <v>2835</v>
      </c>
      <c r="J2191" s="6" t="s">
        <v>3204</v>
      </c>
      <c r="O2191" s="6" t="s">
        <v>3436</v>
      </c>
      <c r="AG2191" s="6" t="s">
        <v>3400</v>
      </c>
      <c r="AH2191" s="6" t="s">
        <v>73</v>
      </c>
      <c r="AI2191" s="6">
        <v>2022</v>
      </c>
      <c r="AJ2191" s="6" t="s">
        <v>3426</v>
      </c>
    </row>
    <row r="2192" spans="1:36">
      <c r="A2192" s="4">
        <v>2191</v>
      </c>
      <c r="B2192" s="4" t="str">
        <f t="shared" si="114"/>
        <v>ID2191</v>
      </c>
      <c r="C2192" s="6" t="str">
        <f>"ID"&amp;A2192&amp;"_Collection_"&amp;AG2193&amp;"_"&amp;J2192&amp;"_"&amp;O2192</f>
        <v>ID2191_Collection_Ed_De_Laever_Noctuidae_C_P</v>
      </c>
      <c r="G2192" s="6" t="s">
        <v>61</v>
      </c>
      <c r="H2192" s="6" t="s">
        <v>2835</v>
      </c>
      <c r="J2192" s="6" t="s">
        <v>3204</v>
      </c>
      <c r="O2192" s="6" t="s">
        <v>520</v>
      </c>
      <c r="AG2192" s="6" t="s">
        <v>3400</v>
      </c>
      <c r="AH2192" s="6" t="s">
        <v>73</v>
      </c>
      <c r="AI2192" s="6">
        <v>2022</v>
      </c>
      <c r="AJ2192" s="6" t="s">
        <v>3426</v>
      </c>
    </row>
    <row r="2193" spans="1:36">
      <c r="A2193" s="4">
        <v>2192</v>
      </c>
      <c r="B2193" s="4" t="str">
        <f t="shared" si="114"/>
        <v>ID2192</v>
      </c>
      <c r="C2193" s="6" t="str">
        <f>"ID"&amp;A2193&amp;"_Collection_"&amp;AG2194&amp;"_"&amp;J2193&amp;"_"&amp;O2193</f>
        <v>ID2192_Collection_Ed_De_Laever_Noctuidae_A_S</v>
      </c>
      <c r="G2193" s="6" t="s">
        <v>61</v>
      </c>
      <c r="H2193" s="6" t="s">
        <v>2835</v>
      </c>
      <c r="J2193" s="6" t="s">
        <v>3204</v>
      </c>
      <c r="O2193" s="6" t="s">
        <v>3190</v>
      </c>
      <c r="AG2193" s="6" t="s">
        <v>3400</v>
      </c>
      <c r="AH2193" s="6" t="s">
        <v>73</v>
      </c>
      <c r="AI2193" s="6">
        <v>2022</v>
      </c>
      <c r="AJ2193" s="6" t="s">
        <v>3426</v>
      </c>
    </row>
    <row r="2194" spans="1:36">
      <c r="A2194" s="4">
        <v>2193</v>
      </c>
      <c r="B2194" s="4" t="str">
        <f t="shared" si="114"/>
        <v>ID2193</v>
      </c>
      <c r="C2194" s="6" t="str">
        <f>"ID"&amp;A2194&amp;"_Collection_"&amp;AG2194&amp;"_"&amp;J2194&amp;"_"&amp;M2194</f>
        <v>ID2193_Collection_Ed_De_Laever_Noctuidae_Mytimna</v>
      </c>
      <c r="G2194" s="6" t="s">
        <v>61</v>
      </c>
      <c r="H2194" s="6" t="s">
        <v>2835</v>
      </c>
      <c r="J2194" s="6" t="s">
        <v>3204</v>
      </c>
      <c r="M2194" s="6" t="s">
        <v>3425</v>
      </c>
      <c r="T2194" s="6" t="s">
        <v>489</v>
      </c>
      <c r="AG2194" s="6" t="s">
        <v>3400</v>
      </c>
      <c r="AH2194" s="6" t="s">
        <v>73</v>
      </c>
      <c r="AI2194" s="6">
        <v>2022</v>
      </c>
      <c r="AJ2194" s="6" t="s">
        <v>3426</v>
      </c>
    </row>
    <row r="2195" spans="1:36">
      <c r="A2195" s="4">
        <v>2194</v>
      </c>
      <c r="B2195" s="4" t="str">
        <f t="shared" si="114"/>
        <v>ID2194</v>
      </c>
      <c r="C2195" s="6" t="str">
        <f>"ID"&amp;A2195&amp;"_Collection_"&amp;AG2196&amp;"_"&amp;J2195&amp;"_"&amp;O2195</f>
        <v>ID2194_Collection_Ed_De_Laever_Noctuidae_C_S</v>
      </c>
      <c r="G2195" s="6" t="s">
        <v>61</v>
      </c>
      <c r="H2195" s="6" t="s">
        <v>2835</v>
      </c>
      <c r="J2195" s="6" t="s">
        <v>3204</v>
      </c>
      <c r="O2195" s="6" t="s">
        <v>3068</v>
      </c>
      <c r="AG2195" s="6" t="s">
        <v>3400</v>
      </c>
      <c r="AH2195" s="6" t="s">
        <v>73</v>
      </c>
      <c r="AI2195" s="6">
        <v>2022</v>
      </c>
      <c r="AJ2195" s="6" t="s">
        <v>3426</v>
      </c>
    </row>
    <row r="2196" spans="1:36">
      <c r="A2196" s="4">
        <v>2195</v>
      </c>
      <c r="B2196" s="4" t="str">
        <f t="shared" si="114"/>
        <v>ID2195</v>
      </c>
      <c r="C2196" s="6" t="str">
        <f>"ID"&amp;A2196&amp;"_Collection_"&amp;AG2197&amp;"_"&amp;J2196&amp;"_"&amp;O2196</f>
        <v>ID2195_Collection_Ed_De_Laever_Noctuidae_A_T</v>
      </c>
      <c r="G2196" s="6" t="s">
        <v>61</v>
      </c>
      <c r="H2196" s="6" t="s">
        <v>2835</v>
      </c>
      <c r="J2196" s="6" t="s">
        <v>3204</v>
      </c>
      <c r="O2196" s="6" t="s">
        <v>3182</v>
      </c>
      <c r="AG2196" s="6" t="s">
        <v>3400</v>
      </c>
      <c r="AH2196" s="6" t="s">
        <v>73</v>
      </c>
      <c r="AI2196" s="6">
        <v>2022</v>
      </c>
      <c r="AJ2196" s="6" t="s">
        <v>3426</v>
      </c>
    </row>
    <row r="2197" spans="1:36">
      <c r="A2197" s="4">
        <v>2196</v>
      </c>
      <c r="B2197" s="4" t="str">
        <f t="shared" si="114"/>
        <v>ID2196</v>
      </c>
      <c r="C2197" s="6" t="str">
        <f>"ID"&amp;A2197&amp;"_Collection_"&amp;AG2198&amp;"_"&amp;J2197&amp;"_"&amp;O2197</f>
        <v>ID2196_Collection_Ed_De_Laever_Noctuidae_A_P</v>
      </c>
      <c r="G2197" s="6" t="s">
        <v>61</v>
      </c>
      <c r="H2197" s="6" t="s">
        <v>2835</v>
      </c>
      <c r="J2197" s="6" t="s">
        <v>3204</v>
      </c>
      <c r="O2197" s="6" t="s">
        <v>521</v>
      </c>
      <c r="AG2197" s="6" t="s">
        <v>3400</v>
      </c>
      <c r="AH2197" s="6" t="s">
        <v>73</v>
      </c>
      <c r="AI2197" s="6">
        <v>2022</v>
      </c>
      <c r="AJ2197" s="6" t="s">
        <v>3426</v>
      </c>
    </row>
    <row r="2198" spans="1:36">
      <c r="A2198" s="4">
        <v>2197</v>
      </c>
      <c r="B2198" s="4" t="str">
        <f t="shared" si="114"/>
        <v>ID2197</v>
      </c>
      <c r="C2198" s="6" t="str">
        <f>"ID"&amp;A2198&amp;"_Collection_"&amp;AG2199&amp;"_"&amp;J2198&amp;"_"&amp;O2198</f>
        <v>ID2197_Collection_Ed_De_Laever_Noctuidae_M_P</v>
      </c>
      <c r="G2198" s="6" t="s">
        <v>61</v>
      </c>
      <c r="H2198" s="6" t="s">
        <v>2835</v>
      </c>
      <c r="J2198" s="6" t="s">
        <v>3204</v>
      </c>
      <c r="O2198" s="6" t="s">
        <v>3253</v>
      </c>
      <c r="AG2198" s="6" t="s">
        <v>3400</v>
      </c>
      <c r="AH2198" s="6" t="s">
        <v>73</v>
      </c>
      <c r="AI2198" s="6">
        <v>2022</v>
      </c>
      <c r="AJ2198" s="6" t="s">
        <v>3426</v>
      </c>
    </row>
    <row r="2199" spans="1:36">
      <c r="A2199" s="4">
        <v>2198</v>
      </c>
      <c r="B2199" s="4" t="str">
        <f t="shared" si="114"/>
        <v>ID2198</v>
      </c>
      <c r="C2199" s="6" t="str">
        <f>"ID"&amp;A2199&amp;"_Collection_"&amp;AG2199&amp;"_"&amp;J2199&amp;"_"&amp;M2199</f>
        <v>ID2198_Collection_Ed_De_Laever_Noctuidae_Scotia</v>
      </c>
      <c r="G2199" s="6" t="s">
        <v>61</v>
      </c>
      <c r="H2199" s="6" t="s">
        <v>2835</v>
      </c>
      <c r="J2199" s="6" t="s">
        <v>3204</v>
      </c>
      <c r="M2199" s="6" t="s">
        <v>3437</v>
      </c>
      <c r="T2199" s="6" t="s">
        <v>519</v>
      </c>
      <c r="AG2199" s="6" t="s">
        <v>3400</v>
      </c>
      <c r="AH2199" s="6" t="s">
        <v>73</v>
      </c>
      <c r="AI2199" s="6">
        <v>2022</v>
      </c>
      <c r="AJ2199" s="6" t="s">
        <v>3426</v>
      </c>
    </row>
    <row r="2200" spans="1:36">
      <c r="A2200" s="4">
        <v>2199</v>
      </c>
      <c r="B2200" s="4" t="str">
        <f t="shared" si="114"/>
        <v>ID2199</v>
      </c>
      <c r="C2200" s="6" t="str">
        <f>"ID"&amp;A2200&amp;"_Collection_"&amp;AG2200&amp;"_"&amp;J2200&amp;"_"&amp;M2200</f>
        <v>ID2199_Collection_Ed_De_Laever_Noctuidae_Scotia</v>
      </c>
      <c r="G2200" s="6" t="s">
        <v>61</v>
      </c>
      <c r="H2200" s="6" t="s">
        <v>2835</v>
      </c>
      <c r="J2200" s="6" t="s">
        <v>3204</v>
      </c>
      <c r="M2200" s="6" t="s">
        <v>3437</v>
      </c>
      <c r="T2200" s="6" t="s">
        <v>518</v>
      </c>
      <c r="AG2200" s="6" t="s">
        <v>3400</v>
      </c>
      <c r="AH2200" s="6" t="s">
        <v>73</v>
      </c>
      <c r="AI2200" s="6">
        <v>2022</v>
      </c>
      <c r="AJ2200" s="6" t="s">
        <v>3426</v>
      </c>
    </row>
    <row r="2201" spans="1:36">
      <c r="A2201" s="4">
        <v>2200</v>
      </c>
      <c r="B2201" s="4" t="str">
        <f t="shared" si="114"/>
        <v>ID2200</v>
      </c>
      <c r="C2201" s="6" t="str">
        <f>"ID"&amp;A2201&amp;"_Collection_"&amp;AG2201&amp;"_"&amp;J2201&amp;"_"&amp;M2201</f>
        <v>ID2200_Collection_Ed_De_Laever_Noctuidae_Scotia</v>
      </c>
      <c r="G2201" s="6" t="s">
        <v>61</v>
      </c>
      <c r="H2201" s="6" t="s">
        <v>2835</v>
      </c>
      <c r="J2201" s="6" t="s">
        <v>3204</v>
      </c>
      <c r="M2201" s="6" t="s">
        <v>3437</v>
      </c>
      <c r="T2201" s="6" t="s">
        <v>491</v>
      </c>
      <c r="AG2201" s="6" t="s">
        <v>3400</v>
      </c>
      <c r="AH2201" s="6" t="s">
        <v>73</v>
      </c>
      <c r="AI2201" s="6">
        <v>2022</v>
      </c>
      <c r="AJ2201" s="6" t="s">
        <v>3426</v>
      </c>
    </row>
    <row r="2202" spans="1:36">
      <c r="A2202" s="4">
        <v>2201</v>
      </c>
      <c r="B2202" s="4" t="str">
        <f t="shared" si="114"/>
        <v>ID2201</v>
      </c>
      <c r="C2202" s="6" t="str">
        <f>"ID"&amp;A2202&amp;"_Collection_"&amp;AG2203&amp;"_"&amp;J2202&amp;"_"&amp;O2202</f>
        <v>ID2201_Collection_Ed_De_Laever_Noctuidae_A_S</v>
      </c>
      <c r="G2202" s="6" t="s">
        <v>61</v>
      </c>
      <c r="H2202" s="6" t="s">
        <v>2835</v>
      </c>
      <c r="J2202" s="6" t="s">
        <v>3204</v>
      </c>
      <c r="O2202" s="6" t="s">
        <v>3190</v>
      </c>
      <c r="AG2202" s="6" t="s">
        <v>3400</v>
      </c>
      <c r="AH2202" s="6" t="s">
        <v>73</v>
      </c>
      <c r="AI2202" s="6">
        <v>2022</v>
      </c>
      <c r="AJ2202" s="6" t="s">
        <v>3426</v>
      </c>
    </row>
    <row r="2203" spans="1:36">
      <c r="A2203" s="4">
        <v>2202</v>
      </c>
      <c r="B2203" s="4" t="str">
        <f t="shared" si="114"/>
        <v>ID2202</v>
      </c>
      <c r="C2203" s="6" t="str">
        <f>"ID"&amp;A2203&amp;"_Collection_"&amp;AG2204&amp;"_"&amp;J2203&amp;"_"&amp;O2203</f>
        <v>ID2202_Collection_Ed_De_Laever_Noctuidae_C_S</v>
      </c>
      <c r="G2203" s="6" t="s">
        <v>61</v>
      </c>
      <c r="H2203" s="6" t="s">
        <v>2835</v>
      </c>
      <c r="J2203" s="6" t="s">
        <v>3204</v>
      </c>
      <c r="O2203" s="6" t="s">
        <v>3068</v>
      </c>
      <c r="AG2203" s="6" t="s">
        <v>3400</v>
      </c>
      <c r="AH2203" s="6" t="s">
        <v>73</v>
      </c>
      <c r="AI2203" s="6">
        <v>2022</v>
      </c>
      <c r="AJ2203" s="6" t="s">
        <v>3426</v>
      </c>
    </row>
    <row r="2204" spans="1:36">
      <c r="A2204" s="4">
        <v>2203</v>
      </c>
      <c r="B2204" s="4" t="str">
        <f t="shared" si="114"/>
        <v>ID2203</v>
      </c>
      <c r="C2204" s="6" t="str">
        <f>"ID"&amp;A2204&amp;"_Collection_"&amp;AG2205&amp;"_"&amp;J2204&amp;"_"&amp;O2204</f>
        <v>ID2203_Collection_Ed_De_Laever_Noctuidae_A_S</v>
      </c>
      <c r="G2204" s="6" t="s">
        <v>61</v>
      </c>
      <c r="H2204" s="6" t="s">
        <v>2835</v>
      </c>
      <c r="J2204" s="6" t="s">
        <v>3204</v>
      </c>
      <c r="O2204" s="6" t="s">
        <v>3190</v>
      </c>
      <c r="AG2204" s="6" t="s">
        <v>3400</v>
      </c>
      <c r="AH2204" s="6" t="s">
        <v>73</v>
      </c>
      <c r="AI2204" s="6">
        <v>2022</v>
      </c>
      <c r="AJ2204" s="6" t="s">
        <v>3426</v>
      </c>
    </row>
    <row r="2205" spans="1:36">
      <c r="A2205" s="4">
        <v>2204</v>
      </c>
      <c r="B2205" s="4" t="str">
        <f t="shared" si="114"/>
        <v>ID2204</v>
      </c>
      <c r="C2205" s="6" t="str">
        <f>"ID"&amp;A2205&amp;"_Collection_"&amp;AG2206&amp;"_"&amp;J2205&amp;"_"&amp;O2205</f>
        <v>ID2204_Collection_Ed_De_Laever_Noctuidae_B_S</v>
      </c>
      <c r="G2205" s="6" t="s">
        <v>61</v>
      </c>
      <c r="H2205" s="6" t="s">
        <v>2835</v>
      </c>
      <c r="J2205" s="6" t="s">
        <v>3204</v>
      </c>
      <c r="O2205" s="6" t="s">
        <v>3193</v>
      </c>
      <c r="AG2205" s="6" t="s">
        <v>3400</v>
      </c>
      <c r="AH2205" s="6" t="s">
        <v>73</v>
      </c>
      <c r="AI2205" s="6">
        <v>2022</v>
      </c>
      <c r="AJ2205" s="6" t="s">
        <v>3426</v>
      </c>
    </row>
    <row r="2206" spans="1:36">
      <c r="A2206" s="4">
        <v>2205</v>
      </c>
      <c r="B2206" s="4" t="str">
        <f t="shared" si="114"/>
        <v>ID2205</v>
      </c>
      <c r="C2206" s="6" t="str">
        <f>"ID"&amp;A2206&amp;"_Collection_"&amp;AG2206&amp;"_"&amp;J2206&amp;"_"&amp;M2206</f>
        <v>ID2205_Collection_Ed_De_Laever_Noctuidae_Paradrina</v>
      </c>
      <c r="G2206" s="6" t="s">
        <v>61</v>
      </c>
      <c r="H2206" s="6" t="s">
        <v>2835</v>
      </c>
      <c r="J2206" s="6" t="s">
        <v>3204</v>
      </c>
      <c r="M2206" s="6" t="s">
        <v>3431</v>
      </c>
      <c r="R2206" s="6" t="s">
        <v>3438</v>
      </c>
      <c r="AG2206" s="6" t="s">
        <v>3400</v>
      </c>
      <c r="AH2206" s="6" t="s">
        <v>73</v>
      </c>
      <c r="AI2206" s="6">
        <v>2022</v>
      </c>
      <c r="AJ2206" s="6" t="s">
        <v>3426</v>
      </c>
    </row>
    <row r="2207" spans="1:36">
      <c r="A2207" s="4">
        <v>2206</v>
      </c>
      <c r="B2207" s="4" t="str">
        <f t="shared" si="114"/>
        <v>ID2206</v>
      </c>
      <c r="C2207" s="6" t="str">
        <f t="shared" ref="C2207:C2213" si="115">"ID"&amp;A2207&amp;"_Collection_"&amp;AG2208&amp;"_"&amp;J2207&amp;"_"&amp;O2207</f>
        <v>ID2206_Collection_Ed_De_Laever_Noctuidae_C_S</v>
      </c>
      <c r="G2207" s="6" t="s">
        <v>61</v>
      </c>
      <c r="H2207" s="6" t="s">
        <v>2835</v>
      </c>
      <c r="J2207" s="6" t="s">
        <v>3204</v>
      </c>
      <c r="O2207" s="6" t="s">
        <v>3068</v>
      </c>
      <c r="AG2207" s="6" t="s">
        <v>3400</v>
      </c>
      <c r="AH2207" s="6" t="s">
        <v>73</v>
      </c>
      <c r="AI2207" s="6">
        <v>2022</v>
      </c>
      <c r="AJ2207" s="6" t="s">
        <v>3426</v>
      </c>
    </row>
    <row r="2208" spans="1:36">
      <c r="A2208" s="4">
        <v>2207</v>
      </c>
      <c r="B2208" s="4" t="str">
        <f t="shared" si="114"/>
        <v>ID2207</v>
      </c>
      <c r="C2208" s="6" t="str">
        <f t="shared" si="115"/>
        <v>ID2207_Collection_Ed_De_Laever_Geometridae_A_N</v>
      </c>
      <c r="G2208" s="6" t="s">
        <v>61</v>
      </c>
      <c r="H2208" s="6" t="s">
        <v>2835</v>
      </c>
      <c r="J2208" s="6" t="s">
        <v>3186</v>
      </c>
      <c r="O2208" s="6" t="s">
        <v>3087</v>
      </c>
      <c r="AG2208" s="6" t="s">
        <v>3400</v>
      </c>
      <c r="AH2208" s="6" t="s">
        <v>73</v>
      </c>
      <c r="AI2208" s="6">
        <v>2022</v>
      </c>
      <c r="AJ2208" s="6" t="s">
        <v>3426</v>
      </c>
    </row>
    <row r="2209" spans="1:36">
      <c r="A2209" s="4">
        <v>2208</v>
      </c>
      <c r="B2209" s="4" t="str">
        <f t="shared" si="114"/>
        <v>ID2208</v>
      </c>
      <c r="C2209" s="6" t="str">
        <f t="shared" si="115"/>
        <v>ID2208_Collection_Ed_De_Laever_Geometridae_A_C</v>
      </c>
      <c r="G2209" s="6" t="s">
        <v>61</v>
      </c>
      <c r="H2209" s="6" t="s">
        <v>2835</v>
      </c>
      <c r="J2209" s="6" t="s">
        <v>3186</v>
      </c>
      <c r="O2209" s="6" t="s">
        <v>2607</v>
      </c>
      <c r="AG2209" s="6" t="s">
        <v>3400</v>
      </c>
      <c r="AH2209" s="6" t="s">
        <v>73</v>
      </c>
      <c r="AI2209" s="6">
        <v>2022</v>
      </c>
      <c r="AJ2209" s="6" t="s">
        <v>3439</v>
      </c>
    </row>
    <row r="2210" spans="1:36">
      <c r="A2210" s="4">
        <v>2209</v>
      </c>
      <c r="B2210" s="4" t="str">
        <f t="shared" si="114"/>
        <v>ID2209</v>
      </c>
      <c r="C2210" s="6" t="str">
        <f t="shared" si="115"/>
        <v>ID2209_Collection_Ed_De_Laever_Geometridae_A_L</v>
      </c>
      <c r="G2210" s="6" t="s">
        <v>61</v>
      </c>
      <c r="H2210" s="6" t="s">
        <v>2835</v>
      </c>
      <c r="J2210" s="6" t="s">
        <v>3186</v>
      </c>
      <c r="O2210" s="6" t="s">
        <v>3079</v>
      </c>
      <c r="AG2210" s="6" t="s">
        <v>3400</v>
      </c>
      <c r="AH2210" s="6" t="s">
        <v>73</v>
      </c>
      <c r="AI2210" s="6">
        <v>2022</v>
      </c>
      <c r="AJ2210" s="6" t="s">
        <v>3439</v>
      </c>
    </row>
    <row r="2211" spans="1:36">
      <c r="A2211" s="4">
        <v>2210</v>
      </c>
      <c r="B2211" s="4" t="str">
        <f t="shared" si="114"/>
        <v>ID2210</v>
      </c>
      <c r="C2211" s="6" t="str">
        <f t="shared" si="115"/>
        <v>ID2210_Collection_Ed_De_Laever_Geometridae_A_H</v>
      </c>
      <c r="G2211" s="6" t="s">
        <v>61</v>
      </c>
      <c r="H2211" s="6" t="s">
        <v>2835</v>
      </c>
      <c r="J2211" s="6" t="s">
        <v>3186</v>
      </c>
      <c r="O2211" s="6" t="s">
        <v>91</v>
      </c>
      <c r="AG2211" s="6" t="s">
        <v>3400</v>
      </c>
      <c r="AH2211" s="6" t="s">
        <v>73</v>
      </c>
      <c r="AI2211" s="6">
        <v>2022</v>
      </c>
      <c r="AJ2211" s="6" t="s">
        <v>3439</v>
      </c>
    </row>
    <row r="2212" spans="1:36">
      <c r="A2212" s="4">
        <v>2211</v>
      </c>
      <c r="B2212" s="4" t="str">
        <f t="shared" si="114"/>
        <v>ID2211</v>
      </c>
      <c r="C2212" s="6" t="str">
        <f t="shared" si="115"/>
        <v>ID2211_Collection_Ed_De_Laever_Geometridae_B_L</v>
      </c>
      <c r="G2212" s="6" t="s">
        <v>61</v>
      </c>
      <c r="H2212" s="6" t="s">
        <v>2835</v>
      </c>
      <c r="J2212" s="6" t="s">
        <v>3186</v>
      </c>
      <c r="O2212" s="6" t="s">
        <v>3417</v>
      </c>
      <c r="AG2212" s="6" t="s">
        <v>3400</v>
      </c>
      <c r="AH2212" s="6" t="s">
        <v>73</v>
      </c>
      <c r="AI2212" s="6">
        <v>2022</v>
      </c>
      <c r="AJ2212" s="6" t="s">
        <v>3439</v>
      </c>
    </row>
    <row r="2213" spans="1:36">
      <c r="A2213" s="4">
        <v>2212</v>
      </c>
      <c r="B2213" s="4" t="str">
        <f t="shared" si="114"/>
        <v>ID2212</v>
      </c>
      <c r="C2213" s="6" t="str">
        <f t="shared" si="115"/>
        <v>ID2212_Collection_Ed_De_Laever_Geometridae_A_M</v>
      </c>
      <c r="G2213" s="6" t="s">
        <v>61</v>
      </c>
      <c r="H2213" s="6" t="s">
        <v>2835</v>
      </c>
      <c r="J2213" s="6" t="s">
        <v>3186</v>
      </c>
      <c r="O2213" s="6" t="s">
        <v>3099</v>
      </c>
      <c r="AG2213" s="6" t="s">
        <v>3400</v>
      </c>
      <c r="AH2213" s="6" t="s">
        <v>73</v>
      </c>
      <c r="AI2213" s="6">
        <v>2022</v>
      </c>
      <c r="AJ2213" s="6" t="s">
        <v>3439</v>
      </c>
    </row>
    <row r="2214" spans="1:36">
      <c r="A2214" s="4">
        <v>2213</v>
      </c>
      <c r="B2214" s="4" t="str">
        <f t="shared" si="114"/>
        <v>ID2213</v>
      </c>
      <c r="C2214" s="6" t="str">
        <f>"ID"&amp;A2214&amp;"_Collection_"&amp;AG2214&amp;"_"&amp;J2214&amp;"_"&amp;M2214</f>
        <v>ID2213_Collection_Ed_De_Laever_Geometridae_Collix</v>
      </c>
      <c r="G2214" s="6" t="s">
        <v>61</v>
      </c>
      <c r="H2214" s="6" t="s">
        <v>2835</v>
      </c>
      <c r="J2214" s="6" t="s">
        <v>3186</v>
      </c>
      <c r="M2214" s="6" t="s">
        <v>3440</v>
      </c>
      <c r="R2214" s="6" t="s">
        <v>3441</v>
      </c>
      <c r="AG2214" s="6" t="s">
        <v>3400</v>
      </c>
      <c r="AH2214" s="6" t="s">
        <v>73</v>
      </c>
      <c r="AI2214" s="6">
        <v>2022</v>
      </c>
      <c r="AJ2214" s="6" t="s">
        <v>3439</v>
      </c>
    </row>
    <row r="2215" spans="1:36">
      <c r="A2215" s="4">
        <v>2214</v>
      </c>
      <c r="B2215" s="4" t="str">
        <f t="shared" si="114"/>
        <v>ID2214</v>
      </c>
      <c r="C2215" s="6" t="str">
        <f>"ID"&amp;A2215&amp;"_Collection_"&amp;AG2215&amp;"_"&amp;J2215&amp;"_"&amp;M2215</f>
        <v>ID2214_Collection_Ed_De_Laever_Geometridae_Cosymbia</v>
      </c>
      <c r="G2215" s="6" t="s">
        <v>61</v>
      </c>
      <c r="H2215" s="6" t="s">
        <v>2835</v>
      </c>
      <c r="J2215" s="6" t="s">
        <v>3186</v>
      </c>
      <c r="M2215" s="6" t="s">
        <v>3442</v>
      </c>
      <c r="R2215" s="6" t="s">
        <v>3443</v>
      </c>
      <c r="AG2215" s="6" t="s">
        <v>3400</v>
      </c>
      <c r="AH2215" s="6" t="s">
        <v>73</v>
      </c>
      <c r="AI2215" s="6">
        <v>2022</v>
      </c>
      <c r="AJ2215" s="6" t="s">
        <v>3439</v>
      </c>
    </row>
    <row r="2216" spans="1:36">
      <c r="A2216" s="4">
        <v>2215</v>
      </c>
      <c r="B2216" s="4" t="str">
        <f t="shared" si="114"/>
        <v>ID2215</v>
      </c>
      <c r="C2216" s="6" t="str">
        <f>"ID"&amp;A2216&amp;"_Collection_"&amp;AG2216&amp;"_"&amp;J2216&amp;"_"&amp;M2216</f>
        <v>ID2215_Collection_Ed_De_Laever_Geometridae_Cyclophora</v>
      </c>
      <c r="G2216" s="6" t="s">
        <v>61</v>
      </c>
      <c r="H2216" s="6" t="s">
        <v>2835</v>
      </c>
      <c r="J2216" s="6" t="s">
        <v>3186</v>
      </c>
      <c r="M2216" s="6" t="s">
        <v>3444</v>
      </c>
      <c r="T2216" s="6" t="s">
        <v>506</v>
      </c>
      <c r="AG2216" s="6" t="s">
        <v>3400</v>
      </c>
      <c r="AH2216" s="6" t="s">
        <v>73</v>
      </c>
      <c r="AI2216" s="6">
        <v>2022</v>
      </c>
      <c r="AJ2216" s="6" t="s">
        <v>3439</v>
      </c>
    </row>
    <row r="2217" spans="1:36">
      <c r="A2217" s="4">
        <v>2216</v>
      </c>
      <c r="B2217" s="4" t="str">
        <f t="shared" si="114"/>
        <v>ID2216</v>
      </c>
      <c r="C2217" s="6" t="str">
        <f t="shared" ref="C2217:C2225" si="116">"ID"&amp;A2217&amp;"_Collection_"&amp;AG2218&amp;"_"&amp;J2217&amp;"_"&amp;O2217</f>
        <v>ID2216_Collection_Ed_De_Laever_Geometridae_C_E</v>
      </c>
      <c r="G2217" s="6" t="s">
        <v>61</v>
      </c>
      <c r="H2217" s="6" t="s">
        <v>2835</v>
      </c>
      <c r="J2217" s="6" t="s">
        <v>3186</v>
      </c>
      <c r="O2217" s="6" t="s">
        <v>3188</v>
      </c>
      <c r="AG2217" s="6" t="s">
        <v>3400</v>
      </c>
      <c r="AH2217" s="6" t="s">
        <v>73</v>
      </c>
      <c r="AI2217" s="6">
        <v>2022</v>
      </c>
      <c r="AJ2217" s="6" t="s">
        <v>3439</v>
      </c>
    </row>
    <row r="2218" spans="1:36">
      <c r="A2218" s="4">
        <v>2217</v>
      </c>
      <c r="B2218" s="4" t="str">
        <f t="shared" si="114"/>
        <v>ID2217</v>
      </c>
      <c r="C2218" s="6" t="str">
        <f t="shared" si="116"/>
        <v>ID2217_Collection_Ed_De_Laever_Geometridae_C_E</v>
      </c>
      <c r="G2218" s="6" t="s">
        <v>61</v>
      </c>
      <c r="H2218" s="6" t="s">
        <v>2835</v>
      </c>
      <c r="J2218" s="6" t="s">
        <v>3186</v>
      </c>
      <c r="O2218" s="6" t="s">
        <v>3188</v>
      </c>
      <c r="AG2218" s="6" t="s">
        <v>3400</v>
      </c>
      <c r="AH2218" s="6" t="s">
        <v>73</v>
      </c>
      <c r="AI2218" s="6">
        <v>2022</v>
      </c>
      <c r="AJ2218" s="6" t="s">
        <v>3439</v>
      </c>
    </row>
    <row r="2219" spans="1:36">
      <c r="A2219" s="4">
        <v>2218</v>
      </c>
      <c r="B2219" s="4" t="str">
        <f t="shared" si="114"/>
        <v>ID2218</v>
      </c>
      <c r="C2219" s="6" t="str">
        <f t="shared" si="116"/>
        <v>ID2218_Collection_Ed_De_Laever_Geometridae_C_E</v>
      </c>
      <c r="G2219" s="6" t="s">
        <v>61</v>
      </c>
      <c r="H2219" s="6" t="s">
        <v>2835</v>
      </c>
      <c r="J2219" s="6" t="s">
        <v>3186</v>
      </c>
      <c r="O2219" s="6" t="s">
        <v>3188</v>
      </c>
      <c r="AG2219" s="6" t="s">
        <v>3400</v>
      </c>
      <c r="AH2219" s="6" t="s">
        <v>73</v>
      </c>
      <c r="AI2219" s="6">
        <v>2022</v>
      </c>
      <c r="AJ2219" s="6" t="s">
        <v>3439</v>
      </c>
    </row>
    <row r="2220" spans="1:36">
      <c r="A2220" s="4">
        <v>2219</v>
      </c>
      <c r="B2220" s="4" t="str">
        <f t="shared" si="114"/>
        <v>ID2219</v>
      </c>
      <c r="C2220" s="6" t="str">
        <f t="shared" si="116"/>
        <v>ID2219_Collection_Ed_De_Laever_Geometridae_C_H</v>
      </c>
      <c r="G2220" s="6" t="s">
        <v>61</v>
      </c>
      <c r="H2220" s="6" t="s">
        <v>2835</v>
      </c>
      <c r="J2220" s="6" t="s">
        <v>3186</v>
      </c>
      <c r="O2220" s="6" t="s">
        <v>3072</v>
      </c>
      <c r="AG2220" s="6" t="s">
        <v>3400</v>
      </c>
      <c r="AH2220" s="6" t="s">
        <v>73</v>
      </c>
      <c r="AI2220" s="6">
        <v>2022</v>
      </c>
      <c r="AJ2220" s="6" t="s">
        <v>3439</v>
      </c>
    </row>
    <row r="2221" spans="1:36">
      <c r="A2221" s="4">
        <v>2220</v>
      </c>
      <c r="B2221" s="4" t="str">
        <f t="shared" si="114"/>
        <v>ID2220</v>
      </c>
      <c r="C2221" s="6" t="str">
        <f t="shared" si="116"/>
        <v>ID2220_Collection_Ed_De_Laever_Geometridae_C_L</v>
      </c>
      <c r="G2221" s="6" t="s">
        <v>61</v>
      </c>
      <c r="H2221" s="6" t="s">
        <v>2835</v>
      </c>
      <c r="J2221" s="6" t="s">
        <v>3186</v>
      </c>
      <c r="O2221" s="6" t="s">
        <v>3075</v>
      </c>
      <c r="AG2221" s="6" t="s">
        <v>3400</v>
      </c>
      <c r="AH2221" s="6" t="s">
        <v>73</v>
      </c>
      <c r="AI2221" s="6">
        <v>2022</v>
      </c>
      <c r="AJ2221" s="6" t="s">
        <v>3439</v>
      </c>
    </row>
    <row r="2222" spans="1:36">
      <c r="A2222" s="4">
        <v>2221</v>
      </c>
      <c r="B2222" s="4" t="str">
        <f t="shared" si="114"/>
        <v>ID2221</v>
      </c>
      <c r="C2222" s="6" t="str">
        <f t="shared" si="116"/>
        <v>ID2221_Collection_Ed_De_Laever_Geometridae_C_O</v>
      </c>
      <c r="G2222" s="6" t="s">
        <v>61</v>
      </c>
      <c r="H2222" s="6" t="s">
        <v>2835</v>
      </c>
      <c r="J2222" s="6" t="s">
        <v>3186</v>
      </c>
      <c r="O2222" s="6" t="s">
        <v>3217</v>
      </c>
      <c r="AG2222" s="6" t="s">
        <v>3400</v>
      </c>
      <c r="AH2222" s="6" t="s">
        <v>73</v>
      </c>
      <c r="AI2222" s="6">
        <v>2022</v>
      </c>
      <c r="AJ2222" s="6" t="s">
        <v>3439</v>
      </c>
    </row>
    <row r="2223" spans="1:36">
      <c r="A2223" s="4">
        <v>2222</v>
      </c>
      <c r="B2223" s="4" t="str">
        <f t="shared" si="114"/>
        <v>ID2222</v>
      </c>
      <c r="C2223" s="6" t="str">
        <f t="shared" si="116"/>
        <v>ID2222_Collection_Ed_De_Laever_Geometridae_C_P</v>
      </c>
      <c r="G2223" s="6" t="s">
        <v>61</v>
      </c>
      <c r="H2223" s="6" t="s">
        <v>2835</v>
      </c>
      <c r="J2223" s="6" t="s">
        <v>3186</v>
      </c>
      <c r="O2223" s="6" t="s">
        <v>520</v>
      </c>
      <c r="AG2223" s="6" t="s">
        <v>3400</v>
      </c>
      <c r="AH2223" s="6" t="s">
        <v>73</v>
      </c>
      <c r="AI2223" s="6">
        <v>2022</v>
      </c>
      <c r="AJ2223" s="6" t="s">
        <v>3439</v>
      </c>
    </row>
    <row r="2224" spans="1:36">
      <c r="A2224" s="4">
        <v>2223</v>
      </c>
      <c r="B2224" s="4" t="str">
        <f t="shared" si="114"/>
        <v>ID2223</v>
      </c>
      <c r="C2224" s="6" t="str">
        <f t="shared" si="116"/>
        <v>ID2223_Collection_Ed_De_Laever_Geometridae_C_P</v>
      </c>
      <c r="G2224" s="6" t="s">
        <v>61</v>
      </c>
      <c r="H2224" s="6" t="s">
        <v>2835</v>
      </c>
      <c r="J2224" s="6" t="s">
        <v>3186</v>
      </c>
      <c r="O2224" s="6" t="s">
        <v>520</v>
      </c>
      <c r="AG2224" s="6" t="s">
        <v>3400</v>
      </c>
      <c r="AH2224" s="6" t="s">
        <v>73</v>
      </c>
      <c r="AI2224" s="6">
        <v>2022</v>
      </c>
      <c r="AJ2224" s="6" t="s">
        <v>3439</v>
      </c>
    </row>
    <row r="2225" spans="1:36">
      <c r="A2225" s="4">
        <v>2224</v>
      </c>
      <c r="B2225" s="4" t="str">
        <f t="shared" si="114"/>
        <v>ID2224</v>
      </c>
      <c r="C2225" s="6" t="str">
        <f t="shared" si="116"/>
        <v>ID2224_Collection_Ed_De_Laever_Geometridae_C_G</v>
      </c>
      <c r="G2225" s="6" t="s">
        <v>61</v>
      </c>
      <c r="H2225" s="6" t="s">
        <v>2835</v>
      </c>
      <c r="J2225" s="6" t="s">
        <v>3186</v>
      </c>
      <c r="O2225" s="6" t="s">
        <v>3136</v>
      </c>
      <c r="AG2225" s="6" t="s">
        <v>3400</v>
      </c>
      <c r="AH2225" s="6" t="s">
        <v>73</v>
      </c>
      <c r="AI2225" s="6">
        <v>2022</v>
      </c>
      <c r="AJ2225" s="6" t="s">
        <v>3439</v>
      </c>
    </row>
    <row r="2226" spans="1:36">
      <c r="A2226" s="4">
        <v>2225</v>
      </c>
      <c r="B2226" s="4" t="str">
        <f t="shared" si="114"/>
        <v>ID2225</v>
      </c>
      <c r="C2226" s="6" t="str">
        <f>"ID"&amp;A2226&amp;"_Collection_"&amp;AG2226&amp;"_"&amp;J2226&amp;"_"&amp;M2226</f>
        <v>ID2225_Collection_Ed_De_Laever_Geometridae_Eupithecia</v>
      </c>
      <c r="G2226" s="6" t="s">
        <v>61</v>
      </c>
      <c r="H2226" s="6" t="s">
        <v>2835</v>
      </c>
      <c r="J2226" s="6" t="s">
        <v>3186</v>
      </c>
      <c r="M2226" s="16" t="s">
        <v>3189</v>
      </c>
      <c r="R2226" s="6" t="s">
        <v>3446</v>
      </c>
      <c r="AG2226" s="6" t="s">
        <v>3400</v>
      </c>
      <c r="AH2226" s="6" t="s">
        <v>73</v>
      </c>
      <c r="AI2226" s="6">
        <v>2022</v>
      </c>
      <c r="AJ2226" s="6" t="s">
        <v>3439</v>
      </c>
    </row>
    <row r="2227" spans="1:36">
      <c r="A2227" s="4">
        <v>2226</v>
      </c>
      <c r="B2227" s="4" t="str">
        <f t="shared" si="114"/>
        <v>ID2226</v>
      </c>
      <c r="C2227" s="6" t="str">
        <f>"ID"&amp;A2227&amp;"_Collection_"&amp;AG2228&amp;"_"&amp;J2227&amp;"_"&amp;O2227</f>
        <v>ID2226_Collection_Ed_De_Laever_Geometridae_A_D</v>
      </c>
      <c r="G2227" s="6" t="s">
        <v>61</v>
      </c>
      <c r="H2227" s="6" t="s">
        <v>2835</v>
      </c>
      <c r="J2227" s="6" t="s">
        <v>3186</v>
      </c>
      <c r="O2227" s="6" t="s">
        <v>3194</v>
      </c>
      <c r="AG2227" s="6" t="s">
        <v>3400</v>
      </c>
      <c r="AH2227" s="6" t="s">
        <v>73</v>
      </c>
      <c r="AI2227" s="6">
        <v>2022</v>
      </c>
      <c r="AJ2227" s="6" t="s">
        <v>3439</v>
      </c>
    </row>
    <row r="2228" spans="1:36">
      <c r="A2228" s="4">
        <v>2227</v>
      </c>
      <c r="B2228" s="4" t="str">
        <f t="shared" si="114"/>
        <v>ID2227</v>
      </c>
      <c r="C2228" s="6" t="str">
        <f>"ID"&amp;A2228&amp;"_Collection_"&amp;AG2229&amp;"_"&amp;J2228&amp;"_"&amp;O2228</f>
        <v>ID2227_Collection_Ed_De_Laever_Geometridae_A_T</v>
      </c>
      <c r="G2228" s="6" t="s">
        <v>61</v>
      </c>
      <c r="H2228" s="6" t="s">
        <v>2835</v>
      </c>
      <c r="J2228" s="6" t="s">
        <v>3186</v>
      </c>
      <c r="O2228" s="6" t="s">
        <v>3182</v>
      </c>
      <c r="AG2228" s="6" t="s">
        <v>3400</v>
      </c>
      <c r="AH2228" s="6" t="s">
        <v>73</v>
      </c>
      <c r="AI2228" s="6">
        <v>2022</v>
      </c>
      <c r="AJ2228" s="6" t="s">
        <v>3439</v>
      </c>
    </row>
    <row r="2229" spans="1:36">
      <c r="A2229" s="4">
        <v>2228</v>
      </c>
      <c r="B2229" s="4" t="str">
        <f t="shared" si="114"/>
        <v>ID2228</v>
      </c>
      <c r="C2229" s="6" t="str">
        <f>"ID"&amp;A2229&amp;"_Collection_"&amp;AG2230&amp;"_"&amp;J2229&amp;"_"&amp;O2229</f>
        <v>ID2228_Collection_Ed_De_Laever_Geometridae_E_S</v>
      </c>
      <c r="G2229" s="6" t="s">
        <v>61</v>
      </c>
      <c r="H2229" s="6" t="s">
        <v>2835</v>
      </c>
      <c r="J2229" s="6" t="s">
        <v>3186</v>
      </c>
      <c r="O2229" s="6" t="s">
        <v>2622</v>
      </c>
      <c r="AG2229" s="6" t="s">
        <v>3400</v>
      </c>
      <c r="AH2229" s="6" t="s">
        <v>73</v>
      </c>
      <c r="AI2229" s="6">
        <v>2022</v>
      </c>
      <c r="AJ2229" s="6" t="s">
        <v>3439</v>
      </c>
    </row>
    <row r="2230" spans="1:36">
      <c r="A2230" s="4">
        <v>2229</v>
      </c>
      <c r="B2230" s="4" t="str">
        <f t="shared" si="114"/>
        <v>ID2229</v>
      </c>
      <c r="C2230" s="6" t="str">
        <f>"ID"&amp;A2230&amp;"_Collection_"&amp;AG2231&amp;"_"&amp;J2230&amp;"_"&amp;O2230</f>
        <v>ID2229_Collection_Ed_De_Laever_Geometridae_E_P</v>
      </c>
      <c r="G2230" s="6" t="s">
        <v>61</v>
      </c>
      <c r="H2230" s="6" t="s">
        <v>2835</v>
      </c>
      <c r="J2230" s="6" t="s">
        <v>3186</v>
      </c>
      <c r="O2230" s="6" t="s">
        <v>2766</v>
      </c>
      <c r="AG2230" s="6" t="s">
        <v>3400</v>
      </c>
      <c r="AH2230" s="6" t="s">
        <v>73</v>
      </c>
      <c r="AI2230" s="6">
        <v>2022</v>
      </c>
      <c r="AJ2230" s="6" t="s">
        <v>3439</v>
      </c>
    </row>
    <row r="2231" spans="1:36">
      <c r="A2231" s="4">
        <v>2230</v>
      </c>
      <c r="B2231" s="4" t="str">
        <f t="shared" si="114"/>
        <v>ID2230</v>
      </c>
      <c r="C2231" s="6" t="str">
        <f>"ID"&amp;A2231&amp;"_Collection_"&amp;AG2232&amp;"_"&amp;J2231&amp;"_"&amp;O2231</f>
        <v>ID2230_Collection_Ed_De_Laever_Geometridae_E_O</v>
      </c>
      <c r="G2231" s="6" t="s">
        <v>61</v>
      </c>
      <c r="H2231" s="6" t="s">
        <v>2835</v>
      </c>
      <c r="J2231" s="6" t="s">
        <v>3186</v>
      </c>
      <c r="O2231" s="6" t="s">
        <v>3447</v>
      </c>
      <c r="AG2231" s="6" t="s">
        <v>3400</v>
      </c>
      <c r="AH2231" s="6" t="s">
        <v>73</v>
      </c>
      <c r="AI2231" s="6">
        <v>2022</v>
      </c>
      <c r="AJ2231" s="6" t="s">
        <v>3439</v>
      </c>
    </row>
    <row r="2232" spans="1:36">
      <c r="A2232" s="4">
        <v>2231</v>
      </c>
      <c r="B2232" s="4" t="str">
        <f t="shared" si="114"/>
        <v>ID2231</v>
      </c>
      <c r="C2232" s="6" t="str">
        <f>"ID"&amp;A2232&amp;"_Collection_"&amp;AG2232&amp;"_"&amp;J2232&amp;"_"&amp;M2232</f>
        <v>ID2231_Collection_Ed_De_Laever_Geometridae_Ematurga</v>
      </c>
      <c r="G2232" s="6" t="s">
        <v>61</v>
      </c>
      <c r="H2232" s="6" t="s">
        <v>2835</v>
      </c>
      <c r="J2232" s="6" t="s">
        <v>3186</v>
      </c>
      <c r="M2232" s="6" t="s">
        <v>3448</v>
      </c>
      <c r="R2232" s="6" t="s">
        <v>3449</v>
      </c>
      <c r="AG2232" s="6" t="s">
        <v>3400</v>
      </c>
      <c r="AH2232" s="6" t="s">
        <v>73</v>
      </c>
      <c r="AI2232" s="6">
        <v>2022</v>
      </c>
      <c r="AJ2232" s="6" t="s">
        <v>3439</v>
      </c>
    </row>
    <row r="2233" spans="1:36">
      <c r="A2233" s="4">
        <v>2232</v>
      </c>
      <c r="B2233" s="4" t="str">
        <f t="shared" si="114"/>
        <v>ID2232</v>
      </c>
      <c r="C2233" s="6" t="str">
        <f>"ID"&amp;A2233&amp;"_Collection_"&amp;AG2233&amp;"_"&amp;J2233&amp;"_"&amp;M2233</f>
        <v>ID2232_Collection_Ed_De_Laever_Geometridae_Eupithecia</v>
      </c>
      <c r="G2233" s="6" t="s">
        <v>61</v>
      </c>
      <c r="H2233" s="6" t="s">
        <v>2835</v>
      </c>
      <c r="J2233" s="6" t="s">
        <v>3186</v>
      </c>
      <c r="M2233" s="16" t="s">
        <v>3189</v>
      </c>
      <c r="T2233" s="6" t="s">
        <v>463</v>
      </c>
      <c r="AG2233" s="6" t="s">
        <v>3400</v>
      </c>
      <c r="AH2233" s="6" t="s">
        <v>73</v>
      </c>
      <c r="AI2233" s="6">
        <v>2022</v>
      </c>
      <c r="AJ2233" s="6" t="s">
        <v>3439</v>
      </c>
    </row>
    <row r="2234" spans="1:36">
      <c r="A2234" s="4">
        <v>2233</v>
      </c>
      <c r="B2234" s="4" t="str">
        <f t="shared" si="114"/>
        <v>ID2233</v>
      </c>
      <c r="C2234" s="6" t="str">
        <f>"ID"&amp;A2234&amp;"_Collection_"&amp;AG2234&amp;"_"&amp;J2234&amp;"_"&amp;M2234</f>
        <v>ID2233_Collection_Ed_De_Laever_Geometridae_Eupithecia</v>
      </c>
      <c r="G2234" s="6" t="s">
        <v>61</v>
      </c>
      <c r="H2234" s="6" t="s">
        <v>2835</v>
      </c>
      <c r="J2234" s="6" t="s">
        <v>3186</v>
      </c>
      <c r="M2234" s="16" t="s">
        <v>3189</v>
      </c>
      <c r="T2234" s="6" t="s">
        <v>448</v>
      </c>
      <c r="AG2234" s="6" t="s">
        <v>3400</v>
      </c>
      <c r="AH2234" s="6" t="s">
        <v>73</v>
      </c>
      <c r="AI2234" s="6">
        <v>2022</v>
      </c>
      <c r="AJ2234" s="6" t="s">
        <v>3439</v>
      </c>
    </row>
    <row r="2235" spans="1:36">
      <c r="A2235" s="4">
        <v>2234</v>
      </c>
      <c r="B2235" s="4" t="str">
        <f t="shared" si="114"/>
        <v>ID2234</v>
      </c>
      <c r="C2235" s="6" t="str">
        <f>"ID"&amp;A2235&amp;"_Collection_"&amp;AG2236&amp;"_"&amp;J2235&amp;"_"&amp;O2235</f>
        <v>ID2234_Collection_Ed_De_Laever_Geometridae_E_H</v>
      </c>
      <c r="G2235" s="6" t="s">
        <v>61</v>
      </c>
      <c r="H2235" s="6" t="s">
        <v>2835</v>
      </c>
      <c r="J2235" s="6" t="s">
        <v>3186</v>
      </c>
      <c r="O2235" s="6" t="s">
        <v>3252</v>
      </c>
      <c r="AG2235" s="6" t="s">
        <v>3400</v>
      </c>
      <c r="AH2235" s="6" t="s">
        <v>73</v>
      </c>
      <c r="AI2235" s="6">
        <v>2022</v>
      </c>
      <c r="AJ2235" s="6" t="s">
        <v>3439</v>
      </c>
    </row>
    <row r="2236" spans="1:36">
      <c r="A2236" s="4">
        <v>2235</v>
      </c>
      <c r="B2236" s="4" t="str">
        <f t="shared" si="114"/>
        <v>ID2235</v>
      </c>
      <c r="C2236" s="6" t="str">
        <f>"ID"&amp;A2236&amp;"_Collection_"&amp;AG2236&amp;"_"&amp;J2236&amp;"_"&amp;M2236</f>
        <v>ID2235_Collection_Ed_De_Laever_Geometridae_Eupithecia</v>
      </c>
      <c r="G2236" s="6" t="s">
        <v>61</v>
      </c>
      <c r="H2236" s="6" t="s">
        <v>2835</v>
      </c>
      <c r="J2236" s="6" t="s">
        <v>3186</v>
      </c>
      <c r="M2236" s="16" t="s">
        <v>3189</v>
      </c>
      <c r="T2236" s="6" t="s">
        <v>3450</v>
      </c>
      <c r="AG2236" s="6" t="s">
        <v>3400</v>
      </c>
      <c r="AH2236" s="6" t="s">
        <v>73</v>
      </c>
      <c r="AI2236" s="6">
        <v>2022</v>
      </c>
      <c r="AJ2236" s="6" t="s">
        <v>3452</v>
      </c>
    </row>
    <row r="2237" spans="1:36">
      <c r="A2237" s="4">
        <v>2236</v>
      </c>
      <c r="B2237" s="4" t="str">
        <f t="shared" si="114"/>
        <v>ID2236</v>
      </c>
      <c r="C2237" s="6" t="str">
        <f>"ID"&amp;A2237&amp;"_Collection_"&amp;AG2238&amp;"_"&amp;J2237&amp;"_"&amp;O2237</f>
        <v>ID2236_Collection_Ed_De_Laever_Geometridae_E_X</v>
      </c>
      <c r="G2237" s="6" t="s">
        <v>61</v>
      </c>
      <c r="H2237" s="6" t="s">
        <v>2835</v>
      </c>
      <c r="J2237" s="6" t="s">
        <v>3186</v>
      </c>
      <c r="O2237" s="6" t="s">
        <v>3451</v>
      </c>
      <c r="AG2237" s="6" t="s">
        <v>3400</v>
      </c>
      <c r="AH2237" s="6" t="s">
        <v>73</v>
      </c>
      <c r="AI2237" s="6">
        <v>2022</v>
      </c>
      <c r="AJ2237" s="6" t="s">
        <v>3452</v>
      </c>
    </row>
    <row r="2238" spans="1:36">
      <c r="A2238" s="4">
        <v>2237</v>
      </c>
      <c r="B2238" s="4" t="str">
        <f t="shared" si="114"/>
        <v>ID2237</v>
      </c>
      <c r="C2238" s="6" t="str">
        <f>"ID"&amp;A2238&amp;"_Collection_"&amp;AG2239&amp;"_"&amp;J2238&amp;"_"&amp;O2238</f>
        <v>ID2237_Collection_Ed_De_Laever_Geometridae_A_E</v>
      </c>
      <c r="G2238" s="6" t="s">
        <v>61</v>
      </c>
      <c r="H2238" s="6" t="s">
        <v>2835</v>
      </c>
      <c r="J2238" s="6" t="s">
        <v>3186</v>
      </c>
      <c r="O2238" s="6" t="s">
        <v>483</v>
      </c>
      <c r="AG2238" s="6" t="s">
        <v>3400</v>
      </c>
      <c r="AH2238" s="6" t="s">
        <v>73</v>
      </c>
      <c r="AI2238" s="6">
        <v>2022</v>
      </c>
      <c r="AJ2238" s="6" t="s">
        <v>3452</v>
      </c>
    </row>
    <row r="2239" spans="1:36">
      <c r="A2239" s="4">
        <v>2238</v>
      </c>
      <c r="B2239" s="4" t="str">
        <f t="shared" si="114"/>
        <v>ID2238</v>
      </c>
      <c r="C2239" s="6" t="str">
        <f t="shared" ref="C2239:C2247" si="117">"ID"&amp;A2239&amp;"_Collection_"&amp;AG2239&amp;"_"&amp;J2239&amp;"_"&amp;M2239</f>
        <v>ID2238_Collection_Ed_De_Laever_Geometridae_Idaea</v>
      </c>
      <c r="G2239" s="6" t="s">
        <v>61</v>
      </c>
      <c r="H2239" s="6" t="s">
        <v>2835</v>
      </c>
      <c r="J2239" s="6" t="s">
        <v>3186</v>
      </c>
      <c r="M2239" s="6" t="s">
        <v>3453</v>
      </c>
      <c r="T2239" s="6" t="s">
        <v>3097</v>
      </c>
      <c r="AG2239" s="6" t="s">
        <v>3400</v>
      </c>
      <c r="AH2239" s="6" t="s">
        <v>73</v>
      </c>
      <c r="AI2239" s="6">
        <v>2022</v>
      </c>
      <c r="AJ2239" s="6" t="s">
        <v>3452</v>
      </c>
    </row>
    <row r="2240" spans="1:36">
      <c r="A2240" s="4">
        <v>2239</v>
      </c>
      <c r="B2240" s="4" t="str">
        <f t="shared" si="114"/>
        <v>ID2239</v>
      </c>
      <c r="C2240" s="6" t="str">
        <f t="shared" si="117"/>
        <v>ID2239_Collection_Ed_De_Laever_Geometridae_Idaea</v>
      </c>
      <c r="G2240" s="6" t="s">
        <v>61</v>
      </c>
      <c r="H2240" s="6" t="s">
        <v>2835</v>
      </c>
      <c r="J2240" s="6" t="s">
        <v>3186</v>
      </c>
      <c r="M2240" s="6" t="s">
        <v>3453</v>
      </c>
      <c r="T2240" s="6" t="s">
        <v>2784</v>
      </c>
      <c r="AG2240" s="6" t="s">
        <v>3400</v>
      </c>
      <c r="AH2240" s="6" t="s">
        <v>73</v>
      </c>
      <c r="AI2240" s="6">
        <v>2022</v>
      </c>
      <c r="AJ2240" s="6" t="s">
        <v>3452</v>
      </c>
    </row>
    <row r="2241" spans="1:36">
      <c r="A2241" s="4">
        <v>2240</v>
      </c>
      <c r="B2241" s="4" t="str">
        <f t="shared" si="114"/>
        <v>ID2240</v>
      </c>
      <c r="C2241" s="6" t="str">
        <f t="shared" si="117"/>
        <v>ID2240_Collection_Ed_De_Laever_Geometridae_Idaea</v>
      </c>
      <c r="G2241" s="6" t="s">
        <v>61</v>
      </c>
      <c r="H2241" s="6" t="s">
        <v>2835</v>
      </c>
      <c r="J2241" s="6" t="s">
        <v>3186</v>
      </c>
      <c r="M2241" s="6" t="s">
        <v>3453</v>
      </c>
      <c r="T2241" s="6" t="s">
        <v>471</v>
      </c>
      <c r="AG2241" s="6" t="s">
        <v>3400</v>
      </c>
      <c r="AH2241" s="6" t="s">
        <v>73</v>
      </c>
      <c r="AI2241" s="6">
        <v>2022</v>
      </c>
      <c r="AJ2241" s="6" t="s">
        <v>3452</v>
      </c>
    </row>
    <row r="2242" spans="1:36">
      <c r="A2242" s="4">
        <v>2241</v>
      </c>
      <c r="B2242" s="4" t="str">
        <f t="shared" ref="B2242:B2305" si="118">"ID"&amp;A2242</f>
        <v>ID2241</v>
      </c>
      <c r="C2242" s="6" t="str">
        <f t="shared" si="117"/>
        <v>ID2241_Collection_Ed_De_Laever_Geometridae_Idaea</v>
      </c>
      <c r="G2242" s="6" t="s">
        <v>61</v>
      </c>
      <c r="H2242" s="6" t="s">
        <v>2835</v>
      </c>
      <c r="J2242" s="6" t="s">
        <v>3186</v>
      </c>
      <c r="M2242" s="6" t="s">
        <v>3453</v>
      </c>
      <c r="T2242" s="6" t="s">
        <v>494</v>
      </c>
      <c r="AG2242" s="6" t="s">
        <v>3400</v>
      </c>
      <c r="AH2242" s="6" t="s">
        <v>73</v>
      </c>
      <c r="AI2242" s="6">
        <v>2022</v>
      </c>
      <c r="AJ2242" s="6" t="s">
        <v>3452</v>
      </c>
    </row>
    <row r="2243" spans="1:36">
      <c r="A2243" s="4">
        <v>2242</v>
      </c>
      <c r="B2243" s="4" t="str">
        <f t="shared" si="118"/>
        <v>ID2242</v>
      </c>
      <c r="C2243" s="6" t="str">
        <f t="shared" si="117"/>
        <v>ID2242_Collection_Ed_De_Laever_Geometridae_Idaea</v>
      </c>
      <c r="G2243" s="6" t="s">
        <v>61</v>
      </c>
      <c r="H2243" s="6" t="s">
        <v>2835</v>
      </c>
      <c r="J2243" s="6" t="s">
        <v>3186</v>
      </c>
      <c r="M2243" s="6" t="s">
        <v>3453</v>
      </c>
      <c r="T2243" s="6" t="s">
        <v>3139</v>
      </c>
      <c r="AG2243" s="6" t="s">
        <v>3400</v>
      </c>
      <c r="AH2243" s="6" t="s">
        <v>73</v>
      </c>
      <c r="AI2243" s="6">
        <v>2022</v>
      </c>
      <c r="AJ2243" s="6" t="s">
        <v>3452</v>
      </c>
    </row>
    <row r="2244" spans="1:36">
      <c r="A2244" s="4">
        <v>2243</v>
      </c>
      <c r="B2244" s="4" t="str">
        <f t="shared" si="118"/>
        <v>ID2243</v>
      </c>
      <c r="C2244" s="6" t="str">
        <f t="shared" si="117"/>
        <v>ID2243_Collection_Ed_De_Laever_Geometridae_Idaea</v>
      </c>
      <c r="G2244" s="6" t="s">
        <v>61</v>
      </c>
      <c r="H2244" s="6" t="s">
        <v>2835</v>
      </c>
      <c r="J2244" s="6" t="s">
        <v>3186</v>
      </c>
      <c r="M2244" s="6" t="s">
        <v>3453</v>
      </c>
      <c r="T2244" s="6" t="s">
        <v>489</v>
      </c>
      <c r="AG2244" s="6" t="s">
        <v>3400</v>
      </c>
      <c r="AH2244" s="6" t="s">
        <v>73</v>
      </c>
      <c r="AI2244" s="6">
        <v>2022</v>
      </c>
      <c r="AJ2244" s="6" t="s">
        <v>3452</v>
      </c>
    </row>
    <row r="2245" spans="1:36">
      <c r="A2245" s="4">
        <v>2244</v>
      </c>
      <c r="B2245" s="4" t="str">
        <f t="shared" si="118"/>
        <v>ID2244</v>
      </c>
      <c r="C2245" s="6" t="str">
        <f t="shared" si="117"/>
        <v>ID2244_Collection_Ed_De_Laever_Geometridae_Idaea</v>
      </c>
      <c r="G2245" s="6" t="s">
        <v>61</v>
      </c>
      <c r="H2245" s="6" t="s">
        <v>2835</v>
      </c>
      <c r="J2245" s="6" t="s">
        <v>3186</v>
      </c>
      <c r="M2245" s="6" t="s">
        <v>3453</v>
      </c>
      <c r="T2245" s="6" t="s">
        <v>469</v>
      </c>
      <c r="AG2245" s="6" t="s">
        <v>3400</v>
      </c>
      <c r="AH2245" s="6" t="s">
        <v>73</v>
      </c>
      <c r="AI2245" s="6">
        <v>2022</v>
      </c>
      <c r="AJ2245" s="6" t="s">
        <v>3452</v>
      </c>
    </row>
    <row r="2246" spans="1:36">
      <c r="A2246" s="4">
        <v>2245</v>
      </c>
      <c r="B2246" s="4" t="str">
        <f t="shared" si="118"/>
        <v>ID2245</v>
      </c>
      <c r="C2246" s="6" t="str">
        <f t="shared" si="117"/>
        <v>ID2245_Collection_Ed_De_Laever_Geometridae_Idaea</v>
      </c>
      <c r="G2246" s="6" t="s">
        <v>61</v>
      </c>
      <c r="H2246" s="6" t="s">
        <v>2835</v>
      </c>
      <c r="J2246" s="6" t="s">
        <v>3186</v>
      </c>
      <c r="M2246" s="6" t="s">
        <v>3453</v>
      </c>
      <c r="T2246" s="6" t="s">
        <v>467</v>
      </c>
      <c r="AG2246" s="6" t="s">
        <v>3400</v>
      </c>
      <c r="AH2246" s="6" t="s">
        <v>73</v>
      </c>
      <c r="AI2246" s="6">
        <v>2022</v>
      </c>
      <c r="AJ2246" s="6" t="s">
        <v>3452</v>
      </c>
    </row>
    <row r="2247" spans="1:36">
      <c r="A2247" s="4">
        <v>2246</v>
      </c>
      <c r="B2247" s="4" t="str">
        <f t="shared" si="118"/>
        <v>ID2246</v>
      </c>
      <c r="C2247" s="6" t="str">
        <f t="shared" si="117"/>
        <v>ID2246_Collection_Ed_De_Laever_Geometridae_Hybernia</v>
      </c>
      <c r="G2247" s="6" t="s">
        <v>61</v>
      </c>
      <c r="H2247" s="6" t="s">
        <v>2835</v>
      </c>
      <c r="J2247" s="6" t="s">
        <v>3186</v>
      </c>
      <c r="M2247" s="6" t="s">
        <v>3454</v>
      </c>
      <c r="AG2247" s="6" t="s">
        <v>3400</v>
      </c>
      <c r="AH2247" s="6" t="s">
        <v>73</v>
      </c>
      <c r="AI2247" s="6">
        <v>2022</v>
      </c>
      <c r="AJ2247" s="6" t="s">
        <v>3452</v>
      </c>
    </row>
    <row r="2248" spans="1:36">
      <c r="A2248" s="4">
        <v>2247</v>
      </c>
      <c r="B2248" s="4" t="str">
        <f t="shared" si="118"/>
        <v>ID2247</v>
      </c>
      <c r="C2248" s="6" t="str">
        <f>"ID"&amp;A2248&amp;"_Collection_"&amp;AG2249&amp;"_"&amp;J2248&amp;"_"&amp;O2248</f>
        <v>ID2247_Collection_Ed_De_Laever_Geometridae_B_H</v>
      </c>
      <c r="G2248" s="6" t="s">
        <v>61</v>
      </c>
      <c r="H2248" s="6" t="s">
        <v>2835</v>
      </c>
      <c r="J2248" s="6" t="s">
        <v>3186</v>
      </c>
      <c r="O2248" s="6" t="s">
        <v>3455</v>
      </c>
      <c r="AG2248" s="6" t="s">
        <v>3400</v>
      </c>
      <c r="AH2248" s="6" t="s">
        <v>73</v>
      </c>
      <c r="AI2248" s="6">
        <v>2022</v>
      </c>
      <c r="AJ2248" s="6" t="s">
        <v>3452</v>
      </c>
    </row>
    <row r="2249" spans="1:36">
      <c r="A2249" s="4">
        <v>2248</v>
      </c>
      <c r="B2249" s="4" t="str">
        <f t="shared" si="118"/>
        <v>ID2248</v>
      </c>
      <c r="C2249" s="6" t="str">
        <f>"ID"&amp;A2249&amp;"_Collection_"&amp;AG2250&amp;"_"&amp;J2249&amp;"_"&amp;O2249</f>
        <v>ID2248_Collection_Ed_De_Laever_Geometridae_L_T</v>
      </c>
      <c r="G2249" s="6" t="s">
        <v>61</v>
      </c>
      <c r="H2249" s="6" t="s">
        <v>2835</v>
      </c>
      <c r="J2249" s="6" t="s">
        <v>3186</v>
      </c>
      <c r="O2249" s="6" t="s">
        <v>3315</v>
      </c>
      <c r="AG2249" s="6" t="s">
        <v>3400</v>
      </c>
      <c r="AH2249" s="6" t="s">
        <v>73</v>
      </c>
      <c r="AI2249" s="6">
        <v>2022</v>
      </c>
      <c r="AJ2249" s="6" t="s">
        <v>3452</v>
      </c>
    </row>
    <row r="2250" spans="1:36">
      <c r="A2250" s="4">
        <v>2249</v>
      </c>
      <c r="B2250" s="4" t="str">
        <f t="shared" si="118"/>
        <v>ID2249</v>
      </c>
      <c r="C2250" s="6" t="str">
        <f>"ID"&amp;A2250&amp;"_Collection_"&amp;AG2251&amp;"_"&amp;J2250&amp;"_"&amp;O2250</f>
        <v>ID2249_Collection_Ed_De_Laever_Geometridae_L_S</v>
      </c>
      <c r="G2250" s="6" t="s">
        <v>61</v>
      </c>
      <c r="H2250" s="6" t="s">
        <v>2835</v>
      </c>
      <c r="J2250" s="6" t="s">
        <v>3186</v>
      </c>
      <c r="O2250" s="6" t="s">
        <v>3247</v>
      </c>
      <c r="AG2250" s="6" t="s">
        <v>3400</v>
      </c>
      <c r="AH2250" s="6" t="s">
        <v>73</v>
      </c>
      <c r="AI2250" s="6">
        <v>2022</v>
      </c>
      <c r="AJ2250" s="6" t="s">
        <v>3452</v>
      </c>
    </row>
    <row r="2251" spans="1:36">
      <c r="A2251" s="4">
        <v>2250</v>
      </c>
      <c r="B2251" s="4" t="str">
        <f t="shared" si="118"/>
        <v>ID2250</v>
      </c>
      <c r="C2251" s="6" t="str">
        <f>"ID"&amp;A2251&amp;"_Collection_"&amp;AG2251&amp;"_"&amp;J2251&amp;"_"&amp;M2251</f>
        <v>ID2250_Collection_Ed_De_Laever_Geometridae_Cosymbia</v>
      </c>
      <c r="G2251" s="6" t="s">
        <v>61</v>
      </c>
      <c r="H2251" s="6" t="s">
        <v>2835</v>
      </c>
      <c r="J2251" s="6" t="s">
        <v>3186</v>
      </c>
      <c r="M2251" s="6" t="s">
        <v>3442</v>
      </c>
      <c r="AG2251" s="6" t="s">
        <v>3400</v>
      </c>
      <c r="AH2251" s="6" t="s">
        <v>73</v>
      </c>
      <c r="AI2251" s="6">
        <v>2022</v>
      </c>
      <c r="AJ2251" s="6" t="s">
        <v>3452</v>
      </c>
    </row>
    <row r="2252" spans="1:36">
      <c r="A2252" s="4">
        <v>2251</v>
      </c>
      <c r="B2252" s="4" t="str">
        <f t="shared" si="118"/>
        <v>ID2251</v>
      </c>
      <c r="C2252" s="6" t="str">
        <f>"ID"&amp;A2252&amp;"_Collection_"&amp;AG2253&amp;"_"&amp;J2252&amp;"_"&amp;O2252</f>
        <v>ID2251_Collection_Ed_De_Laever_Geometridae_A_L</v>
      </c>
      <c r="G2252" s="6" t="s">
        <v>61</v>
      </c>
      <c r="H2252" s="6" t="s">
        <v>2835</v>
      </c>
      <c r="J2252" s="6" t="s">
        <v>3186</v>
      </c>
      <c r="O2252" s="6" t="s">
        <v>3079</v>
      </c>
      <c r="AG2252" s="6" t="s">
        <v>3400</v>
      </c>
      <c r="AH2252" s="6" t="s">
        <v>73</v>
      </c>
      <c r="AI2252" s="6">
        <v>2022</v>
      </c>
      <c r="AJ2252" s="6" t="s">
        <v>3452</v>
      </c>
    </row>
    <row r="2253" spans="1:36">
      <c r="A2253" s="4">
        <v>2252</v>
      </c>
      <c r="B2253" s="4" t="str">
        <f t="shared" si="118"/>
        <v>ID2252</v>
      </c>
      <c r="C2253" s="6" t="str">
        <f>"ID"&amp;A2253&amp;"_Collection_"&amp;AG2253&amp;"_"&amp;J2253&amp;"_"&amp;M2253</f>
        <v>ID2252_Collection_Ed_De_Laever_Geometridae_Nychiodes</v>
      </c>
      <c r="G2253" s="6" t="s">
        <v>61</v>
      </c>
      <c r="H2253" s="6" t="s">
        <v>2835</v>
      </c>
      <c r="J2253" s="6" t="s">
        <v>3186</v>
      </c>
      <c r="M2253" s="6" t="s">
        <v>3456</v>
      </c>
      <c r="T2253" s="6" t="s">
        <v>3457</v>
      </c>
      <c r="AG2253" s="6" t="s">
        <v>3400</v>
      </c>
      <c r="AH2253" s="6" t="s">
        <v>73</v>
      </c>
      <c r="AI2253" s="6">
        <v>2022</v>
      </c>
      <c r="AJ2253" s="6" t="s">
        <v>3452</v>
      </c>
    </row>
    <row r="2254" spans="1:36">
      <c r="A2254" s="4">
        <v>2253</v>
      </c>
      <c r="B2254" s="4" t="str">
        <f t="shared" si="118"/>
        <v>ID2253</v>
      </c>
      <c r="C2254" s="6" t="str">
        <f>"ID"&amp;A2254&amp;"_Collection_"&amp;AG2255&amp;"_"&amp;J2254&amp;"_"&amp;O2254</f>
        <v>ID2253_Collection_Ed_De_Laever_Geometridae_M_O</v>
      </c>
      <c r="G2254" s="6" t="s">
        <v>61</v>
      </c>
      <c r="H2254" s="6" t="s">
        <v>2835</v>
      </c>
      <c r="J2254" s="6" t="s">
        <v>3186</v>
      </c>
      <c r="O2254" s="6" t="s">
        <v>3166</v>
      </c>
      <c r="AG2254" s="6" t="s">
        <v>3400</v>
      </c>
      <c r="AH2254" s="6" t="s">
        <v>73</v>
      </c>
      <c r="AI2254" s="6">
        <v>2022</v>
      </c>
      <c r="AJ2254" s="6" t="s">
        <v>3452</v>
      </c>
    </row>
    <row r="2255" spans="1:36">
      <c r="A2255" s="4">
        <v>2254</v>
      </c>
      <c r="B2255" s="4" t="str">
        <f t="shared" si="118"/>
        <v>ID2254</v>
      </c>
      <c r="C2255" s="6" t="str">
        <f>"ID"&amp;A2255&amp;"_Collection_"&amp;AG2255&amp;"_"&amp;J2255&amp;"_"&amp;M2255</f>
        <v>ID2254_Collection_Ed_De_Laever_Geometridae_Peribatodes</v>
      </c>
      <c r="G2255" s="6" t="s">
        <v>61</v>
      </c>
      <c r="H2255" s="6" t="s">
        <v>2835</v>
      </c>
      <c r="J2255" s="6" t="s">
        <v>3186</v>
      </c>
      <c r="M2255" s="6" t="s">
        <v>3458</v>
      </c>
      <c r="T2255" s="6" t="s">
        <v>442</v>
      </c>
      <c r="AG2255" s="6" t="s">
        <v>3400</v>
      </c>
      <c r="AH2255" s="6" t="s">
        <v>73</v>
      </c>
      <c r="AI2255" s="6">
        <v>2022</v>
      </c>
      <c r="AJ2255" s="6" t="s">
        <v>3452</v>
      </c>
    </row>
    <row r="2256" spans="1:36">
      <c r="A2256" s="4">
        <v>2255</v>
      </c>
      <c r="B2256" s="4" t="str">
        <f t="shared" si="118"/>
        <v>ID2255</v>
      </c>
      <c r="C2256" s="6" t="str">
        <f>"ID"&amp;A2256&amp;"_Collection_"&amp;AG2256&amp;"_"&amp;J2256&amp;"_"&amp;M2256</f>
        <v>ID2255_Collection_Ed_De_Laever_Geometridae_Fidonia</v>
      </c>
      <c r="G2256" s="6" t="s">
        <v>61</v>
      </c>
      <c r="H2256" s="6" t="s">
        <v>2835</v>
      </c>
      <c r="J2256" s="6" t="s">
        <v>3186</v>
      </c>
      <c r="M2256" s="6" t="s">
        <v>3459</v>
      </c>
      <c r="T2256" s="6" t="s">
        <v>518</v>
      </c>
      <c r="AG2256" s="6" t="s">
        <v>3400</v>
      </c>
      <c r="AH2256" s="6" t="s">
        <v>73</v>
      </c>
      <c r="AI2256" s="6">
        <v>2022</v>
      </c>
      <c r="AJ2256" s="6" t="s">
        <v>3452</v>
      </c>
    </row>
    <row r="2257" spans="1:36">
      <c r="A2257" s="4">
        <v>2256</v>
      </c>
      <c r="B2257" s="4" t="str">
        <f t="shared" si="118"/>
        <v>ID2256</v>
      </c>
      <c r="C2257" s="6" t="str">
        <f>"ID"&amp;A2257&amp;"_Collection_"&amp;AG2257&amp;"_"&amp;J2257&amp;"_"&amp;M2257</f>
        <v>ID2256_Collection_Ed_De_Laever_Geometridae_Phasiane</v>
      </c>
      <c r="G2257" s="6" t="s">
        <v>61</v>
      </c>
      <c r="H2257" s="6" t="s">
        <v>2835</v>
      </c>
      <c r="J2257" s="6" t="s">
        <v>3186</v>
      </c>
      <c r="M2257" s="6" t="s">
        <v>3460</v>
      </c>
      <c r="T2257" s="6" t="s">
        <v>460</v>
      </c>
      <c r="AG2257" s="6" t="s">
        <v>3400</v>
      </c>
      <c r="AH2257" s="6" t="s">
        <v>73</v>
      </c>
      <c r="AI2257" s="6">
        <v>2022</v>
      </c>
      <c r="AJ2257" s="6" t="s">
        <v>3452</v>
      </c>
    </row>
    <row r="2258" spans="1:36">
      <c r="A2258" s="4">
        <v>2257</v>
      </c>
      <c r="B2258" s="4" t="str">
        <f t="shared" si="118"/>
        <v>ID2257</v>
      </c>
      <c r="C2258" s="6" t="str">
        <f>"ID"&amp;A2258&amp;"_Collection_"&amp;AG2258&amp;"_"&amp;J2258&amp;"_"&amp;M2258</f>
        <v>ID2257_Collection_Ed_De_Laever_Geometridae_Phasiane</v>
      </c>
      <c r="G2258" s="6" t="s">
        <v>61</v>
      </c>
      <c r="H2258" s="6" t="s">
        <v>2835</v>
      </c>
      <c r="J2258" s="6" t="s">
        <v>3186</v>
      </c>
      <c r="M2258" s="6" t="s">
        <v>3460</v>
      </c>
      <c r="T2258" s="6" t="s">
        <v>2784</v>
      </c>
      <c r="AG2258" s="6" t="s">
        <v>3400</v>
      </c>
      <c r="AH2258" s="6" t="s">
        <v>73</v>
      </c>
      <c r="AI2258" s="6">
        <v>2022</v>
      </c>
      <c r="AJ2258" s="6" t="s">
        <v>3452</v>
      </c>
    </row>
    <row r="2259" spans="1:36">
      <c r="A2259" s="4">
        <v>2258</v>
      </c>
      <c r="B2259" s="4" t="str">
        <f t="shared" si="118"/>
        <v>ID2258</v>
      </c>
      <c r="C2259" s="6" t="str">
        <f>"ID"&amp;A2259&amp;"_Collection_"&amp;AG2260&amp;"_"&amp;J2259&amp;"_"&amp;O2259</f>
        <v>ID2258_Collection_Ed_De_Laever_Geometridae_B_P</v>
      </c>
      <c r="G2259" s="6" t="s">
        <v>61</v>
      </c>
      <c r="H2259" s="6" t="s">
        <v>2835</v>
      </c>
      <c r="J2259" s="6" t="s">
        <v>3186</v>
      </c>
      <c r="O2259" s="6" t="s">
        <v>3246</v>
      </c>
      <c r="AG2259" s="6" t="s">
        <v>3400</v>
      </c>
      <c r="AH2259" s="6" t="s">
        <v>73</v>
      </c>
      <c r="AI2259" s="6">
        <v>2022</v>
      </c>
      <c r="AJ2259" s="6" t="s">
        <v>3452</v>
      </c>
    </row>
    <row r="2260" spans="1:36">
      <c r="A2260" s="4">
        <v>2259</v>
      </c>
      <c r="B2260" s="4" t="str">
        <f t="shared" si="118"/>
        <v>ID2259</v>
      </c>
      <c r="C2260" s="6" t="str">
        <f>"ID"&amp;A2260&amp;"_Collection_"&amp;AG2260&amp;"_"&amp;J2260&amp;"_"&amp;M2260</f>
        <v>ID2259_Collection_Ed_De_Laever_Geometridae_Pseudoterpna</v>
      </c>
      <c r="G2260" s="6" t="s">
        <v>61</v>
      </c>
      <c r="H2260" s="6" t="s">
        <v>2835</v>
      </c>
      <c r="J2260" s="6" t="s">
        <v>3186</v>
      </c>
      <c r="M2260" s="6" t="s">
        <v>3461</v>
      </c>
      <c r="T2260" s="6" t="s">
        <v>518</v>
      </c>
      <c r="AG2260" s="6" t="s">
        <v>3400</v>
      </c>
      <c r="AH2260" s="6" t="s">
        <v>73</v>
      </c>
      <c r="AI2260" s="6">
        <v>2022</v>
      </c>
      <c r="AJ2260" s="6" t="s">
        <v>3452</v>
      </c>
    </row>
    <row r="2261" spans="1:36">
      <c r="A2261" s="4">
        <v>2260</v>
      </c>
      <c r="B2261" s="4" t="str">
        <f t="shared" si="118"/>
        <v>ID2260</v>
      </c>
      <c r="C2261" s="6" t="str">
        <f>"ID"&amp;A2261&amp;"_Collection_"&amp;AG2262&amp;"_"&amp;J2261&amp;"_"&amp;O2261</f>
        <v>ID2260_Collection_Ed_De_Laever_Geometridae_P_R</v>
      </c>
      <c r="G2261" s="6" t="s">
        <v>61</v>
      </c>
      <c r="H2261" s="6" t="s">
        <v>2835</v>
      </c>
      <c r="J2261" s="6" t="s">
        <v>3186</v>
      </c>
      <c r="O2261" s="6" t="s">
        <v>3462</v>
      </c>
      <c r="AG2261" s="6" t="s">
        <v>3400</v>
      </c>
      <c r="AH2261" s="6" t="s">
        <v>73</v>
      </c>
      <c r="AI2261" s="6">
        <v>2022</v>
      </c>
      <c r="AJ2261" s="6" t="s">
        <v>3452</v>
      </c>
    </row>
    <row r="2262" spans="1:36">
      <c r="A2262" s="4">
        <v>2261</v>
      </c>
      <c r="B2262" s="4" t="str">
        <f t="shared" si="118"/>
        <v>ID2261</v>
      </c>
      <c r="C2262" s="6" t="str">
        <f>"ID"&amp;A2262&amp;"_Collection_"&amp;AG2262&amp;"_"&amp;J2262&amp;"_"&amp;M2262</f>
        <v>ID2261_Collection_Ed_De_Laever_Geometridae_Quercimontaria</v>
      </c>
      <c r="G2262" s="6" t="s">
        <v>61</v>
      </c>
      <c r="H2262" s="6" t="s">
        <v>2835</v>
      </c>
      <c r="J2262" s="6" t="s">
        <v>3186</v>
      </c>
      <c r="M2262" s="6" t="s">
        <v>3463</v>
      </c>
      <c r="AG2262" s="6" t="s">
        <v>3400</v>
      </c>
      <c r="AH2262" s="6" t="s">
        <v>73</v>
      </c>
      <c r="AI2262" s="6">
        <v>2022</v>
      </c>
      <c r="AJ2262" s="6" t="s">
        <v>3452</v>
      </c>
    </row>
    <row r="2263" spans="1:36">
      <c r="A2263" s="4">
        <v>2262</v>
      </c>
      <c r="B2263" s="4" t="str">
        <f t="shared" si="118"/>
        <v>ID2262</v>
      </c>
      <c r="C2263" s="6" t="str">
        <f>"ID"&amp;A2263&amp;"_Collection_"&amp;AG2264&amp;"_"&amp;J2263&amp;"_"&amp;O2263</f>
        <v>ID2262_Collection_Ed_De_Laever_Geometridae_H_R</v>
      </c>
      <c r="G2263" s="6" t="s">
        <v>61</v>
      </c>
      <c r="H2263" s="6" t="s">
        <v>2835</v>
      </c>
      <c r="J2263" s="6" t="s">
        <v>3186</v>
      </c>
      <c r="O2263" s="6" t="s">
        <v>3464</v>
      </c>
      <c r="AG2263" s="6" t="s">
        <v>3400</v>
      </c>
      <c r="AH2263" s="6" t="s">
        <v>73</v>
      </c>
      <c r="AI2263" s="6">
        <v>2022</v>
      </c>
      <c r="AJ2263" s="6" t="s">
        <v>3452</v>
      </c>
    </row>
    <row r="2264" spans="1:36">
      <c r="A2264" s="4">
        <v>2263</v>
      </c>
      <c r="B2264" s="4" t="str">
        <f t="shared" si="118"/>
        <v>ID2263</v>
      </c>
      <c r="C2264" s="6" t="str">
        <f>"ID"&amp;A2264&amp;"_Collection_"&amp;AG2264&amp;"_"&amp;J2264&amp;"_"&amp;M2264</f>
        <v>ID2263_Collection_Ed_De_Laever_Geometridae_Cosymbia</v>
      </c>
      <c r="G2264" s="6" t="s">
        <v>61</v>
      </c>
      <c r="H2264" s="6" t="s">
        <v>2835</v>
      </c>
      <c r="J2264" s="6" t="s">
        <v>3186</v>
      </c>
      <c r="M2264" s="6" t="s">
        <v>3442</v>
      </c>
      <c r="R2264" s="6" t="s">
        <v>3465</v>
      </c>
      <c r="AG2264" s="6" t="s">
        <v>3400</v>
      </c>
      <c r="AH2264" s="6" t="s">
        <v>73</v>
      </c>
      <c r="AI2264" s="6">
        <v>2022</v>
      </c>
      <c r="AJ2264" s="6" t="s">
        <v>3452</v>
      </c>
    </row>
    <row r="2265" spans="1:36">
      <c r="A2265" s="4">
        <v>2264</v>
      </c>
      <c r="B2265" s="4" t="str">
        <f t="shared" si="118"/>
        <v>ID2264</v>
      </c>
      <c r="C2265" s="6" t="str">
        <f>"ID"&amp;A2265&amp;"_Collection_"&amp;AG2266&amp;"_"&amp;J2265&amp;"_"&amp;O2265</f>
        <v>ID2264_Collection_Ed_De_Laever_Geometridae_C_R</v>
      </c>
      <c r="G2265" s="6" t="s">
        <v>61</v>
      </c>
      <c r="H2265" s="6" t="s">
        <v>2835</v>
      </c>
      <c r="J2265" s="6" t="s">
        <v>3186</v>
      </c>
      <c r="O2265" s="6" t="s">
        <v>3263</v>
      </c>
      <c r="AG2265" s="6" t="s">
        <v>3400</v>
      </c>
      <c r="AH2265" s="6" t="s">
        <v>73</v>
      </c>
      <c r="AI2265" s="6">
        <v>2022</v>
      </c>
      <c r="AJ2265" s="6" t="s">
        <v>3452</v>
      </c>
    </row>
    <row r="2266" spans="1:36">
      <c r="A2266" s="4">
        <v>2265</v>
      </c>
      <c r="B2266" s="4" t="str">
        <f t="shared" si="118"/>
        <v>ID2265</v>
      </c>
      <c r="C2266" s="6" t="str">
        <f>"ID"&amp;A2266&amp;"_Collection_"&amp;AG2266&amp;"_"&amp;J2266&amp;"_"&amp;M2266</f>
        <v>ID2265_Collection_Ed_De_Laever_Geometridae_Scopula</v>
      </c>
      <c r="G2266" s="6" t="s">
        <v>61</v>
      </c>
      <c r="H2266" s="6" t="s">
        <v>2835</v>
      </c>
      <c r="J2266" s="6" t="s">
        <v>3186</v>
      </c>
      <c r="M2266" s="6" t="s">
        <v>3466</v>
      </c>
      <c r="T2266" s="6" t="s">
        <v>448</v>
      </c>
      <c r="AG2266" s="6" t="s">
        <v>3400</v>
      </c>
      <c r="AH2266" s="6" t="s">
        <v>73</v>
      </c>
      <c r="AI2266" s="6">
        <v>2022</v>
      </c>
      <c r="AJ2266" s="6" t="s">
        <v>3452</v>
      </c>
    </row>
    <row r="2267" spans="1:36">
      <c r="A2267" s="4">
        <v>2266</v>
      </c>
      <c r="B2267" s="4" t="str">
        <f t="shared" si="118"/>
        <v>ID2266</v>
      </c>
      <c r="C2267" s="6" t="str">
        <f>"ID"&amp;A2267&amp;"_Collection_"&amp;AG2268&amp;"_"&amp;J2267&amp;"_"&amp;O2267</f>
        <v>ID2266_Collection_Ed_De_Laever_Geometridae_L_S</v>
      </c>
      <c r="G2267" s="6" t="s">
        <v>61</v>
      </c>
      <c r="H2267" s="6" t="s">
        <v>2835</v>
      </c>
      <c r="J2267" s="6" t="s">
        <v>3186</v>
      </c>
      <c r="O2267" s="6" t="s">
        <v>3247</v>
      </c>
      <c r="AG2267" s="6" t="s">
        <v>3400</v>
      </c>
      <c r="AH2267" s="6" t="s">
        <v>73</v>
      </c>
      <c r="AI2267" s="6">
        <v>2022</v>
      </c>
      <c r="AJ2267" s="6" t="s">
        <v>3452</v>
      </c>
    </row>
    <row r="2268" spans="1:36">
      <c r="A2268" s="4">
        <v>2267</v>
      </c>
      <c r="B2268" s="4" t="str">
        <f t="shared" si="118"/>
        <v>ID2267</v>
      </c>
      <c r="C2268" s="6" t="str">
        <f>"ID"&amp;A2268&amp;"_Collection_"&amp;AG2268&amp;"_"&amp;J2268&amp;"_"&amp;M2268</f>
        <v>ID2267_Collection_Ed_De_Laever_Geometridae_Scopula</v>
      </c>
      <c r="G2268" s="6" t="s">
        <v>61</v>
      </c>
      <c r="H2268" s="6" t="s">
        <v>2835</v>
      </c>
      <c r="J2268" s="6" t="s">
        <v>3186</v>
      </c>
      <c r="M2268" s="6" t="s">
        <v>3466</v>
      </c>
      <c r="T2268" s="6" t="s">
        <v>467</v>
      </c>
      <c r="AG2268" s="6" t="s">
        <v>3400</v>
      </c>
      <c r="AH2268" s="6" t="s">
        <v>73</v>
      </c>
      <c r="AI2268" s="6">
        <v>2022</v>
      </c>
      <c r="AJ2268" s="6" t="s">
        <v>3452</v>
      </c>
    </row>
    <row r="2269" spans="1:36">
      <c r="A2269" s="4">
        <v>2268</v>
      </c>
      <c r="B2269" s="4" t="str">
        <f t="shared" si="118"/>
        <v>ID2268</v>
      </c>
      <c r="C2269" s="6" t="str">
        <f>"ID"&amp;A2269&amp;"_Collection_"&amp;AG2269&amp;"_"&amp;J2269&amp;"_"&amp;M2269</f>
        <v>ID2268_Collection_Ed_De_Laever_Geometridae_Scopula</v>
      </c>
      <c r="G2269" s="6" t="s">
        <v>61</v>
      </c>
      <c r="H2269" s="6" t="s">
        <v>2835</v>
      </c>
      <c r="J2269" s="6" t="s">
        <v>3186</v>
      </c>
      <c r="M2269" s="6" t="s">
        <v>3466</v>
      </c>
      <c r="T2269" s="6" t="s">
        <v>502</v>
      </c>
      <c r="AG2269" s="6" t="s">
        <v>3400</v>
      </c>
      <c r="AH2269" s="6" t="s">
        <v>73</v>
      </c>
      <c r="AI2269" s="6">
        <v>2022</v>
      </c>
      <c r="AJ2269" s="6" t="s">
        <v>3452</v>
      </c>
    </row>
    <row r="2270" spans="1:36">
      <c r="A2270" s="4">
        <v>2269</v>
      </c>
      <c r="B2270" s="4" t="str">
        <f t="shared" si="118"/>
        <v>ID2269</v>
      </c>
      <c r="C2270" s="6" t="str">
        <f>"ID"&amp;A2270&amp;"_Collection_"&amp;AG2270&amp;"_"&amp;J2270&amp;"_"&amp;M2270</f>
        <v>ID2269_Collection_Ed_De_Laever_Geometridae_Scopula</v>
      </c>
      <c r="G2270" s="6" t="s">
        <v>61</v>
      </c>
      <c r="H2270" s="6" t="s">
        <v>2835</v>
      </c>
      <c r="J2270" s="6" t="s">
        <v>3186</v>
      </c>
      <c r="M2270" s="6" t="s">
        <v>3466</v>
      </c>
      <c r="T2270" s="6" t="s">
        <v>3467</v>
      </c>
      <c r="AG2270" s="6" t="s">
        <v>3400</v>
      </c>
      <c r="AH2270" s="6" t="s">
        <v>73</v>
      </c>
      <c r="AI2270" s="6">
        <v>2022</v>
      </c>
      <c r="AJ2270" s="6" t="s">
        <v>3452</v>
      </c>
    </row>
    <row r="2271" spans="1:36">
      <c r="A2271" s="4">
        <v>2270</v>
      </c>
      <c r="B2271" s="4" t="str">
        <f t="shared" si="118"/>
        <v>ID2270</v>
      </c>
      <c r="C2271" s="6" t="str">
        <f>"ID"&amp;A2271&amp;"_Collection_"&amp;AG2271&amp;"_"&amp;J2271&amp;"_"&amp;M2271</f>
        <v>ID2270_Collection_Ed_De_Laever_Geometridae_Gnophos</v>
      </c>
      <c r="G2271" s="6" t="s">
        <v>61</v>
      </c>
      <c r="H2271" s="6" t="s">
        <v>2835</v>
      </c>
      <c r="J2271" s="6" t="s">
        <v>3186</v>
      </c>
      <c r="M2271" s="6" t="s">
        <v>3292</v>
      </c>
      <c r="R2271" s="6" t="s">
        <v>3468</v>
      </c>
      <c r="AG2271" s="6" t="s">
        <v>3400</v>
      </c>
      <c r="AH2271" s="6" t="s">
        <v>73</v>
      </c>
      <c r="AI2271" s="6">
        <v>2022</v>
      </c>
      <c r="AJ2271" s="6" t="s">
        <v>3452</v>
      </c>
    </row>
    <row r="2272" spans="1:36">
      <c r="A2272" s="4">
        <v>2271</v>
      </c>
      <c r="B2272" s="4" t="str">
        <f t="shared" si="118"/>
        <v>ID2271</v>
      </c>
      <c r="C2272" s="6" t="str">
        <f>"ID"&amp;A2272&amp;"_Collection_"&amp;AG2273&amp;"_"&amp;J2272&amp;"_"&amp;O2272</f>
        <v>ID2271_Collection_Ed_De_Laever_Geometridae_P_S</v>
      </c>
      <c r="G2272" s="6" t="s">
        <v>61</v>
      </c>
      <c r="H2272" s="6" t="s">
        <v>2835</v>
      </c>
      <c r="J2272" s="6" t="s">
        <v>3186</v>
      </c>
      <c r="O2272" s="6" t="s">
        <v>408</v>
      </c>
      <c r="AG2272" s="6" t="s">
        <v>3400</v>
      </c>
      <c r="AH2272" s="6" t="s">
        <v>73</v>
      </c>
      <c r="AI2272" s="6">
        <v>2022</v>
      </c>
      <c r="AJ2272" s="6" t="s">
        <v>3452</v>
      </c>
    </row>
    <row r="2273" spans="1:36">
      <c r="A2273" s="4">
        <v>2272</v>
      </c>
      <c r="B2273" s="4" t="str">
        <f t="shared" si="118"/>
        <v>ID2272</v>
      </c>
      <c r="C2273" s="6" t="str">
        <f>"ID"&amp;A2273&amp;"_Collection_"&amp;AG2274&amp;"_"&amp;J2273&amp;"_"&amp;O2273</f>
        <v>ID2272_Collection_Ed_De_Laever_Geometridae_E_G</v>
      </c>
      <c r="G2273" s="6" t="s">
        <v>61</v>
      </c>
      <c r="H2273" s="6" t="s">
        <v>2835</v>
      </c>
      <c r="J2273" s="6" t="s">
        <v>3186</v>
      </c>
      <c r="O2273" s="6" t="s">
        <v>3470</v>
      </c>
      <c r="AG2273" s="6" t="s">
        <v>3400</v>
      </c>
      <c r="AH2273" s="6" t="s">
        <v>73</v>
      </c>
      <c r="AI2273" s="6">
        <v>2022</v>
      </c>
      <c r="AJ2273" s="6" t="s">
        <v>3469</v>
      </c>
    </row>
    <row r="2274" spans="1:36">
      <c r="A2274" s="4">
        <v>2273</v>
      </c>
      <c r="B2274" s="4" t="str">
        <f t="shared" si="118"/>
        <v>ID2273</v>
      </c>
      <c r="C2274" s="6" t="str">
        <f>"ID"&amp;A2274&amp;"_Collection_"&amp;AG2274&amp;"_"&amp;J2274&amp;"_"&amp;M2274</f>
        <v>ID2273_Collection_Ed_De_Laever_Geometridae_Gnophos</v>
      </c>
      <c r="G2274" s="6" t="s">
        <v>61</v>
      </c>
      <c r="H2274" s="6" t="s">
        <v>2835</v>
      </c>
      <c r="J2274" s="6" t="s">
        <v>3186</v>
      </c>
      <c r="M2274" s="6" t="s">
        <v>3292</v>
      </c>
      <c r="T2274" s="6" t="s">
        <v>460</v>
      </c>
      <c r="AG2274" s="6" t="s">
        <v>3400</v>
      </c>
      <c r="AH2274" s="6" t="s">
        <v>73</v>
      </c>
      <c r="AI2274" s="6">
        <v>2022</v>
      </c>
      <c r="AJ2274" s="6" t="s">
        <v>3469</v>
      </c>
    </row>
    <row r="2275" spans="1:36">
      <c r="A2275" s="4">
        <v>2274</v>
      </c>
      <c r="B2275" s="4" t="str">
        <f t="shared" si="118"/>
        <v>ID2274</v>
      </c>
      <c r="C2275" s="6" t="str">
        <f>"ID"&amp;A2275&amp;"_Collection_"&amp;AG2276&amp;"_"&amp;J2275&amp;"_"&amp;O2275</f>
        <v>ID2274_Collection_Ed_De_Laever_Geometridae_G_O</v>
      </c>
      <c r="G2275" s="6" t="s">
        <v>61</v>
      </c>
      <c r="H2275" s="6" t="s">
        <v>2835</v>
      </c>
      <c r="J2275" s="6" t="s">
        <v>3186</v>
      </c>
      <c r="O2275" s="6" t="s">
        <v>3471</v>
      </c>
      <c r="AG2275" s="6" t="s">
        <v>3400</v>
      </c>
      <c r="AH2275" s="6" t="s">
        <v>73</v>
      </c>
      <c r="AI2275" s="6">
        <v>2022</v>
      </c>
      <c r="AJ2275" s="6" t="s">
        <v>3469</v>
      </c>
    </row>
    <row r="2276" spans="1:36">
      <c r="A2276" s="4">
        <v>2275</v>
      </c>
      <c r="B2276" s="4" t="str">
        <f t="shared" si="118"/>
        <v>ID2275</v>
      </c>
      <c r="C2276" s="6" t="str">
        <f>"ID"&amp;A2276&amp;"_Collection_"&amp;AG2276&amp;"_"&amp;J2276&amp;"_"&amp;M2276</f>
        <v>ID2275_Collection_Ed_De_Laever_Geometridae_Eupithecia</v>
      </c>
      <c r="G2276" s="6" t="s">
        <v>61</v>
      </c>
      <c r="H2276" s="6" t="s">
        <v>2835</v>
      </c>
      <c r="J2276" s="6" t="s">
        <v>3186</v>
      </c>
      <c r="M2276" s="6" t="s">
        <v>3189</v>
      </c>
      <c r="T2276" s="6" t="s">
        <v>489</v>
      </c>
      <c r="AG2276" s="6" t="s">
        <v>3400</v>
      </c>
      <c r="AH2276" s="6" t="s">
        <v>73</v>
      </c>
      <c r="AI2276" s="6">
        <v>2022</v>
      </c>
      <c r="AJ2276" s="6" t="s">
        <v>3469</v>
      </c>
    </row>
    <row r="2277" spans="1:36">
      <c r="A2277" s="4">
        <v>2276</v>
      </c>
      <c r="B2277" s="4" t="str">
        <f t="shared" si="118"/>
        <v>ID2276</v>
      </c>
      <c r="C2277" s="6" t="str">
        <f>"ID"&amp;A2277&amp;"_Collection_"&amp;AG2278&amp;"_"&amp;J2277&amp;"_"&amp;O2277</f>
        <v>ID2276_Collection_Ed_De_Laever_Geometridae_G_S</v>
      </c>
      <c r="G2277" s="6" t="s">
        <v>61</v>
      </c>
      <c r="H2277" s="6" t="s">
        <v>2835</v>
      </c>
      <c r="J2277" s="6" t="s">
        <v>3186</v>
      </c>
      <c r="O2277" s="6" t="s">
        <v>2772</v>
      </c>
      <c r="AG2277" s="6" t="s">
        <v>3400</v>
      </c>
      <c r="AH2277" s="6" t="s">
        <v>73</v>
      </c>
      <c r="AI2277" s="6">
        <v>2022</v>
      </c>
      <c r="AJ2277" s="6" t="s">
        <v>3469</v>
      </c>
    </row>
    <row r="2278" spans="1:36">
      <c r="A2278" s="4">
        <v>2277</v>
      </c>
      <c r="B2278" s="4" t="str">
        <f t="shared" si="118"/>
        <v>ID2277</v>
      </c>
      <c r="C2278" s="6" t="str">
        <f>"ID"&amp;A2278&amp;"_Collection_"&amp;AG2278&amp;"_"&amp;J2278&amp;"_"&amp;M2278</f>
        <v>ID2277_Collection_Ed_De_Laever_Geometridae_Gnophos</v>
      </c>
      <c r="G2278" s="6" t="s">
        <v>61</v>
      </c>
      <c r="H2278" s="6" t="s">
        <v>2835</v>
      </c>
      <c r="J2278" s="6" t="s">
        <v>3186</v>
      </c>
      <c r="M2278" s="6" t="s">
        <v>3292</v>
      </c>
      <c r="T2278" s="6" t="s">
        <v>438</v>
      </c>
      <c r="AG2278" s="6" t="s">
        <v>3400</v>
      </c>
      <c r="AH2278" s="6" t="s">
        <v>73</v>
      </c>
      <c r="AI2278" s="6">
        <v>2022</v>
      </c>
      <c r="AJ2278" s="6" t="s">
        <v>3469</v>
      </c>
    </row>
    <row r="2279" spans="1:36">
      <c r="A2279" s="4">
        <v>2278</v>
      </c>
      <c r="B2279" s="4" t="str">
        <f t="shared" si="118"/>
        <v>ID2278</v>
      </c>
      <c r="C2279" s="6" t="str">
        <f>"ID"&amp;A2279&amp;"_Collection_"&amp;AG2279&amp;"_"&amp;J2279&amp;"_"&amp;M2279</f>
        <v>ID2278_Collection_Ed_De_Laever_Geometridae_Scopula</v>
      </c>
      <c r="G2279" s="6" t="s">
        <v>61</v>
      </c>
      <c r="H2279" s="6" t="s">
        <v>2835</v>
      </c>
      <c r="J2279" s="6" t="s">
        <v>3186</v>
      </c>
      <c r="M2279" s="6" t="s">
        <v>3466</v>
      </c>
      <c r="T2279" s="6" t="s">
        <v>3035</v>
      </c>
      <c r="AG2279" s="6" t="s">
        <v>3400</v>
      </c>
      <c r="AH2279" s="6" t="s">
        <v>73</v>
      </c>
      <c r="AI2279" s="6">
        <v>2022</v>
      </c>
      <c r="AJ2279" s="6" t="s">
        <v>3469</v>
      </c>
    </row>
    <row r="2280" spans="1:36">
      <c r="A2280" s="4">
        <v>2279</v>
      </c>
      <c r="B2280" s="4" t="str">
        <f t="shared" si="118"/>
        <v>ID2279</v>
      </c>
      <c r="C2280" s="6" t="str">
        <f>"ID"&amp;A2280&amp;"_Collection_"&amp;AG2280&amp;"_"&amp;J2280&amp;"_"&amp;M2280</f>
        <v>ID2279_Collection_Ed_De_Laever_Geometridae_Semiothisa</v>
      </c>
      <c r="G2280" s="6" t="s">
        <v>61</v>
      </c>
      <c r="H2280" s="6" t="s">
        <v>2835</v>
      </c>
      <c r="J2280" s="6" t="s">
        <v>3186</v>
      </c>
      <c r="M2280" s="6" t="s">
        <v>3472</v>
      </c>
      <c r="T2280" s="6" t="s">
        <v>467</v>
      </c>
      <c r="AG2280" s="6" t="s">
        <v>3400</v>
      </c>
      <c r="AH2280" s="6" t="s">
        <v>73</v>
      </c>
      <c r="AI2280" s="6">
        <v>2022</v>
      </c>
      <c r="AJ2280" s="6" t="s">
        <v>3469</v>
      </c>
    </row>
    <row r="2281" spans="1:36">
      <c r="A2281" s="4">
        <v>2280</v>
      </c>
      <c r="B2281" s="4" t="str">
        <f t="shared" si="118"/>
        <v>ID2280</v>
      </c>
      <c r="C2281" s="6" t="str">
        <f>"ID"&amp;A2281&amp;"_Collection_"&amp;AG2282&amp;"_"&amp;J2281&amp;"_"&amp;O2281</f>
        <v>ID2280_Collection_Ed_De_Laever_Geometridae_C_T</v>
      </c>
      <c r="G2281" s="6" t="s">
        <v>61</v>
      </c>
      <c r="H2281" s="6" t="s">
        <v>2835</v>
      </c>
      <c r="J2281" s="6" t="s">
        <v>3186</v>
      </c>
      <c r="O2281" s="6" t="s">
        <v>3069</v>
      </c>
      <c r="AG2281" s="6" t="s">
        <v>3400</v>
      </c>
      <c r="AH2281" s="6" t="s">
        <v>73</v>
      </c>
      <c r="AI2281" s="6">
        <v>2022</v>
      </c>
      <c r="AJ2281" s="6" t="s">
        <v>3469</v>
      </c>
    </row>
    <row r="2282" spans="1:36">
      <c r="A2282" s="4">
        <v>2281</v>
      </c>
      <c r="B2282" s="4" t="str">
        <f t="shared" si="118"/>
        <v>ID2281</v>
      </c>
      <c r="C2282" s="6" t="str">
        <f>"ID"&amp;A2282&amp;"_Collection_"&amp;AG2282&amp;"_"&amp;J2282&amp;"_"&amp;M2282</f>
        <v>ID2281_Collection_Ed_De_Laever_Geometridae_Thera</v>
      </c>
      <c r="G2282" s="6" t="s">
        <v>61</v>
      </c>
      <c r="H2282" s="6" t="s">
        <v>2835</v>
      </c>
      <c r="J2282" s="6" t="s">
        <v>3186</v>
      </c>
      <c r="M2282" s="6" t="s">
        <v>3473</v>
      </c>
      <c r="T2282" s="6" t="s">
        <v>519</v>
      </c>
      <c r="AG2282" s="6" t="s">
        <v>3400</v>
      </c>
      <c r="AH2282" s="6" t="s">
        <v>73</v>
      </c>
      <c r="AI2282" s="6">
        <v>2022</v>
      </c>
      <c r="AJ2282" s="6" t="s">
        <v>3469</v>
      </c>
    </row>
    <row r="2283" spans="1:36">
      <c r="A2283" s="4">
        <v>2282</v>
      </c>
      <c r="B2283" s="4" t="str">
        <f t="shared" si="118"/>
        <v>ID2282</v>
      </c>
      <c r="C2283" s="6" t="str">
        <f>"ID"&amp;A2283&amp;"_Collection_"&amp;AG2284&amp;"_"&amp;J2283&amp;"_"&amp;O2283</f>
        <v>ID2282_Collection_Ed_De_Laever_Geometridae_E_T</v>
      </c>
      <c r="G2283" s="6" t="s">
        <v>61</v>
      </c>
      <c r="H2283" s="6" t="s">
        <v>2835</v>
      </c>
      <c r="J2283" s="6" t="s">
        <v>3186</v>
      </c>
      <c r="O2283" s="6" t="s">
        <v>3197</v>
      </c>
      <c r="AG2283" s="6" t="s">
        <v>3400</v>
      </c>
      <c r="AH2283" s="6" t="s">
        <v>73</v>
      </c>
      <c r="AI2283" s="6">
        <v>2022</v>
      </c>
      <c r="AJ2283" s="6" t="s">
        <v>3469</v>
      </c>
    </row>
    <row r="2284" spans="1:36">
      <c r="A2284" s="4">
        <v>2283</v>
      </c>
      <c r="B2284" s="4" t="str">
        <f t="shared" si="118"/>
        <v>ID2283</v>
      </c>
      <c r="C2284" s="6" t="str">
        <f>"ID"&amp;A2284&amp;"_Collection_"&amp;AG2285&amp;"_"&amp;J2284&amp;"_"&amp;O2284</f>
        <v>ID2283_Collection_Ed_De_Laever_Geometridae_N_S</v>
      </c>
      <c r="G2284" s="6" t="s">
        <v>61</v>
      </c>
      <c r="H2284" s="6" t="s">
        <v>2835</v>
      </c>
      <c r="J2284" s="6" t="s">
        <v>3186</v>
      </c>
      <c r="O2284" s="6" t="s">
        <v>3231</v>
      </c>
      <c r="AG2284" s="6" t="s">
        <v>3400</v>
      </c>
      <c r="AH2284" s="6" t="s">
        <v>73</v>
      </c>
      <c r="AI2284" s="6">
        <v>2022</v>
      </c>
      <c r="AJ2284" s="6" t="s">
        <v>3469</v>
      </c>
    </row>
    <row r="2285" spans="1:36">
      <c r="A2285" s="4">
        <v>2284</v>
      </c>
      <c r="B2285" s="4" t="str">
        <f t="shared" si="118"/>
        <v>ID2284</v>
      </c>
      <c r="C2285" s="6" t="str">
        <f>"ID"&amp;A2285&amp;"_Collection_"&amp;AG2286&amp;"_"&amp;J2285&amp;"_"&amp;O2285</f>
        <v>ID2284_Collection_Ed_De_Laever_Geometridae_I_T</v>
      </c>
      <c r="G2285" s="6" t="s">
        <v>61</v>
      </c>
      <c r="H2285" s="6" t="s">
        <v>2835</v>
      </c>
      <c r="J2285" s="6" t="s">
        <v>3186</v>
      </c>
      <c r="O2285" s="6" t="s">
        <v>3474</v>
      </c>
      <c r="AG2285" s="6" t="s">
        <v>3400</v>
      </c>
      <c r="AH2285" s="6" t="s">
        <v>73</v>
      </c>
      <c r="AI2285" s="6">
        <v>2022</v>
      </c>
      <c r="AJ2285" s="6" t="s">
        <v>3469</v>
      </c>
    </row>
    <row r="2286" spans="1:36">
      <c r="A2286" s="4">
        <v>2285</v>
      </c>
      <c r="B2286" s="4" t="str">
        <f t="shared" si="118"/>
        <v>ID2285</v>
      </c>
      <c r="C2286" s="6" t="str">
        <f>"ID"&amp;A2286&amp;"_Collection_"&amp;AG2286&amp;"_"&amp;J2286&amp;"_"&amp;M2286</f>
        <v>ID2285_Collection_Ed_De_Laever_Geometridae_Perizoma</v>
      </c>
      <c r="G2286" s="6" t="s">
        <v>61</v>
      </c>
      <c r="H2286" s="6" t="s">
        <v>2835</v>
      </c>
      <c r="J2286" s="6" t="s">
        <v>3186</v>
      </c>
      <c r="M2286" s="6" t="s">
        <v>3475</v>
      </c>
      <c r="T2286" s="6" t="s">
        <v>426</v>
      </c>
      <c r="AG2286" s="6" t="s">
        <v>3400</v>
      </c>
      <c r="AH2286" s="6" t="s">
        <v>73</v>
      </c>
      <c r="AI2286" s="6">
        <v>2022</v>
      </c>
      <c r="AJ2286" s="6" t="s">
        <v>3469</v>
      </c>
    </row>
    <row r="2287" spans="1:36">
      <c r="A2287" s="4">
        <v>2286</v>
      </c>
      <c r="B2287" s="4" t="str">
        <f t="shared" si="118"/>
        <v>ID2286</v>
      </c>
      <c r="C2287" s="6" t="str">
        <f>"ID"&amp;A2287&amp;"_Collection_"&amp;AG2288&amp;"_"&amp;J2287&amp;"_"&amp;O2287</f>
        <v>ID2286_Collection_Ed_De_Laever_Geometridae_E_X</v>
      </c>
      <c r="G2287" s="6" t="s">
        <v>61</v>
      </c>
      <c r="H2287" s="6" t="s">
        <v>2835</v>
      </c>
      <c r="J2287" s="6" t="s">
        <v>3186</v>
      </c>
      <c r="O2287" s="6" t="s">
        <v>3451</v>
      </c>
      <c r="AG2287" s="6" t="s">
        <v>3400</v>
      </c>
      <c r="AH2287" s="6" t="s">
        <v>73</v>
      </c>
      <c r="AI2287" s="6">
        <v>2022</v>
      </c>
      <c r="AJ2287" s="6" t="s">
        <v>3469</v>
      </c>
    </row>
    <row r="2288" spans="1:36">
      <c r="A2288" s="4">
        <v>2287</v>
      </c>
      <c r="B2288" s="4" t="str">
        <f t="shared" si="118"/>
        <v>ID2287</v>
      </c>
      <c r="C2288" s="6" t="str">
        <f>"ID"&amp;A2288&amp;"_Collection_"&amp;AG2288&amp;"_"&amp;J2288&amp;"_"&amp;M2288</f>
        <v>ID2287_Collection_Ed_De_Laever_Geometridae_Xanthorhoe</v>
      </c>
      <c r="G2288" s="6" t="s">
        <v>61</v>
      </c>
      <c r="H2288" s="6" t="s">
        <v>2835</v>
      </c>
      <c r="J2288" s="6" t="s">
        <v>3186</v>
      </c>
      <c r="M2288" s="6" t="s">
        <v>3476</v>
      </c>
      <c r="T2288" s="6" t="s">
        <v>3139</v>
      </c>
      <c r="AG2288" s="6" t="s">
        <v>3400</v>
      </c>
      <c r="AH2288" s="6" t="s">
        <v>73</v>
      </c>
      <c r="AI2288" s="6">
        <v>2022</v>
      </c>
      <c r="AJ2288" s="6" t="s">
        <v>3469</v>
      </c>
    </row>
    <row r="2289" spans="1:36">
      <c r="A2289" s="4">
        <v>2288</v>
      </c>
      <c r="B2289" s="4" t="str">
        <f t="shared" si="118"/>
        <v>ID2288</v>
      </c>
      <c r="C2289" s="6" t="str">
        <f>"ID"&amp;A2289&amp;"_Collection_"&amp;AG2289&amp;"_"&amp;J2289&amp;"_"&amp;M2289</f>
        <v>ID2288_Collection_Ed_De_Laever_Geometridae_Cosymbia</v>
      </c>
      <c r="G2289" s="6" t="s">
        <v>61</v>
      </c>
      <c r="H2289" s="6" t="s">
        <v>2835</v>
      </c>
      <c r="J2289" s="6" t="s">
        <v>3186</v>
      </c>
      <c r="M2289" s="6" t="s">
        <v>3442</v>
      </c>
      <c r="AG2289" s="6" t="s">
        <v>3400</v>
      </c>
      <c r="AH2289" s="6" t="s">
        <v>73</v>
      </c>
      <c r="AI2289" s="6">
        <v>2022</v>
      </c>
      <c r="AJ2289" s="6" t="s">
        <v>3469</v>
      </c>
    </row>
    <row r="2290" spans="1:36">
      <c r="A2290" s="4">
        <v>2289</v>
      </c>
      <c r="B2290" s="4" t="str">
        <f t="shared" si="118"/>
        <v>ID2289</v>
      </c>
      <c r="C2290" s="6" t="str">
        <f>"ID"&amp;A2290&amp;"_Collection_"&amp;AG2290&amp;"_"&amp;J2290&amp;"_"&amp;M2290</f>
        <v>ID2289_Collection_Ed_De_Laever_Geometridae_Cosymbia</v>
      </c>
      <c r="G2290" s="6" t="s">
        <v>61</v>
      </c>
      <c r="H2290" s="6" t="s">
        <v>2835</v>
      </c>
      <c r="J2290" s="6" t="s">
        <v>3186</v>
      </c>
      <c r="M2290" s="6" t="s">
        <v>3442</v>
      </c>
      <c r="AG2290" s="6" t="s">
        <v>3400</v>
      </c>
      <c r="AH2290" s="6" t="s">
        <v>73</v>
      </c>
      <c r="AI2290" s="6">
        <v>2022</v>
      </c>
      <c r="AJ2290" s="6" t="s">
        <v>3469</v>
      </c>
    </row>
    <row r="2291" spans="1:36">
      <c r="A2291" s="4">
        <v>2290</v>
      </c>
      <c r="B2291" s="4" t="str">
        <f t="shared" si="118"/>
        <v>ID2290</v>
      </c>
      <c r="C2291" s="6" t="str">
        <f>"ID"&amp;A2291&amp;"_Collection_"&amp;AG2291&amp;"_"&amp;J2291&amp;"_"&amp;M2291</f>
        <v>ID2290_Collection_Ed_De_Laever_Geometridae_Cosymbia</v>
      </c>
      <c r="G2291" s="6" t="s">
        <v>61</v>
      </c>
      <c r="H2291" s="6" t="s">
        <v>2835</v>
      </c>
      <c r="J2291" s="6" t="s">
        <v>3186</v>
      </c>
      <c r="M2291" s="6" t="s">
        <v>3442</v>
      </c>
      <c r="T2291" s="6" t="s">
        <v>3139</v>
      </c>
      <c r="AG2291" s="6" t="s">
        <v>3400</v>
      </c>
      <c r="AH2291" s="6" t="s">
        <v>73</v>
      </c>
      <c r="AI2291" s="6">
        <v>2022</v>
      </c>
      <c r="AJ2291" s="6" t="s">
        <v>3469</v>
      </c>
    </row>
    <row r="2292" spans="1:36">
      <c r="A2292" s="4">
        <v>2291</v>
      </c>
      <c r="B2292" s="4" t="str">
        <f t="shared" si="118"/>
        <v>ID2291</v>
      </c>
      <c r="C2292" s="6" t="str">
        <f t="shared" ref="C2292:C2297" si="119">"ID"&amp;A2292&amp;"_Collection_"&amp;AG2293&amp;"_"&amp;J2292&amp;"_"&amp;O2292</f>
        <v>ID2291_Collection_Ed_De_Laever_Geometridae_A_S</v>
      </c>
      <c r="G2292" s="6" t="s">
        <v>61</v>
      </c>
      <c r="H2292" s="6" t="s">
        <v>2835</v>
      </c>
      <c r="J2292" s="6" t="s">
        <v>3186</v>
      </c>
      <c r="O2292" s="6" t="s">
        <v>3190</v>
      </c>
      <c r="AG2292" s="6" t="s">
        <v>3400</v>
      </c>
      <c r="AH2292" s="6" t="s">
        <v>73</v>
      </c>
      <c r="AI2292" s="6">
        <v>2022</v>
      </c>
      <c r="AJ2292" s="6" t="s">
        <v>3469</v>
      </c>
    </row>
    <row r="2293" spans="1:36">
      <c r="A2293" s="4">
        <v>2292</v>
      </c>
      <c r="B2293" s="4" t="str">
        <f t="shared" si="118"/>
        <v>ID2292</v>
      </c>
      <c r="C2293" s="6" t="str">
        <f t="shared" si="119"/>
        <v>ID2292_Collection_Ed_De_Laever_Geometridae_C_P</v>
      </c>
      <c r="G2293" s="6" t="s">
        <v>61</v>
      </c>
      <c r="H2293" s="6" t="s">
        <v>2835</v>
      </c>
      <c r="J2293" s="6" t="s">
        <v>3186</v>
      </c>
      <c r="O2293" s="6" t="s">
        <v>520</v>
      </c>
      <c r="AG2293" s="6" t="s">
        <v>3400</v>
      </c>
      <c r="AH2293" s="6" t="s">
        <v>73</v>
      </c>
      <c r="AI2293" s="6">
        <v>2022</v>
      </c>
      <c r="AJ2293" s="6" t="s">
        <v>3469</v>
      </c>
    </row>
    <row r="2294" spans="1:36">
      <c r="A2294" s="4">
        <v>2293</v>
      </c>
      <c r="B2294" s="4" t="str">
        <f t="shared" si="118"/>
        <v>ID2293</v>
      </c>
      <c r="C2294" s="6" t="str">
        <f t="shared" si="119"/>
        <v>ID2293_Collection_Ed_De_Laever_Geometridae_A_S</v>
      </c>
      <c r="G2294" s="6" t="s">
        <v>61</v>
      </c>
      <c r="H2294" s="6" t="s">
        <v>2835</v>
      </c>
      <c r="J2294" s="6" t="s">
        <v>3186</v>
      </c>
      <c r="O2294" s="6" t="s">
        <v>3190</v>
      </c>
      <c r="AG2294" s="6" t="s">
        <v>3400</v>
      </c>
      <c r="AH2294" s="6" t="s">
        <v>73</v>
      </c>
      <c r="AI2294" s="6">
        <v>2022</v>
      </c>
      <c r="AJ2294" s="6" t="s">
        <v>3469</v>
      </c>
    </row>
    <row r="2295" spans="1:36">
      <c r="A2295" s="4">
        <v>2294</v>
      </c>
      <c r="B2295" s="4" t="str">
        <f t="shared" si="118"/>
        <v>ID2294</v>
      </c>
      <c r="C2295" s="6" t="str">
        <f t="shared" si="119"/>
        <v>ID2294_Collection_Ed_De_Laever_Geometridae_A_V</v>
      </c>
      <c r="G2295" s="6" t="s">
        <v>61</v>
      </c>
      <c r="H2295" s="6" t="s">
        <v>2835</v>
      </c>
      <c r="J2295" s="6" t="s">
        <v>3186</v>
      </c>
      <c r="O2295" s="6" t="s">
        <v>3245</v>
      </c>
      <c r="AG2295" s="6" t="s">
        <v>3400</v>
      </c>
      <c r="AH2295" s="6" t="s">
        <v>73</v>
      </c>
      <c r="AI2295" s="6">
        <v>2022</v>
      </c>
      <c r="AJ2295" s="6" t="s">
        <v>3469</v>
      </c>
    </row>
    <row r="2296" spans="1:36">
      <c r="A2296" s="4">
        <v>2295</v>
      </c>
      <c r="B2296" s="4" t="str">
        <f t="shared" si="118"/>
        <v>ID2295</v>
      </c>
      <c r="C2296" s="6" t="str">
        <f t="shared" si="119"/>
        <v>ID2295_Collection_Ed_De_Laever_Geometridae_E_T</v>
      </c>
      <c r="G2296" s="6" t="s">
        <v>61</v>
      </c>
      <c r="H2296" s="6" t="s">
        <v>2835</v>
      </c>
      <c r="J2296" s="6" t="s">
        <v>3186</v>
      </c>
      <c r="O2296" s="6" t="s">
        <v>3197</v>
      </c>
      <c r="AG2296" s="6" t="s">
        <v>3400</v>
      </c>
      <c r="AH2296" s="6" t="s">
        <v>73</v>
      </c>
      <c r="AI2296" s="6">
        <v>2022</v>
      </c>
      <c r="AJ2296" s="6" t="s">
        <v>3469</v>
      </c>
    </row>
    <row r="2297" spans="1:36">
      <c r="A2297" s="4">
        <v>2296</v>
      </c>
      <c r="B2297" s="4" t="str">
        <f t="shared" si="118"/>
        <v>ID2296</v>
      </c>
      <c r="C2297" s="6" t="str">
        <f t="shared" si="119"/>
        <v>ID2296_Collection_Ed_De_Laever_Geometridae_B_S</v>
      </c>
      <c r="G2297" s="6" t="s">
        <v>61</v>
      </c>
      <c r="H2297" s="6" t="s">
        <v>2835</v>
      </c>
      <c r="J2297" s="6" t="s">
        <v>3186</v>
      </c>
      <c r="O2297" s="6" t="s">
        <v>3193</v>
      </c>
      <c r="AG2297" s="6" t="s">
        <v>3400</v>
      </c>
      <c r="AH2297" s="6" t="s">
        <v>73</v>
      </c>
      <c r="AI2297" s="6">
        <v>2022</v>
      </c>
      <c r="AJ2297" s="6" t="s">
        <v>3469</v>
      </c>
    </row>
    <row r="2298" spans="1:36">
      <c r="A2298" s="4">
        <v>2297</v>
      </c>
      <c r="B2298" s="4" t="str">
        <f t="shared" si="118"/>
        <v>ID2297</v>
      </c>
      <c r="C2298" s="6" t="str">
        <f>"ID"&amp;A2298&amp;"_Collection_"&amp;AG2298&amp;"_"&amp;J2298&amp;"_"&amp;M2298</f>
        <v>ID2297_Collection_Ed_De_Laever_Geometridae_Cosymbia</v>
      </c>
      <c r="G2298" s="6" t="s">
        <v>61</v>
      </c>
      <c r="H2298" s="6" t="s">
        <v>2835</v>
      </c>
      <c r="J2298" s="6" t="s">
        <v>3186</v>
      </c>
      <c r="M2298" s="6" t="s">
        <v>3442</v>
      </c>
      <c r="T2298" s="6" t="s">
        <v>443</v>
      </c>
      <c r="AG2298" s="6" t="s">
        <v>3400</v>
      </c>
      <c r="AH2298" s="6" t="s">
        <v>73</v>
      </c>
      <c r="AI2298" s="6">
        <v>2022</v>
      </c>
      <c r="AJ2298" s="6" t="s">
        <v>3469</v>
      </c>
    </row>
    <row r="2299" spans="1:36">
      <c r="A2299" s="4">
        <v>2298</v>
      </c>
      <c r="B2299" s="4" t="str">
        <f t="shared" si="118"/>
        <v>ID2298</v>
      </c>
      <c r="C2299" s="6" t="str">
        <f>"ID"&amp;A2299&amp;"_Collection_"&amp;AG2299&amp;"_"&amp;J2299&amp;"_"&amp;M2299</f>
        <v>ID2298_Collection_Ed_De_Laever_Geometridae_Undetermined</v>
      </c>
      <c r="G2299" s="6" t="s">
        <v>61</v>
      </c>
      <c r="H2299" s="6" t="s">
        <v>2835</v>
      </c>
      <c r="J2299" s="6" t="s">
        <v>3186</v>
      </c>
      <c r="M2299" s="6" t="s">
        <v>3063</v>
      </c>
      <c r="AG2299" s="6" t="s">
        <v>3400</v>
      </c>
      <c r="AH2299" s="6" t="s">
        <v>73</v>
      </c>
      <c r="AI2299" s="6">
        <v>2022</v>
      </c>
      <c r="AJ2299" s="6" t="s">
        <v>3469</v>
      </c>
    </row>
    <row r="2300" spans="1:36">
      <c r="A2300" s="4">
        <v>2299</v>
      </c>
      <c r="B2300" s="4" t="str">
        <f t="shared" si="118"/>
        <v>ID2299</v>
      </c>
      <c r="C2300" s="6" t="str">
        <f>"ID"&amp;A2300&amp;"_Collection_"&amp;AG2301&amp;"_"&amp;J2300&amp;"_"&amp;O2300</f>
        <v>ID2299_Collection_Ed_De_Laever_Geometridae_A_T</v>
      </c>
      <c r="G2300" s="6" t="s">
        <v>61</v>
      </c>
      <c r="H2300" s="6" t="s">
        <v>2835</v>
      </c>
      <c r="J2300" s="6" t="s">
        <v>3186</v>
      </c>
      <c r="O2300" s="6" t="s">
        <v>3182</v>
      </c>
      <c r="AG2300" s="6" t="s">
        <v>3400</v>
      </c>
      <c r="AH2300" s="6" t="s">
        <v>73</v>
      </c>
      <c r="AI2300" s="6">
        <v>2022</v>
      </c>
      <c r="AJ2300" s="6" t="s">
        <v>3469</v>
      </c>
    </row>
    <row r="2301" spans="1:36">
      <c r="A2301" s="4">
        <v>2300</v>
      </c>
      <c r="B2301" s="4" t="str">
        <f t="shared" si="118"/>
        <v>ID2300</v>
      </c>
      <c r="C2301" s="6" t="str">
        <f>"ID"&amp;A2301&amp;"_Collection_"&amp;AG2302&amp;"_"&amp;J2301&amp;"_"&amp;O2301</f>
        <v>ID2300_Collection_Ed_De_Laever_Geometridae_A_L</v>
      </c>
      <c r="G2301" s="6" t="s">
        <v>61</v>
      </c>
      <c r="H2301" s="6" t="s">
        <v>2835</v>
      </c>
      <c r="J2301" s="6" t="s">
        <v>3186</v>
      </c>
      <c r="O2301" s="6" t="s">
        <v>3079</v>
      </c>
      <c r="AG2301" s="6" t="s">
        <v>3400</v>
      </c>
      <c r="AH2301" s="6" t="s">
        <v>73</v>
      </c>
      <c r="AI2301" s="6">
        <v>2022</v>
      </c>
      <c r="AJ2301" s="6" t="s">
        <v>3469</v>
      </c>
    </row>
    <row r="2302" spans="1:36">
      <c r="A2302" s="4">
        <v>2301</v>
      </c>
      <c r="B2302" s="4" t="str">
        <f t="shared" si="118"/>
        <v>ID2301</v>
      </c>
      <c r="C2302" s="6" t="str">
        <f>"ID"&amp;A2302&amp;"_Collection_"&amp;AG2303&amp;"_"&amp;J2302&amp;"_"&amp;O2302</f>
        <v>ID2301_Collection_Ed_De_Laever_Geometridae_A_Z</v>
      </c>
      <c r="G2302" s="6" t="s">
        <v>61</v>
      </c>
      <c r="H2302" s="6" t="s">
        <v>2835</v>
      </c>
      <c r="J2302" s="6" t="s">
        <v>3186</v>
      </c>
      <c r="O2302" s="6" t="s">
        <v>2816</v>
      </c>
      <c r="AG2302" s="6" t="s">
        <v>3400</v>
      </c>
      <c r="AH2302" s="6" t="s">
        <v>73</v>
      </c>
      <c r="AI2302" s="6">
        <v>2022</v>
      </c>
      <c r="AJ2302" s="6" t="s">
        <v>3469</v>
      </c>
    </row>
    <row r="2303" spans="1:36">
      <c r="A2303" s="4">
        <v>2302</v>
      </c>
      <c r="B2303" s="4" t="str">
        <f t="shared" si="118"/>
        <v>ID2302</v>
      </c>
      <c r="C2303" s="6" t="str">
        <f>"ID"&amp;A2303&amp;"_Collection_"&amp;AG2303&amp;"_"&amp;J2303&amp;"_"&amp;M2303</f>
        <v>ID2302_Collection_Ed_De_Laever_Geometridae_Eupithecia</v>
      </c>
      <c r="G2303" s="6" t="s">
        <v>61</v>
      </c>
      <c r="H2303" s="6" t="s">
        <v>2835</v>
      </c>
      <c r="J2303" s="6" t="s">
        <v>3186</v>
      </c>
      <c r="M2303" s="6" t="s">
        <v>3189</v>
      </c>
      <c r="T2303" s="6" t="s">
        <v>3477</v>
      </c>
      <c r="AG2303" s="6" t="s">
        <v>3400</v>
      </c>
      <c r="AH2303" s="6" t="s">
        <v>73</v>
      </c>
      <c r="AI2303" s="6">
        <v>2022</v>
      </c>
      <c r="AJ2303" s="6" t="s">
        <v>3469</v>
      </c>
    </row>
    <row r="2304" spans="1:36">
      <c r="A2304" s="4">
        <v>2303</v>
      </c>
      <c r="B2304" s="4" t="str">
        <f t="shared" si="118"/>
        <v>ID2303</v>
      </c>
      <c r="C2304" s="6" t="str">
        <f>"ID"&amp;A2304&amp;"_Collection_"&amp;AG2305&amp;"_"&amp;J2304&amp;"_"&amp;O2304</f>
        <v>ID2303_Collection_Ed_De_Laever_Geometridae_C_E</v>
      </c>
      <c r="G2304" s="6" t="s">
        <v>61</v>
      </c>
      <c r="H2304" s="6" t="s">
        <v>2835</v>
      </c>
      <c r="J2304" s="6" t="s">
        <v>3186</v>
      </c>
      <c r="O2304" s="6" t="s">
        <v>3188</v>
      </c>
      <c r="AG2304" s="6" t="s">
        <v>3400</v>
      </c>
      <c r="AH2304" s="6" t="s">
        <v>73</v>
      </c>
      <c r="AI2304" s="6">
        <v>2022</v>
      </c>
      <c r="AJ2304" s="6" t="s">
        <v>3469</v>
      </c>
    </row>
    <row r="2305" spans="1:36">
      <c r="A2305" s="4">
        <v>2304</v>
      </c>
      <c r="B2305" s="4" t="str">
        <f t="shared" si="118"/>
        <v>ID2304</v>
      </c>
      <c r="C2305" s="6" t="str">
        <f>"ID"&amp;A2305&amp;"_Collection_"&amp;AG2305&amp;"_"&amp;J2305&amp;"_"&amp;M2305</f>
        <v>ID2304_Collection_Ed_De_Laever_Geometridae_Undetermined</v>
      </c>
      <c r="G2305" s="6" t="s">
        <v>61</v>
      </c>
      <c r="H2305" s="6" t="s">
        <v>2835</v>
      </c>
      <c r="J2305" s="6" t="s">
        <v>3186</v>
      </c>
      <c r="M2305" s="6" t="s">
        <v>3063</v>
      </c>
      <c r="AG2305" s="6" t="s">
        <v>3400</v>
      </c>
      <c r="AH2305" s="6" t="s">
        <v>73</v>
      </c>
      <c r="AI2305" s="6">
        <v>2022</v>
      </c>
      <c r="AJ2305" s="6" t="s">
        <v>3469</v>
      </c>
    </row>
    <row r="2306" spans="1:36">
      <c r="A2306" s="4">
        <v>2305</v>
      </c>
      <c r="B2306" s="4" t="str">
        <f t="shared" ref="B2306:B2369" si="120">"ID"&amp;A2306</f>
        <v>ID2305</v>
      </c>
      <c r="C2306" s="6" t="str">
        <f>"ID"&amp;A2306&amp;"_Collection_"&amp;AG2307&amp;"_"&amp;J2306&amp;"_"&amp;O2306</f>
        <v>ID2305_Collection_Ed_De_Laever_Geometridae_C_T</v>
      </c>
      <c r="G2306" s="6" t="s">
        <v>61</v>
      </c>
      <c r="H2306" s="6" t="s">
        <v>2835</v>
      </c>
      <c r="J2306" s="6" t="s">
        <v>3186</v>
      </c>
      <c r="O2306" s="6" t="s">
        <v>3069</v>
      </c>
      <c r="AG2306" s="6" t="s">
        <v>3400</v>
      </c>
      <c r="AH2306" s="6" t="s">
        <v>73</v>
      </c>
      <c r="AI2306" s="6">
        <v>2022</v>
      </c>
      <c r="AJ2306" s="6" t="s">
        <v>3469</v>
      </c>
    </row>
    <row r="2307" spans="1:36">
      <c r="A2307" s="4">
        <v>2306</v>
      </c>
      <c r="B2307" s="4" t="str">
        <f t="shared" si="120"/>
        <v>ID2306</v>
      </c>
      <c r="C2307" s="6" t="str">
        <f>"ID"&amp;A2307&amp;"_Collection_"&amp;AG2307&amp;"_"&amp;J2307&amp;"_"&amp;M2307</f>
        <v>ID2306_Collection_Ed_De_Laever_Geometridae_Eupithecia</v>
      </c>
      <c r="G2307" s="6" t="s">
        <v>61</v>
      </c>
      <c r="H2307" s="6" t="s">
        <v>2835</v>
      </c>
      <c r="J2307" s="6" t="s">
        <v>3186</v>
      </c>
      <c r="M2307" s="6" t="s">
        <v>3189</v>
      </c>
      <c r="T2307" s="6" t="s">
        <v>489</v>
      </c>
      <c r="AG2307" s="6" t="s">
        <v>3400</v>
      </c>
      <c r="AH2307" s="6" t="s">
        <v>73</v>
      </c>
      <c r="AI2307" s="6">
        <v>2022</v>
      </c>
      <c r="AJ2307" s="6" t="s">
        <v>3469</v>
      </c>
    </row>
    <row r="2308" spans="1:36">
      <c r="A2308" s="4">
        <v>2307</v>
      </c>
      <c r="B2308" s="4" t="str">
        <f t="shared" si="120"/>
        <v>ID2307</v>
      </c>
      <c r="C2308" s="6" t="str">
        <f>"ID"&amp;A2308&amp;"_Collection_"&amp;AG2309&amp;"_"&amp;J2308&amp;"_"&amp;O2308</f>
        <v>ID2307_Collection_Ed_De_Laever_Geometridae_A_T</v>
      </c>
      <c r="G2308" s="6" t="s">
        <v>61</v>
      </c>
      <c r="H2308" s="6" t="s">
        <v>2835</v>
      </c>
      <c r="J2308" s="6" t="s">
        <v>3186</v>
      </c>
      <c r="O2308" s="6" t="s">
        <v>3182</v>
      </c>
      <c r="AG2308" s="6" t="s">
        <v>3400</v>
      </c>
      <c r="AH2308" s="6" t="s">
        <v>73</v>
      </c>
      <c r="AI2308" s="6">
        <v>2022</v>
      </c>
      <c r="AJ2308" s="6" t="s">
        <v>3469</v>
      </c>
    </row>
    <row r="2309" spans="1:36">
      <c r="A2309" s="4">
        <v>2308</v>
      </c>
      <c r="B2309" s="4" t="str">
        <f t="shared" si="120"/>
        <v>ID2308</v>
      </c>
      <c r="C2309" s="6" t="str">
        <f>"ID"&amp;A2309&amp;"_Collection_"&amp;AG2310&amp;"_"&amp;J2309&amp;"_"&amp;O2309</f>
        <v>ID2308_Collection_Ed_De_Laever_Geometridae_A_P</v>
      </c>
      <c r="G2309" s="6" t="s">
        <v>61</v>
      </c>
      <c r="H2309" s="6" t="s">
        <v>2835</v>
      </c>
      <c r="J2309" s="6" t="s">
        <v>3186</v>
      </c>
      <c r="O2309" s="6" t="s">
        <v>521</v>
      </c>
      <c r="AG2309" s="6" t="s">
        <v>3400</v>
      </c>
      <c r="AH2309" s="6" t="s">
        <v>73</v>
      </c>
      <c r="AI2309" s="6">
        <v>2022</v>
      </c>
      <c r="AJ2309" s="6" t="s">
        <v>3469</v>
      </c>
    </row>
    <row r="2310" spans="1:36">
      <c r="A2310" s="4">
        <v>2309</v>
      </c>
      <c r="B2310" s="4" t="str">
        <f t="shared" si="120"/>
        <v>ID2309</v>
      </c>
      <c r="C2310" s="6" t="str">
        <f>"ID"&amp;A2310&amp;"_Collection_"&amp;AG2310&amp;"_"&amp;J2310&amp;"_"&amp;M2310</f>
        <v>ID2309_Collection_Ed_De_Laever_Geometridae_Eupithecia</v>
      </c>
      <c r="G2310" s="6" t="s">
        <v>61</v>
      </c>
      <c r="H2310" s="6" t="s">
        <v>2835</v>
      </c>
      <c r="J2310" s="6" t="s">
        <v>3186</v>
      </c>
      <c r="M2310" s="6" t="s">
        <v>3189</v>
      </c>
      <c r="T2310" s="6" t="s">
        <v>425</v>
      </c>
      <c r="AG2310" s="6" t="s">
        <v>3400</v>
      </c>
      <c r="AH2310" s="6" t="s">
        <v>73</v>
      </c>
      <c r="AI2310" s="6">
        <v>2022</v>
      </c>
      <c r="AJ2310" s="6" t="s">
        <v>3469</v>
      </c>
    </row>
    <row r="2311" spans="1:36">
      <c r="A2311" s="4">
        <v>2310</v>
      </c>
      <c r="B2311" s="4" t="str">
        <f t="shared" si="120"/>
        <v>ID2310</v>
      </c>
      <c r="C2311" s="6" t="str">
        <f>"ID"&amp;A2311&amp;"_Collection_"&amp;AG2311&amp;"_"&amp;J2311&amp;"_"&amp;M2311</f>
        <v>ID2310_Collection_Ed_De_Laever_Geometridae_Eupithecia</v>
      </c>
      <c r="G2311" s="6" t="s">
        <v>61</v>
      </c>
      <c r="H2311" s="6" t="s">
        <v>2835</v>
      </c>
      <c r="J2311" s="6" t="s">
        <v>3186</v>
      </c>
      <c r="M2311" s="6" t="s">
        <v>3189</v>
      </c>
      <c r="T2311" s="6" t="s">
        <v>2998</v>
      </c>
      <c r="AG2311" s="6" t="s">
        <v>3400</v>
      </c>
      <c r="AH2311" s="6" t="s">
        <v>73</v>
      </c>
      <c r="AI2311" s="6">
        <v>2022</v>
      </c>
      <c r="AJ2311" s="6" t="s">
        <v>3469</v>
      </c>
    </row>
    <row r="2312" spans="1:36">
      <c r="A2312" s="4">
        <v>2311</v>
      </c>
      <c r="B2312" s="4" t="str">
        <f t="shared" si="120"/>
        <v>ID2311</v>
      </c>
      <c r="C2312" s="6" t="str">
        <f>"ID"&amp;A2312&amp;"_Collection_"&amp;AG2313&amp;"_"&amp;J2312&amp;"_"&amp;O2312</f>
        <v>ID2311_Collection_Ed_De_Laever_Geometridae_C_H</v>
      </c>
      <c r="G2312" s="6" t="s">
        <v>61</v>
      </c>
      <c r="H2312" s="6" t="s">
        <v>2835</v>
      </c>
      <c r="J2312" s="6" t="s">
        <v>3186</v>
      </c>
      <c r="O2312" s="6" t="s">
        <v>3072</v>
      </c>
      <c r="AG2312" s="6" t="s">
        <v>3400</v>
      </c>
      <c r="AH2312" s="6" t="s">
        <v>73</v>
      </c>
      <c r="AI2312" s="6">
        <v>2022</v>
      </c>
      <c r="AJ2312" s="6" t="s">
        <v>3469</v>
      </c>
    </row>
    <row r="2313" spans="1:36">
      <c r="A2313" s="4">
        <v>2312</v>
      </c>
      <c r="B2313" s="4" t="str">
        <f t="shared" si="120"/>
        <v>ID2312</v>
      </c>
      <c r="C2313" s="6" t="str">
        <f>"ID"&amp;A2313&amp;"_Collection_"&amp;AG2314&amp;"_"&amp;J2313&amp;"_"&amp;O2313</f>
        <v>ID2312_Collection_Ed_De_Laever_Geometridae_C_T</v>
      </c>
      <c r="G2313" s="6" t="s">
        <v>61</v>
      </c>
      <c r="H2313" s="6" t="s">
        <v>2835</v>
      </c>
      <c r="J2313" s="6" t="s">
        <v>3186</v>
      </c>
      <c r="O2313" s="6" t="s">
        <v>3069</v>
      </c>
      <c r="AG2313" s="6" t="s">
        <v>3400</v>
      </c>
      <c r="AH2313" s="6" t="s">
        <v>73</v>
      </c>
      <c r="AI2313" s="6">
        <v>2022</v>
      </c>
      <c r="AJ2313" s="6" t="s">
        <v>3469</v>
      </c>
    </row>
    <row r="2314" spans="1:36">
      <c r="A2314" s="4">
        <v>2313</v>
      </c>
      <c r="B2314" s="4" t="str">
        <f t="shared" si="120"/>
        <v>ID2313</v>
      </c>
      <c r="C2314" s="6" t="str">
        <f>"ID"&amp;A2314&amp;"_Collection_"&amp;AG2315&amp;"_"&amp;J2314&amp;"_"&amp;O2314</f>
        <v>ID2313_Collection_Ed_De_Laever_Geometridae_C_H</v>
      </c>
      <c r="G2314" s="6" t="s">
        <v>61</v>
      </c>
      <c r="H2314" s="6" t="s">
        <v>2835</v>
      </c>
      <c r="J2314" s="6" t="s">
        <v>3186</v>
      </c>
      <c r="O2314" s="6" t="s">
        <v>3072</v>
      </c>
      <c r="AG2314" s="6" t="s">
        <v>3400</v>
      </c>
      <c r="AH2314" s="6" t="s">
        <v>73</v>
      </c>
      <c r="AI2314" s="6">
        <v>2022</v>
      </c>
      <c r="AJ2314" s="6" t="s">
        <v>3469</v>
      </c>
    </row>
    <row r="2315" spans="1:36">
      <c r="A2315" s="4">
        <v>2314</v>
      </c>
      <c r="B2315" s="4" t="str">
        <f t="shared" si="120"/>
        <v>ID2314</v>
      </c>
      <c r="C2315" s="6" t="str">
        <f>"ID"&amp;A2315&amp;"_Collection_"&amp;AG2315&amp;"_"&amp;J2315&amp;"_"&amp;M2315</f>
        <v>ID2314_Collection_Ed_De_Laever_Geometridae_Eupithecia</v>
      </c>
      <c r="G2315" s="6" t="s">
        <v>61</v>
      </c>
      <c r="H2315" s="6" t="s">
        <v>2835</v>
      </c>
      <c r="J2315" s="6" t="s">
        <v>3186</v>
      </c>
      <c r="M2315" s="6" t="s">
        <v>3189</v>
      </c>
      <c r="T2315" s="6" t="s">
        <v>490</v>
      </c>
      <c r="AG2315" s="6" t="s">
        <v>3400</v>
      </c>
      <c r="AH2315" s="6" t="s">
        <v>73</v>
      </c>
      <c r="AI2315" s="6">
        <v>2022</v>
      </c>
      <c r="AJ2315" s="6" t="s">
        <v>3469</v>
      </c>
    </row>
    <row r="2316" spans="1:36">
      <c r="A2316" s="4">
        <v>2315</v>
      </c>
      <c r="B2316" s="4" t="str">
        <f t="shared" si="120"/>
        <v>ID2315</v>
      </c>
      <c r="C2316" s="6" t="str">
        <f>"ID"&amp;A2316&amp;"_Collection_"&amp;AG2316&amp;"_"&amp;J2316&amp;"_"&amp;M2316</f>
        <v>ID2315_Collection_Ed_De_Laever_Geometridae_Undetermined</v>
      </c>
      <c r="G2316" s="6" t="s">
        <v>61</v>
      </c>
      <c r="H2316" s="6" t="s">
        <v>2835</v>
      </c>
      <c r="J2316" s="6" t="s">
        <v>3186</v>
      </c>
      <c r="M2316" s="6" t="s">
        <v>3063</v>
      </c>
      <c r="AG2316" s="6" t="s">
        <v>3400</v>
      </c>
      <c r="AH2316" s="6" t="s">
        <v>73</v>
      </c>
      <c r="AI2316" s="6">
        <v>2022</v>
      </c>
      <c r="AJ2316" s="6" t="s">
        <v>3469</v>
      </c>
    </row>
    <row r="2317" spans="1:36">
      <c r="A2317" s="4">
        <v>2316</v>
      </c>
      <c r="B2317" s="4" t="str">
        <f t="shared" si="120"/>
        <v>ID2316</v>
      </c>
      <c r="C2317" s="6" t="str">
        <f>"ID"&amp;A2317&amp;"_Collection_"&amp;AG2317&amp;"_"&amp;J2317&amp;"_"&amp;M2317</f>
        <v>ID2316_Collection_Ed_De_Laever_Geometridae_Eupithecia</v>
      </c>
      <c r="G2317" s="6" t="s">
        <v>61</v>
      </c>
      <c r="H2317" s="6" t="s">
        <v>2835</v>
      </c>
      <c r="J2317" s="6" t="s">
        <v>3186</v>
      </c>
      <c r="M2317" s="6" t="s">
        <v>3189</v>
      </c>
      <c r="T2317" s="6" t="s">
        <v>438</v>
      </c>
      <c r="AG2317" s="6" t="s">
        <v>3400</v>
      </c>
      <c r="AH2317" s="6" t="s">
        <v>73</v>
      </c>
      <c r="AI2317" s="6">
        <v>2022</v>
      </c>
      <c r="AJ2317" s="6" t="s">
        <v>3469</v>
      </c>
    </row>
    <row r="2318" spans="1:36">
      <c r="A2318" s="4">
        <v>2317</v>
      </c>
      <c r="B2318" s="4" t="str">
        <f t="shared" si="120"/>
        <v>ID2317</v>
      </c>
      <c r="C2318" s="6" t="str">
        <f>"ID"&amp;A2318&amp;"_Collection_"&amp;AG2319&amp;"_"&amp;J2318&amp;"_"&amp;O2318</f>
        <v>ID2317_Collection_Ed_De_Laever_Geometridae_C_T</v>
      </c>
      <c r="G2318" s="6" t="s">
        <v>61</v>
      </c>
      <c r="H2318" s="6" t="s">
        <v>2835</v>
      </c>
      <c r="J2318" s="6" t="s">
        <v>3186</v>
      </c>
      <c r="O2318" s="6" t="s">
        <v>3069</v>
      </c>
      <c r="AG2318" s="6" t="s">
        <v>3400</v>
      </c>
      <c r="AH2318" s="6" t="s">
        <v>73</v>
      </c>
      <c r="AI2318" s="6">
        <v>2022</v>
      </c>
      <c r="AJ2318" s="6" t="s">
        <v>3469</v>
      </c>
    </row>
    <row r="2319" spans="1:36">
      <c r="A2319" s="4">
        <v>2318</v>
      </c>
      <c r="B2319" s="4" t="str">
        <f t="shared" si="120"/>
        <v>ID2318</v>
      </c>
      <c r="C2319" s="6" t="str">
        <f>"ID"&amp;A2319&amp;"_Collection_"&amp;AG2319&amp;"_"&amp;J2319&amp;"_"&amp;M2319</f>
        <v>ID2318_Collection_Ed_De_Laever_Geometridae_Mixed stock</v>
      </c>
      <c r="G2319" s="6" t="s">
        <v>61</v>
      </c>
      <c r="H2319" s="6" t="s">
        <v>2835</v>
      </c>
      <c r="J2319" s="6" t="s">
        <v>3186</v>
      </c>
      <c r="M2319" s="6" t="s">
        <v>3262</v>
      </c>
      <c r="AG2319" s="6" t="s">
        <v>3400</v>
      </c>
      <c r="AH2319" s="6" t="s">
        <v>73</v>
      </c>
      <c r="AI2319" s="6">
        <v>2022</v>
      </c>
      <c r="AJ2319" s="6" t="s">
        <v>3469</v>
      </c>
    </row>
    <row r="2320" spans="1:36">
      <c r="A2320" s="4">
        <v>2319</v>
      </c>
      <c r="B2320" s="4" t="str">
        <f t="shared" si="120"/>
        <v>ID2319</v>
      </c>
      <c r="C2320" s="6" t="str">
        <f>"ID"&amp;A2320&amp;"_Collection_"&amp;AG2321&amp;"_"&amp;J2320&amp;"_"&amp;O2320</f>
        <v>ID2319_Collection_Ed_De_Laever_Geometridae_A_P</v>
      </c>
      <c r="G2320" s="6" t="s">
        <v>61</v>
      </c>
      <c r="H2320" s="6" t="s">
        <v>2835</v>
      </c>
      <c r="J2320" s="6" t="s">
        <v>3186</v>
      </c>
      <c r="O2320" s="6" t="s">
        <v>521</v>
      </c>
      <c r="AG2320" s="6" t="s">
        <v>3400</v>
      </c>
      <c r="AH2320" s="6" t="s">
        <v>73</v>
      </c>
      <c r="AI2320" s="6">
        <v>2022</v>
      </c>
      <c r="AJ2320" s="6" t="s">
        <v>3478</v>
      </c>
    </row>
    <row r="2321" spans="1:36">
      <c r="A2321" s="4">
        <v>2320</v>
      </c>
      <c r="B2321" s="4" t="str">
        <f t="shared" si="120"/>
        <v>ID2320</v>
      </c>
      <c r="C2321" s="6" t="str">
        <f>"ID"&amp;A2321&amp;"_Collection_"&amp;AG2321&amp;"_"&amp;J2321&amp;"_"&amp;M2321</f>
        <v>ID2320_Collection_Ed_De_Laever_Arctiidae_Arctia</v>
      </c>
      <c r="G2321" s="6" t="s">
        <v>61</v>
      </c>
      <c r="H2321" s="6" t="s">
        <v>2835</v>
      </c>
      <c r="J2321" s="6" t="s">
        <v>3175</v>
      </c>
      <c r="M2321" s="6" t="s">
        <v>3479</v>
      </c>
      <c r="R2321" s="6" t="s">
        <v>3480</v>
      </c>
      <c r="AG2321" s="6" t="s">
        <v>3400</v>
      </c>
      <c r="AH2321" s="6" t="s">
        <v>73</v>
      </c>
      <c r="AI2321" s="6">
        <v>2022</v>
      </c>
      <c r="AJ2321" s="6" t="s">
        <v>3478</v>
      </c>
    </row>
    <row r="2322" spans="1:36">
      <c r="A2322" s="4">
        <v>2321</v>
      </c>
      <c r="B2322" s="4" t="str">
        <f t="shared" si="120"/>
        <v>ID2321</v>
      </c>
      <c r="C2322" s="6" t="str">
        <f t="shared" ref="C2322:C2327" si="121">"ID"&amp;A2322&amp;"_Collection_"&amp;AG2323&amp;"_"&amp;J2322&amp;"_"&amp;O2322</f>
        <v>ID2321_Collection_Ed_De_Laever_Arctiidae_A_O</v>
      </c>
      <c r="G2322" s="6" t="s">
        <v>61</v>
      </c>
      <c r="H2322" s="6" t="s">
        <v>2835</v>
      </c>
      <c r="J2322" s="6" t="s">
        <v>3175</v>
      </c>
      <c r="O2322" s="6" t="s">
        <v>3203</v>
      </c>
      <c r="AG2322" s="6" t="s">
        <v>3400</v>
      </c>
      <c r="AH2322" s="6" t="s">
        <v>73</v>
      </c>
      <c r="AI2322" s="6">
        <v>2022</v>
      </c>
      <c r="AJ2322" s="6" t="s">
        <v>3478</v>
      </c>
    </row>
    <row r="2323" spans="1:36">
      <c r="A2323" s="4">
        <v>2322</v>
      </c>
      <c r="B2323" s="4" t="str">
        <f t="shared" si="120"/>
        <v>ID2322</v>
      </c>
      <c r="C2323" s="6" t="str">
        <f t="shared" si="121"/>
        <v>ID2322_Collection_Ed_De_Laever_Arctiidae_C_E</v>
      </c>
      <c r="G2323" s="6" t="s">
        <v>61</v>
      </c>
      <c r="H2323" s="6" t="s">
        <v>2835</v>
      </c>
      <c r="J2323" s="6" t="s">
        <v>3175</v>
      </c>
      <c r="O2323" s="6" t="s">
        <v>3188</v>
      </c>
      <c r="AG2323" s="6" t="s">
        <v>3400</v>
      </c>
      <c r="AH2323" s="6" t="s">
        <v>73</v>
      </c>
      <c r="AI2323" s="6">
        <v>2022</v>
      </c>
      <c r="AJ2323" s="6" t="s">
        <v>3478</v>
      </c>
    </row>
    <row r="2324" spans="1:36">
      <c r="A2324" s="4">
        <v>2323</v>
      </c>
      <c r="B2324" s="4" t="str">
        <f t="shared" si="120"/>
        <v>ID2323</v>
      </c>
      <c r="C2324" s="6" t="str">
        <f t="shared" si="121"/>
        <v>ID2323_Collection_Ed_De_Laever_Arctiidae_A_E</v>
      </c>
      <c r="G2324" s="6" t="s">
        <v>61</v>
      </c>
      <c r="H2324" s="6" t="s">
        <v>2835</v>
      </c>
      <c r="J2324" s="6" t="s">
        <v>3175</v>
      </c>
      <c r="O2324" s="6" t="s">
        <v>483</v>
      </c>
      <c r="AG2324" s="6" t="s">
        <v>3400</v>
      </c>
      <c r="AH2324" s="6" t="s">
        <v>73</v>
      </c>
      <c r="AI2324" s="6">
        <v>2022</v>
      </c>
      <c r="AJ2324" s="6" t="s">
        <v>3478</v>
      </c>
    </row>
    <row r="2325" spans="1:36">
      <c r="A2325" s="4">
        <v>2324</v>
      </c>
      <c r="B2325" s="4" t="str">
        <f t="shared" si="120"/>
        <v>ID2324</v>
      </c>
      <c r="C2325" s="6" t="str">
        <f t="shared" si="121"/>
        <v>ID2324_Collection_Ed_De_Laever_Arctiidae_D_R</v>
      </c>
      <c r="G2325" s="6" t="s">
        <v>61</v>
      </c>
      <c r="H2325" s="6" t="s">
        <v>2835</v>
      </c>
      <c r="J2325" s="6" t="s">
        <v>3175</v>
      </c>
      <c r="O2325" s="6" t="s">
        <v>3481</v>
      </c>
      <c r="AG2325" s="6" t="s">
        <v>3400</v>
      </c>
      <c r="AH2325" s="6" t="s">
        <v>73</v>
      </c>
      <c r="AI2325" s="6">
        <v>2022</v>
      </c>
      <c r="AJ2325" s="6" t="s">
        <v>3478</v>
      </c>
    </row>
    <row r="2326" spans="1:36">
      <c r="A2326" s="4">
        <v>2325</v>
      </c>
      <c r="B2326" s="4" t="str">
        <f t="shared" si="120"/>
        <v>ID2325</v>
      </c>
      <c r="C2326" s="6" t="str">
        <f t="shared" si="121"/>
        <v>ID2325_Collection_Ed_De_Laever_Arctiidae_H_P</v>
      </c>
      <c r="G2326" s="6" t="s">
        <v>61</v>
      </c>
      <c r="H2326" s="6" t="s">
        <v>2835</v>
      </c>
      <c r="J2326" s="6" t="s">
        <v>3175</v>
      </c>
      <c r="O2326" s="6" t="s">
        <v>2763</v>
      </c>
      <c r="AG2326" s="6" t="s">
        <v>3400</v>
      </c>
      <c r="AH2326" s="6" t="s">
        <v>73</v>
      </c>
      <c r="AI2326" s="6">
        <v>2022</v>
      </c>
      <c r="AJ2326" s="6" t="s">
        <v>3478</v>
      </c>
    </row>
    <row r="2327" spans="1:36">
      <c r="A2327" s="4">
        <v>2326</v>
      </c>
      <c r="B2327" s="4" t="str">
        <f t="shared" si="120"/>
        <v>ID2326</v>
      </c>
      <c r="C2327" s="6" t="str">
        <f t="shared" si="121"/>
        <v>ID2326_Collection_Ed_De_Laever_Arctiidae_C_U</v>
      </c>
      <c r="G2327" s="6" t="s">
        <v>61</v>
      </c>
      <c r="H2327" s="6" t="s">
        <v>2835</v>
      </c>
      <c r="J2327" s="6" t="s">
        <v>3175</v>
      </c>
      <c r="O2327" s="6" t="s">
        <v>3282</v>
      </c>
      <c r="AG2327" s="6" t="s">
        <v>3400</v>
      </c>
      <c r="AH2327" s="6" t="s">
        <v>73</v>
      </c>
      <c r="AI2327" s="6">
        <v>2022</v>
      </c>
      <c r="AJ2327" s="6" t="s">
        <v>3478</v>
      </c>
    </row>
    <row r="2328" spans="1:36">
      <c r="A2328" s="4">
        <v>2327</v>
      </c>
      <c r="B2328" s="4" t="str">
        <f t="shared" si="120"/>
        <v>ID2327</v>
      </c>
      <c r="C2328" s="6" t="str">
        <f>"ID"&amp;A2328&amp;"_Collection_"&amp;AG2328&amp;"_"&amp;J2328&amp;"_"&amp;M2328</f>
        <v>ID2327_Collection_Ed_De_Laever_Arctiidae_Pericallia</v>
      </c>
      <c r="G2328" s="6" t="s">
        <v>61</v>
      </c>
      <c r="H2328" s="6" t="s">
        <v>2835</v>
      </c>
      <c r="J2328" s="6" t="s">
        <v>3175</v>
      </c>
      <c r="M2328" s="6" t="s">
        <v>3482</v>
      </c>
      <c r="R2328" s="6" t="s">
        <v>3483</v>
      </c>
      <c r="AG2328" s="6" t="s">
        <v>3400</v>
      </c>
      <c r="AH2328" s="6" t="s">
        <v>73</v>
      </c>
      <c r="AI2328" s="6">
        <v>2022</v>
      </c>
      <c r="AJ2328" s="6" t="s">
        <v>3478</v>
      </c>
    </row>
    <row r="2329" spans="1:36">
      <c r="A2329" s="4">
        <v>2328</v>
      </c>
      <c r="B2329" s="4" t="str">
        <f t="shared" si="120"/>
        <v>ID2328</v>
      </c>
      <c r="C2329" s="6" t="str">
        <f>"ID"&amp;A2329&amp;"_Collection_"&amp;AG2329&amp;"_"&amp;J2329&amp;"_"&amp;M2329</f>
        <v>ID2328_Collection_Ed_De_Laever_Attacidae_Eudia</v>
      </c>
      <c r="G2329" s="6" t="s">
        <v>61</v>
      </c>
      <c r="H2329" s="6" t="s">
        <v>2835</v>
      </c>
      <c r="J2329" s="6" t="s">
        <v>3324</v>
      </c>
      <c r="M2329" s="6" t="s">
        <v>3484</v>
      </c>
      <c r="R2329" s="6" t="s">
        <v>3485</v>
      </c>
      <c r="AG2329" s="6" t="s">
        <v>3400</v>
      </c>
      <c r="AH2329" s="6" t="s">
        <v>73</v>
      </c>
      <c r="AI2329" s="6">
        <v>2022</v>
      </c>
      <c r="AJ2329" s="6" t="s">
        <v>3478</v>
      </c>
    </row>
    <row r="2330" spans="1:36">
      <c r="A2330" s="4">
        <v>2329</v>
      </c>
      <c r="B2330" s="4" t="str">
        <f t="shared" si="120"/>
        <v>ID2329</v>
      </c>
      <c r="C2330" s="6" t="str">
        <f>"ID"&amp;A2330&amp;"_Collection_"&amp;AG2331&amp;"_"&amp;J2330&amp;"_"&amp;O2330</f>
        <v>ID2329_Collection_Ed_De_Laever_Attacidae_P_T</v>
      </c>
      <c r="G2330" s="6" t="s">
        <v>61</v>
      </c>
      <c r="H2330" s="6" t="s">
        <v>2835</v>
      </c>
      <c r="J2330" s="6" t="s">
        <v>3324</v>
      </c>
      <c r="O2330" s="6" t="s">
        <v>2725</v>
      </c>
      <c r="AG2330" s="6" t="s">
        <v>3400</v>
      </c>
      <c r="AH2330" s="6" t="s">
        <v>73</v>
      </c>
      <c r="AI2330" s="6">
        <v>2022</v>
      </c>
      <c r="AJ2330" s="6" t="s">
        <v>3478</v>
      </c>
    </row>
    <row r="2331" spans="1:36">
      <c r="A2331" s="4">
        <v>2330</v>
      </c>
      <c r="B2331" s="4" t="str">
        <f t="shared" si="120"/>
        <v>ID2330</v>
      </c>
      <c r="C2331" s="6" t="str">
        <f>"ID"&amp;A2331&amp;"_Collection_"&amp;AG2331&amp;"_"&amp;J2331&amp;"_"&amp;M2331</f>
        <v>ID2330_Collection_Ed_De_Laever_Attacidae_Saturnia</v>
      </c>
      <c r="G2331" s="6" t="s">
        <v>61</v>
      </c>
      <c r="H2331" s="6" t="s">
        <v>2835</v>
      </c>
      <c r="J2331" s="6" t="s">
        <v>3324</v>
      </c>
      <c r="M2331" s="6" t="s">
        <v>3233</v>
      </c>
      <c r="R2331" s="6" t="s">
        <v>3234</v>
      </c>
      <c r="AG2331" s="6" t="s">
        <v>3400</v>
      </c>
      <c r="AH2331" s="6" t="s">
        <v>73</v>
      </c>
      <c r="AI2331" s="6">
        <v>2022</v>
      </c>
      <c r="AJ2331" s="6" t="s">
        <v>3478</v>
      </c>
    </row>
    <row r="2332" spans="1:36">
      <c r="A2332" s="4">
        <v>2331</v>
      </c>
      <c r="B2332" s="4" t="str">
        <f t="shared" si="120"/>
        <v>ID2331</v>
      </c>
      <c r="C2332" s="6" t="str">
        <f>"ID"&amp;A2332&amp;"_Collection_"&amp;AG2333&amp;"_"&amp;J2332&amp;"_"&amp;O2332</f>
        <v>ID2331_Collection_Ed_De_Laever_Attacidae_A_S</v>
      </c>
      <c r="G2332" s="6" t="s">
        <v>61</v>
      </c>
      <c r="H2332" s="6" t="s">
        <v>2835</v>
      </c>
      <c r="J2332" s="6" t="s">
        <v>3324</v>
      </c>
      <c r="O2332" s="6" t="s">
        <v>3190</v>
      </c>
      <c r="AG2332" s="6" t="s">
        <v>3400</v>
      </c>
      <c r="AH2332" s="6" t="s">
        <v>73</v>
      </c>
      <c r="AI2332" s="6">
        <v>2022</v>
      </c>
      <c r="AJ2332" s="6" t="s">
        <v>3478</v>
      </c>
    </row>
    <row r="2333" spans="1:36">
      <c r="A2333" s="4">
        <v>2332</v>
      </c>
      <c r="B2333" s="4" t="str">
        <f t="shared" si="120"/>
        <v>ID2332</v>
      </c>
      <c r="C2333" s="6" t="str">
        <f>"ID"&amp;A2333&amp;"_Collection_"&amp;AG2334&amp;"_"&amp;J2333&amp;"_"&amp;O2333</f>
        <v>ID2332_Collection_Ed_De_Laever_Axiidae_A_C</v>
      </c>
      <c r="G2333" s="6" t="s">
        <v>61</v>
      </c>
      <c r="H2333" s="6" t="s">
        <v>2835</v>
      </c>
      <c r="J2333" s="6" t="s">
        <v>3486</v>
      </c>
      <c r="O2333" s="6" t="s">
        <v>2607</v>
      </c>
      <c r="AG2333" s="6" t="s">
        <v>3400</v>
      </c>
      <c r="AH2333" s="6" t="s">
        <v>73</v>
      </c>
      <c r="AI2333" s="6">
        <v>2022</v>
      </c>
      <c r="AJ2333" s="6" t="s">
        <v>3478</v>
      </c>
    </row>
    <row r="2334" spans="1:36">
      <c r="A2334" s="4">
        <v>2333</v>
      </c>
      <c r="B2334" s="4" t="str">
        <f t="shared" si="120"/>
        <v>ID2333</v>
      </c>
      <c r="C2334" s="6" t="str">
        <f>"ID"&amp;A2334&amp;"_Collection_"&amp;AG2335&amp;"_"&amp;J2334&amp;"_"&amp;O2334</f>
        <v>ID2333_Collection_Ed_De_Laever_Ctenuchidae_A_C</v>
      </c>
      <c r="G2334" s="6" t="s">
        <v>61</v>
      </c>
      <c r="H2334" s="6" t="s">
        <v>2835</v>
      </c>
      <c r="J2334" s="6" t="s">
        <v>3487</v>
      </c>
      <c r="O2334" s="6" t="s">
        <v>2607</v>
      </c>
      <c r="AG2334" s="6" t="s">
        <v>3400</v>
      </c>
      <c r="AH2334" s="6" t="s">
        <v>73</v>
      </c>
      <c r="AI2334" s="6">
        <v>2022</v>
      </c>
      <c r="AJ2334" s="6" t="s">
        <v>3478</v>
      </c>
    </row>
    <row r="2335" spans="1:36">
      <c r="A2335" s="4">
        <v>2334</v>
      </c>
      <c r="B2335" s="4" t="str">
        <f t="shared" si="120"/>
        <v>ID2334</v>
      </c>
      <c r="C2335" s="6" t="str">
        <f>"ID"&amp;A2335&amp;"_Collection_"&amp;AG2335&amp;"_"&amp;J2335&amp;"_"&amp;M2335</f>
        <v>ID2334_Collection_Ed_De_Laever_Ctenuchidae_Celama</v>
      </c>
      <c r="G2335" s="6" t="s">
        <v>61</v>
      </c>
      <c r="H2335" s="6" t="s">
        <v>2835</v>
      </c>
      <c r="J2335" s="6" t="s">
        <v>3487</v>
      </c>
      <c r="M2335" s="6" t="s">
        <v>3488</v>
      </c>
      <c r="T2335" s="6" t="s">
        <v>491</v>
      </c>
      <c r="AG2335" s="6" t="s">
        <v>3400</v>
      </c>
      <c r="AH2335" s="6" t="s">
        <v>73</v>
      </c>
      <c r="AI2335" s="6">
        <v>2022</v>
      </c>
      <c r="AJ2335" s="6" t="s">
        <v>3478</v>
      </c>
    </row>
    <row r="2336" spans="1:36">
      <c r="A2336" s="4">
        <v>2335</v>
      </c>
      <c r="B2336" s="4" t="str">
        <f t="shared" si="120"/>
        <v>ID2335</v>
      </c>
      <c r="C2336" s="6" t="str">
        <f>"ID"&amp;A2336&amp;"_Collection_"&amp;AG2337&amp;"_"&amp;J2336&amp;"_"&amp;O2336</f>
        <v>ID2335_Collection_Ed_De_Laever_Ctenuchidae_M_N</v>
      </c>
      <c r="G2336" s="6" t="s">
        <v>61</v>
      </c>
      <c r="H2336" s="6" t="s">
        <v>2835</v>
      </c>
      <c r="J2336" s="6" t="s">
        <v>3487</v>
      </c>
      <c r="O2336" s="6" t="s">
        <v>3489</v>
      </c>
      <c r="AG2336" s="6" t="s">
        <v>3400</v>
      </c>
      <c r="AH2336" s="6" t="s">
        <v>73</v>
      </c>
      <c r="AI2336" s="6">
        <v>2022</v>
      </c>
      <c r="AJ2336" s="6" t="s">
        <v>3478</v>
      </c>
    </row>
    <row r="2337" spans="1:36">
      <c r="A2337" s="4">
        <v>2336</v>
      </c>
      <c r="B2337" s="4" t="str">
        <f t="shared" si="120"/>
        <v>ID2336</v>
      </c>
      <c r="C2337" s="6" t="str">
        <f>"ID"&amp;A2337&amp;"_Collection_"&amp;AG2338&amp;"_"&amp;J2337&amp;"_"&amp;O2337</f>
        <v>ID2336_Collection_Ed_De_Laever_Ctenuchidae_D_P</v>
      </c>
      <c r="G2337" s="6" t="s">
        <v>61</v>
      </c>
      <c r="H2337" s="6" t="s">
        <v>2835</v>
      </c>
      <c r="J2337" s="6" t="s">
        <v>3487</v>
      </c>
      <c r="O2337" s="6" t="s">
        <v>2632</v>
      </c>
      <c r="AG2337" s="6" t="s">
        <v>3400</v>
      </c>
      <c r="AH2337" s="6" t="s">
        <v>73</v>
      </c>
      <c r="AI2337" s="6">
        <v>2022</v>
      </c>
      <c r="AJ2337" s="6" t="s">
        <v>3478</v>
      </c>
    </row>
    <row r="2338" spans="1:36">
      <c r="A2338" s="4">
        <v>2337</v>
      </c>
      <c r="B2338" s="4" t="str">
        <f t="shared" si="120"/>
        <v>ID2337</v>
      </c>
      <c r="C2338" s="6" t="str">
        <f>"ID"&amp;A2338&amp;"_Collection_"&amp;AG2339&amp;"_"&amp;J2338&amp;"_"&amp;O2338</f>
        <v>ID2337_Collection_Ed_De_Laever_Dilobidae_C_D</v>
      </c>
      <c r="G2338" s="6" t="s">
        <v>61</v>
      </c>
      <c r="H2338" s="6" t="s">
        <v>2835</v>
      </c>
      <c r="J2338" s="6" t="s">
        <v>3490</v>
      </c>
      <c r="O2338" s="6" t="s">
        <v>3288</v>
      </c>
      <c r="AG2338" s="6" t="s">
        <v>3400</v>
      </c>
      <c r="AH2338" s="6" t="s">
        <v>73</v>
      </c>
      <c r="AI2338" s="6">
        <v>2022</v>
      </c>
      <c r="AJ2338" s="6" t="s">
        <v>3478</v>
      </c>
    </row>
    <row r="2339" spans="1:36">
      <c r="A2339" s="4">
        <v>2338</v>
      </c>
      <c r="B2339" s="4" t="str">
        <f t="shared" si="120"/>
        <v>ID2338</v>
      </c>
      <c r="C2339" s="6" t="str">
        <f>"ID"&amp;A2339&amp;"_Collection_"&amp;AG2339&amp;"_"&amp;J2339&amp;"_"&amp;M2339</f>
        <v>ID2338_Collection_Ed_De_Laever_Dilobidae_Thaumetopoea</v>
      </c>
      <c r="G2339" s="6" t="s">
        <v>61</v>
      </c>
      <c r="H2339" s="6" t="s">
        <v>2835</v>
      </c>
      <c r="J2339" s="6" t="s">
        <v>3490</v>
      </c>
      <c r="M2339" s="6" t="s">
        <v>3491</v>
      </c>
      <c r="T2339" s="6" t="s">
        <v>2902</v>
      </c>
      <c r="AG2339" s="6" t="s">
        <v>3400</v>
      </c>
      <c r="AH2339" s="6" t="s">
        <v>73</v>
      </c>
      <c r="AI2339" s="6">
        <v>2022</v>
      </c>
      <c r="AJ2339" s="6" t="s">
        <v>3478</v>
      </c>
    </row>
    <row r="2340" spans="1:36">
      <c r="A2340" s="4">
        <v>2339</v>
      </c>
      <c r="B2340" s="4" t="str">
        <f t="shared" si="120"/>
        <v>ID2339</v>
      </c>
      <c r="C2340" s="6" t="str">
        <f>"ID"&amp;A2340&amp;"_Collection_"&amp;AG2340&amp;"_"&amp;J2340&amp;"_"&amp;M2340</f>
        <v>ID2339_Collection_Ed_De_Laever_Dilobidae_Orgia</v>
      </c>
      <c r="G2340" s="6" t="s">
        <v>61</v>
      </c>
      <c r="H2340" s="6" t="s">
        <v>2835</v>
      </c>
      <c r="J2340" s="6" t="s">
        <v>3490</v>
      </c>
      <c r="M2340" s="6" t="s">
        <v>3492</v>
      </c>
      <c r="AG2340" s="6" t="s">
        <v>3400</v>
      </c>
      <c r="AH2340" s="6" t="s">
        <v>73</v>
      </c>
      <c r="AI2340" s="6">
        <v>2022</v>
      </c>
      <c r="AJ2340" s="6" t="s">
        <v>3478</v>
      </c>
    </row>
    <row r="2341" spans="1:36">
      <c r="A2341" s="4">
        <v>2340</v>
      </c>
      <c r="B2341" s="4" t="str">
        <f t="shared" si="120"/>
        <v>ID2340</v>
      </c>
      <c r="C2341" s="6" t="str">
        <f>"ID"&amp;A2341&amp;"_Collection_"&amp;AG2341&amp;"_"&amp;J2341&amp;"_"&amp;M2341</f>
        <v>ID2340_Collection_Ed_De_Laever_Hepialidae_Hepialus</v>
      </c>
      <c r="G2341" s="6" t="s">
        <v>61</v>
      </c>
      <c r="H2341" s="6" t="s">
        <v>2835</v>
      </c>
      <c r="J2341" s="6" t="s">
        <v>3495</v>
      </c>
      <c r="M2341" s="6" t="s">
        <v>3496</v>
      </c>
      <c r="T2341" s="6" t="s">
        <v>489</v>
      </c>
      <c r="AG2341" s="6" t="s">
        <v>3400</v>
      </c>
      <c r="AH2341" s="6" t="s">
        <v>73</v>
      </c>
      <c r="AI2341" s="6">
        <v>2022</v>
      </c>
      <c r="AJ2341" s="6" t="s">
        <v>3478</v>
      </c>
    </row>
    <row r="2342" spans="1:36">
      <c r="A2342" s="4">
        <v>2341</v>
      </c>
      <c r="B2342" s="4" t="str">
        <f t="shared" si="120"/>
        <v>ID2341</v>
      </c>
      <c r="C2342" s="6" t="str">
        <f>"ID"&amp;A2342&amp;"_Collection_"&amp;AG2343&amp;"_"&amp;J2342&amp;"_"&amp;O2342</f>
        <v>ID2341_Collection_Ed_De_Laever_Sesiidae_B_T</v>
      </c>
      <c r="G2342" s="6" t="s">
        <v>61</v>
      </c>
      <c r="H2342" s="6" t="s">
        <v>2835</v>
      </c>
      <c r="J2342" s="6" t="s">
        <v>3235</v>
      </c>
      <c r="O2342" s="6" t="s">
        <v>3191</v>
      </c>
      <c r="AG2342" s="6" t="s">
        <v>3400</v>
      </c>
      <c r="AH2342" s="6" t="s">
        <v>73</v>
      </c>
      <c r="AI2342" s="6">
        <v>2022</v>
      </c>
      <c r="AJ2342" s="6" t="s">
        <v>3478</v>
      </c>
    </row>
    <row r="2343" spans="1:36">
      <c r="A2343" s="4">
        <v>2342</v>
      </c>
      <c r="B2343" s="4" t="str">
        <f t="shared" si="120"/>
        <v>ID2342</v>
      </c>
      <c r="C2343" s="6" t="str">
        <f>"ID"&amp;A2343&amp;"_Collection_"&amp;AG2343&amp;"_"&amp;J2343&amp;"_"&amp;M2343</f>
        <v>ID2342_Collection_Ed_De_Laever_Drepanidae_Thyris</v>
      </c>
      <c r="G2343" s="6" t="s">
        <v>61</v>
      </c>
      <c r="H2343" s="6" t="s">
        <v>2835</v>
      </c>
      <c r="J2343" s="6" t="s">
        <v>3184</v>
      </c>
      <c r="M2343" s="6" t="s">
        <v>3493</v>
      </c>
      <c r="T2343" s="6" t="s">
        <v>3494</v>
      </c>
      <c r="AG2343" s="6" t="s">
        <v>3400</v>
      </c>
      <c r="AH2343" s="6" t="s">
        <v>73</v>
      </c>
      <c r="AI2343" s="6">
        <v>2022</v>
      </c>
      <c r="AJ2343" s="6" t="s">
        <v>3478</v>
      </c>
    </row>
    <row r="2344" spans="1:36">
      <c r="A2344" s="4">
        <v>2343</v>
      </c>
      <c r="B2344" s="4" t="str">
        <f t="shared" si="120"/>
        <v>ID2343</v>
      </c>
      <c r="C2344" s="6" t="str">
        <f>"ID"&amp;A2344&amp;"_Collection_"&amp;AG2345&amp;"_"&amp;J2344&amp;"_"&amp;O2344</f>
        <v>ID2343_Collection_Ed_De_Laever_Thyatiridae_Pa_Po</v>
      </c>
      <c r="G2344" s="6" t="s">
        <v>61</v>
      </c>
      <c r="H2344" s="6" t="s">
        <v>2835</v>
      </c>
      <c r="J2344" s="6" t="s">
        <v>3497</v>
      </c>
      <c r="O2344" s="6" t="s">
        <v>3498</v>
      </c>
      <c r="AG2344" s="6" t="s">
        <v>3400</v>
      </c>
      <c r="AH2344" s="6" t="s">
        <v>73</v>
      </c>
      <c r="AI2344" s="6">
        <v>2022</v>
      </c>
      <c r="AJ2344" s="6" t="s">
        <v>3500</v>
      </c>
    </row>
    <row r="2345" spans="1:36">
      <c r="A2345" s="4">
        <v>2344</v>
      </c>
      <c r="B2345" s="4" t="str">
        <f t="shared" si="120"/>
        <v>ID2344</v>
      </c>
      <c r="C2345" s="6" t="str">
        <f>"ID"&amp;A2345&amp;"_Collection_"&amp;AG2345&amp;"_"&amp;J2345&amp;"_"&amp;M2345</f>
        <v>ID2344_Collection_Ed_De_Laever_Thyatiridae_Polyplota</v>
      </c>
      <c r="G2345" s="6" t="s">
        <v>61</v>
      </c>
      <c r="H2345" s="6" t="s">
        <v>2835</v>
      </c>
      <c r="J2345" s="6" t="s">
        <v>3497</v>
      </c>
      <c r="M2345" s="6" t="s">
        <v>3499</v>
      </c>
      <c r="T2345" s="6" t="s">
        <v>3059</v>
      </c>
      <c r="AG2345" s="6" t="s">
        <v>3400</v>
      </c>
      <c r="AH2345" s="6" t="s">
        <v>73</v>
      </c>
      <c r="AI2345" s="6">
        <v>2022</v>
      </c>
      <c r="AJ2345" s="6" t="s">
        <v>3500</v>
      </c>
    </row>
    <row r="2346" spans="1:36">
      <c r="A2346" s="4">
        <v>2345</v>
      </c>
      <c r="B2346" s="4" t="str">
        <f t="shared" si="120"/>
        <v>ID2345</v>
      </c>
      <c r="C2346" s="6" t="str">
        <f>"ID"&amp;A2346&amp;"_Collection_"&amp;AG2347&amp;"_"&amp;J2346&amp;"_"&amp;O2346</f>
        <v>ID2345_Collection_Ed_De_Laever_Thyatiridae_H_T</v>
      </c>
      <c r="G2346" s="6" t="s">
        <v>61</v>
      </c>
      <c r="H2346" s="6" t="s">
        <v>2835</v>
      </c>
      <c r="J2346" s="6" t="s">
        <v>3497</v>
      </c>
      <c r="O2346" s="6" t="s">
        <v>3073</v>
      </c>
      <c r="AG2346" s="6" t="s">
        <v>3400</v>
      </c>
      <c r="AH2346" s="6" t="s">
        <v>73</v>
      </c>
      <c r="AI2346" s="6">
        <v>2022</v>
      </c>
      <c r="AJ2346" s="6" t="s">
        <v>3500</v>
      </c>
    </row>
    <row r="2347" spans="1:36">
      <c r="A2347" s="4">
        <v>2346</v>
      </c>
      <c r="B2347" s="4" t="str">
        <f t="shared" si="120"/>
        <v>ID2346</v>
      </c>
      <c r="C2347" s="6" t="str">
        <f>"ID"&amp;A2347&amp;"_Collection_"&amp;AG2347&amp;"_"&amp;J2347&amp;"_"&amp;M2347</f>
        <v>ID2346_Collection_Ed_De_Laever_Nymphalidae_Danaus</v>
      </c>
      <c r="G2347" s="6" t="s">
        <v>61</v>
      </c>
      <c r="H2347" s="6" t="s">
        <v>2835</v>
      </c>
      <c r="J2347" s="6" t="s">
        <v>3083</v>
      </c>
      <c r="K2347" s="6" t="s">
        <v>3501</v>
      </c>
      <c r="M2347" s="6" t="s">
        <v>3334</v>
      </c>
      <c r="T2347" s="6" t="s">
        <v>518</v>
      </c>
      <c r="AG2347" s="6" t="s">
        <v>3400</v>
      </c>
      <c r="AH2347" s="6" t="s">
        <v>73</v>
      </c>
      <c r="AI2347" s="6">
        <v>2022</v>
      </c>
      <c r="AJ2347" s="6" t="s">
        <v>3500</v>
      </c>
    </row>
    <row r="2348" spans="1:36">
      <c r="A2348" s="4">
        <v>2347</v>
      </c>
      <c r="B2348" s="4" t="str">
        <f t="shared" si="120"/>
        <v>ID2347</v>
      </c>
      <c r="C2348" s="6" t="str">
        <f>"ID"&amp;A2348&amp;"_Collection_"&amp;AG2349&amp;"_"&amp;J2348&amp;"_"&amp;O2348</f>
        <v>ID2347_Collection_Ed_De_Laever_Hesperiidae_A_T</v>
      </c>
      <c r="G2348" s="6" t="s">
        <v>61</v>
      </c>
      <c r="H2348" s="6" t="s">
        <v>2835</v>
      </c>
      <c r="J2348" s="6" t="s">
        <v>3254</v>
      </c>
      <c r="O2348" s="6" t="s">
        <v>3182</v>
      </c>
      <c r="AG2348" s="6" t="s">
        <v>3400</v>
      </c>
      <c r="AH2348" s="6" t="s">
        <v>73</v>
      </c>
      <c r="AI2348" s="6">
        <v>2022</v>
      </c>
      <c r="AJ2348" s="6" t="s">
        <v>3500</v>
      </c>
    </row>
    <row r="2349" spans="1:36">
      <c r="A2349" s="4">
        <v>2348</v>
      </c>
      <c r="B2349" s="4" t="str">
        <f t="shared" si="120"/>
        <v>ID2348</v>
      </c>
      <c r="C2349" s="6" t="str">
        <f>"ID"&amp;A2349&amp;"_Collection_"&amp;AG2349&amp;"_"&amp;J2349&amp;"_"&amp;M2349</f>
        <v>ID2348_Collection_Ed_De_Laever_Hesperiidae_Ateleomorpha</v>
      </c>
      <c r="G2349" s="6" t="s">
        <v>61</v>
      </c>
      <c r="H2349" s="6" t="s">
        <v>2835</v>
      </c>
      <c r="J2349" s="6" t="s">
        <v>3254</v>
      </c>
      <c r="M2349" s="6" t="s">
        <v>3502</v>
      </c>
      <c r="T2349" s="6" t="s">
        <v>65</v>
      </c>
      <c r="AG2349" s="6" t="s">
        <v>3400</v>
      </c>
      <c r="AH2349" s="6" t="s">
        <v>73</v>
      </c>
      <c r="AI2349" s="6">
        <v>2022</v>
      </c>
      <c r="AJ2349" s="6" t="s">
        <v>3500</v>
      </c>
    </row>
    <row r="2350" spans="1:36">
      <c r="A2350" s="4">
        <v>2349</v>
      </c>
      <c r="B2350" s="4" t="str">
        <f t="shared" si="120"/>
        <v>ID2349</v>
      </c>
      <c r="C2350" s="6" t="str">
        <f>"ID"&amp;A2350&amp;"_Collection_"&amp;AG2351&amp;"_"&amp;J2350&amp;"_"&amp;O2350</f>
        <v>ID2349_Collection_Ed_De_Laever_Hesperiidae_O_P</v>
      </c>
      <c r="G2350" s="6" t="s">
        <v>61</v>
      </c>
      <c r="H2350" s="6" t="s">
        <v>2835</v>
      </c>
      <c r="J2350" s="6" t="s">
        <v>3254</v>
      </c>
      <c r="O2350" s="6" t="s">
        <v>2989</v>
      </c>
      <c r="AG2350" s="6" t="s">
        <v>3400</v>
      </c>
      <c r="AH2350" s="6" t="s">
        <v>73</v>
      </c>
      <c r="AI2350" s="6">
        <v>2022</v>
      </c>
      <c r="AJ2350" s="6" t="s">
        <v>3500</v>
      </c>
    </row>
    <row r="2351" spans="1:36">
      <c r="A2351" s="4">
        <v>2350</v>
      </c>
      <c r="B2351" s="4" t="str">
        <f t="shared" si="120"/>
        <v>ID2350</v>
      </c>
      <c r="C2351" s="6" t="str">
        <f>"ID"&amp;A2351&amp;"_Collection_"&amp;AG2352&amp;"_"&amp;J2351&amp;"_"&amp;O2351</f>
        <v>ID2350_Collection_Ed_De_Laever_Hesperiidae_A_P</v>
      </c>
      <c r="G2351" s="6" t="s">
        <v>61</v>
      </c>
      <c r="H2351" s="6" t="s">
        <v>2835</v>
      </c>
      <c r="J2351" s="6" t="s">
        <v>3254</v>
      </c>
      <c r="O2351" s="6" t="s">
        <v>521</v>
      </c>
      <c r="AG2351" s="6" t="s">
        <v>3400</v>
      </c>
      <c r="AH2351" s="6" t="s">
        <v>73</v>
      </c>
      <c r="AI2351" s="6">
        <v>2022</v>
      </c>
      <c r="AJ2351" s="6" t="s">
        <v>3500</v>
      </c>
    </row>
    <row r="2352" spans="1:36">
      <c r="A2352" s="4">
        <v>2351</v>
      </c>
      <c r="B2352" s="4" t="str">
        <f t="shared" si="120"/>
        <v>ID2351</v>
      </c>
      <c r="C2352" s="6" t="str">
        <f>"ID"&amp;A2352&amp;"_Collection_"&amp;AG2353&amp;"_"&amp;J2352&amp;"_"&amp;O2352</f>
        <v>ID2351_Collection_Ed_De_Laever_Hesperiidae_B_S</v>
      </c>
      <c r="G2352" s="6" t="s">
        <v>61</v>
      </c>
      <c r="H2352" s="6" t="s">
        <v>2835</v>
      </c>
      <c r="J2352" s="6" t="s">
        <v>3254</v>
      </c>
      <c r="O2352" s="6" t="s">
        <v>3193</v>
      </c>
      <c r="AG2352" s="6" t="s">
        <v>3400</v>
      </c>
      <c r="AH2352" s="6" t="s">
        <v>73</v>
      </c>
      <c r="AI2352" s="6">
        <v>2022</v>
      </c>
      <c r="AJ2352" s="6" t="s">
        <v>3500</v>
      </c>
    </row>
    <row r="2353" spans="1:36">
      <c r="A2353" s="4">
        <v>2352</v>
      </c>
      <c r="B2353" s="4" t="str">
        <f t="shared" si="120"/>
        <v>ID2352</v>
      </c>
      <c r="C2353" s="6" t="str">
        <f>"ID"&amp;A2353&amp;"_Collection_"&amp;AG2353&amp;"_"&amp;J2353&amp;"_"&amp;M2353</f>
        <v>ID2352_Collection_Ed_De_Laever_Hesperiidae_Hesperia</v>
      </c>
      <c r="G2353" s="6" t="s">
        <v>61</v>
      </c>
      <c r="H2353" s="6" t="s">
        <v>2835</v>
      </c>
      <c r="J2353" s="6" t="s">
        <v>3254</v>
      </c>
      <c r="M2353" s="6" t="s">
        <v>3503</v>
      </c>
      <c r="R2353" s="6" t="s">
        <v>3504</v>
      </c>
      <c r="AG2353" s="6" t="s">
        <v>3400</v>
      </c>
      <c r="AH2353" s="6" t="s">
        <v>73</v>
      </c>
      <c r="AI2353" s="6">
        <v>2022</v>
      </c>
      <c r="AJ2353" s="6" t="s">
        <v>3500</v>
      </c>
    </row>
    <row r="2354" spans="1:36">
      <c r="A2354" s="4">
        <v>2353</v>
      </c>
      <c r="B2354" s="4" t="str">
        <f t="shared" si="120"/>
        <v>ID2353</v>
      </c>
      <c r="C2354" s="6" t="str">
        <f>"ID"&amp;A2354&amp;"_Collection_"&amp;AG2354&amp;"_"&amp;J2354&amp;"_"&amp;M2354</f>
        <v>ID2353_Collection_Ed_De_Laever_Hesperiidae_Ateleomorpha</v>
      </c>
      <c r="G2354" s="6" t="s">
        <v>61</v>
      </c>
      <c r="H2354" s="6" t="s">
        <v>2835</v>
      </c>
      <c r="J2354" s="6" t="s">
        <v>3254</v>
      </c>
      <c r="M2354" s="6" t="s">
        <v>3502</v>
      </c>
      <c r="T2354" s="6" t="s">
        <v>455</v>
      </c>
      <c r="AG2354" s="6" t="s">
        <v>3400</v>
      </c>
      <c r="AH2354" s="6" t="s">
        <v>73</v>
      </c>
      <c r="AI2354" s="6">
        <v>2022</v>
      </c>
      <c r="AJ2354" s="6" t="s">
        <v>3500</v>
      </c>
    </row>
    <row r="2355" spans="1:36">
      <c r="A2355" s="4">
        <v>2354</v>
      </c>
      <c r="B2355" s="4" t="str">
        <f t="shared" si="120"/>
        <v>ID2354</v>
      </c>
      <c r="C2355" s="6" t="str">
        <f>"ID"&amp;A2355&amp;"_Collection_"&amp;AG2356&amp;"_"&amp;J2355&amp;"_"&amp;O2355</f>
        <v>ID2354_Collection_Ed_De_Laever_Hesperiidae_C_E</v>
      </c>
      <c r="G2355" s="6" t="s">
        <v>61</v>
      </c>
      <c r="H2355" s="6" t="s">
        <v>2835</v>
      </c>
      <c r="J2355" s="6" t="s">
        <v>3254</v>
      </c>
      <c r="O2355" s="6" t="s">
        <v>3188</v>
      </c>
      <c r="AG2355" s="6" t="s">
        <v>3400</v>
      </c>
      <c r="AH2355" s="6" t="s">
        <v>73</v>
      </c>
      <c r="AI2355" s="6">
        <v>2022</v>
      </c>
      <c r="AJ2355" s="6" t="s">
        <v>3500</v>
      </c>
    </row>
    <row r="2356" spans="1:36">
      <c r="A2356" s="4">
        <v>2355</v>
      </c>
      <c r="B2356" s="4" t="str">
        <f t="shared" si="120"/>
        <v>ID2355</v>
      </c>
      <c r="C2356" s="6" t="str">
        <f>"ID"&amp;A2356&amp;"_Collection_"&amp;AG2356&amp;"_"&amp;J2356&amp;"_"&amp;M2356</f>
        <v>ID2355_Collection_Ed_De_Laever_Hesperiidae_Ateleomorpha</v>
      </c>
      <c r="G2356" s="6" t="s">
        <v>61</v>
      </c>
      <c r="H2356" s="6" t="s">
        <v>2835</v>
      </c>
      <c r="J2356" s="6" t="s">
        <v>3254</v>
      </c>
      <c r="M2356" s="6" t="s">
        <v>3502</v>
      </c>
      <c r="R2356" s="6" t="s">
        <v>329</v>
      </c>
      <c r="AG2356" s="6" t="s">
        <v>3400</v>
      </c>
      <c r="AH2356" s="6" t="s">
        <v>73</v>
      </c>
      <c r="AI2356" s="6">
        <v>2022</v>
      </c>
      <c r="AJ2356" s="6" t="s">
        <v>3500</v>
      </c>
    </row>
    <row r="2357" spans="1:36">
      <c r="A2357" s="4">
        <v>2356</v>
      </c>
      <c r="B2357" s="4" t="str">
        <f t="shared" si="120"/>
        <v>ID2356</v>
      </c>
      <c r="C2357" s="6" t="str">
        <f>"ID"&amp;A2357&amp;"_Collection_"&amp;AG2358&amp;"_"&amp;J2357&amp;"_"&amp;O2357</f>
        <v>ID2356_Collection_Ed_De_Laever_Hesperiidae_M_S</v>
      </c>
      <c r="G2357" s="6" t="s">
        <v>61</v>
      </c>
      <c r="H2357" s="6" t="s">
        <v>2835</v>
      </c>
      <c r="J2357" s="6" t="s">
        <v>3254</v>
      </c>
      <c r="O2357" s="6" t="s">
        <v>3077</v>
      </c>
      <c r="AG2357" s="6" t="s">
        <v>3400</v>
      </c>
      <c r="AH2357" s="6" t="s">
        <v>73</v>
      </c>
      <c r="AI2357" s="6">
        <v>2022</v>
      </c>
      <c r="AJ2357" s="6" t="s">
        <v>3500</v>
      </c>
    </row>
    <row r="2358" spans="1:36">
      <c r="A2358" s="4">
        <v>2357</v>
      </c>
      <c r="B2358" s="4" t="str">
        <f t="shared" si="120"/>
        <v>ID2357</v>
      </c>
      <c r="C2358" s="6" t="str">
        <f>"ID"&amp;A2358&amp;"_Collection_"&amp;AG2359&amp;"_"&amp;J2358&amp;"_"&amp;O2358</f>
        <v>ID2357_Collection_Ed_De_Laever_Hesperiidae_A_O</v>
      </c>
      <c r="G2358" s="6" t="s">
        <v>61</v>
      </c>
      <c r="H2358" s="6" t="s">
        <v>2835</v>
      </c>
      <c r="J2358" s="6" t="s">
        <v>3254</v>
      </c>
      <c r="O2358" s="6" t="s">
        <v>3203</v>
      </c>
      <c r="AG2358" s="6" t="s">
        <v>3400</v>
      </c>
      <c r="AH2358" s="6" t="s">
        <v>73</v>
      </c>
      <c r="AI2358" s="6">
        <v>2022</v>
      </c>
      <c r="AJ2358" s="6" t="s">
        <v>3500</v>
      </c>
    </row>
    <row r="2359" spans="1:36">
      <c r="A2359" s="4">
        <v>2358</v>
      </c>
      <c r="B2359" s="4" t="str">
        <f t="shared" si="120"/>
        <v>ID2358</v>
      </c>
      <c r="C2359" s="6" t="str">
        <f>"ID"&amp;A2359&amp;"_Collection_"&amp;AG2359&amp;"_"&amp;J2359&amp;"_"&amp;M2359</f>
        <v>ID2358_Collection_Ed_De_Laever_Nymphalidae_Erebia</v>
      </c>
      <c r="G2359" s="6" t="s">
        <v>61</v>
      </c>
      <c r="H2359" s="6" t="s">
        <v>2835</v>
      </c>
      <c r="J2359" s="6" t="s">
        <v>3083</v>
      </c>
      <c r="M2359" s="6" t="s">
        <v>3140</v>
      </c>
      <c r="T2359" s="6" t="s">
        <v>504</v>
      </c>
      <c r="AG2359" s="6" t="s">
        <v>3400</v>
      </c>
      <c r="AH2359" s="6" t="s">
        <v>73</v>
      </c>
      <c r="AI2359" s="6">
        <v>2022</v>
      </c>
      <c r="AJ2359" s="6" t="s">
        <v>3500</v>
      </c>
    </row>
    <row r="2360" spans="1:36">
      <c r="A2360" s="4">
        <v>2359</v>
      </c>
      <c r="B2360" s="4" t="str">
        <f t="shared" si="120"/>
        <v>ID2359</v>
      </c>
      <c r="C2360" s="6" t="str">
        <f>"ID"&amp;A2360&amp;"_Collection_"&amp;AG2360&amp;"_"&amp;J2360&amp;"_"&amp;M2360</f>
        <v>ID2359_Collection_Ed_De_Laever_Nymphalidae_Erebia</v>
      </c>
      <c r="G2360" s="6" t="s">
        <v>61</v>
      </c>
      <c r="H2360" s="6" t="s">
        <v>2835</v>
      </c>
      <c r="J2360" s="6" t="s">
        <v>3083</v>
      </c>
      <c r="M2360" s="6" t="s">
        <v>3140</v>
      </c>
      <c r="T2360" s="6" t="s">
        <v>446</v>
      </c>
      <c r="AG2360" s="6" t="s">
        <v>3400</v>
      </c>
      <c r="AH2360" s="6" t="s">
        <v>73</v>
      </c>
      <c r="AI2360" s="6">
        <v>2022</v>
      </c>
      <c r="AJ2360" s="6" t="s">
        <v>3500</v>
      </c>
    </row>
    <row r="2361" spans="1:36">
      <c r="A2361" s="4">
        <v>2360</v>
      </c>
      <c r="B2361" s="4" t="str">
        <f t="shared" si="120"/>
        <v>ID2360</v>
      </c>
      <c r="C2361" s="6" t="str">
        <f>"ID"&amp;A2361&amp;"_Collection_"&amp;AG2361&amp;"_"&amp;J2361&amp;"_"&amp;M2361</f>
        <v>ID2360_Collection_Ed_De_Laever_Nymphalidae_Erebia</v>
      </c>
      <c r="G2361" s="6" t="s">
        <v>61</v>
      </c>
      <c r="H2361" s="6" t="s">
        <v>2835</v>
      </c>
      <c r="J2361" s="6" t="s">
        <v>3083</v>
      </c>
      <c r="M2361" s="6" t="s">
        <v>3140</v>
      </c>
      <c r="AG2361" s="6" t="s">
        <v>3400</v>
      </c>
      <c r="AH2361" s="6" t="s">
        <v>73</v>
      </c>
      <c r="AI2361" s="6">
        <v>2022</v>
      </c>
      <c r="AJ2361" s="6" t="s">
        <v>3500</v>
      </c>
    </row>
    <row r="2362" spans="1:36">
      <c r="A2362" s="4">
        <v>2361</v>
      </c>
      <c r="B2362" s="4" t="str">
        <f t="shared" si="120"/>
        <v>ID2361</v>
      </c>
      <c r="C2362" s="6" t="str">
        <f>"ID"&amp;A2362&amp;"_Collection_"&amp;AG2363&amp;"_"&amp;J2362&amp;"_"&amp;O2362</f>
        <v>ID2361_Collection_Ed_De_Laever_Nymphalidae_Ep_Eu</v>
      </c>
      <c r="G2362" s="6" t="s">
        <v>61</v>
      </c>
      <c r="H2362" s="6" t="s">
        <v>2835</v>
      </c>
      <c r="J2362" s="6" t="s">
        <v>3083</v>
      </c>
      <c r="O2362" s="6" t="s">
        <v>3505</v>
      </c>
      <c r="AG2362" s="6" t="s">
        <v>3400</v>
      </c>
      <c r="AH2362" s="6" t="s">
        <v>73</v>
      </c>
      <c r="AI2362" s="6">
        <v>2022</v>
      </c>
      <c r="AJ2362" s="6" t="s">
        <v>3500</v>
      </c>
    </row>
    <row r="2363" spans="1:36">
      <c r="A2363" s="4">
        <v>2362</v>
      </c>
      <c r="B2363" s="4" t="str">
        <f t="shared" si="120"/>
        <v>ID2362</v>
      </c>
      <c r="C2363" s="6" t="str">
        <f t="shared" ref="C2363:C2368" si="122">"ID"&amp;A2363&amp;"_Collection_"&amp;AG2363&amp;"_"&amp;J2363&amp;"_"&amp;M2363</f>
        <v>ID2362_Collection_Ed_De_Laever_Nymphalidae_Erebia</v>
      </c>
      <c r="G2363" s="6" t="s">
        <v>61</v>
      </c>
      <c r="H2363" s="6" t="s">
        <v>2835</v>
      </c>
      <c r="J2363" s="6" t="s">
        <v>3083</v>
      </c>
      <c r="M2363" s="6" t="s">
        <v>3140</v>
      </c>
      <c r="R2363" s="6" t="s">
        <v>3506</v>
      </c>
      <c r="AG2363" s="6" t="s">
        <v>3400</v>
      </c>
      <c r="AH2363" s="6" t="s">
        <v>73</v>
      </c>
      <c r="AI2363" s="6">
        <v>2022</v>
      </c>
      <c r="AJ2363" s="6" t="s">
        <v>3500</v>
      </c>
    </row>
    <row r="2364" spans="1:36">
      <c r="A2364" s="4">
        <v>2363</v>
      </c>
      <c r="B2364" s="4" t="str">
        <f t="shared" si="120"/>
        <v>ID2363</v>
      </c>
      <c r="C2364" s="6" t="str">
        <f t="shared" si="122"/>
        <v>ID2363_Collection_Ed_De_Laever_Nymphalidae_Erebia</v>
      </c>
      <c r="G2364" s="6" t="s">
        <v>61</v>
      </c>
      <c r="H2364" s="6" t="s">
        <v>2835</v>
      </c>
      <c r="J2364" s="6" t="s">
        <v>3083</v>
      </c>
      <c r="M2364" s="6" t="s">
        <v>3140</v>
      </c>
      <c r="T2364" s="6" t="s">
        <v>3507</v>
      </c>
      <c r="AG2364" s="6" t="s">
        <v>3400</v>
      </c>
      <c r="AH2364" s="6" t="s">
        <v>73</v>
      </c>
      <c r="AI2364" s="6">
        <v>2022</v>
      </c>
      <c r="AJ2364" s="6" t="s">
        <v>3500</v>
      </c>
    </row>
    <row r="2365" spans="1:36">
      <c r="A2365" s="4">
        <v>2364</v>
      </c>
      <c r="B2365" s="4" t="str">
        <f t="shared" si="120"/>
        <v>ID2364</v>
      </c>
      <c r="C2365" s="6" t="str">
        <f t="shared" si="122"/>
        <v>ID2364_Collection_Ed_De_Laever_Nymphalidae_Erebia</v>
      </c>
      <c r="G2365" s="6" t="s">
        <v>61</v>
      </c>
      <c r="H2365" s="6" t="s">
        <v>2835</v>
      </c>
      <c r="J2365" s="6" t="s">
        <v>3083</v>
      </c>
      <c r="M2365" s="6" t="s">
        <v>3140</v>
      </c>
      <c r="T2365" s="6" t="s">
        <v>2715</v>
      </c>
      <c r="AG2365" s="6" t="s">
        <v>3400</v>
      </c>
      <c r="AH2365" s="6" t="s">
        <v>73</v>
      </c>
      <c r="AI2365" s="6">
        <v>2022</v>
      </c>
      <c r="AJ2365" s="6" t="s">
        <v>3500</v>
      </c>
    </row>
    <row r="2366" spans="1:36">
      <c r="A2366" s="4">
        <v>2365</v>
      </c>
      <c r="B2366" s="4" t="str">
        <f t="shared" si="120"/>
        <v>ID2365</v>
      </c>
      <c r="C2366" s="6" t="str">
        <f t="shared" si="122"/>
        <v>ID2365_Collection_Ed_De_Laever_Nymphalidae_Erebia</v>
      </c>
      <c r="G2366" s="6" t="s">
        <v>61</v>
      </c>
      <c r="H2366" s="6" t="s">
        <v>2835</v>
      </c>
      <c r="J2366" s="6" t="s">
        <v>3083</v>
      </c>
      <c r="M2366" s="6" t="s">
        <v>3140</v>
      </c>
      <c r="T2366" s="6" t="s">
        <v>518</v>
      </c>
      <c r="AG2366" s="6" t="s">
        <v>3400</v>
      </c>
      <c r="AH2366" s="6" t="s">
        <v>73</v>
      </c>
      <c r="AI2366" s="6">
        <v>2022</v>
      </c>
      <c r="AJ2366" s="6" t="s">
        <v>3500</v>
      </c>
    </row>
    <row r="2367" spans="1:36">
      <c r="A2367" s="4">
        <v>2366</v>
      </c>
      <c r="B2367" s="4" t="str">
        <f t="shared" si="120"/>
        <v>ID2366</v>
      </c>
      <c r="C2367" s="6" t="str">
        <f t="shared" si="122"/>
        <v>ID2366_Collection_Ed_De_Laever_Nymphalidae_Erebia</v>
      </c>
      <c r="G2367" s="6" t="s">
        <v>61</v>
      </c>
      <c r="H2367" s="6" t="s">
        <v>2835</v>
      </c>
      <c r="J2367" s="6" t="s">
        <v>3083</v>
      </c>
      <c r="M2367" s="6" t="s">
        <v>3140</v>
      </c>
      <c r="R2367" s="6" t="s">
        <v>3145</v>
      </c>
      <c r="AG2367" s="6" t="s">
        <v>3400</v>
      </c>
      <c r="AH2367" s="6" t="s">
        <v>73</v>
      </c>
      <c r="AI2367" s="6">
        <v>2022</v>
      </c>
      <c r="AJ2367" s="6" t="s">
        <v>3500</v>
      </c>
    </row>
    <row r="2368" spans="1:36">
      <c r="A2368" s="4">
        <v>2367</v>
      </c>
      <c r="B2368" s="4" t="str">
        <f t="shared" si="120"/>
        <v>ID2367</v>
      </c>
      <c r="C2368" s="6" t="str">
        <f t="shared" si="122"/>
        <v>ID2367_Collection_Ed_De_Laever_Nymphalidae_Undetermined</v>
      </c>
      <c r="G2368" s="6" t="s">
        <v>61</v>
      </c>
      <c r="H2368" s="6" t="s">
        <v>2835</v>
      </c>
      <c r="J2368" s="6" t="s">
        <v>3083</v>
      </c>
      <c r="M2368" s="6" t="s">
        <v>3063</v>
      </c>
      <c r="AG2368" s="6" t="s">
        <v>3400</v>
      </c>
      <c r="AH2368" s="6" t="s">
        <v>73</v>
      </c>
      <c r="AI2368" s="6">
        <v>2022</v>
      </c>
      <c r="AJ2368" s="6" t="s">
        <v>3500</v>
      </c>
    </row>
    <row r="2369" spans="1:36">
      <c r="A2369" s="4">
        <v>2368</v>
      </c>
      <c r="B2369" s="4" t="str">
        <f t="shared" si="120"/>
        <v>ID2368</v>
      </c>
      <c r="C2369" s="6" t="str">
        <f>"ID"&amp;A2369&amp;"_Collection_"&amp;AG2370&amp;"_"&amp;J2369&amp;"_"&amp;O2369</f>
        <v>ID2368_Collection_Ed_De_Laever_Nymphalidae_E_O</v>
      </c>
      <c r="G2369" s="6" t="s">
        <v>61</v>
      </c>
      <c r="H2369" s="6" t="s">
        <v>2835</v>
      </c>
      <c r="J2369" s="6" t="s">
        <v>3083</v>
      </c>
      <c r="O2369" s="6" t="s">
        <v>3447</v>
      </c>
      <c r="AG2369" s="6" t="s">
        <v>3400</v>
      </c>
      <c r="AH2369" s="6" t="s">
        <v>73</v>
      </c>
      <c r="AI2369" s="6">
        <v>2022</v>
      </c>
      <c r="AJ2369" s="6" t="s">
        <v>3500</v>
      </c>
    </row>
    <row r="2370" spans="1:36">
      <c r="A2370" s="4">
        <v>2369</v>
      </c>
      <c r="B2370" s="4" t="str">
        <f t="shared" ref="B2370:B2433" si="123">"ID"&amp;A2370</f>
        <v>ID2369</v>
      </c>
      <c r="C2370" s="6" t="str">
        <f>"ID"&amp;A2370&amp;"_Collection_"&amp;AG2370&amp;"_"&amp;J2370&amp;"_"&amp;M2370</f>
        <v>ID2369_Collection_Ed_De_Laever_Nymphalidae_Erebia</v>
      </c>
      <c r="G2370" s="6" t="s">
        <v>61</v>
      </c>
      <c r="H2370" s="6" t="s">
        <v>2835</v>
      </c>
      <c r="J2370" s="6" t="s">
        <v>3083</v>
      </c>
      <c r="M2370" s="6" t="s">
        <v>3140</v>
      </c>
      <c r="T2370" s="6" t="s">
        <v>3508</v>
      </c>
      <c r="AG2370" s="6" t="s">
        <v>3400</v>
      </c>
      <c r="AH2370" s="6" t="s">
        <v>73</v>
      </c>
      <c r="AI2370" s="6">
        <v>2022</v>
      </c>
      <c r="AJ2370" s="6" t="s">
        <v>3500</v>
      </c>
    </row>
    <row r="2371" spans="1:36">
      <c r="A2371" s="4">
        <v>2370</v>
      </c>
      <c r="B2371" s="4" t="str">
        <f t="shared" si="123"/>
        <v>ID2370</v>
      </c>
      <c r="C2371" s="6" t="str">
        <f>"ID"&amp;A2371&amp;"_Collection_"&amp;AG2371&amp;"_"&amp;J2371&amp;"_"&amp;M2371</f>
        <v>ID2370_Collection_Ed_De_Laever_Nymphalidae_Erebia</v>
      </c>
      <c r="G2371" s="6" t="s">
        <v>61</v>
      </c>
      <c r="H2371" s="6" t="s">
        <v>2835</v>
      </c>
      <c r="J2371" s="6" t="s">
        <v>3083</v>
      </c>
      <c r="M2371" s="6" t="s">
        <v>3140</v>
      </c>
      <c r="R2371" s="6" t="s">
        <v>3143</v>
      </c>
      <c r="AG2371" s="6" t="s">
        <v>3400</v>
      </c>
      <c r="AH2371" s="6" t="s">
        <v>73</v>
      </c>
      <c r="AI2371" s="6">
        <v>2022</v>
      </c>
      <c r="AJ2371" s="6" t="s">
        <v>3500</v>
      </c>
    </row>
    <row r="2372" spans="1:36">
      <c r="A2372" s="4">
        <v>2371</v>
      </c>
      <c r="B2372" s="4" t="str">
        <f t="shared" si="123"/>
        <v>ID2371</v>
      </c>
      <c r="C2372" s="6" t="str">
        <f>"ID"&amp;A2372&amp;"_Collection_"&amp;AG2372&amp;"_"&amp;J2372&amp;"_"&amp;M2372</f>
        <v>ID2371_Collection_Ed_De_Laever_Nymphalidae_Erebia</v>
      </c>
      <c r="G2372" s="6" t="s">
        <v>61</v>
      </c>
      <c r="H2372" s="6" t="s">
        <v>2835</v>
      </c>
      <c r="J2372" s="6" t="s">
        <v>3083</v>
      </c>
      <c r="M2372" s="6" t="s">
        <v>3140</v>
      </c>
      <c r="T2372" s="6" t="s">
        <v>462</v>
      </c>
      <c r="AG2372" s="6" t="s">
        <v>3400</v>
      </c>
      <c r="AH2372" s="6" t="s">
        <v>73</v>
      </c>
      <c r="AI2372" s="6">
        <v>2022</v>
      </c>
      <c r="AJ2372" s="6" t="s">
        <v>3500</v>
      </c>
    </row>
    <row r="2373" spans="1:36">
      <c r="A2373" s="4">
        <v>2372</v>
      </c>
      <c r="B2373" s="4" t="str">
        <f t="shared" si="123"/>
        <v>ID2372</v>
      </c>
      <c r="C2373" s="6" t="str">
        <f>"ID"&amp;A2373&amp;"_Collection_"&amp;AG2373&amp;"_"&amp;J2373&amp;"_"&amp;M2373</f>
        <v>ID2372_Collection_Ed_De_Laever_Nymphalidae_Erebia</v>
      </c>
      <c r="G2373" s="6" t="s">
        <v>61</v>
      </c>
      <c r="H2373" s="6" t="s">
        <v>2835</v>
      </c>
      <c r="J2373" s="6" t="s">
        <v>3083</v>
      </c>
      <c r="M2373" s="6" t="s">
        <v>3140</v>
      </c>
      <c r="T2373" s="6" t="s">
        <v>3509</v>
      </c>
      <c r="AG2373" s="6" t="s">
        <v>3400</v>
      </c>
      <c r="AH2373" s="6" t="s">
        <v>73</v>
      </c>
      <c r="AI2373" s="6">
        <v>2022</v>
      </c>
      <c r="AJ2373" s="6" t="s">
        <v>3500</v>
      </c>
    </row>
    <row r="2374" spans="1:36">
      <c r="A2374" s="4">
        <v>2373</v>
      </c>
      <c r="B2374" s="4" t="str">
        <f t="shared" si="123"/>
        <v>ID2373</v>
      </c>
      <c r="C2374" s="6" t="str">
        <f>"ID"&amp;A2374&amp;"_Collection_"&amp;AG2375&amp;"_"&amp;J2374&amp;"_"&amp;O2374</f>
        <v>ID2373_Collection_Hautes_Fagnes_Cantharidae_C_P</v>
      </c>
      <c r="G2374" s="6" t="s">
        <v>61</v>
      </c>
      <c r="H2374" s="6" t="s">
        <v>3548</v>
      </c>
      <c r="J2374" s="6" t="s">
        <v>3511</v>
      </c>
      <c r="K2374" s="6" t="s">
        <v>3512</v>
      </c>
      <c r="O2374" s="6" t="s">
        <v>520</v>
      </c>
      <c r="AG2374" s="6" t="s">
        <v>3510</v>
      </c>
      <c r="AH2374" s="6" t="s">
        <v>73</v>
      </c>
      <c r="AI2374" s="6">
        <v>2022</v>
      </c>
      <c r="AJ2374" s="6" t="s">
        <v>3500</v>
      </c>
    </row>
    <row r="2375" spans="1:36">
      <c r="A2375" s="4">
        <v>2374</v>
      </c>
      <c r="B2375" s="4" t="str">
        <f t="shared" si="123"/>
        <v>ID2374</v>
      </c>
      <c r="C2375" s="6" t="str">
        <f>"ID"&amp;A2375&amp;"_Collection_"&amp;AG2376&amp;"_"&amp;J2375&amp;"_"&amp;O2375</f>
        <v>ID2374_Collection_Hautes_Fagnes_Cantharidae_C_M</v>
      </c>
      <c r="G2375" s="6" t="s">
        <v>61</v>
      </c>
      <c r="H2375" s="6" t="s">
        <v>3548</v>
      </c>
      <c r="J2375" s="6" t="s">
        <v>3511</v>
      </c>
      <c r="K2375" s="6" t="s">
        <v>3512</v>
      </c>
      <c r="O2375" s="6" t="s">
        <v>3211</v>
      </c>
      <c r="AG2375" s="6" t="s">
        <v>3510</v>
      </c>
      <c r="AH2375" s="6" t="s">
        <v>73</v>
      </c>
      <c r="AI2375" s="6">
        <v>2022</v>
      </c>
      <c r="AJ2375" s="6" t="s">
        <v>3500</v>
      </c>
    </row>
    <row r="2376" spans="1:36">
      <c r="A2376" s="4">
        <v>2375</v>
      </c>
      <c r="B2376" s="4" t="str">
        <f t="shared" si="123"/>
        <v>ID2375</v>
      </c>
      <c r="C2376" s="6" t="str">
        <f>"ID"&amp;A2376&amp;"_Collection_"&amp;AG2377&amp;"_"&amp;J2376&amp;"_"&amp;O2376</f>
        <v>ID2375_Collection_Hautes_Fagnes_Cantharidae_A_C</v>
      </c>
      <c r="G2376" s="6" t="s">
        <v>61</v>
      </c>
      <c r="H2376" s="6" t="s">
        <v>3548</v>
      </c>
      <c r="J2376" s="6" t="s">
        <v>3511</v>
      </c>
      <c r="K2376" s="6" t="s">
        <v>3512</v>
      </c>
      <c r="O2376" s="6" t="s">
        <v>2607</v>
      </c>
      <c r="AG2376" s="6" t="s">
        <v>3510</v>
      </c>
      <c r="AH2376" s="6" t="s">
        <v>73</v>
      </c>
      <c r="AI2376" s="6">
        <v>2022</v>
      </c>
      <c r="AJ2376" s="6" t="s">
        <v>3500</v>
      </c>
    </row>
    <row r="2377" spans="1:36">
      <c r="A2377" s="4">
        <v>2376</v>
      </c>
      <c r="B2377" s="4" t="str">
        <f t="shared" si="123"/>
        <v>ID2376</v>
      </c>
      <c r="C2377" s="6" t="str">
        <f>"ID"&amp;A2377&amp;"_Collection_"&amp;AG2377&amp;"_"&amp;J2377&amp;"_"&amp;M2377</f>
        <v>ID2376_Collection_Hautes_Fagnes_Cantharidae_Rhagonycha</v>
      </c>
      <c r="G2377" s="6" t="s">
        <v>61</v>
      </c>
      <c r="H2377" s="6" t="s">
        <v>3548</v>
      </c>
      <c r="J2377" s="6" t="s">
        <v>3511</v>
      </c>
      <c r="K2377" s="6" t="s">
        <v>3512</v>
      </c>
      <c r="M2377" s="6" t="s">
        <v>3513</v>
      </c>
      <c r="T2377" s="6" t="s">
        <v>2591</v>
      </c>
      <c r="AG2377" s="6" t="s">
        <v>3510</v>
      </c>
      <c r="AH2377" s="6" t="s">
        <v>73</v>
      </c>
      <c r="AI2377" s="6">
        <v>2022</v>
      </c>
      <c r="AJ2377" s="6" t="s">
        <v>3500</v>
      </c>
    </row>
    <row r="2378" spans="1:36">
      <c r="A2378" s="4">
        <v>2377</v>
      </c>
      <c r="B2378" s="4" t="str">
        <f t="shared" si="123"/>
        <v>ID2377</v>
      </c>
      <c r="C2378" s="6" t="str">
        <f>"ID"&amp;A2378&amp;"_Collection_"&amp;AG2378&amp;"_"&amp;J2378&amp;"_"&amp;M2378</f>
        <v>ID2377_Collection_Hautes_Fagnes_Cantharidae_Rhagonycha</v>
      </c>
      <c r="G2378" s="6" t="s">
        <v>61</v>
      </c>
      <c r="H2378" s="6" t="s">
        <v>3548</v>
      </c>
      <c r="J2378" s="6" t="s">
        <v>3511</v>
      </c>
      <c r="K2378" s="6" t="s">
        <v>3512</v>
      </c>
      <c r="M2378" s="6" t="s">
        <v>3513</v>
      </c>
      <c r="T2378" s="6" t="s">
        <v>3514</v>
      </c>
      <c r="AG2378" s="6" t="s">
        <v>3510</v>
      </c>
      <c r="AH2378" s="6" t="s">
        <v>73</v>
      </c>
      <c r="AI2378" s="6">
        <v>2022</v>
      </c>
      <c r="AJ2378" s="6" t="s">
        <v>3500</v>
      </c>
    </row>
    <row r="2379" spans="1:36">
      <c r="A2379" s="4">
        <v>2378</v>
      </c>
      <c r="B2379" s="4" t="str">
        <f t="shared" si="123"/>
        <v>ID2378</v>
      </c>
      <c r="C2379" s="6" t="str">
        <f>"ID"&amp;A2379&amp;"_Collection_"&amp;AG2379&amp;"_"&amp;J2379&amp;"_"&amp;M2379</f>
        <v>ID2378_Collection_Hautes_Fagnes_Cantharidae_Malthinus_Malthodes</v>
      </c>
      <c r="G2379" s="6" t="s">
        <v>61</v>
      </c>
      <c r="H2379" s="6" t="s">
        <v>3548</v>
      </c>
      <c r="J2379" s="6" t="s">
        <v>3511</v>
      </c>
      <c r="K2379" s="6" t="s">
        <v>3515</v>
      </c>
      <c r="M2379" s="6" t="s">
        <v>3516</v>
      </c>
      <c r="AG2379" s="6" t="s">
        <v>3510</v>
      </c>
      <c r="AH2379" s="6" t="s">
        <v>73</v>
      </c>
      <c r="AI2379" s="6">
        <v>2022</v>
      </c>
      <c r="AJ2379" s="6" t="s">
        <v>3500</v>
      </c>
    </row>
    <row r="2380" spans="1:36">
      <c r="A2380" s="4">
        <v>2379</v>
      </c>
      <c r="B2380" s="4" t="str">
        <f t="shared" si="123"/>
        <v>ID2379</v>
      </c>
      <c r="C2380" s="6" t="str">
        <f>"ID"&amp;A2380&amp;"_Collection_"&amp;AG2381&amp;"_"&amp;J2380&amp;"_"&amp;O2380</f>
        <v>ID2379_Collection_Hautes_Fagnes_Cantharidae_H_M</v>
      </c>
      <c r="G2380" s="6" t="s">
        <v>61</v>
      </c>
      <c r="H2380" s="6" t="s">
        <v>3548</v>
      </c>
      <c r="J2380" s="6" t="s">
        <v>3511</v>
      </c>
      <c r="K2380" s="6" t="s">
        <v>3515</v>
      </c>
      <c r="O2380" s="6" t="s">
        <v>3277</v>
      </c>
      <c r="AG2380" s="6" t="s">
        <v>3510</v>
      </c>
      <c r="AH2380" s="6" t="s">
        <v>73</v>
      </c>
      <c r="AI2380" s="6">
        <v>2022</v>
      </c>
      <c r="AJ2380" s="6" t="s">
        <v>3500</v>
      </c>
    </row>
    <row r="2381" spans="1:36">
      <c r="A2381" s="4">
        <v>2380</v>
      </c>
      <c r="B2381" s="4" t="str">
        <f t="shared" si="123"/>
        <v>ID2380</v>
      </c>
      <c r="C2381" s="6" t="str">
        <f>"ID"&amp;A2381&amp;"_Collection_"&amp;AG2382&amp;"_"&amp;J2381&amp;"_"&amp;O2381</f>
        <v>ID2380_Collection_Hautes_Fagnes_Cantharidae_A_R</v>
      </c>
      <c r="G2381" s="6" t="s">
        <v>61</v>
      </c>
      <c r="H2381" s="6" t="s">
        <v>3548</v>
      </c>
      <c r="J2381" s="6" t="s">
        <v>3511</v>
      </c>
      <c r="O2381" s="6" t="s">
        <v>3176</v>
      </c>
      <c r="AG2381" s="6" t="s">
        <v>3510</v>
      </c>
      <c r="AH2381" s="6" t="s">
        <v>73</v>
      </c>
      <c r="AI2381" s="6">
        <v>2022</v>
      </c>
      <c r="AJ2381" s="6" t="s">
        <v>3500</v>
      </c>
    </row>
    <row r="2382" spans="1:36">
      <c r="A2382" s="4">
        <v>2381</v>
      </c>
      <c r="B2382" s="4" t="str">
        <f t="shared" si="123"/>
        <v>ID2381</v>
      </c>
      <c r="C2382" s="6" t="str">
        <f>"ID"&amp;A2382&amp;"_Collection_"&amp;AG2382&amp;"_"&amp;J2382&amp;"_"&amp;M2382</f>
        <v>ID2381_Collection_Hautes_Fagnes_Carabidae_Abax</v>
      </c>
      <c r="G2382" s="6" t="s">
        <v>61</v>
      </c>
      <c r="H2382" s="6" t="s">
        <v>3548</v>
      </c>
      <c r="J2382" s="6" t="s">
        <v>3517</v>
      </c>
      <c r="M2382" s="6" t="s">
        <v>3518</v>
      </c>
      <c r="R2382" s="6" t="s">
        <v>3519</v>
      </c>
      <c r="AG2382" s="6" t="s">
        <v>3510</v>
      </c>
      <c r="AH2382" s="6" t="s">
        <v>73</v>
      </c>
      <c r="AI2382" s="6">
        <v>2022</v>
      </c>
      <c r="AJ2382" s="6" t="s">
        <v>3500</v>
      </c>
    </row>
    <row r="2383" spans="1:36">
      <c r="A2383" s="4">
        <v>2382</v>
      </c>
      <c r="B2383" s="4" t="str">
        <f t="shared" si="123"/>
        <v>ID2382</v>
      </c>
      <c r="C2383" s="6" t="str">
        <f t="shared" ref="C2383:C2402" si="124">"ID"&amp;A2383&amp;"_Collection_"&amp;AG2384&amp;"_"&amp;J2383&amp;"_"&amp;O2383</f>
        <v>ID2382_Collection_Hautes_Fagnes_Carabidae_A_T</v>
      </c>
      <c r="G2383" s="6" t="s">
        <v>61</v>
      </c>
      <c r="H2383" s="6" t="s">
        <v>3548</v>
      </c>
      <c r="J2383" s="6" t="s">
        <v>3517</v>
      </c>
      <c r="O2383" s="6" t="s">
        <v>3182</v>
      </c>
      <c r="AG2383" s="6" t="s">
        <v>3510</v>
      </c>
      <c r="AH2383" s="6" t="s">
        <v>73</v>
      </c>
      <c r="AI2383" s="6">
        <v>2022</v>
      </c>
      <c r="AJ2383" s="6" t="s">
        <v>3500</v>
      </c>
    </row>
    <row r="2384" spans="1:36">
      <c r="A2384" s="4">
        <v>2383</v>
      </c>
      <c r="B2384" s="4" t="str">
        <f t="shared" si="123"/>
        <v>ID2383</v>
      </c>
      <c r="C2384" s="6" t="str">
        <f t="shared" si="124"/>
        <v>ID2383_Collection_Hautes_Fagnes_Carabidae_C_T</v>
      </c>
      <c r="G2384" s="6" t="s">
        <v>61</v>
      </c>
      <c r="H2384" s="6" t="s">
        <v>3548</v>
      </c>
      <c r="J2384" s="6" t="s">
        <v>3517</v>
      </c>
      <c r="O2384" s="6" t="s">
        <v>3069</v>
      </c>
      <c r="AG2384" s="6" t="s">
        <v>3510</v>
      </c>
      <c r="AH2384" s="6" t="s">
        <v>73</v>
      </c>
      <c r="AI2384" s="6">
        <v>2022</v>
      </c>
      <c r="AJ2384" s="6" t="s">
        <v>3500</v>
      </c>
    </row>
    <row r="2385" spans="1:36">
      <c r="A2385" s="4">
        <v>2384</v>
      </c>
      <c r="B2385" s="4" t="str">
        <f t="shared" si="123"/>
        <v>ID2384</v>
      </c>
      <c r="C2385" s="6" t="str">
        <f t="shared" si="124"/>
        <v>ID2384_Collection_Hautes_Fagnes_Cerambycidae_A_T</v>
      </c>
      <c r="G2385" s="6" t="s">
        <v>61</v>
      </c>
      <c r="H2385" s="6" t="s">
        <v>3548</v>
      </c>
      <c r="J2385" s="6" t="s">
        <v>3520</v>
      </c>
      <c r="O2385" s="6" t="s">
        <v>3182</v>
      </c>
      <c r="AG2385" s="6" t="s">
        <v>3510</v>
      </c>
      <c r="AH2385" s="6" t="s">
        <v>73</v>
      </c>
      <c r="AI2385" s="6">
        <v>2022</v>
      </c>
      <c r="AJ2385" s="6" t="s">
        <v>3500</v>
      </c>
    </row>
    <row r="2386" spans="1:36">
      <c r="A2386" s="4">
        <v>2385</v>
      </c>
      <c r="B2386" s="4" t="str">
        <f t="shared" si="123"/>
        <v>ID2385</v>
      </c>
      <c r="C2386" s="6" t="str">
        <f t="shared" si="124"/>
        <v>ID2385_Collection_Hautes_Fagnes_Cerambycidae_J_S</v>
      </c>
      <c r="G2386" s="6" t="s">
        <v>61</v>
      </c>
      <c r="H2386" s="6" t="s">
        <v>3548</v>
      </c>
      <c r="J2386" s="6" t="s">
        <v>3520</v>
      </c>
      <c r="K2386" s="6" t="s">
        <v>3522</v>
      </c>
      <c r="O2386" s="6" t="s">
        <v>2578</v>
      </c>
      <c r="AG2386" s="6" t="s">
        <v>3510</v>
      </c>
      <c r="AH2386" s="6" t="s">
        <v>73</v>
      </c>
      <c r="AI2386" s="6">
        <v>2022</v>
      </c>
      <c r="AJ2386" s="6" t="s">
        <v>3500</v>
      </c>
    </row>
    <row r="2387" spans="1:36">
      <c r="A2387" s="4">
        <v>2386</v>
      </c>
      <c r="B2387" s="4" t="str">
        <f t="shared" si="123"/>
        <v>ID2386</v>
      </c>
      <c r="C2387" s="6" t="str">
        <f t="shared" si="124"/>
        <v>ID2386_Collection_Hautes_Fagnes_Cerambycidae_A_T</v>
      </c>
      <c r="G2387" s="6" t="s">
        <v>61</v>
      </c>
      <c r="H2387" s="6" t="s">
        <v>3548</v>
      </c>
      <c r="J2387" s="6" t="s">
        <v>3520</v>
      </c>
      <c r="O2387" s="6" t="s">
        <v>3182</v>
      </c>
      <c r="AG2387" s="6" t="s">
        <v>3510</v>
      </c>
      <c r="AH2387" s="6" t="s">
        <v>73</v>
      </c>
      <c r="AI2387" s="6">
        <v>2022</v>
      </c>
      <c r="AJ2387" s="6" t="s">
        <v>3500</v>
      </c>
    </row>
    <row r="2388" spans="1:36">
      <c r="A2388" s="4">
        <v>2387</v>
      </c>
      <c r="B2388" s="4" t="str">
        <f t="shared" si="123"/>
        <v>ID2387</v>
      </c>
      <c r="C2388" s="6" t="str">
        <f t="shared" si="124"/>
        <v>ID2387_Collection_Hautes_Fagnes_Chrysomelidae_C_P</v>
      </c>
      <c r="G2388" s="6" t="s">
        <v>61</v>
      </c>
      <c r="H2388" s="6" t="s">
        <v>3548</v>
      </c>
      <c r="J2388" s="6" t="s">
        <v>3521</v>
      </c>
      <c r="O2388" s="6" t="s">
        <v>520</v>
      </c>
      <c r="AG2388" s="6" t="s">
        <v>3510</v>
      </c>
      <c r="AH2388" s="6" t="s">
        <v>73</v>
      </c>
      <c r="AI2388" s="6">
        <v>2022</v>
      </c>
      <c r="AJ2388" s="6" t="s">
        <v>3500</v>
      </c>
    </row>
    <row r="2389" spans="1:36">
      <c r="A2389" s="4">
        <v>2388</v>
      </c>
      <c r="B2389" s="4" t="str">
        <f t="shared" si="123"/>
        <v>ID2388</v>
      </c>
      <c r="C2389" s="6" t="str">
        <f t="shared" si="124"/>
        <v>ID2388_Collection_Hautes_Fagnes_Chrysomelidae_C_P</v>
      </c>
      <c r="G2389" s="6" t="s">
        <v>61</v>
      </c>
      <c r="H2389" s="6" t="s">
        <v>3548</v>
      </c>
      <c r="J2389" s="6" t="s">
        <v>3521</v>
      </c>
      <c r="O2389" s="6" t="s">
        <v>520</v>
      </c>
      <c r="AG2389" s="6" t="s">
        <v>3510</v>
      </c>
      <c r="AH2389" s="6" t="s">
        <v>73</v>
      </c>
      <c r="AI2389" s="6">
        <v>2022</v>
      </c>
      <c r="AJ2389" s="6" t="s">
        <v>3546</v>
      </c>
    </row>
    <row r="2390" spans="1:36">
      <c r="A2390" s="4">
        <v>2389</v>
      </c>
      <c r="B2390" s="4" t="str">
        <f t="shared" si="123"/>
        <v>ID2389</v>
      </c>
      <c r="C2390" s="6" t="str">
        <f t="shared" si="124"/>
        <v>ID2389_Collection_Hautes_Fagnes_Chrysomelidae_A_P</v>
      </c>
      <c r="G2390" s="6" t="s">
        <v>61</v>
      </c>
      <c r="H2390" s="6" t="s">
        <v>3548</v>
      </c>
      <c r="J2390" s="6" t="s">
        <v>3521</v>
      </c>
      <c r="O2390" s="6" t="s">
        <v>521</v>
      </c>
      <c r="AG2390" s="6" t="s">
        <v>3510</v>
      </c>
      <c r="AH2390" s="6" t="s">
        <v>73</v>
      </c>
      <c r="AI2390" s="6">
        <v>2022</v>
      </c>
      <c r="AJ2390" s="6" t="s">
        <v>3546</v>
      </c>
    </row>
    <row r="2391" spans="1:36">
      <c r="A2391" s="4">
        <v>2390</v>
      </c>
      <c r="B2391" s="4" t="str">
        <f t="shared" si="123"/>
        <v>ID2390</v>
      </c>
      <c r="C2391" s="6" t="str">
        <f t="shared" si="124"/>
        <v>ID2390_Collection_Hautes_Fagnes_Coccinellidae_A_P</v>
      </c>
      <c r="G2391" s="6" t="s">
        <v>61</v>
      </c>
      <c r="H2391" s="6" t="s">
        <v>3548</v>
      </c>
      <c r="J2391" s="6" t="s">
        <v>3523</v>
      </c>
      <c r="K2391" s="6" t="s">
        <v>3526</v>
      </c>
      <c r="O2391" s="6" t="s">
        <v>521</v>
      </c>
      <c r="AG2391" s="6" t="s">
        <v>3510</v>
      </c>
      <c r="AH2391" s="6" t="s">
        <v>73</v>
      </c>
      <c r="AI2391" s="6">
        <v>2022</v>
      </c>
      <c r="AJ2391" s="6" t="s">
        <v>3546</v>
      </c>
    </row>
    <row r="2392" spans="1:36">
      <c r="A2392" s="4">
        <v>2391</v>
      </c>
      <c r="B2392" s="4" t="str">
        <f t="shared" si="123"/>
        <v>ID2391</v>
      </c>
      <c r="C2392" s="6" t="str">
        <f t="shared" si="124"/>
        <v>ID2391_Collection_Hautes_Fagnes_Coccinellidae_C_T</v>
      </c>
      <c r="G2392" s="6" t="s">
        <v>61</v>
      </c>
      <c r="H2392" s="6" t="s">
        <v>3548</v>
      </c>
      <c r="J2392" s="6" t="s">
        <v>3523</v>
      </c>
      <c r="O2392" s="6" t="s">
        <v>3069</v>
      </c>
      <c r="AG2392" s="6" t="s">
        <v>3510</v>
      </c>
      <c r="AH2392" s="6" t="s">
        <v>73</v>
      </c>
      <c r="AI2392" s="6">
        <v>2022</v>
      </c>
      <c r="AJ2392" s="6" t="s">
        <v>3546</v>
      </c>
    </row>
    <row r="2393" spans="1:36">
      <c r="A2393" s="4">
        <v>2392</v>
      </c>
      <c r="B2393" s="4" t="str">
        <f t="shared" si="123"/>
        <v>ID2392</v>
      </c>
      <c r="C2393" s="6" t="str">
        <f t="shared" si="124"/>
        <v>ID2392_Collection_Hautes_Fagnes_Curculionidae_H_P</v>
      </c>
      <c r="G2393" s="6" t="s">
        <v>61</v>
      </c>
      <c r="H2393" s="6" t="s">
        <v>3548</v>
      </c>
      <c r="J2393" s="6" t="s">
        <v>3524</v>
      </c>
      <c r="O2393" s="6" t="s">
        <v>2763</v>
      </c>
      <c r="AG2393" s="6" t="s">
        <v>3510</v>
      </c>
      <c r="AH2393" s="6" t="s">
        <v>73</v>
      </c>
      <c r="AI2393" s="6">
        <v>2022</v>
      </c>
      <c r="AJ2393" s="6" t="s">
        <v>3546</v>
      </c>
    </row>
    <row r="2394" spans="1:36">
      <c r="A2394" s="4">
        <v>2393</v>
      </c>
      <c r="B2394" s="4" t="str">
        <f t="shared" si="123"/>
        <v>ID2393</v>
      </c>
      <c r="C2394" s="6" t="str">
        <f t="shared" si="124"/>
        <v>ID2393_Collection_Hautes_Fagnes_Curculionidae_B_S</v>
      </c>
      <c r="G2394" s="6" t="s">
        <v>61</v>
      </c>
      <c r="H2394" s="6" t="s">
        <v>3548</v>
      </c>
      <c r="J2394" s="6" t="s">
        <v>3524</v>
      </c>
      <c r="O2394" s="6" t="s">
        <v>3193</v>
      </c>
      <c r="AG2394" s="6" t="s">
        <v>3510</v>
      </c>
      <c r="AH2394" s="6" t="s">
        <v>73</v>
      </c>
      <c r="AI2394" s="6">
        <v>2022</v>
      </c>
      <c r="AJ2394" s="6" t="s">
        <v>3546</v>
      </c>
    </row>
    <row r="2395" spans="1:36">
      <c r="A2395" s="4">
        <v>2394</v>
      </c>
      <c r="B2395" s="4" t="str">
        <f t="shared" si="123"/>
        <v>ID2394</v>
      </c>
      <c r="C2395" s="6" t="str">
        <f t="shared" si="124"/>
        <v>ID2394_Collection_Hautes_Fagnes_Curculionidae_A_L</v>
      </c>
      <c r="G2395" s="6" t="s">
        <v>61</v>
      </c>
      <c r="H2395" s="6" t="s">
        <v>3548</v>
      </c>
      <c r="J2395" s="6" t="s">
        <v>3524</v>
      </c>
      <c r="O2395" s="6" t="s">
        <v>3079</v>
      </c>
      <c r="AG2395" s="6" t="s">
        <v>3510</v>
      </c>
      <c r="AH2395" s="6" t="s">
        <v>73</v>
      </c>
      <c r="AI2395" s="6">
        <v>2022</v>
      </c>
      <c r="AJ2395" s="6" t="s">
        <v>3546</v>
      </c>
    </row>
    <row r="2396" spans="1:36">
      <c r="A2396" s="4">
        <v>2395</v>
      </c>
      <c r="B2396" s="4" t="str">
        <f t="shared" si="123"/>
        <v>ID2395</v>
      </c>
      <c r="C2396" s="6" t="str">
        <f t="shared" si="124"/>
        <v>ID2395_Collection_Hautes_Fagnes_Curculionidae_C_Z</v>
      </c>
      <c r="G2396" s="6" t="s">
        <v>61</v>
      </c>
      <c r="H2396" s="6" t="s">
        <v>3548</v>
      </c>
      <c r="J2396" s="6" t="s">
        <v>3524</v>
      </c>
      <c r="K2396" s="6" t="s">
        <v>3527</v>
      </c>
      <c r="O2396" s="6" t="s">
        <v>2594</v>
      </c>
      <c r="AG2396" s="6" t="s">
        <v>3510</v>
      </c>
      <c r="AH2396" s="6" t="s">
        <v>73</v>
      </c>
      <c r="AI2396" s="6">
        <v>2022</v>
      </c>
      <c r="AJ2396" s="6" t="s">
        <v>3546</v>
      </c>
    </row>
    <row r="2397" spans="1:36">
      <c r="A2397" s="4">
        <v>2396</v>
      </c>
      <c r="B2397" s="4" t="str">
        <f t="shared" si="123"/>
        <v>ID2396</v>
      </c>
      <c r="C2397" s="6" t="str">
        <f t="shared" si="124"/>
        <v>ID2396_Collection_Hautes_Fagnes_Curculionidae_A_T</v>
      </c>
      <c r="G2397" s="6" t="s">
        <v>61</v>
      </c>
      <c r="H2397" s="6" t="s">
        <v>3548</v>
      </c>
      <c r="J2397" s="6" t="s">
        <v>3524</v>
      </c>
      <c r="K2397" s="6" t="s">
        <v>3527</v>
      </c>
      <c r="O2397" s="6" t="s">
        <v>3182</v>
      </c>
      <c r="AG2397" s="6" t="s">
        <v>3510</v>
      </c>
      <c r="AH2397" s="6" t="s">
        <v>73</v>
      </c>
      <c r="AI2397" s="6">
        <v>2022</v>
      </c>
      <c r="AJ2397" s="6" t="s">
        <v>3546</v>
      </c>
    </row>
    <row r="2398" spans="1:36">
      <c r="A2398" s="4">
        <v>2397</v>
      </c>
      <c r="B2398" s="4" t="str">
        <f t="shared" si="123"/>
        <v>ID2397</v>
      </c>
      <c r="C2398" s="6" t="str">
        <f t="shared" si="124"/>
        <v>ID2397_Collection_Hautes_Fagnes_Curculionidae_C_R</v>
      </c>
      <c r="G2398" s="6" t="s">
        <v>61</v>
      </c>
      <c r="H2398" s="6" t="s">
        <v>3548</v>
      </c>
      <c r="J2398" s="6" t="s">
        <v>3524</v>
      </c>
      <c r="K2398" s="6" t="s">
        <v>3527</v>
      </c>
      <c r="O2398" s="6" t="s">
        <v>3263</v>
      </c>
      <c r="AG2398" s="6" t="s">
        <v>3510</v>
      </c>
      <c r="AH2398" s="6" t="s">
        <v>73</v>
      </c>
      <c r="AI2398" s="6">
        <v>2022</v>
      </c>
      <c r="AJ2398" s="6" t="s">
        <v>3546</v>
      </c>
    </row>
    <row r="2399" spans="1:36">
      <c r="A2399" s="4">
        <v>2398</v>
      </c>
      <c r="B2399" s="4" t="str">
        <f t="shared" si="123"/>
        <v>ID2398</v>
      </c>
      <c r="C2399" s="6" t="str">
        <f t="shared" si="124"/>
        <v>ID2398_Collection_Hautes_Fagnes_Curculionidae_A_R</v>
      </c>
      <c r="G2399" s="6" t="s">
        <v>61</v>
      </c>
      <c r="H2399" s="6" t="s">
        <v>3548</v>
      </c>
      <c r="J2399" s="6" t="s">
        <v>3524</v>
      </c>
      <c r="K2399" s="6" t="s">
        <v>3528</v>
      </c>
      <c r="O2399" s="6" t="s">
        <v>3176</v>
      </c>
      <c r="AG2399" s="6" t="s">
        <v>3510</v>
      </c>
      <c r="AH2399" s="6" t="s">
        <v>73</v>
      </c>
      <c r="AI2399" s="6">
        <v>2022</v>
      </c>
      <c r="AJ2399" s="6" t="s">
        <v>3546</v>
      </c>
    </row>
    <row r="2400" spans="1:36">
      <c r="A2400" s="4">
        <v>2399</v>
      </c>
      <c r="B2400" s="4" t="str">
        <f t="shared" si="123"/>
        <v>ID2399</v>
      </c>
      <c r="C2400" s="6" t="str">
        <f t="shared" si="124"/>
        <v>ID2399_Collection_Hautes_Fagnes_Elateridae_A_S</v>
      </c>
      <c r="G2400" s="6" t="s">
        <v>61</v>
      </c>
      <c r="H2400" s="6" t="s">
        <v>3548</v>
      </c>
      <c r="J2400" s="6" t="s">
        <v>3525</v>
      </c>
      <c r="O2400" s="6" t="s">
        <v>3190</v>
      </c>
      <c r="AG2400" s="6" t="s">
        <v>3510</v>
      </c>
      <c r="AH2400" s="6" t="s">
        <v>73</v>
      </c>
      <c r="AI2400" s="6">
        <v>2022</v>
      </c>
      <c r="AJ2400" s="6" t="s">
        <v>3546</v>
      </c>
    </row>
    <row r="2401" spans="1:36">
      <c r="A2401" s="4">
        <v>2400</v>
      </c>
      <c r="B2401" s="4" t="str">
        <f t="shared" si="123"/>
        <v>ID2400</v>
      </c>
      <c r="C2401" s="6" t="str">
        <f t="shared" si="124"/>
        <v>ID2400_Collection_Hautes_Fagnes_Elateridae_A_P</v>
      </c>
      <c r="G2401" s="6" t="s">
        <v>61</v>
      </c>
      <c r="H2401" s="6" t="s">
        <v>3549</v>
      </c>
      <c r="J2401" s="6" t="s">
        <v>3525</v>
      </c>
      <c r="O2401" s="6" t="s">
        <v>521</v>
      </c>
      <c r="AG2401" s="6" t="s">
        <v>3510</v>
      </c>
      <c r="AH2401" s="6" t="s">
        <v>73</v>
      </c>
      <c r="AI2401" s="6">
        <v>2022</v>
      </c>
      <c r="AJ2401" s="6" t="s">
        <v>3546</v>
      </c>
    </row>
    <row r="2402" spans="1:36">
      <c r="A2402" s="4">
        <v>2401</v>
      </c>
      <c r="B2402" s="4" t="str">
        <f t="shared" si="123"/>
        <v>ID2401</v>
      </c>
      <c r="C2402" s="6" t="str">
        <f t="shared" si="124"/>
        <v>ID2401_Collection_Hautes_Fagnes_Elateridae_C_S</v>
      </c>
      <c r="G2402" s="6" t="s">
        <v>61</v>
      </c>
      <c r="H2402" s="6" t="s">
        <v>3548</v>
      </c>
      <c r="J2402" s="6" t="s">
        <v>3525</v>
      </c>
      <c r="O2402" s="6" t="s">
        <v>3068</v>
      </c>
      <c r="AG2402" s="6" t="s">
        <v>3510</v>
      </c>
      <c r="AH2402" s="6" t="s">
        <v>73</v>
      </c>
      <c r="AI2402" s="6">
        <v>2022</v>
      </c>
      <c r="AJ2402" s="6" t="s">
        <v>3546</v>
      </c>
    </row>
    <row r="2403" spans="1:36">
      <c r="A2403" s="4">
        <v>2402</v>
      </c>
      <c r="B2403" s="4" t="str">
        <f t="shared" si="123"/>
        <v>ID2402</v>
      </c>
      <c r="C2403" s="6" t="str">
        <f>"ID"&amp;A2403&amp;"_Collection_"&amp;AG2403&amp;"_"&amp;J2403&amp;"_"&amp;M2403</f>
        <v>ID2402_Collection_Hautes_Fagnes_Elateridae_Athous</v>
      </c>
      <c r="G2403" s="6" t="s">
        <v>61</v>
      </c>
      <c r="H2403" s="6" t="s">
        <v>3548</v>
      </c>
      <c r="J2403" s="6" t="s">
        <v>3525</v>
      </c>
      <c r="M2403" s="6" t="s">
        <v>3529</v>
      </c>
      <c r="T2403" s="6" t="s">
        <v>3530</v>
      </c>
      <c r="AG2403" s="6" t="s">
        <v>3510</v>
      </c>
      <c r="AH2403" s="6" t="s">
        <v>73</v>
      </c>
      <c r="AI2403" s="6">
        <v>2022</v>
      </c>
      <c r="AJ2403" s="6" t="s">
        <v>3546</v>
      </c>
    </row>
    <row r="2404" spans="1:36">
      <c r="A2404" s="4">
        <v>2403</v>
      </c>
      <c r="B2404" s="4" t="str">
        <f t="shared" si="123"/>
        <v>ID2403</v>
      </c>
      <c r="C2404" s="6" t="str">
        <f>"ID"&amp;A2404&amp;"_Collection_"&amp;AG2404&amp;"_"&amp;J2404&amp;"_"&amp;M2404</f>
        <v>ID2403_Collection_Hautes_Fagnes_Elateridae_Athous</v>
      </c>
      <c r="G2404" s="6" t="s">
        <v>61</v>
      </c>
      <c r="H2404" s="6" t="s">
        <v>3548</v>
      </c>
      <c r="J2404" s="6" t="s">
        <v>3525</v>
      </c>
      <c r="M2404" s="6" t="s">
        <v>3529</v>
      </c>
      <c r="R2404" s="6" t="s">
        <v>3531</v>
      </c>
      <c r="AG2404" s="6" t="s">
        <v>3510</v>
      </c>
      <c r="AH2404" s="6" t="s">
        <v>73</v>
      </c>
      <c r="AI2404" s="6">
        <v>2022</v>
      </c>
      <c r="AJ2404" s="6" t="s">
        <v>3546</v>
      </c>
    </row>
    <row r="2405" spans="1:36">
      <c r="A2405" s="4">
        <v>2404</v>
      </c>
      <c r="B2405" s="4" t="str">
        <f t="shared" si="123"/>
        <v>ID2404</v>
      </c>
      <c r="C2405" s="6" t="str">
        <f t="shared" ref="C2405:C2410" si="125">"ID"&amp;A2405&amp;"_Collection_"&amp;AG2406&amp;"_"&amp;J2405&amp;"_"&amp;O2405</f>
        <v>ID2404_Collection_Hautes_Fagnes_Dytiscidae_A_I</v>
      </c>
      <c r="G2405" s="6" t="s">
        <v>61</v>
      </c>
      <c r="H2405" s="6" t="s">
        <v>3548</v>
      </c>
      <c r="J2405" s="6" t="s">
        <v>3532</v>
      </c>
      <c r="O2405" s="6" t="s">
        <v>405</v>
      </c>
      <c r="AG2405" s="6" t="s">
        <v>3510</v>
      </c>
      <c r="AH2405" s="6" t="s">
        <v>73</v>
      </c>
      <c r="AI2405" s="6">
        <v>2022</v>
      </c>
      <c r="AJ2405" s="6" t="s">
        <v>3546</v>
      </c>
    </row>
    <row r="2406" spans="1:36">
      <c r="A2406" s="4">
        <v>2405</v>
      </c>
      <c r="B2406" s="4" t="str">
        <f t="shared" si="123"/>
        <v>ID2405</v>
      </c>
      <c r="C2406" s="6" t="str">
        <f t="shared" si="125"/>
        <v>ID2405_Collection_Hautes_Fagnes_Cleridae_Dascillidae_Helodidae_Melyridae_C_M</v>
      </c>
      <c r="G2406" s="6" t="s">
        <v>61</v>
      </c>
      <c r="H2406" s="6" t="s">
        <v>3548</v>
      </c>
      <c r="J2406" s="6" t="s">
        <v>3533</v>
      </c>
      <c r="O2406" s="6" t="s">
        <v>3211</v>
      </c>
      <c r="AG2406" s="6" t="s">
        <v>3510</v>
      </c>
      <c r="AH2406" s="6" t="s">
        <v>73</v>
      </c>
      <c r="AI2406" s="6">
        <v>2022</v>
      </c>
      <c r="AJ2406" s="6" t="s">
        <v>3546</v>
      </c>
    </row>
    <row r="2407" spans="1:36">
      <c r="A2407" s="4">
        <v>2406</v>
      </c>
      <c r="B2407" s="4" t="str">
        <f t="shared" si="123"/>
        <v>ID2406</v>
      </c>
      <c r="C2407" s="6" t="str">
        <f t="shared" si="125"/>
        <v>ID2406_Collection_Hautes_Fagnes_Lagriidae_Oedemeridae_Pyrochroidae_Tenebrionidae_C_S</v>
      </c>
      <c r="G2407" s="6" t="s">
        <v>61</v>
      </c>
      <c r="H2407" s="6" t="s">
        <v>3548</v>
      </c>
      <c r="J2407" s="6" t="s">
        <v>3534</v>
      </c>
      <c r="O2407" s="6" t="s">
        <v>3068</v>
      </c>
      <c r="AG2407" s="6" t="s">
        <v>3510</v>
      </c>
      <c r="AH2407" s="6" t="s">
        <v>73</v>
      </c>
      <c r="AI2407" s="6">
        <v>2022</v>
      </c>
      <c r="AJ2407" s="6" t="s">
        <v>3546</v>
      </c>
    </row>
    <row r="2408" spans="1:36">
      <c r="A2408" s="4">
        <v>2407</v>
      </c>
      <c r="B2408" s="4" t="str">
        <f t="shared" si="123"/>
        <v>ID2407</v>
      </c>
      <c r="C2408" s="6" t="str">
        <f t="shared" si="125"/>
        <v>ID2407_Collection_Hautes_Fagnes_Histeridae_Hydraenidae_Hydrophilidae_C_S</v>
      </c>
      <c r="G2408" s="6" t="s">
        <v>61</v>
      </c>
      <c r="H2408" s="6" t="s">
        <v>3548</v>
      </c>
      <c r="J2408" s="6" t="s">
        <v>3535</v>
      </c>
      <c r="O2408" s="6" t="s">
        <v>3068</v>
      </c>
      <c r="AG2408" s="6" t="s">
        <v>3510</v>
      </c>
      <c r="AH2408" s="6" t="s">
        <v>73</v>
      </c>
      <c r="AI2408" s="6">
        <v>2022</v>
      </c>
      <c r="AJ2408" s="6" t="s">
        <v>3546</v>
      </c>
    </row>
    <row r="2409" spans="1:36">
      <c r="A2409" s="4">
        <v>2408</v>
      </c>
      <c r="B2409" s="4" t="str">
        <f t="shared" si="123"/>
        <v>ID2408</v>
      </c>
      <c r="C2409" s="6" t="str">
        <f t="shared" si="125"/>
        <v>ID2408_Collection_Hautes_Fagnes_Histeridae_Hydrophilidae_F_X</v>
      </c>
      <c r="G2409" s="6" t="s">
        <v>61</v>
      </c>
      <c r="H2409" s="6" t="s">
        <v>3548</v>
      </c>
      <c r="J2409" s="6" t="s">
        <v>3536</v>
      </c>
      <c r="O2409" s="6" t="s">
        <v>3537</v>
      </c>
      <c r="AG2409" s="6" t="s">
        <v>3510</v>
      </c>
      <c r="AH2409" s="6" t="s">
        <v>73</v>
      </c>
      <c r="AI2409" s="6">
        <v>2022</v>
      </c>
      <c r="AJ2409" s="6" t="s">
        <v>3546</v>
      </c>
    </row>
    <row r="2410" spans="1:36">
      <c r="A2410" s="4">
        <v>2409</v>
      </c>
      <c r="B2410" s="4" t="str">
        <f t="shared" si="123"/>
        <v>ID2409</v>
      </c>
      <c r="C2410" s="6" t="str">
        <f t="shared" si="125"/>
        <v>ID2409_Collection_Hautes_Fagnes_Catopidae_Leptinidae_Silphidae_N_T</v>
      </c>
      <c r="G2410" s="6" t="s">
        <v>61</v>
      </c>
      <c r="H2410" s="6" t="s">
        <v>3548</v>
      </c>
      <c r="J2410" s="6" t="s">
        <v>3538</v>
      </c>
      <c r="O2410" s="6" t="s">
        <v>3539</v>
      </c>
      <c r="AG2410" s="6" t="s">
        <v>3510</v>
      </c>
      <c r="AH2410" s="6" t="s">
        <v>73</v>
      </c>
      <c r="AI2410" s="6">
        <v>2022</v>
      </c>
      <c r="AJ2410" s="6" t="s">
        <v>3546</v>
      </c>
    </row>
    <row r="2411" spans="1:36">
      <c r="A2411" s="4">
        <v>2410</v>
      </c>
      <c r="B2411" s="4" t="str">
        <f t="shared" si="123"/>
        <v>ID2410</v>
      </c>
      <c r="C2411" s="6" t="str">
        <f>"ID"&amp;A2411&amp;"_Collection_"&amp;AG2411&amp;"_"&amp;J2411&amp;"_"&amp;M2411</f>
        <v>ID2410_Collection_Hautes_Fagnes_Geotrupidae_Geotrupes</v>
      </c>
      <c r="G2411" s="6" t="s">
        <v>61</v>
      </c>
      <c r="H2411" s="6" t="s">
        <v>3548</v>
      </c>
      <c r="J2411" s="6" t="s">
        <v>3540</v>
      </c>
      <c r="M2411" s="6" t="s">
        <v>3541</v>
      </c>
      <c r="AG2411" s="6" t="s">
        <v>3510</v>
      </c>
      <c r="AH2411" s="6" t="s">
        <v>73</v>
      </c>
      <c r="AI2411" s="6">
        <v>2022</v>
      </c>
      <c r="AJ2411" s="6" t="s">
        <v>3546</v>
      </c>
    </row>
    <row r="2412" spans="1:36">
      <c r="A2412" s="4">
        <v>2411</v>
      </c>
      <c r="B2412" s="4" t="str">
        <f t="shared" si="123"/>
        <v>ID2411</v>
      </c>
      <c r="C2412" s="6" t="str">
        <f>"ID"&amp;A2412&amp;"_Collection_"&amp;AG2413&amp;"_"&amp;J2412&amp;"_"&amp;O2412</f>
        <v>ID2411_Collection_Hautes_Fagnes_Scarabaeidae_A_V</v>
      </c>
      <c r="G2412" s="6" t="s">
        <v>61</v>
      </c>
      <c r="H2412" s="6" t="s">
        <v>3548</v>
      </c>
      <c r="J2412" s="6" t="s">
        <v>3542</v>
      </c>
      <c r="K2412" s="6" t="s">
        <v>3543</v>
      </c>
      <c r="O2412" s="6" t="s">
        <v>3245</v>
      </c>
      <c r="AG2412" s="6" t="s">
        <v>3510</v>
      </c>
      <c r="AH2412" s="6" t="s">
        <v>73</v>
      </c>
      <c r="AI2412" s="6">
        <v>2022</v>
      </c>
      <c r="AJ2412" s="6" t="s">
        <v>3546</v>
      </c>
    </row>
    <row r="2413" spans="1:36">
      <c r="A2413" s="4">
        <v>2412</v>
      </c>
      <c r="B2413" s="4" t="str">
        <f t="shared" si="123"/>
        <v>ID2412</v>
      </c>
      <c r="C2413" s="6" t="str">
        <f>"ID"&amp;A2413&amp;"_Collection_"&amp;AG2414&amp;"_"&amp;J2413&amp;"_"&amp;O2413</f>
        <v>ID2412_Collection_Hautes_Fagnes_Scarabaeidae_A_T</v>
      </c>
      <c r="G2413" s="6" t="s">
        <v>61</v>
      </c>
      <c r="H2413" s="6" t="s">
        <v>3548</v>
      </c>
      <c r="J2413" s="6" t="s">
        <v>3542</v>
      </c>
      <c r="K2413" s="6" t="s">
        <v>3544</v>
      </c>
      <c r="O2413" s="6" t="s">
        <v>3182</v>
      </c>
      <c r="AG2413" s="6" t="s">
        <v>3510</v>
      </c>
      <c r="AH2413" s="6" t="s">
        <v>73</v>
      </c>
      <c r="AI2413" s="6">
        <v>2022</v>
      </c>
      <c r="AJ2413" s="6" t="s">
        <v>3546</v>
      </c>
    </row>
    <row r="2414" spans="1:36">
      <c r="A2414" s="4">
        <v>2413</v>
      </c>
      <c r="B2414" s="4" t="str">
        <f t="shared" si="123"/>
        <v>ID2413</v>
      </c>
      <c r="C2414" s="6" t="str">
        <f>"ID"&amp;A2414&amp;"_Collection_"&amp;AG2415&amp;"_"&amp;J2414&amp;"_"&amp;O2414</f>
        <v>ID2413_Collection_Hautes_Fagnes_Scarabaeidae_O_T</v>
      </c>
      <c r="G2414" s="6" t="s">
        <v>61</v>
      </c>
      <c r="H2414" s="6" t="s">
        <v>3548</v>
      </c>
      <c r="J2414" s="6" t="s">
        <v>3542</v>
      </c>
      <c r="O2414" s="6" t="s">
        <v>3545</v>
      </c>
      <c r="AG2414" s="6" t="s">
        <v>3510</v>
      </c>
      <c r="AH2414" s="6" t="s">
        <v>73</v>
      </c>
      <c r="AI2414" s="6">
        <v>2022</v>
      </c>
      <c r="AJ2414" s="6" t="s">
        <v>3546</v>
      </c>
    </row>
    <row r="2415" spans="1:36">
      <c r="A2415" s="4">
        <v>2414</v>
      </c>
      <c r="B2415" s="4" t="str">
        <f t="shared" si="123"/>
        <v>ID2414</v>
      </c>
      <c r="C2415" s="6" t="str">
        <f>"ID"&amp;A2415&amp;"_Collection_"&amp;AG2416&amp;"_"&amp;J2415&amp;"_"&amp;O2415</f>
        <v>ID2414_Collection_Hautes_Fagnes_Staphylinidae_A_S</v>
      </c>
      <c r="G2415" s="6" t="s">
        <v>61</v>
      </c>
      <c r="H2415" s="6" t="s">
        <v>3548</v>
      </c>
      <c r="J2415" s="6" t="s">
        <v>3553</v>
      </c>
      <c r="O2415" s="6" t="s">
        <v>3190</v>
      </c>
      <c r="AG2415" s="6" t="s">
        <v>3510</v>
      </c>
      <c r="AH2415" s="6" t="s">
        <v>73</v>
      </c>
      <c r="AI2415" s="6">
        <v>2022</v>
      </c>
      <c r="AJ2415" s="6" t="s">
        <v>3546</v>
      </c>
    </row>
    <row r="2416" spans="1:36">
      <c r="A2416" s="4">
        <v>2415</v>
      </c>
      <c r="B2416" s="4" t="str">
        <f t="shared" si="123"/>
        <v>ID2415</v>
      </c>
      <c r="C2416" s="6" t="str">
        <f>"ID"&amp;A2416&amp;"_Collection_"&amp;AG2417&amp;"_"&amp;J2416&amp;"_"&amp;O2416</f>
        <v>ID2415_Collection_Hautes_Fagnes_Staphylinidae_O_T</v>
      </c>
      <c r="G2416" s="6" t="s">
        <v>61</v>
      </c>
      <c r="H2416" s="6" t="s">
        <v>3548</v>
      </c>
      <c r="J2416" s="6" t="s">
        <v>3553</v>
      </c>
      <c r="O2416" s="6" t="s">
        <v>3545</v>
      </c>
      <c r="AG2416" s="6" t="s">
        <v>3510</v>
      </c>
      <c r="AH2416" s="6" t="s">
        <v>73</v>
      </c>
      <c r="AI2416" s="6">
        <v>2022</v>
      </c>
      <c r="AJ2416" s="6" t="s">
        <v>3546</v>
      </c>
    </row>
    <row r="2417" spans="1:36">
      <c r="A2417" s="4">
        <v>2416</v>
      </c>
      <c r="B2417" s="4" t="str">
        <f t="shared" si="123"/>
        <v>ID2416</v>
      </c>
      <c r="C2417" s="6" t="str">
        <f>"ID"&amp;A2417&amp;"_Collection_"&amp;AG2417&amp;"_"&amp;J2417&amp;"_"&amp;M2417</f>
        <v>ID2416_Collection_Hautes_Fagnes__Mixed_Stock</v>
      </c>
      <c r="G2417" s="6" t="s">
        <v>61</v>
      </c>
      <c r="H2417" s="6" t="s">
        <v>3548</v>
      </c>
      <c r="M2417" s="6" t="s">
        <v>607</v>
      </c>
      <c r="AG2417" s="6" t="s">
        <v>3510</v>
      </c>
      <c r="AH2417" s="6" t="s">
        <v>73</v>
      </c>
      <c r="AI2417" s="6">
        <v>2022</v>
      </c>
      <c r="AJ2417" s="6" t="s">
        <v>3546</v>
      </c>
    </row>
    <row r="2418" spans="1:36">
      <c r="A2418" s="4">
        <v>2417</v>
      </c>
      <c r="B2418" s="4" t="str">
        <f t="shared" si="123"/>
        <v>ID2417</v>
      </c>
      <c r="C2418" s="6" t="str">
        <f>"ID"&amp;A2418&amp;"_Collection_"&amp;AG2418&amp;"_"&amp;J2418&amp;"_"&amp;M2418</f>
        <v>ID2417_Collection_Hautes_Fagnes__Mixed_Stock</v>
      </c>
      <c r="G2418" s="6" t="s">
        <v>61</v>
      </c>
      <c r="H2418" s="6" t="s">
        <v>3548</v>
      </c>
      <c r="M2418" s="6" t="s">
        <v>607</v>
      </c>
      <c r="AG2418" s="6" t="s">
        <v>3510</v>
      </c>
      <c r="AH2418" s="6" t="s">
        <v>73</v>
      </c>
      <c r="AI2418" s="6">
        <v>2022</v>
      </c>
      <c r="AJ2418" s="6" t="s">
        <v>3546</v>
      </c>
    </row>
    <row r="2419" spans="1:36">
      <c r="A2419" s="4">
        <v>2418</v>
      </c>
      <c r="B2419" s="4" t="str">
        <f t="shared" si="123"/>
        <v>ID2418</v>
      </c>
      <c r="C2419" s="6" t="str">
        <f>"ID"&amp;A2419&amp;"_Collection_"&amp;AG2419&amp;"_"&amp;J2419&amp;"_"&amp;M2419</f>
        <v>ID2418_Collection_Hautes_Fagnes__Mixed_Stock</v>
      </c>
      <c r="G2419" s="6" t="s">
        <v>61</v>
      </c>
      <c r="H2419" s="6" t="s">
        <v>3548</v>
      </c>
      <c r="M2419" s="6" t="s">
        <v>607</v>
      </c>
      <c r="AG2419" s="6" t="s">
        <v>3510</v>
      </c>
      <c r="AH2419" s="6" t="s">
        <v>73</v>
      </c>
      <c r="AI2419" s="6">
        <v>2022</v>
      </c>
      <c r="AJ2419" s="6" t="s">
        <v>3546</v>
      </c>
    </row>
    <row r="2420" spans="1:36">
      <c r="A2420" s="4">
        <v>2419</v>
      </c>
      <c r="B2420" s="4" t="str">
        <f t="shared" si="123"/>
        <v>ID2419</v>
      </c>
      <c r="C2420" s="6" t="str">
        <f t="shared" ref="C2420:C2434" si="126">"ID"&amp;A2420&amp;"_Collection_"&amp;AG2421&amp;"_"&amp;J2420&amp;"_"&amp;O2420</f>
        <v>ID2419_Collection_Hautes_Fagnes_Ectobidae_Forficulidae_E_F</v>
      </c>
      <c r="G2420" s="6" t="s">
        <v>61</v>
      </c>
      <c r="H2420" s="6" t="s">
        <v>3547</v>
      </c>
      <c r="J2420" s="6" t="s">
        <v>3550</v>
      </c>
      <c r="O2420" s="6" t="s">
        <v>3551</v>
      </c>
      <c r="AG2420" s="6" t="s">
        <v>3510</v>
      </c>
      <c r="AH2420" s="6" t="s">
        <v>73</v>
      </c>
      <c r="AI2420" s="6">
        <v>2022</v>
      </c>
      <c r="AJ2420" s="6" t="s">
        <v>3546</v>
      </c>
    </row>
    <row r="2421" spans="1:36">
      <c r="A2421" s="4">
        <v>2420</v>
      </c>
      <c r="B2421" s="4" t="str">
        <f t="shared" si="123"/>
        <v>ID2420</v>
      </c>
      <c r="C2421" s="6" t="str">
        <f t="shared" si="126"/>
        <v>ID2420_Collection_Hautes_Fagnes_Bibionidae_B_P</v>
      </c>
      <c r="G2421" s="6" t="s">
        <v>61</v>
      </c>
      <c r="H2421" s="6" t="s">
        <v>3552</v>
      </c>
      <c r="J2421" s="6" t="s">
        <v>3554</v>
      </c>
      <c r="O2421" s="6" t="s">
        <v>3246</v>
      </c>
      <c r="AG2421" s="6" t="s">
        <v>3510</v>
      </c>
      <c r="AH2421" s="6" t="s">
        <v>73</v>
      </c>
      <c r="AI2421" s="6">
        <v>2022</v>
      </c>
      <c r="AJ2421" s="6" t="s">
        <v>3546</v>
      </c>
    </row>
    <row r="2422" spans="1:36">
      <c r="A2422" s="4">
        <v>2421</v>
      </c>
      <c r="B2422" s="4" t="str">
        <f t="shared" si="123"/>
        <v>ID2421</v>
      </c>
      <c r="C2422" s="6" t="str">
        <f t="shared" si="126"/>
        <v>ID2421_Collection_Hautes_Fagnes_Anthomyiidae_Heleomyzidae_Psilidae_N_S</v>
      </c>
      <c r="G2422" s="6" t="s">
        <v>61</v>
      </c>
      <c r="H2422" s="6" t="s">
        <v>3552</v>
      </c>
      <c r="J2422" s="6" t="s">
        <v>3555</v>
      </c>
      <c r="O2422" s="6" t="s">
        <v>3231</v>
      </c>
      <c r="AG2422" s="6" t="s">
        <v>3510</v>
      </c>
      <c r="AH2422" s="6" t="s">
        <v>73</v>
      </c>
      <c r="AI2422" s="6">
        <v>2022</v>
      </c>
      <c r="AJ2422" s="6" t="s">
        <v>3546</v>
      </c>
    </row>
    <row r="2423" spans="1:36">
      <c r="A2423" s="4">
        <v>2422</v>
      </c>
      <c r="B2423" s="4" t="str">
        <f t="shared" si="123"/>
        <v>ID2422</v>
      </c>
      <c r="C2423" s="6" t="str">
        <f t="shared" si="126"/>
        <v>ID2422_Collection_Hautes_Fagnes_Asilidae_Therevidae_D_S</v>
      </c>
      <c r="G2423" s="6" t="s">
        <v>61</v>
      </c>
      <c r="H2423" s="6" t="s">
        <v>3552</v>
      </c>
      <c r="J2423" s="6" t="s">
        <v>3556</v>
      </c>
      <c r="O2423" s="6" t="s">
        <v>3306</v>
      </c>
      <c r="AG2423" s="6" t="s">
        <v>3510</v>
      </c>
      <c r="AH2423" s="6" t="s">
        <v>73</v>
      </c>
      <c r="AI2423" s="6">
        <v>2022</v>
      </c>
      <c r="AJ2423" s="6" t="s">
        <v>3546</v>
      </c>
    </row>
    <row r="2424" spans="1:36">
      <c r="A2424" s="4">
        <v>2423</v>
      </c>
      <c r="B2424" s="4" t="str">
        <f t="shared" si="123"/>
        <v>ID2423</v>
      </c>
      <c r="C2424" s="6" t="str">
        <f t="shared" si="126"/>
        <v>ID2423_Collection_Hautes_Fagnes_Calliphoridae_Tachinidae_C_T</v>
      </c>
      <c r="G2424" s="6" t="s">
        <v>61</v>
      </c>
      <c r="H2424" s="6" t="s">
        <v>3552</v>
      </c>
      <c r="J2424" s="6" t="s">
        <v>3557</v>
      </c>
      <c r="O2424" s="6" t="s">
        <v>3069</v>
      </c>
      <c r="AG2424" s="6" t="s">
        <v>3510</v>
      </c>
      <c r="AH2424" s="6" t="s">
        <v>73</v>
      </c>
      <c r="AI2424" s="6">
        <v>2022</v>
      </c>
      <c r="AJ2424" s="6" t="s">
        <v>3546</v>
      </c>
    </row>
    <row r="2425" spans="1:36">
      <c r="A2425" s="4">
        <v>2424</v>
      </c>
      <c r="B2425" s="4" t="str">
        <f t="shared" si="123"/>
        <v>ID2424</v>
      </c>
      <c r="C2425" s="6" t="str">
        <f t="shared" si="126"/>
        <v>ID2424_Collection_Hautes_Fagnes_Empididae_E_R</v>
      </c>
      <c r="G2425" s="6" t="s">
        <v>61</v>
      </c>
      <c r="H2425" s="6" t="s">
        <v>3552</v>
      </c>
      <c r="J2425" s="6" t="s">
        <v>3558</v>
      </c>
      <c r="O2425" s="6" t="s">
        <v>3559</v>
      </c>
      <c r="AG2425" s="6" t="s">
        <v>3510</v>
      </c>
      <c r="AH2425" s="6" t="s">
        <v>73</v>
      </c>
      <c r="AI2425" s="6">
        <v>2022</v>
      </c>
      <c r="AJ2425" s="6" t="s">
        <v>3546</v>
      </c>
    </row>
    <row r="2426" spans="1:36">
      <c r="A2426" s="4">
        <v>2425</v>
      </c>
      <c r="B2426" s="4" t="str">
        <f t="shared" si="123"/>
        <v>ID2425</v>
      </c>
      <c r="C2426" s="6" t="str">
        <f t="shared" si="126"/>
        <v>ID2425_Collection_Hautes_Fagnes_Empididae_E_H</v>
      </c>
      <c r="G2426" s="6" t="s">
        <v>61</v>
      </c>
      <c r="H2426" s="6" t="s">
        <v>3552</v>
      </c>
      <c r="J2426" s="6" t="s">
        <v>3558</v>
      </c>
      <c r="O2426" s="6" t="s">
        <v>3252</v>
      </c>
      <c r="AG2426" s="6" t="s">
        <v>3510</v>
      </c>
      <c r="AH2426" s="6" t="s">
        <v>73</v>
      </c>
      <c r="AI2426" s="6">
        <v>2022</v>
      </c>
      <c r="AJ2426" s="6" t="s">
        <v>3546</v>
      </c>
    </row>
    <row r="2427" spans="1:36">
      <c r="A2427" s="4">
        <v>2426</v>
      </c>
      <c r="B2427" s="4" t="str">
        <f t="shared" si="123"/>
        <v>ID2426</v>
      </c>
      <c r="C2427" s="6" t="str">
        <f t="shared" si="126"/>
        <v>ID2426_Collection_Hautes_Fagnes_Empididae_Lauxaniidae_Micropezidae_Tephritiidae_Sciomyzidae_C_X</v>
      </c>
      <c r="G2427" s="6" t="s">
        <v>61</v>
      </c>
      <c r="H2427" s="6" t="s">
        <v>3552</v>
      </c>
      <c r="J2427" s="6" t="s">
        <v>3560</v>
      </c>
      <c r="O2427" s="6" t="s">
        <v>2829</v>
      </c>
      <c r="AG2427" s="6" t="s">
        <v>3510</v>
      </c>
      <c r="AH2427" s="6" t="s">
        <v>73</v>
      </c>
      <c r="AI2427" s="6">
        <v>2022</v>
      </c>
      <c r="AJ2427" s="6" t="s">
        <v>3546</v>
      </c>
    </row>
    <row r="2428" spans="1:36">
      <c r="A2428" s="4">
        <v>2427</v>
      </c>
      <c r="B2428" s="4" t="str">
        <f t="shared" si="123"/>
        <v>ID2427</v>
      </c>
      <c r="C2428" s="6" t="str">
        <f t="shared" si="126"/>
        <v>ID2427_Collection_Hautes_Fagnes_Mycetophilidae_Stratiomyidae_Rhagionidae_C_R</v>
      </c>
      <c r="G2428" s="6" t="s">
        <v>61</v>
      </c>
      <c r="H2428" s="6" t="s">
        <v>3552</v>
      </c>
      <c r="J2428" s="6" t="s">
        <v>3561</v>
      </c>
      <c r="O2428" s="6" t="s">
        <v>3263</v>
      </c>
      <c r="AG2428" s="6" t="s">
        <v>3510</v>
      </c>
      <c r="AH2428" s="6" t="s">
        <v>73</v>
      </c>
      <c r="AI2428" s="6">
        <v>2022</v>
      </c>
      <c r="AJ2428" s="6" t="s">
        <v>3546</v>
      </c>
    </row>
    <row r="2429" spans="1:36">
      <c r="A2429" s="4">
        <v>2428</v>
      </c>
      <c r="B2429" s="4" t="str">
        <f t="shared" si="123"/>
        <v>ID2428</v>
      </c>
      <c r="C2429" s="6" t="str">
        <f t="shared" si="126"/>
        <v>ID2428_Collection_Hautes_Fagnes_Rhagionidae_C_R</v>
      </c>
      <c r="G2429" s="6" t="s">
        <v>61</v>
      </c>
      <c r="H2429" s="6" t="s">
        <v>3552</v>
      </c>
      <c r="J2429" s="6" t="s">
        <v>3562</v>
      </c>
      <c r="O2429" s="6" t="s">
        <v>3263</v>
      </c>
      <c r="AG2429" s="6" t="s">
        <v>3510</v>
      </c>
      <c r="AH2429" s="6" t="s">
        <v>73</v>
      </c>
      <c r="AI2429" s="6">
        <v>2022</v>
      </c>
      <c r="AJ2429" s="6" t="s">
        <v>3546</v>
      </c>
    </row>
    <row r="2430" spans="1:36">
      <c r="A2430" s="4">
        <v>2429</v>
      </c>
      <c r="B2430" s="4" t="str">
        <f t="shared" si="123"/>
        <v>ID2429</v>
      </c>
      <c r="C2430" s="6" t="str">
        <f t="shared" si="126"/>
        <v>ID2429_Collection_Hautes_Fagnes_Stratiomyidae_B_M</v>
      </c>
      <c r="G2430" s="6" t="s">
        <v>61</v>
      </c>
      <c r="H2430" s="6" t="s">
        <v>3552</v>
      </c>
      <c r="J2430" s="6" t="s">
        <v>3563</v>
      </c>
      <c r="O2430" s="6" t="s">
        <v>3105</v>
      </c>
      <c r="AG2430" s="6" t="s">
        <v>3510</v>
      </c>
      <c r="AH2430" s="6" t="s">
        <v>73</v>
      </c>
      <c r="AI2430" s="6">
        <v>2022</v>
      </c>
      <c r="AJ2430" s="6" t="s">
        <v>3546</v>
      </c>
    </row>
    <row r="2431" spans="1:36">
      <c r="A2431" s="4">
        <v>2430</v>
      </c>
      <c r="B2431" s="4" t="str">
        <f t="shared" si="123"/>
        <v>ID2430</v>
      </c>
      <c r="C2431" s="6" t="str">
        <f t="shared" si="126"/>
        <v>ID2430_Collection_Hautes_Fagnes_Syrphidae_C_N</v>
      </c>
      <c r="G2431" s="6" t="s">
        <v>61</v>
      </c>
      <c r="H2431" s="6" t="s">
        <v>3552</v>
      </c>
      <c r="J2431" s="6" t="s">
        <v>3564</v>
      </c>
      <c r="O2431" s="6" t="s">
        <v>3208</v>
      </c>
      <c r="AG2431" s="6" t="s">
        <v>3510</v>
      </c>
      <c r="AH2431" s="6" t="s">
        <v>73</v>
      </c>
      <c r="AI2431" s="6">
        <v>2022</v>
      </c>
      <c r="AJ2431" s="6" t="s">
        <v>3546</v>
      </c>
    </row>
    <row r="2432" spans="1:36">
      <c r="A2432" s="4">
        <v>2431</v>
      </c>
      <c r="B2432" s="4" t="str">
        <f t="shared" si="123"/>
        <v>ID2431</v>
      </c>
      <c r="C2432" s="6" t="str">
        <f t="shared" si="126"/>
        <v>ID2431_Collection_Hautes_Fagnes_Syrphidae_A_V</v>
      </c>
      <c r="G2432" s="6" t="s">
        <v>61</v>
      </c>
      <c r="H2432" s="6" t="s">
        <v>3552</v>
      </c>
      <c r="J2432" s="6" t="s">
        <v>3564</v>
      </c>
      <c r="O2432" s="6" t="s">
        <v>3245</v>
      </c>
      <c r="AG2432" s="6" t="s">
        <v>3510</v>
      </c>
      <c r="AH2432" s="6" t="s">
        <v>73</v>
      </c>
      <c r="AI2432" s="6">
        <v>2022</v>
      </c>
      <c r="AJ2432" s="6" t="s">
        <v>3546</v>
      </c>
    </row>
    <row r="2433" spans="1:36">
      <c r="A2433" s="4">
        <v>2432</v>
      </c>
      <c r="B2433" s="4" t="str">
        <f t="shared" si="123"/>
        <v>ID2432</v>
      </c>
      <c r="C2433" s="6" t="str">
        <f t="shared" si="126"/>
        <v>ID2432_Collection_Hautes_Fagnes_Syrphidae_B_S</v>
      </c>
      <c r="G2433" s="6" t="s">
        <v>61</v>
      </c>
      <c r="H2433" s="6" t="s">
        <v>3552</v>
      </c>
      <c r="J2433" s="6" t="s">
        <v>3564</v>
      </c>
      <c r="O2433" s="6" t="s">
        <v>3193</v>
      </c>
      <c r="AG2433" s="6" t="s">
        <v>3510</v>
      </c>
      <c r="AH2433" s="6" t="s">
        <v>73</v>
      </c>
      <c r="AI2433" s="6">
        <v>2022</v>
      </c>
      <c r="AJ2433" s="6" t="s">
        <v>3546</v>
      </c>
    </row>
    <row r="2434" spans="1:36">
      <c r="A2434" s="4">
        <v>2433</v>
      </c>
      <c r="B2434" s="4" t="str">
        <f t="shared" ref="B2434:B2497" si="127">"ID"&amp;A2434</f>
        <v>ID2433</v>
      </c>
      <c r="C2434" s="6" t="str">
        <f t="shared" si="126"/>
        <v>ID2433_Collection_Hautes_Fagnes_Syrphidae_B_X</v>
      </c>
      <c r="G2434" s="6" t="s">
        <v>61</v>
      </c>
      <c r="H2434" s="6" t="s">
        <v>3552</v>
      </c>
      <c r="J2434" s="6" t="s">
        <v>3564</v>
      </c>
      <c r="K2434" s="6" t="s">
        <v>3565</v>
      </c>
      <c r="O2434" s="6" t="s">
        <v>3432</v>
      </c>
      <c r="AG2434" s="6" t="s">
        <v>3510</v>
      </c>
      <c r="AH2434" s="6" t="s">
        <v>73</v>
      </c>
      <c r="AI2434" s="6">
        <v>2022</v>
      </c>
      <c r="AJ2434" s="6" t="s">
        <v>3546</v>
      </c>
    </row>
    <row r="2435" spans="1:36">
      <c r="A2435" s="4">
        <v>2434</v>
      </c>
      <c r="B2435" s="4" t="str">
        <f t="shared" si="127"/>
        <v>ID2434</v>
      </c>
      <c r="C2435" s="6" t="str">
        <f>"ID"&amp;A2435&amp;"_Collection_"&amp;AG2435&amp;"_"&amp;J2435&amp;"_"&amp;M2435</f>
        <v>ID2434_Collection_Hautes_Fagnes_Syrphidae_Mixed_Stock</v>
      </c>
      <c r="G2435" s="6" t="s">
        <v>61</v>
      </c>
      <c r="H2435" s="6" t="s">
        <v>3552</v>
      </c>
      <c r="J2435" s="6" t="s">
        <v>3564</v>
      </c>
      <c r="M2435" s="6" t="s">
        <v>607</v>
      </c>
      <c r="AG2435" s="6" t="s">
        <v>3510</v>
      </c>
      <c r="AH2435" s="6" t="s">
        <v>73</v>
      </c>
      <c r="AI2435" s="6">
        <v>2022</v>
      </c>
      <c r="AJ2435" s="6" t="s">
        <v>3546</v>
      </c>
    </row>
    <row r="2436" spans="1:36">
      <c r="A2436" s="4">
        <v>2435</v>
      </c>
      <c r="B2436" s="4" t="str">
        <f t="shared" si="127"/>
        <v>ID2435</v>
      </c>
      <c r="C2436" s="6" t="str">
        <f>"ID"&amp;A2436&amp;"_Collection_"&amp;AG2437&amp;"_"&amp;J2436&amp;"_"&amp;O2436</f>
        <v>ID2435_Collection_Hautes_Fagnes_Syrphidae_D_X</v>
      </c>
      <c r="G2436" s="6" t="s">
        <v>61</v>
      </c>
      <c r="H2436" s="6" t="s">
        <v>3552</v>
      </c>
      <c r="J2436" s="6" t="s">
        <v>3564</v>
      </c>
      <c r="K2436" s="6" t="s">
        <v>3566</v>
      </c>
      <c r="O2436" s="6" t="s">
        <v>3209</v>
      </c>
      <c r="AG2436" s="6" t="s">
        <v>3510</v>
      </c>
      <c r="AH2436" s="6" t="s">
        <v>73</v>
      </c>
      <c r="AI2436" s="6">
        <v>2022</v>
      </c>
      <c r="AJ2436" s="6" t="s">
        <v>3546</v>
      </c>
    </row>
    <row r="2437" spans="1:36">
      <c r="A2437" s="4">
        <v>2436</v>
      </c>
      <c r="B2437" s="4" t="str">
        <f t="shared" si="127"/>
        <v>ID2436</v>
      </c>
      <c r="C2437" s="6" t="str">
        <f>"ID"&amp;A2437&amp;"_Collection_"&amp;AG2437&amp;"_"&amp;J2437&amp;"_"&amp;M2437</f>
        <v>ID2436_Collection_Hautes_Fagnes_Syrphidae_Mixed_Stock</v>
      </c>
      <c r="G2437" s="6" t="s">
        <v>61</v>
      </c>
      <c r="H2437" s="6" t="s">
        <v>3552</v>
      </c>
      <c r="J2437" s="6" t="s">
        <v>3564</v>
      </c>
      <c r="M2437" s="6" t="s">
        <v>607</v>
      </c>
      <c r="AG2437" s="6" t="s">
        <v>3510</v>
      </c>
      <c r="AH2437" s="6" t="s">
        <v>73</v>
      </c>
      <c r="AI2437" s="6">
        <v>2022</v>
      </c>
      <c r="AJ2437" s="6" t="s">
        <v>3546</v>
      </c>
    </row>
    <row r="2438" spans="1:36">
      <c r="A2438" s="4">
        <v>2437</v>
      </c>
      <c r="B2438" s="4" t="str">
        <f t="shared" si="127"/>
        <v>ID2437</v>
      </c>
      <c r="C2438" s="6" t="str">
        <f>"ID"&amp;A2438&amp;"_Collection_"&amp;AG2439&amp;"_"&amp;J2438&amp;"_"&amp;O2438</f>
        <v>ID2437_Collection_Hautes_Fagnes_Tabanidae_C_T</v>
      </c>
      <c r="G2438" s="6" t="s">
        <v>61</v>
      </c>
      <c r="H2438" s="6" t="s">
        <v>3552</v>
      </c>
      <c r="J2438" s="6" t="s">
        <v>3567</v>
      </c>
      <c r="O2438" s="6" t="s">
        <v>3069</v>
      </c>
      <c r="AG2438" s="6" t="s">
        <v>3510</v>
      </c>
      <c r="AH2438" s="6" t="s">
        <v>73</v>
      </c>
      <c r="AI2438" s="6">
        <v>2022</v>
      </c>
      <c r="AJ2438" s="6" t="s">
        <v>3546</v>
      </c>
    </row>
    <row r="2439" spans="1:36">
      <c r="A2439" s="4">
        <v>2438</v>
      </c>
      <c r="B2439" s="4" t="str">
        <f t="shared" si="127"/>
        <v>ID2438</v>
      </c>
      <c r="C2439" s="6" t="str">
        <f>"ID"&amp;A2439&amp;"_Collection_"&amp;AG2440&amp;"_"&amp;J2439&amp;"_"&amp;O2439</f>
        <v>ID2438_Collection_Hautes_Fagnes_Syrphidae_C_S</v>
      </c>
      <c r="G2439" s="6" t="s">
        <v>61</v>
      </c>
      <c r="H2439" s="6" t="s">
        <v>3552</v>
      </c>
      <c r="J2439" s="6" t="s">
        <v>3564</v>
      </c>
      <c r="O2439" s="6" t="s">
        <v>3068</v>
      </c>
      <c r="AG2439" s="6" t="s">
        <v>3510</v>
      </c>
      <c r="AH2439" s="6" t="s">
        <v>73</v>
      </c>
      <c r="AI2439" s="6">
        <v>2022</v>
      </c>
      <c r="AJ2439" s="6" t="s">
        <v>3568</v>
      </c>
    </row>
    <row r="2440" spans="1:36">
      <c r="A2440" s="4">
        <v>2439</v>
      </c>
      <c r="B2440" s="4" t="str">
        <f t="shared" si="127"/>
        <v>ID2439</v>
      </c>
      <c r="C2440" s="6" t="str">
        <f>"ID"&amp;A2440&amp;"_Collection_"&amp;AG2440&amp;"_"&amp;J2440&amp;"_"&amp;M2440</f>
        <v>ID2439_Collection_Hautes_Fagnes_Syrphidae_Mixed_Stock</v>
      </c>
      <c r="G2440" s="6" t="s">
        <v>61</v>
      </c>
      <c r="H2440" s="6" t="s">
        <v>3552</v>
      </c>
      <c r="J2440" s="6" t="s">
        <v>3564</v>
      </c>
      <c r="M2440" s="6" t="s">
        <v>607</v>
      </c>
      <c r="AG2440" s="6" t="s">
        <v>3510</v>
      </c>
      <c r="AH2440" s="6" t="s">
        <v>73</v>
      </c>
      <c r="AI2440" s="6">
        <v>2022</v>
      </c>
      <c r="AJ2440" s="6" t="s">
        <v>3568</v>
      </c>
    </row>
    <row r="2441" spans="1:36">
      <c r="A2441" s="4">
        <v>2440</v>
      </c>
      <c r="B2441" s="4" t="str">
        <f t="shared" si="127"/>
        <v>ID2440</v>
      </c>
      <c r="C2441" s="6" t="str">
        <f>"ID"&amp;A2441&amp;"_Collection_"&amp;AG2441&amp;"_"&amp;J2441&amp;"_"&amp;M2441</f>
        <v>ID2440_Collection_Hautes_Fagnes_Syrphidae_Mixed_Stock</v>
      </c>
      <c r="G2441" s="6" t="s">
        <v>61</v>
      </c>
      <c r="H2441" s="6" t="s">
        <v>3552</v>
      </c>
      <c r="J2441" s="6" t="s">
        <v>3564</v>
      </c>
      <c r="M2441" s="6" t="s">
        <v>607</v>
      </c>
      <c r="AG2441" s="6" t="s">
        <v>3510</v>
      </c>
      <c r="AH2441" s="6" t="s">
        <v>73</v>
      </c>
      <c r="AI2441" s="6">
        <v>2022</v>
      </c>
      <c r="AJ2441" s="6" t="s">
        <v>3568</v>
      </c>
    </row>
    <row r="2442" spans="1:36">
      <c r="A2442" s="4">
        <v>2441</v>
      </c>
      <c r="B2442" s="4" t="str">
        <f t="shared" si="127"/>
        <v>ID2441</v>
      </c>
      <c r="C2442" s="6" t="str">
        <f>"ID"&amp;A2442&amp;"_Collection_"&amp;AG2442&amp;"_"&amp;J2442&amp;"_"&amp;M2442</f>
        <v>ID2441_Collection_Hautes_Fagnes_Syrphidae_Mixed_Stock</v>
      </c>
      <c r="G2442" s="6" t="s">
        <v>61</v>
      </c>
      <c r="H2442" s="6" t="s">
        <v>3552</v>
      </c>
      <c r="J2442" s="6" t="s">
        <v>3564</v>
      </c>
      <c r="M2442" s="6" t="s">
        <v>607</v>
      </c>
      <c r="AG2442" s="6" t="s">
        <v>3510</v>
      </c>
      <c r="AH2442" s="6" t="s">
        <v>73</v>
      </c>
      <c r="AI2442" s="6">
        <v>2022</v>
      </c>
      <c r="AJ2442" s="6" t="s">
        <v>3568</v>
      </c>
    </row>
    <row r="2443" spans="1:36">
      <c r="A2443" s="4">
        <v>2442</v>
      </c>
      <c r="B2443" s="4" t="str">
        <f t="shared" si="127"/>
        <v>ID2442</v>
      </c>
      <c r="C2443" s="6" t="str">
        <f>"ID"&amp;A2443&amp;"_Collection_"&amp;AG2443&amp;"_"&amp;J2443&amp;"_"&amp;M2443</f>
        <v>ID2442_Collection_Hautes_Fagnes_Multi_family_Boite didactique</v>
      </c>
      <c r="G2443" s="6" t="s">
        <v>61</v>
      </c>
      <c r="H2443" s="6" t="s">
        <v>3552</v>
      </c>
      <c r="J2443" s="6" t="s">
        <v>3251</v>
      </c>
      <c r="M2443" s="6" t="s">
        <v>3569</v>
      </c>
      <c r="AG2443" s="6" t="s">
        <v>3510</v>
      </c>
      <c r="AH2443" s="6" t="s">
        <v>73</v>
      </c>
      <c r="AI2443" s="6">
        <v>2022</v>
      </c>
      <c r="AJ2443" s="6" t="s">
        <v>3568</v>
      </c>
    </row>
    <row r="2444" spans="1:36">
      <c r="A2444" s="4">
        <v>2443</v>
      </c>
      <c r="B2444" s="4" t="str">
        <f t="shared" si="127"/>
        <v>ID2443</v>
      </c>
      <c r="C2444" s="6" t="str">
        <f t="shared" ref="C2444:C2465" si="128">"ID"&amp;A2444&amp;"_Collection_"&amp;AG2445&amp;"_"&amp;J2444&amp;"_"&amp;O2444</f>
        <v>ID2443_Collection_Hautes_Fagnes_Multi_family_C_V</v>
      </c>
      <c r="G2444" s="6" t="s">
        <v>61</v>
      </c>
      <c r="H2444" s="6" t="s">
        <v>3570</v>
      </c>
      <c r="J2444" s="6" t="s">
        <v>3251</v>
      </c>
      <c r="O2444" s="6" t="s">
        <v>3259</v>
      </c>
      <c r="AG2444" s="6" t="s">
        <v>3510</v>
      </c>
      <c r="AH2444" s="6" t="s">
        <v>73</v>
      </c>
      <c r="AI2444" s="6">
        <v>2022</v>
      </c>
      <c r="AJ2444" s="6" t="s">
        <v>3568</v>
      </c>
    </row>
    <row r="2445" spans="1:36">
      <c r="A2445" s="4">
        <v>2444</v>
      </c>
      <c r="B2445" s="4" t="str">
        <f t="shared" si="127"/>
        <v>ID2444</v>
      </c>
      <c r="C2445" s="6" t="str">
        <f t="shared" si="128"/>
        <v>ID2444_Collection_Hautes_Fagnes_Athocoridae_Nabidae_A_N</v>
      </c>
      <c r="G2445" s="6" t="s">
        <v>61</v>
      </c>
      <c r="H2445" s="6" t="s">
        <v>3570</v>
      </c>
      <c r="J2445" s="6" t="s">
        <v>3571</v>
      </c>
      <c r="O2445" s="6" t="s">
        <v>3087</v>
      </c>
      <c r="AG2445" s="6" t="s">
        <v>3510</v>
      </c>
      <c r="AH2445" s="6" t="s">
        <v>73</v>
      </c>
      <c r="AI2445" s="6">
        <v>2022</v>
      </c>
      <c r="AJ2445" s="6" t="s">
        <v>3575</v>
      </c>
    </row>
    <row r="2446" spans="1:36">
      <c r="A2446" s="4">
        <v>2445</v>
      </c>
      <c r="B2446" s="4" t="str">
        <f t="shared" si="127"/>
        <v>ID2445</v>
      </c>
      <c r="C2446" s="6" t="str">
        <f t="shared" si="128"/>
        <v>ID2445_Collection_Hautes_Fagnes_Miridae_Cal_Cap</v>
      </c>
      <c r="G2446" s="6" t="s">
        <v>61</v>
      </c>
      <c r="H2446" s="6" t="s">
        <v>3570</v>
      </c>
      <c r="J2446" s="6" t="s">
        <v>3572</v>
      </c>
      <c r="K2446" s="6" t="s">
        <v>3573</v>
      </c>
      <c r="O2446" s="6" t="s">
        <v>3574</v>
      </c>
      <c r="AG2446" s="6" t="s">
        <v>3510</v>
      </c>
      <c r="AH2446" s="6" t="s">
        <v>73</v>
      </c>
      <c r="AI2446" s="6">
        <v>2022</v>
      </c>
      <c r="AJ2446" s="6" t="s">
        <v>3575</v>
      </c>
    </row>
    <row r="2447" spans="1:36">
      <c r="A2447" s="4">
        <v>2446</v>
      </c>
      <c r="B2447" s="4" t="str">
        <f t="shared" si="127"/>
        <v>ID2446</v>
      </c>
      <c r="C2447" s="6" t="str">
        <f t="shared" si="128"/>
        <v>ID2446_Collection_Hautes_Fagnes_Miridae_O_S</v>
      </c>
      <c r="G2447" s="6" t="s">
        <v>61</v>
      </c>
      <c r="H2447" s="6" t="s">
        <v>3570</v>
      </c>
      <c r="J2447" s="6" t="s">
        <v>3572</v>
      </c>
      <c r="O2447" s="6" t="s">
        <v>3250</v>
      </c>
      <c r="AG2447" s="6" t="s">
        <v>3510</v>
      </c>
      <c r="AH2447" s="6" t="s">
        <v>73</v>
      </c>
      <c r="AI2447" s="6">
        <v>2022</v>
      </c>
      <c r="AJ2447" s="6" t="s">
        <v>3575</v>
      </c>
    </row>
    <row r="2448" spans="1:36">
      <c r="A2448" s="4">
        <v>2447</v>
      </c>
      <c r="B2448" s="4" t="str">
        <f t="shared" si="127"/>
        <v>ID2447</v>
      </c>
      <c r="C2448" s="6" t="str">
        <f t="shared" si="128"/>
        <v>ID2447_Collection_Hautes_Fagnes_Miridae_C_P</v>
      </c>
      <c r="G2448" s="6" t="s">
        <v>61</v>
      </c>
      <c r="H2448" s="6" t="s">
        <v>3570</v>
      </c>
      <c r="J2448" s="6" t="s">
        <v>3572</v>
      </c>
      <c r="O2448" s="6" t="s">
        <v>520</v>
      </c>
      <c r="AG2448" s="6" t="s">
        <v>3510</v>
      </c>
      <c r="AH2448" s="6" t="s">
        <v>73</v>
      </c>
      <c r="AI2448" s="6">
        <v>2022</v>
      </c>
      <c r="AJ2448" s="6" t="s">
        <v>3575</v>
      </c>
    </row>
    <row r="2449" spans="1:36">
      <c r="A2449" s="4">
        <v>2448</v>
      </c>
      <c r="B2449" s="4" t="str">
        <f t="shared" si="127"/>
        <v>ID2448</v>
      </c>
      <c r="C2449" s="6" t="str">
        <f t="shared" si="128"/>
        <v>ID2448_Collection_Hautes_Fagnes_Multi_family_C_R</v>
      </c>
      <c r="G2449" s="6" t="s">
        <v>61</v>
      </c>
      <c r="H2449" s="6" t="s">
        <v>3576</v>
      </c>
      <c r="J2449" s="6" t="s">
        <v>3251</v>
      </c>
      <c r="O2449" s="6" t="s">
        <v>3263</v>
      </c>
      <c r="AG2449" s="6" t="s">
        <v>3510</v>
      </c>
      <c r="AH2449" s="6" t="s">
        <v>73</v>
      </c>
      <c r="AI2449" s="6">
        <v>2022</v>
      </c>
      <c r="AJ2449" s="6" t="s">
        <v>3575</v>
      </c>
    </row>
    <row r="2450" spans="1:36">
      <c r="A2450" s="4">
        <v>2449</v>
      </c>
      <c r="B2450" s="4" t="str">
        <f t="shared" si="127"/>
        <v>ID2449</v>
      </c>
      <c r="C2450" s="6" t="str">
        <f t="shared" si="128"/>
        <v>ID2449_Collection_Hautes_Fagnes_Multi_family_A_S</v>
      </c>
      <c r="G2450" s="6" t="s">
        <v>61</v>
      </c>
      <c r="H2450" s="6" t="s">
        <v>3577</v>
      </c>
      <c r="J2450" s="6" t="s">
        <v>3251</v>
      </c>
      <c r="O2450" s="6" t="s">
        <v>3190</v>
      </c>
      <c r="AG2450" s="6" t="s">
        <v>3510</v>
      </c>
      <c r="AH2450" s="6" t="s">
        <v>73</v>
      </c>
      <c r="AI2450" s="6">
        <v>2022</v>
      </c>
      <c r="AJ2450" s="6" t="s">
        <v>3575</v>
      </c>
    </row>
    <row r="2451" spans="1:36">
      <c r="A2451" s="4">
        <v>2450</v>
      </c>
      <c r="B2451" s="4" t="str">
        <f t="shared" si="127"/>
        <v>ID2450</v>
      </c>
      <c r="C2451" s="6" t="str">
        <f t="shared" si="128"/>
        <v>ID2450_Collection_Hautes_Fagnes_Cicadellidae_A_S</v>
      </c>
      <c r="G2451" s="6" t="s">
        <v>61</v>
      </c>
      <c r="H2451" s="6" t="s">
        <v>3577</v>
      </c>
      <c r="J2451" s="16" t="s">
        <v>3578</v>
      </c>
      <c r="O2451" s="6" t="s">
        <v>3190</v>
      </c>
      <c r="AG2451" s="6" t="s">
        <v>3510</v>
      </c>
      <c r="AH2451" s="6" t="s">
        <v>73</v>
      </c>
      <c r="AI2451" s="6">
        <v>2022</v>
      </c>
      <c r="AJ2451" s="6" t="s">
        <v>3575</v>
      </c>
    </row>
    <row r="2452" spans="1:36">
      <c r="A2452" s="4">
        <v>2451</v>
      </c>
      <c r="B2452" s="4" t="str">
        <f t="shared" si="127"/>
        <v>ID2451</v>
      </c>
      <c r="C2452" s="6" t="str">
        <f t="shared" si="128"/>
        <v>ID2451_Collection_Hautes_Fagnes_Apoidae_A_R</v>
      </c>
      <c r="G2452" s="6" t="s">
        <v>61</v>
      </c>
      <c r="H2452" s="6" t="s">
        <v>3579</v>
      </c>
      <c r="J2452" s="6" t="s">
        <v>3580</v>
      </c>
      <c r="O2452" s="6" t="s">
        <v>3176</v>
      </c>
      <c r="AG2452" s="6" t="s">
        <v>3510</v>
      </c>
      <c r="AH2452" s="6" t="s">
        <v>73</v>
      </c>
      <c r="AI2452" s="6">
        <v>2022</v>
      </c>
      <c r="AJ2452" s="6" t="s">
        <v>3575</v>
      </c>
    </row>
    <row r="2453" spans="1:36">
      <c r="A2453" s="4">
        <v>2452</v>
      </c>
      <c r="B2453" s="4" t="str">
        <f t="shared" si="127"/>
        <v>ID2452</v>
      </c>
      <c r="C2453" s="6" t="str">
        <f t="shared" si="128"/>
        <v>ID2452_Collection_Hautes_Fagnes_Eumenidae_Vespidae_A_V</v>
      </c>
      <c r="G2453" s="6" t="s">
        <v>61</v>
      </c>
      <c r="H2453" s="6" t="s">
        <v>3579</v>
      </c>
      <c r="J2453" s="6" t="s">
        <v>3581</v>
      </c>
      <c r="O2453" s="6" t="s">
        <v>3245</v>
      </c>
      <c r="AG2453" s="6" t="s">
        <v>3510</v>
      </c>
      <c r="AH2453" s="6" t="s">
        <v>73</v>
      </c>
      <c r="AI2453" s="6">
        <v>2022</v>
      </c>
      <c r="AJ2453" s="6" t="s">
        <v>3575</v>
      </c>
    </row>
    <row r="2454" spans="1:36">
      <c r="A2454" s="4">
        <v>2453</v>
      </c>
      <c r="B2454" s="4" t="str">
        <f t="shared" si="127"/>
        <v>ID2453</v>
      </c>
      <c r="C2454" s="6" t="str">
        <f t="shared" si="128"/>
        <v>ID2453_Collection_Hautes_Fagnes_Formicidae_Sphecidae_A_S</v>
      </c>
      <c r="G2454" s="6" t="s">
        <v>61</v>
      </c>
      <c r="H2454" s="6" t="s">
        <v>3579</v>
      </c>
      <c r="J2454" s="6" t="s">
        <v>3582</v>
      </c>
      <c r="O2454" s="6" t="s">
        <v>3190</v>
      </c>
      <c r="AG2454" s="6" t="s">
        <v>3510</v>
      </c>
      <c r="AH2454" s="6" t="s">
        <v>73</v>
      </c>
      <c r="AI2454" s="6">
        <v>2022</v>
      </c>
      <c r="AJ2454" s="6" t="s">
        <v>3575</v>
      </c>
    </row>
    <row r="2455" spans="1:36">
      <c r="A2455" s="4">
        <v>2454</v>
      </c>
      <c r="B2455" s="4" t="str">
        <f t="shared" si="127"/>
        <v>ID2454</v>
      </c>
      <c r="C2455" s="6" t="str">
        <f t="shared" si="128"/>
        <v>ID2454_Collection_Hautes_Fagnes_Ichneumonidae_D_T</v>
      </c>
      <c r="G2455" s="6" t="s">
        <v>61</v>
      </c>
      <c r="H2455" s="6" t="s">
        <v>3579</v>
      </c>
      <c r="J2455" s="6" t="s">
        <v>3583</v>
      </c>
      <c r="K2455" s="6" t="s">
        <v>3584</v>
      </c>
      <c r="O2455" s="6" t="s">
        <v>3200</v>
      </c>
      <c r="AG2455" s="6" t="s">
        <v>3510</v>
      </c>
      <c r="AH2455" s="6" t="s">
        <v>73</v>
      </c>
      <c r="AI2455" s="6">
        <v>2022</v>
      </c>
      <c r="AJ2455" s="6" t="s">
        <v>3575</v>
      </c>
    </row>
    <row r="2456" spans="1:36">
      <c r="A2456" s="4">
        <v>2455</v>
      </c>
      <c r="B2456" s="4" t="str">
        <f t="shared" si="127"/>
        <v>ID2455</v>
      </c>
      <c r="C2456" s="6" t="str">
        <f t="shared" si="128"/>
        <v>ID2455_Collection_Hautes_Fagnes_Ichneumonidae_A_V</v>
      </c>
      <c r="G2456" s="6" t="s">
        <v>61</v>
      </c>
      <c r="H2456" s="6" t="s">
        <v>3579</v>
      </c>
      <c r="J2456" s="6" t="s">
        <v>3583</v>
      </c>
      <c r="K2456" s="6" t="s">
        <v>3585</v>
      </c>
      <c r="O2456" s="6" t="s">
        <v>3245</v>
      </c>
      <c r="AG2456" s="6" t="s">
        <v>3510</v>
      </c>
      <c r="AH2456" s="6" t="s">
        <v>73</v>
      </c>
      <c r="AI2456" s="6">
        <v>2022</v>
      </c>
      <c r="AJ2456" s="6" t="s">
        <v>3575</v>
      </c>
    </row>
    <row r="2457" spans="1:36">
      <c r="A2457" s="4">
        <v>2456</v>
      </c>
      <c r="B2457" s="4" t="str">
        <f t="shared" si="127"/>
        <v>ID2456</v>
      </c>
      <c r="C2457" s="6" t="str">
        <f t="shared" si="128"/>
        <v>ID2456_Collection_Hautes_Fagnes_Ichneumonidae_A_T</v>
      </c>
      <c r="G2457" s="6" t="s">
        <v>61</v>
      </c>
      <c r="H2457" s="6" t="s">
        <v>3579</v>
      </c>
      <c r="J2457" s="6" t="s">
        <v>3583</v>
      </c>
      <c r="O2457" s="6" t="s">
        <v>3182</v>
      </c>
      <c r="AG2457" s="6" t="s">
        <v>3510</v>
      </c>
      <c r="AH2457" s="6" t="s">
        <v>73</v>
      </c>
      <c r="AI2457" s="6">
        <v>2022</v>
      </c>
      <c r="AJ2457" s="6" t="s">
        <v>3575</v>
      </c>
    </row>
    <row r="2458" spans="1:36">
      <c r="A2458" s="4">
        <v>2457</v>
      </c>
      <c r="B2458" s="4" t="str">
        <f t="shared" si="127"/>
        <v>ID2457</v>
      </c>
      <c r="C2458" s="6" t="str">
        <f t="shared" si="128"/>
        <v>ID2457_Collection_Hautes_Fagnes_Multi_family_C_S</v>
      </c>
      <c r="G2458" s="6" t="s">
        <v>61</v>
      </c>
      <c r="H2458" s="6" t="s">
        <v>3579</v>
      </c>
      <c r="J2458" s="6" t="s">
        <v>3251</v>
      </c>
      <c r="O2458" s="6" t="s">
        <v>3068</v>
      </c>
      <c r="AG2458" s="6" t="s">
        <v>3510</v>
      </c>
      <c r="AH2458" s="6" t="s">
        <v>73</v>
      </c>
      <c r="AI2458" s="6">
        <v>2022</v>
      </c>
      <c r="AJ2458" s="6" t="s">
        <v>3575</v>
      </c>
    </row>
    <row r="2459" spans="1:36">
      <c r="A2459" s="4">
        <v>2458</v>
      </c>
      <c r="B2459" s="4" t="str">
        <f t="shared" si="127"/>
        <v>ID2458</v>
      </c>
      <c r="C2459" s="6" t="str">
        <f t="shared" si="128"/>
        <v>ID2458_Collection_Hautes_Fagnes_Multi_family_A_Z</v>
      </c>
      <c r="G2459" s="6" t="s">
        <v>61</v>
      </c>
      <c r="H2459" s="6" t="s">
        <v>3579</v>
      </c>
      <c r="J2459" s="6" t="s">
        <v>3251</v>
      </c>
      <c r="O2459" s="6" t="s">
        <v>2816</v>
      </c>
      <c r="AG2459" s="6" t="s">
        <v>3510</v>
      </c>
      <c r="AH2459" s="6" t="s">
        <v>73</v>
      </c>
      <c r="AI2459" s="6">
        <v>2022</v>
      </c>
      <c r="AJ2459" s="6" t="s">
        <v>3575</v>
      </c>
    </row>
    <row r="2460" spans="1:36">
      <c r="A2460" s="4">
        <v>2459</v>
      </c>
      <c r="B2460" s="4" t="str">
        <f t="shared" si="127"/>
        <v>ID2459</v>
      </c>
      <c r="C2460" s="6" t="str">
        <f t="shared" si="128"/>
        <v>ID2459_Collection_Hautes_Fagnes_Diprionidae_Tenthredinidae_D_T</v>
      </c>
      <c r="G2460" s="6" t="s">
        <v>61</v>
      </c>
      <c r="H2460" s="6" t="s">
        <v>3579</v>
      </c>
      <c r="J2460" s="6" t="s">
        <v>3586</v>
      </c>
      <c r="O2460" s="6" t="s">
        <v>3200</v>
      </c>
      <c r="AG2460" s="6" t="s">
        <v>3510</v>
      </c>
      <c r="AH2460" s="6" t="s">
        <v>73</v>
      </c>
      <c r="AI2460" s="6">
        <v>2022</v>
      </c>
      <c r="AJ2460" s="6" t="s">
        <v>3575</v>
      </c>
    </row>
    <row r="2461" spans="1:36">
      <c r="A2461" s="4">
        <v>2460</v>
      </c>
      <c r="B2461" s="4" t="str">
        <f t="shared" si="127"/>
        <v>ID2460</v>
      </c>
      <c r="C2461" s="6" t="str">
        <f t="shared" si="128"/>
        <v>ID2460_Collection_Hautes_Fagnes_Tenthredinidae_D_S</v>
      </c>
      <c r="G2461" s="6" t="s">
        <v>61</v>
      </c>
      <c r="H2461" s="6" t="s">
        <v>3579</v>
      </c>
      <c r="J2461" s="6" t="s">
        <v>2617</v>
      </c>
      <c r="K2461" s="6" t="s">
        <v>3587</v>
      </c>
      <c r="O2461" s="6" t="s">
        <v>3306</v>
      </c>
      <c r="AG2461" s="6" t="s">
        <v>3510</v>
      </c>
      <c r="AH2461" s="6" t="s">
        <v>73</v>
      </c>
      <c r="AI2461" s="6">
        <v>2022</v>
      </c>
      <c r="AJ2461" s="6" t="s">
        <v>3575</v>
      </c>
    </row>
    <row r="2462" spans="1:36">
      <c r="A2462" s="4">
        <v>2461</v>
      </c>
      <c r="B2462" s="4" t="str">
        <f t="shared" si="127"/>
        <v>ID2461</v>
      </c>
      <c r="C2462" s="6" t="str">
        <f t="shared" si="128"/>
        <v>ID2461_Collection_Hautes_Fagnes_Tenthredinidae_A_T</v>
      </c>
      <c r="G2462" s="6" t="s">
        <v>61</v>
      </c>
      <c r="H2462" s="6" t="s">
        <v>3579</v>
      </c>
      <c r="J2462" s="6" t="s">
        <v>2617</v>
      </c>
      <c r="K2462" s="6" t="s">
        <v>2705</v>
      </c>
      <c r="O2462" s="6" t="s">
        <v>3182</v>
      </c>
      <c r="AG2462" s="6" t="s">
        <v>3510</v>
      </c>
      <c r="AH2462" s="6" t="s">
        <v>73</v>
      </c>
      <c r="AI2462" s="6">
        <v>2022</v>
      </c>
      <c r="AJ2462" s="6" t="s">
        <v>3575</v>
      </c>
    </row>
    <row r="2463" spans="1:36">
      <c r="A2463" s="4">
        <v>2462</v>
      </c>
      <c r="B2463" s="4" t="str">
        <f t="shared" si="127"/>
        <v>ID2462</v>
      </c>
      <c r="C2463" s="6" t="str">
        <f t="shared" si="128"/>
        <v>ID2462_Collection_Hautes_Fagnes_Tenthredinidae_A_T</v>
      </c>
      <c r="G2463" s="6" t="s">
        <v>61</v>
      </c>
      <c r="H2463" s="6" t="s">
        <v>3579</v>
      </c>
      <c r="J2463" s="6" t="s">
        <v>2617</v>
      </c>
      <c r="O2463" s="6" t="s">
        <v>3182</v>
      </c>
      <c r="AG2463" s="6" t="s">
        <v>3510</v>
      </c>
      <c r="AH2463" s="6" t="s">
        <v>73</v>
      </c>
      <c r="AI2463" s="6">
        <v>2022</v>
      </c>
      <c r="AJ2463" s="6" t="s">
        <v>3575</v>
      </c>
    </row>
    <row r="2464" spans="1:36">
      <c r="A2464" s="4">
        <v>2463</v>
      </c>
      <c r="B2464" s="4" t="str">
        <f t="shared" si="127"/>
        <v>ID2463</v>
      </c>
      <c r="C2464" s="6" t="str">
        <f t="shared" si="128"/>
        <v>ID2463_Collection_Hautes_Fagnes_Tenthredinidae_A_P</v>
      </c>
      <c r="G2464" s="6" t="s">
        <v>61</v>
      </c>
      <c r="H2464" s="6" t="s">
        <v>3579</v>
      </c>
      <c r="J2464" s="6" t="s">
        <v>2617</v>
      </c>
      <c r="K2464" s="6" t="s">
        <v>2765</v>
      </c>
      <c r="O2464" s="6" t="s">
        <v>521</v>
      </c>
      <c r="AG2464" s="6" t="s">
        <v>3510</v>
      </c>
      <c r="AH2464" s="6" t="s">
        <v>73</v>
      </c>
      <c r="AI2464" s="6">
        <v>2022</v>
      </c>
      <c r="AJ2464" s="6" t="s">
        <v>3575</v>
      </c>
    </row>
    <row r="2465" spans="1:36">
      <c r="A2465" s="4">
        <v>2464</v>
      </c>
      <c r="B2465" s="4" t="str">
        <f t="shared" si="127"/>
        <v>ID2464</v>
      </c>
      <c r="C2465" s="6" t="str">
        <f t="shared" si="128"/>
        <v>ID2464_Collection_Hautes_Fagnes_Tenthredinidae_R_T</v>
      </c>
      <c r="G2465" s="6" t="s">
        <v>61</v>
      </c>
      <c r="H2465" s="6" t="s">
        <v>3579</v>
      </c>
      <c r="J2465" s="6" t="s">
        <v>2617</v>
      </c>
      <c r="O2465" s="6" t="s">
        <v>3301</v>
      </c>
      <c r="AG2465" s="6" t="s">
        <v>3510</v>
      </c>
      <c r="AH2465" s="6" t="s">
        <v>73</v>
      </c>
      <c r="AI2465" s="6">
        <v>2022</v>
      </c>
      <c r="AJ2465" s="6" t="s">
        <v>3575</v>
      </c>
    </row>
    <row r="2466" spans="1:36">
      <c r="A2466" s="4">
        <v>2465</v>
      </c>
      <c r="B2466" s="4" t="str">
        <f t="shared" si="127"/>
        <v>ID2465</v>
      </c>
      <c r="C2466" s="6" t="str">
        <f>"ID"&amp;A2466&amp;"_Collection_"&amp;AG2466&amp;"_"&amp;J2466&amp;"_"&amp;M2466</f>
        <v>ID2465_Collection_Hautes_Fagnes_Tenthredinidae_Thentredo</v>
      </c>
      <c r="G2466" s="6" t="s">
        <v>61</v>
      </c>
      <c r="H2466" s="6" t="s">
        <v>3579</v>
      </c>
      <c r="J2466" s="6" t="s">
        <v>2617</v>
      </c>
      <c r="M2466" s="6" t="s">
        <v>3588</v>
      </c>
      <c r="T2466" s="6" t="s">
        <v>455</v>
      </c>
      <c r="AG2466" s="6" t="s">
        <v>3510</v>
      </c>
      <c r="AH2466" s="6" t="s">
        <v>73</v>
      </c>
      <c r="AI2466" s="6">
        <v>2022</v>
      </c>
      <c r="AJ2466" s="6" t="s">
        <v>3575</v>
      </c>
    </row>
    <row r="2467" spans="1:36">
      <c r="A2467" s="4">
        <v>2466</v>
      </c>
      <c r="B2467" s="4" t="str">
        <f t="shared" si="127"/>
        <v>ID2466</v>
      </c>
      <c r="C2467" s="6" t="str">
        <f>"ID"&amp;A2467&amp;"_Collection_"&amp;AG2467&amp;"_"&amp;J2467&amp;"_"&amp;M2467</f>
        <v>ID2466_Collection_Hautes_Fagnes_Tenthredinidae_Thentredo</v>
      </c>
      <c r="G2467" s="6" t="s">
        <v>61</v>
      </c>
      <c r="H2467" s="6" t="s">
        <v>3579</v>
      </c>
      <c r="J2467" s="6" t="s">
        <v>2617</v>
      </c>
      <c r="M2467" s="6" t="s">
        <v>3588</v>
      </c>
      <c r="T2467" s="6" t="s">
        <v>3589</v>
      </c>
      <c r="AG2467" s="6" t="s">
        <v>3510</v>
      </c>
      <c r="AH2467" s="6" t="s">
        <v>73</v>
      </c>
      <c r="AI2467" s="6">
        <v>2022</v>
      </c>
      <c r="AJ2467" s="6" t="s">
        <v>3575</v>
      </c>
    </row>
    <row r="2468" spans="1:36">
      <c r="A2468" s="4">
        <v>2467</v>
      </c>
      <c r="B2468" s="4" t="str">
        <f t="shared" si="127"/>
        <v>ID2467</v>
      </c>
      <c r="C2468" s="6" t="str">
        <f>"ID"&amp;A2468&amp;"_Collection_"&amp;AG2469&amp;"_"&amp;J2468&amp;"_"&amp;O2468</f>
        <v>ID2467_Collection_Hautes_Fagnes_Tenthredinidae_M_T</v>
      </c>
      <c r="G2468" s="6" t="s">
        <v>61</v>
      </c>
      <c r="H2468" s="6" t="s">
        <v>3579</v>
      </c>
      <c r="J2468" s="6" t="s">
        <v>2617</v>
      </c>
      <c r="O2468" s="6" t="s">
        <v>3590</v>
      </c>
      <c r="AG2468" s="6" t="s">
        <v>3510</v>
      </c>
      <c r="AH2468" s="6" t="s">
        <v>73</v>
      </c>
      <c r="AI2468" s="6">
        <v>2022</v>
      </c>
      <c r="AJ2468" s="6" t="s">
        <v>3575</v>
      </c>
    </row>
    <row r="2469" spans="1:36">
      <c r="A2469" s="4">
        <v>2468</v>
      </c>
      <c r="B2469" s="4" t="str">
        <f t="shared" si="127"/>
        <v>ID2468</v>
      </c>
      <c r="C2469" s="6" t="str">
        <f>"ID"&amp;A2469&amp;"_Collection_"&amp;AG2469&amp;"_"&amp;J2469&amp;"_"&amp;M2469</f>
        <v>ID2468_Collection_Hautes_Fagnes_Tenthredinidae_Thentredo</v>
      </c>
      <c r="G2469" s="6" t="s">
        <v>61</v>
      </c>
      <c r="H2469" s="6" t="s">
        <v>3579</v>
      </c>
      <c r="J2469" s="6" t="s">
        <v>2617</v>
      </c>
      <c r="M2469" s="6" t="s">
        <v>3588</v>
      </c>
      <c r="AG2469" s="6" t="s">
        <v>3510</v>
      </c>
      <c r="AH2469" s="6" t="s">
        <v>73</v>
      </c>
      <c r="AI2469" s="6">
        <v>2022</v>
      </c>
      <c r="AJ2469" s="6" t="s">
        <v>3575</v>
      </c>
    </row>
    <row r="2470" spans="1:36">
      <c r="A2470" s="4">
        <v>2469</v>
      </c>
      <c r="B2470" s="4" t="str">
        <f t="shared" si="127"/>
        <v>ID2469</v>
      </c>
      <c r="C2470" s="6" t="str">
        <f t="shared" ref="C2470:C2476" si="129">"ID"&amp;A2470&amp;"_Collection_"&amp;AG2471&amp;"_"&amp;J2470&amp;"_"&amp;O2470</f>
        <v>ID2469_Collection_Hautes_Fagnes_Apaturidae_Nimphalidae_A_P</v>
      </c>
      <c r="G2470" s="6" t="s">
        <v>61</v>
      </c>
      <c r="H2470" s="6" t="s">
        <v>3591</v>
      </c>
      <c r="J2470" s="6" t="s">
        <v>3592</v>
      </c>
      <c r="O2470" s="6" t="s">
        <v>521</v>
      </c>
      <c r="AG2470" s="6" t="s">
        <v>3510</v>
      </c>
      <c r="AH2470" s="6" t="s">
        <v>73</v>
      </c>
      <c r="AI2470" s="6">
        <v>2022</v>
      </c>
      <c r="AJ2470" s="6" t="s">
        <v>3575</v>
      </c>
    </row>
    <row r="2471" spans="1:36">
      <c r="A2471" s="4">
        <v>2470</v>
      </c>
      <c r="B2471" s="4" t="str">
        <f t="shared" si="127"/>
        <v>ID2470</v>
      </c>
      <c r="C2471" s="6" t="str">
        <f t="shared" si="129"/>
        <v>ID2470_Collection_Hautes_Fagnes_Nimphalidae_A_V</v>
      </c>
      <c r="G2471" s="6" t="s">
        <v>61</v>
      </c>
      <c r="H2471" s="6" t="s">
        <v>3591</v>
      </c>
      <c r="J2471" s="6" t="s">
        <v>3593</v>
      </c>
      <c r="K2471" s="6" t="s">
        <v>3594</v>
      </c>
      <c r="O2471" s="6" t="s">
        <v>3245</v>
      </c>
      <c r="AG2471" s="6" t="s">
        <v>3510</v>
      </c>
      <c r="AH2471" s="6" t="s">
        <v>73</v>
      </c>
      <c r="AI2471" s="6">
        <v>2022</v>
      </c>
      <c r="AJ2471" s="6" t="s">
        <v>3575</v>
      </c>
    </row>
    <row r="2472" spans="1:36">
      <c r="A2472" s="4">
        <v>2471</v>
      </c>
      <c r="B2472" s="4" t="str">
        <f t="shared" si="127"/>
        <v>ID2471</v>
      </c>
      <c r="C2472" s="6" t="str">
        <f t="shared" si="129"/>
        <v>ID2471_Collection_Hautes_Fagnes_Geometridae_A_S</v>
      </c>
      <c r="G2472" s="6" t="s">
        <v>61</v>
      </c>
      <c r="H2472" s="6" t="s">
        <v>3591</v>
      </c>
      <c r="J2472" s="6" t="s">
        <v>3186</v>
      </c>
      <c r="O2472" s="6" t="s">
        <v>3190</v>
      </c>
      <c r="AG2472" s="6" t="s">
        <v>3510</v>
      </c>
      <c r="AH2472" s="6" t="s">
        <v>73</v>
      </c>
      <c r="AI2472" s="6">
        <v>2022</v>
      </c>
      <c r="AJ2472" s="6" t="s">
        <v>3575</v>
      </c>
    </row>
    <row r="2473" spans="1:36">
      <c r="A2473" s="4">
        <v>2472</v>
      </c>
      <c r="B2473" s="4" t="str">
        <f t="shared" si="127"/>
        <v>ID2472</v>
      </c>
      <c r="C2473" s="6" t="str">
        <f t="shared" si="129"/>
        <v>ID2472_Collection_Hautes_Fagnes_Geometridae_B_S</v>
      </c>
      <c r="G2473" s="6" t="s">
        <v>61</v>
      </c>
      <c r="H2473" s="6" t="s">
        <v>3591</v>
      </c>
      <c r="J2473" s="6" t="s">
        <v>3186</v>
      </c>
      <c r="O2473" s="6" t="s">
        <v>3193</v>
      </c>
      <c r="AG2473" s="6" t="s">
        <v>3510</v>
      </c>
      <c r="AH2473" s="6" t="s">
        <v>73</v>
      </c>
      <c r="AI2473" s="6">
        <v>2022</v>
      </c>
      <c r="AJ2473" s="6" t="s">
        <v>3575</v>
      </c>
    </row>
    <row r="2474" spans="1:36">
      <c r="A2474" s="4">
        <v>2473</v>
      </c>
      <c r="B2474" s="4" t="str">
        <f t="shared" si="127"/>
        <v>ID2473</v>
      </c>
      <c r="C2474" s="6" t="str">
        <f t="shared" si="129"/>
        <v>ID2473_Collection_Hautes_Fagnes_Hesperiidae_Lycaenidae_A_T</v>
      </c>
      <c r="G2474" s="6" t="s">
        <v>61</v>
      </c>
      <c r="H2474" s="6" t="s">
        <v>3591</v>
      </c>
      <c r="J2474" s="6" t="s">
        <v>3595</v>
      </c>
      <c r="O2474" s="6" t="s">
        <v>3182</v>
      </c>
      <c r="AG2474" s="6" t="s">
        <v>3510</v>
      </c>
      <c r="AH2474" s="6" t="s">
        <v>73</v>
      </c>
      <c r="AI2474" s="6">
        <v>2022</v>
      </c>
      <c r="AJ2474" s="6" t="s">
        <v>3575</v>
      </c>
    </row>
    <row r="2475" spans="1:36">
      <c r="A2475" s="4">
        <v>2474</v>
      </c>
      <c r="B2475" s="4" t="str">
        <f t="shared" si="127"/>
        <v>ID2474</v>
      </c>
      <c r="C2475" s="6" t="str">
        <f t="shared" si="129"/>
        <v>ID2474_Collection_Hautes_Fagnes_Pieridae_A_P</v>
      </c>
      <c r="G2475" s="6" t="s">
        <v>61</v>
      </c>
      <c r="H2475" s="6" t="s">
        <v>3591</v>
      </c>
      <c r="J2475" s="6" t="s">
        <v>3123</v>
      </c>
      <c r="O2475" s="6" t="s">
        <v>521</v>
      </c>
      <c r="AG2475" s="6" t="s">
        <v>3510</v>
      </c>
      <c r="AH2475" s="6" t="s">
        <v>73</v>
      </c>
      <c r="AI2475" s="6">
        <v>2022</v>
      </c>
      <c r="AJ2475" s="6" t="s">
        <v>3575</v>
      </c>
    </row>
    <row r="2476" spans="1:36">
      <c r="A2476" s="4">
        <v>2475</v>
      </c>
      <c r="B2476" s="4" t="str">
        <f t="shared" si="127"/>
        <v>ID2475</v>
      </c>
      <c r="C2476" s="6" t="str">
        <f t="shared" si="129"/>
        <v>ID2475_Collection_Hautes_Fagnes_Satyridae_A_S</v>
      </c>
      <c r="G2476" s="6" t="s">
        <v>61</v>
      </c>
      <c r="H2476" s="6" t="s">
        <v>3591</v>
      </c>
      <c r="J2476" s="6" t="s">
        <v>3142</v>
      </c>
      <c r="O2476" s="6" t="s">
        <v>3190</v>
      </c>
      <c r="AG2476" s="6" t="s">
        <v>3510</v>
      </c>
      <c r="AH2476" s="6" t="s">
        <v>73</v>
      </c>
      <c r="AI2476" s="6">
        <v>2022</v>
      </c>
      <c r="AJ2476" s="6" t="s">
        <v>3575</v>
      </c>
    </row>
    <row r="2477" spans="1:36">
      <c r="A2477" s="4">
        <v>2476</v>
      </c>
      <c r="B2477" s="4" t="str">
        <f t="shared" si="127"/>
        <v>ID2476</v>
      </c>
      <c r="C2477" s="6" t="str">
        <f t="shared" ref="C2477:C2484" si="130">"ID"&amp;A2477&amp;"_Collection_"&amp;AG2477&amp;"_"&amp;J2477&amp;"_"&amp;M2477</f>
        <v>ID2476_Collection_Hautes_Fagnes_Multi_family_Mixed_Stock</v>
      </c>
      <c r="G2477" s="6" t="s">
        <v>61</v>
      </c>
      <c r="H2477" s="6" t="s">
        <v>3591</v>
      </c>
      <c r="J2477" s="6" t="s">
        <v>3251</v>
      </c>
      <c r="M2477" s="6" t="s">
        <v>607</v>
      </c>
      <c r="AG2477" s="6" t="s">
        <v>3510</v>
      </c>
      <c r="AH2477" s="6" t="s">
        <v>73</v>
      </c>
      <c r="AI2477" s="6">
        <v>2022</v>
      </c>
      <c r="AJ2477" s="6" t="s">
        <v>3575</v>
      </c>
    </row>
    <row r="2478" spans="1:36">
      <c r="A2478" s="4">
        <v>2477</v>
      </c>
      <c r="B2478" s="4" t="str">
        <f t="shared" si="127"/>
        <v>ID2477</v>
      </c>
      <c r="C2478" s="6" t="str">
        <f t="shared" si="130"/>
        <v>ID2477_Collection_Hautes_Fagnes_Multi_family_Mixed_Stock</v>
      </c>
      <c r="G2478" s="6" t="s">
        <v>61</v>
      </c>
      <c r="H2478" s="6" t="s">
        <v>3591</v>
      </c>
      <c r="J2478" s="6" t="s">
        <v>3251</v>
      </c>
      <c r="M2478" s="6" t="s">
        <v>607</v>
      </c>
      <c r="AG2478" s="6" t="s">
        <v>3510</v>
      </c>
      <c r="AH2478" s="6" t="s">
        <v>73</v>
      </c>
      <c r="AI2478" s="6">
        <v>2022</v>
      </c>
      <c r="AJ2478" s="6" t="s">
        <v>3575</v>
      </c>
    </row>
    <row r="2479" spans="1:36">
      <c r="A2479" s="4">
        <v>2478</v>
      </c>
      <c r="B2479" s="4" t="str">
        <f t="shared" si="127"/>
        <v>ID2478</v>
      </c>
      <c r="C2479" s="6" t="str">
        <f t="shared" si="130"/>
        <v>ID2478_Collection_Hautes_Fagnes_Multi_family_Mixed_Stock</v>
      </c>
      <c r="G2479" s="6" t="s">
        <v>61</v>
      </c>
      <c r="H2479" s="6" t="s">
        <v>3591</v>
      </c>
      <c r="J2479" s="6" t="s">
        <v>3251</v>
      </c>
      <c r="M2479" s="6" t="s">
        <v>607</v>
      </c>
      <c r="AG2479" s="6" t="s">
        <v>3510</v>
      </c>
      <c r="AH2479" s="6" t="s">
        <v>73</v>
      </c>
      <c r="AI2479" s="6">
        <v>2022</v>
      </c>
      <c r="AJ2479" s="6" t="s">
        <v>3575</v>
      </c>
    </row>
    <row r="2480" spans="1:36">
      <c r="A2480" s="4">
        <v>2479</v>
      </c>
      <c r="B2480" s="4" t="str">
        <f t="shared" si="127"/>
        <v>ID2479</v>
      </c>
      <c r="C2480" s="6" t="str">
        <f t="shared" si="130"/>
        <v>ID2479_Collection_Hautes_Fagnes_Multi_family_Mixed_Stock</v>
      </c>
      <c r="G2480" s="6" t="s">
        <v>61</v>
      </c>
      <c r="H2480" s="6" t="s">
        <v>3591</v>
      </c>
      <c r="J2480" s="6" t="s">
        <v>3251</v>
      </c>
      <c r="M2480" s="6" t="s">
        <v>607</v>
      </c>
      <c r="AG2480" s="6" t="s">
        <v>3510</v>
      </c>
      <c r="AH2480" s="6" t="s">
        <v>73</v>
      </c>
      <c r="AI2480" s="6">
        <v>2022</v>
      </c>
      <c r="AJ2480" s="6" t="s">
        <v>3575</v>
      </c>
    </row>
    <row r="2481" spans="1:36">
      <c r="A2481" s="4">
        <v>2480</v>
      </c>
      <c r="B2481" s="4" t="str">
        <f t="shared" si="127"/>
        <v>ID2480</v>
      </c>
      <c r="C2481" s="6" t="str">
        <f t="shared" si="130"/>
        <v>ID2480_Collection_Hautes_Fagnes_Multi_family_Mixed_Stock</v>
      </c>
      <c r="G2481" s="6" t="s">
        <v>61</v>
      </c>
      <c r="H2481" s="6" t="s">
        <v>3591</v>
      </c>
      <c r="J2481" s="6" t="s">
        <v>3251</v>
      </c>
      <c r="M2481" s="6" t="s">
        <v>607</v>
      </c>
      <c r="AG2481" s="6" t="s">
        <v>3510</v>
      </c>
      <c r="AH2481" s="6" t="s">
        <v>73</v>
      </c>
      <c r="AI2481" s="6">
        <v>2022</v>
      </c>
      <c r="AJ2481" s="6" t="s">
        <v>3575</v>
      </c>
    </row>
    <row r="2482" spans="1:36">
      <c r="A2482" s="4">
        <v>2481</v>
      </c>
      <c r="B2482" s="4" t="str">
        <f t="shared" si="127"/>
        <v>ID2481</v>
      </c>
      <c r="C2482" s="6" t="str">
        <f t="shared" si="130"/>
        <v>ID2481_Collection_Hautes_Fagnes_Multi_family_Mixed_Stock</v>
      </c>
      <c r="G2482" s="6" t="s">
        <v>61</v>
      </c>
      <c r="H2482" s="6" t="s">
        <v>3591</v>
      </c>
      <c r="J2482" s="6" t="s">
        <v>3251</v>
      </c>
      <c r="M2482" s="6" t="s">
        <v>607</v>
      </c>
      <c r="AG2482" s="6" t="s">
        <v>3510</v>
      </c>
      <c r="AH2482" s="6" t="s">
        <v>73</v>
      </c>
      <c r="AI2482" s="6">
        <v>2022</v>
      </c>
      <c r="AJ2482" s="6" t="s">
        <v>3575</v>
      </c>
    </row>
    <row r="2483" spans="1:36">
      <c r="A2483" s="4">
        <v>2482</v>
      </c>
      <c r="B2483" s="4" t="str">
        <f t="shared" si="127"/>
        <v>ID2482</v>
      </c>
      <c r="C2483" s="6" t="str">
        <f t="shared" si="130"/>
        <v>ID2482_Collection_Hautes_Fagnes_Multi_family_Mixed_Stock</v>
      </c>
      <c r="G2483" s="6" t="s">
        <v>61</v>
      </c>
      <c r="H2483" s="6" t="s">
        <v>3591</v>
      </c>
      <c r="J2483" s="6" t="s">
        <v>3251</v>
      </c>
      <c r="M2483" s="6" t="s">
        <v>607</v>
      </c>
      <c r="AG2483" s="6" t="s">
        <v>3510</v>
      </c>
      <c r="AH2483" s="6" t="s">
        <v>73</v>
      </c>
      <c r="AI2483" s="6">
        <v>2022</v>
      </c>
      <c r="AJ2483" s="6" t="s">
        <v>3575</v>
      </c>
    </row>
    <row r="2484" spans="1:36">
      <c r="A2484" s="4">
        <v>2483</v>
      </c>
      <c r="B2484" s="4" t="str">
        <f t="shared" si="127"/>
        <v>ID2483</v>
      </c>
      <c r="C2484" s="6" t="str">
        <f t="shared" si="130"/>
        <v>ID2483_Collection_Hautes_Fagnes_Multi_family_Mixed_Stock</v>
      </c>
      <c r="G2484" s="6" t="s">
        <v>61</v>
      </c>
      <c r="H2484" s="6" t="s">
        <v>3591</v>
      </c>
      <c r="J2484" s="6" t="s">
        <v>3251</v>
      </c>
      <c r="M2484" s="6" t="s">
        <v>607</v>
      </c>
      <c r="AG2484" s="6" t="s">
        <v>3510</v>
      </c>
      <c r="AH2484" s="6" t="s">
        <v>73</v>
      </c>
      <c r="AI2484" s="6">
        <v>2022</v>
      </c>
      <c r="AJ2484" s="6" t="s">
        <v>3575</v>
      </c>
    </row>
    <row r="2485" spans="1:36">
      <c r="A2485" s="4">
        <v>2484</v>
      </c>
      <c r="B2485" s="4" t="str">
        <f t="shared" si="127"/>
        <v>ID2484</v>
      </c>
      <c r="C2485" s="6" t="str">
        <f>"ID"&amp;A2485&amp;"_Collection_"&amp;AG2486&amp;"_"&amp;J2485&amp;"_"&amp;O2485</f>
        <v>ID2484_Collection_Hautes_Fagnes_Boreidae_Panorpidae_B_P</v>
      </c>
      <c r="G2485" s="6" t="s">
        <v>61</v>
      </c>
      <c r="H2485" s="6" t="s">
        <v>3596</v>
      </c>
      <c r="J2485" s="6" t="s">
        <v>3597</v>
      </c>
      <c r="O2485" s="6" t="s">
        <v>3246</v>
      </c>
      <c r="AG2485" s="6" t="s">
        <v>3510</v>
      </c>
      <c r="AH2485" s="6" t="s">
        <v>73</v>
      </c>
      <c r="AI2485" s="6">
        <v>2022</v>
      </c>
      <c r="AJ2485" s="6" t="s">
        <v>3575</v>
      </c>
    </row>
    <row r="2486" spans="1:36">
      <c r="A2486" s="4">
        <v>2485</v>
      </c>
      <c r="B2486" s="4" t="str">
        <f t="shared" si="127"/>
        <v>ID2485</v>
      </c>
      <c r="C2486" s="6" t="str">
        <f>"ID"&amp;A2486&amp;"_Collection_"&amp;AG2486&amp;"_"&amp;J2486&amp;"_"&amp;M2486</f>
        <v>ID2485_Collection_Hautes_Fagnes_Panorpidae_Panorpa</v>
      </c>
      <c r="G2486" s="6" t="s">
        <v>61</v>
      </c>
      <c r="H2486" s="6" t="s">
        <v>3596</v>
      </c>
      <c r="J2486" s="6" t="s">
        <v>3598</v>
      </c>
      <c r="M2486" s="6" t="s">
        <v>3599</v>
      </c>
      <c r="AG2486" s="6" t="s">
        <v>3510</v>
      </c>
      <c r="AH2486" s="6" t="s">
        <v>73</v>
      </c>
      <c r="AI2486" s="6">
        <v>2022</v>
      </c>
      <c r="AJ2486" s="6" t="s">
        <v>3575</v>
      </c>
    </row>
    <row r="2487" spans="1:36">
      <c r="A2487" s="4">
        <v>2486</v>
      </c>
      <c r="B2487" s="4" t="str">
        <f t="shared" si="127"/>
        <v>ID2486</v>
      </c>
      <c r="C2487" s="6" t="str">
        <f>"ID"&amp;A2487&amp;"_Collection_"&amp;AG2488&amp;"_"&amp;J2487&amp;"_"&amp;O2487</f>
        <v>ID2486_Collection_Hautes_Fagnes_Coniopterygidae_Raphidiidae_Sialidae_C_S</v>
      </c>
      <c r="G2487" s="6" t="s">
        <v>61</v>
      </c>
      <c r="H2487" s="6" t="s">
        <v>3600</v>
      </c>
      <c r="J2487" s="6" t="s">
        <v>3601</v>
      </c>
      <c r="O2487" s="6" t="s">
        <v>3068</v>
      </c>
      <c r="AG2487" s="6" t="s">
        <v>3510</v>
      </c>
      <c r="AH2487" s="6" t="s">
        <v>73</v>
      </c>
      <c r="AI2487" s="6">
        <v>2022</v>
      </c>
      <c r="AJ2487" s="6" t="s">
        <v>3575</v>
      </c>
    </row>
    <row r="2488" spans="1:36">
      <c r="A2488" s="4">
        <v>2487</v>
      </c>
      <c r="B2488" s="4" t="str">
        <f t="shared" si="127"/>
        <v>ID2487</v>
      </c>
      <c r="C2488" s="6" t="str">
        <f>"ID"&amp;A2488&amp;"_Collection_"&amp;AG2489&amp;"_"&amp;J2488&amp;"_"&amp;O2488</f>
        <v>ID2487_Collection_Hautes_Fagnes_Coniopterygidae_Raphidiidae_Sialidae_A_T</v>
      </c>
      <c r="G2488" s="6" t="s">
        <v>61</v>
      </c>
      <c r="H2488" s="6" t="s">
        <v>3604</v>
      </c>
      <c r="J2488" s="6" t="s">
        <v>3601</v>
      </c>
      <c r="O2488" s="6" t="s">
        <v>3182</v>
      </c>
      <c r="AG2488" s="6" t="s">
        <v>3510</v>
      </c>
      <c r="AH2488" s="6" t="s">
        <v>73</v>
      </c>
      <c r="AI2488" s="6">
        <v>2022</v>
      </c>
      <c r="AJ2488" s="6" t="s">
        <v>3575</v>
      </c>
    </row>
    <row r="2489" spans="1:36">
      <c r="A2489" s="4">
        <v>2488</v>
      </c>
      <c r="B2489" s="4" t="str">
        <f t="shared" si="127"/>
        <v>ID2488</v>
      </c>
      <c r="C2489" s="6" t="str">
        <f>"ID"&amp;A2489&amp;"_Collection_"&amp;AG2490&amp;"_"&amp;J2489&amp;"_"&amp;O2489</f>
        <v>ID2488_Collection_Hautes_Fagnes_Hemerobiidae_Osmylidae_Sisyridae_H_S</v>
      </c>
      <c r="G2489" s="6" t="s">
        <v>61</v>
      </c>
      <c r="H2489" s="6" t="s">
        <v>3602</v>
      </c>
      <c r="J2489" s="6" t="s">
        <v>3603</v>
      </c>
      <c r="O2489" s="6" t="s">
        <v>3212</v>
      </c>
      <c r="AG2489" s="6" t="s">
        <v>3510</v>
      </c>
      <c r="AH2489" s="6" t="s">
        <v>73</v>
      </c>
      <c r="AI2489" s="6">
        <v>2022</v>
      </c>
      <c r="AJ2489" s="6" t="s">
        <v>3575</v>
      </c>
    </row>
    <row r="2490" spans="1:36">
      <c r="A2490" s="4">
        <v>2489</v>
      </c>
      <c r="B2490" s="4" t="str">
        <f t="shared" si="127"/>
        <v>ID2489</v>
      </c>
      <c r="C2490" s="6" t="str">
        <f>"ID"&amp;A2490&amp;"_Collection_"&amp;AG2491&amp;"_"&amp;J2490&amp;"_"&amp;O2490</f>
        <v>ID2489_Collection_Hautes_Fagnes_Hemerobiidae  _D_S</v>
      </c>
      <c r="G2490" s="6" t="s">
        <v>61</v>
      </c>
      <c r="H2490" s="6" t="s">
        <v>3602</v>
      </c>
      <c r="J2490" s="6" t="s">
        <v>3605</v>
      </c>
      <c r="O2490" s="6" t="s">
        <v>3306</v>
      </c>
      <c r="AG2490" s="6" t="s">
        <v>3510</v>
      </c>
      <c r="AH2490" s="6" t="s">
        <v>73</v>
      </c>
      <c r="AI2490" s="6">
        <v>2022</v>
      </c>
      <c r="AJ2490" s="6" t="s">
        <v>3575</v>
      </c>
    </row>
    <row r="2491" spans="1:36">
      <c r="A2491" s="4">
        <v>2490</v>
      </c>
      <c r="B2491" s="4" t="str">
        <f t="shared" si="127"/>
        <v>ID2490</v>
      </c>
      <c r="C2491" s="6" t="str">
        <f>"ID"&amp;A2491&amp;"_Collection_"&amp;AG2491&amp;"_"&amp;J2491&amp;"_"&amp;M2491</f>
        <v>ID2490_Collection_Hautes_Fagnes_Chrysopidae_Chrysopa</v>
      </c>
      <c r="G2491" s="6" t="s">
        <v>61</v>
      </c>
      <c r="H2491" s="6" t="s">
        <v>3602</v>
      </c>
      <c r="J2491" s="6" t="s">
        <v>3606</v>
      </c>
      <c r="M2491" s="6" t="s">
        <v>3607</v>
      </c>
      <c r="T2491" s="6" t="s">
        <v>438</v>
      </c>
      <c r="AG2491" s="6" t="s">
        <v>3510</v>
      </c>
      <c r="AH2491" s="6" t="s">
        <v>73</v>
      </c>
      <c r="AI2491" s="6">
        <v>2022</v>
      </c>
      <c r="AJ2491" s="6" t="s">
        <v>3575</v>
      </c>
    </row>
    <row r="2492" spans="1:36">
      <c r="A2492" s="4">
        <v>2491</v>
      </c>
      <c r="B2492" s="4" t="str">
        <f t="shared" si="127"/>
        <v>ID2491</v>
      </c>
      <c r="C2492" s="6" t="str">
        <f>"ID"&amp;A2492&amp;"_Collection_"&amp;AG2493&amp;"_"&amp;J2492&amp;"_"&amp;O2492</f>
        <v>ID2491_Collection_Hautes_Fagnes_Chrysopidae_Myrmeleonidae_E_N</v>
      </c>
      <c r="G2492" s="6" t="s">
        <v>61</v>
      </c>
      <c r="H2492" s="6" t="s">
        <v>3602</v>
      </c>
      <c r="J2492" s="6" t="s">
        <v>3608</v>
      </c>
      <c r="O2492" s="6" t="s">
        <v>3609</v>
      </c>
      <c r="AG2492" s="6" t="s">
        <v>3510</v>
      </c>
      <c r="AH2492" s="6" t="s">
        <v>73</v>
      </c>
      <c r="AI2492" s="6">
        <v>2022</v>
      </c>
      <c r="AJ2492" s="6" t="s">
        <v>3575</v>
      </c>
    </row>
    <row r="2493" spans="1:36">
      <c r="A2493" s="4">
        <v>2492</v>
      </c>
      <c r="B2493" s="4" t="str">
        <f t="shared" si="127"/>
        <v>ID2492</v>
      </c>
      <c r="C2493" s="6" t="str">
        <f>"ID"&amp;A2493&amp;"_Collection_"&amp;AG2494&amp;"_"&amp;J2493&amp;"_"&amp;O2493</f>
        <v>ID2492_Collection_Hautes_Fagnes_Hemerobiidae_Chrysopidae_C_N</v>
      </c>
      <c r="G2493" s="6" t="s">
        <v>61</v>
      </c>
      <c r="H2493" s="6" t="s">
        <v>3602</v>
      </c>
      <c r="J2493" s="6" t="s">
        <v>3610</v>
      </c>
      <c r="O2493" s="6" t="s">
        <v>3208</v>
      </c>
      <c r="AG2493" s="6" t="s">
        <v>3510</v>
      </c>
      <c r="AH2493" s="6" t="s">
        <v>73</v>
      </c>
      <c r="AI2493" s="6">
        <v>2022</v>
      </c>
      <c r="AJ2493" s="6" t="s">
        <v>3575</v>
      </c>
    </row>
    <row r="2494" spans="1:36">
      <c r="A2494" s="4">
        <v>2493</v>
      </c>
      <c r="B2494" s="4" t="str">
        <f t="shared" si="127"/>
        <v>ID2493</v>
      </c>
      <c r="C2494" s="6" t="str">
        <f>"ID"&amp;A2494&amp;"_Collection_"&amp;AG2495&amp;"_"&amp;J2494&amp;"_"&amp;O2494</f>
        <v>ID2493_Collection_Hautes_Fagnes_Chrysopidae_C_N</v>
      </c>
      <c r="G2494" s="6" t="s">
        <v>61</v>
      </c>
      <c r="H2494" s="6" t="s">
        <v>3602</v>
      </c>
      <c r="J2494" s="6" t="s">
        <v>3606</v>
      </c>
      <c r="O2494" s="6" t="s">
        <v>3208</v>
      </c>
      <c r="AG2494" s="6" t="s">
        <v>3510</v>
      </c>
      <c r="AH2494" s="6" t="s">
        <v>73</v>
      </c>
      <c r="AI2494" s="6">
        <v>2022</v>
      </c>
      <c r="AJ2494" s="6" t="s">
        <v>3575</v>
      </c>
    </row>
    <row r="2495" spans="1:36">
      <c r="A2495" s="4">
        <v>2494</v>
      </c>
      <c r="B2495" s="4" t="str">
        <f t="shared" si="127"/>
        <v>ID2494</v>
      </c>
      <c r="C2495" s="6" t="str">
        <f>"ID"&amp;A2495&amp;"_Collection_"&amp;AG2495&amp;"_"&amp;J2495&amp;"_"&amp;M2495</f>
        <v>ID2494_Collection_Hautes_Fagnes_Multi_family_Mixed_Stock</v>
      </c>
      <c r="G2495" s="6" t="s">
        <v>61</v>
      </c>
      <c r="H2495" s="6" t="s">
        <v>3602</v>
      </c>
      <c r="J2495" s="6" t="s">
        <v>3251</v>
      </c>
      <c r="M2495" s="6" t="s">
        <v>607</v>
      </c>
      <c r="AG2495" s="6" t="s">
        <v>3510</v>
      </c>
      <c r="AH2495" s="6" t="s">
        <v>73</v>
      </c>
      <c r="AI2495" s="6">
        <v>2022</v>
      </c>
      <c r="AJ2495" s="6" t="s">
        <v>3575</v>
      </c>
    </row>
    <row r="2496" spans="1:36">
      <c r="A2496" s="4">
        <v>2495</v>
      </c>
      <c r="B2496" s="4" t="str">
        <f t="shared" si="127"/>
        <v>ID2495</v>
      </c>
      <c r="C2496" s="6" t="str">
        <f>"ID"&amp;A2496&amp;"_Collection_"&amp;AG2497&amp;"_"&amp;J2496&amp;"_"&amp;O2496</f>
        <v>ID2495_Collection_Hautes_Fagnes_Multi_family_A_P</v>
      </c>
      <c r="G2496" s="6" t="s">
        <v>61</v>
      </c>
      <c r="H2496" s="6" t="s">
        <v>3611</v>
      </c>
      <c r="J2496" s="6" t="s">
        <v>3251</v>
      </c>
      <c r="O2496" s="6" t="s">
        <v>521</v>
      </c>
      <c r="AG2496" s="6" t="s">
        <v>3510</v>
      </c>
      <c r="AH2496" s="6" t="s">
        <v>73</v>
      </c>
      <c r="AI2496" s="6">
        <v>2022</v>
      </c>
      <c r="AJ2496" s="6" t="s">
        <v>3575</v>
      </c>
    </row>
    <row r="2497" spans="1:36">
      <c r="A2497" s="4">
        <v>2496</v>
      </c>
      <c r="B2497" s="4" t="str">
        <f t="shared" si="127"/>
        <v>ID2496</v>
      </c>
      <c r="C2497" s="6" t="str">
        <f>"ID"&amp;A2497&amp;"_Collection_"&amp;AG2498&amp;"_"&amp;J2497&amp;"_"&amp;O2497</f>
        <v>ID2496_Collection_Hautes_Fagnes_Multi_family_O_S</v>
      </c>
      <c r="G2497" s="6" t="s">
        <v>61</v>
      </c>
      <c r="H2497" s="6" t="s">
        <v>3611</v>
      </c>
      <c r="J2497" s="6" t="s">
        <v>3251</v>
      </c>
      <c r="O2497" s="6" t="s">
        <v>3250</v>
      </c>
      <c r="AG2497" s="6" t="s">
        <v>3510</v>
      </c>
      <c r="AH2497" s="6" t="s">
        <v>73</v>
      </c>
      <c r="AI2497" s="6">
        <v>2022</v>
      </c>
      <c r="AJ2497" s="6" t="s">
        <v>3575</v>
      </c>
    </row>
    <row r="2498" spans="1:36">
      <c r="A2498" s="4">
        <v>2497</v>
      </c>
      <c r="B2498" s="4" t="str">
        <f t="shared" ref="B2498:B2561" si="131">"ID"&amp;A2498</f>
        <v>ID2497</v>
      </c>
      <c r="C2498" s="6" t="str">
        <f>"ID"&amp;A2498&amp;"_Collection_"&amp;AG2499&amp;"_"&amp;J2498&amp;"_"&amp;O2498</f>
        <v>ID2497_Collection_Hautes_Fagnes_Multi_family_C_T</v>
      </c>
      <c r="G2498" s="6" t="s">
        <v>61</v>
      </c>
      <c r="H2498" s="6" t="s">
        <v>3612</v>
      </c>
      <c r="J2498" s="6" t="s">
        <v>3251</v>
      </c>
      <c r="O2498" s="6" t="s">
        <v>3069</v>
      </c>
      <c r="AG2498" s="6" t="s">
        <v>3510</v>
      </c>
      <c r="AH2498" s="6" t="s">
        <v>73</v>
      </c>
      <c r="AI2498" s="6">
        <v>2022</v>
      </c>
      <c r="AJ2498" s="6" t="s">
        <v>3575</v>
      </c>
    </row>
    <row r="2499" spans="1:36">
      <c r="A2499" s="4">
        <v>2498</v>
      </c>
      <c r="B2499" s="4" t="str">
        <f t="shared" si="131"/>
        <v>ID2498</v>
      </c>
      <c r="C2499" s="6" t="str">
        <f>"ID"&amp;A2499&amp;"_Collection_"&amp;AG2500&amp;"_"&amp;J2499&amp;"_"&amp;O2499</f>
        <v>ID2498_Collection_Hautes_Fagnes_Perlidae_Perlodidae_I_P</v>
      </c>
      <c r="G2499" s="6" t="s">
        <v>61</v>
      </c>
      <c r="H2499" s="6" t="s">
        <v>3613</v>
      </c>
      <c r="J2499" s="6" t="s">
        <v>3614</v>
      </c>
      <c r="O2499" s="6" t="s">
        <v>3320</v>
      </c>
      <c r="AG2499" s="6" t="s">
        <v>3510</v>
      </c>
      <c r="AH2499" s="6" t="s">
        <v>73</v>
      </c>
      <c r="AI2499" s="6">
        <v>2022</v>
      </c>
      <c r="AJ2499" s="6" t="s">
        <v>3575</v>
      </c>
    </row>
    <row r="2500" spans="1:36">
      <c r="A2500" s="4">
        <v>2499</v>
      </c>
      <c r="B2500" s="4" t="str">
        <f t="shared" si="131"/>
        <v>ID2499</v>
      </c>
      <c r="C2500" s="6" t="str">
        <f>"ID"&amp;A2500&amp;"_Collection_"&amp;AG2501&amp;"_"&amp;J2500&amp;"_"&amp;O2500</f>
        <v>ID2499_Collection_Hautes_Fagnes_Multi_family_A_S</v>
      </c>
      <c r="G2500" s="6" t="s">
        <v>61</v>
      </c>
      <c r="H2500" s="6" t="s">
        <v>3615</v>
      </c>
      <c r="J2500" s="6" t="s">
        <v>3251</v>
      </c>
      <c r="O2500" s="6" t="s">
        <v>3190</v>
      </c>
      <c r="AG2500" s="6" t="s">
        <v>3510</v>
      </c>
      <c r="AH2500" s="6" t="s">
        <v>73</v>
      </c>
      <c r="AI2500" s="6">
        <v>2022</v>
      </c>
      <c r="AJ2500" s="6" t="s">
        <v>3575</v>
      </c>
    </row>
    <row r="2501" spans="1:36">
      <c r="A2501" s="4">
        <v>2500</v>
      </c>
      <c r="B2501" s="4" t="str">
        <f t="shared" si="131"/>
        <v>ID2500</v>
      </c>
      <c r="C2501" s="6" t="str">
        <f>"ID"&amp;A2501&amp;"_Collection_"&amp;AG2501&amp;"_"&amp;J2501&amp;"_"&amp;M2501</f>
        <v>ID2500_Collection_Hautes_Fagnes_Mixed_Stock_Mixed_Stock</v>
      </c>
      <c r="G2501" s="6" t="s">
        <v>61</v>
      </c>
      <c r="H2501" s="6" t="s">
        <v>607</v>
      </c>
      <c r="J2501" s="6" t="s">
        <v>607</v>
      </c>
      <c r="M2501" s="6" t="s">
        <v>607</v>
      </c>
      <c r="AG2501" s="6" t="s">
        <v>3510</v>
      </c>
      <c r="AH2501" s="6" t="s">
        <v>73</v>
      </c>
      <c r="AI2501" s="6">
        <v>2022</v>
      </c>
      <c r="AJ2501" s="6" t="s">
        <v>3575</v>
      </c>
    </row>
    <row r="2502" spans="1:36">
      <c r="A2502" s="4">
        <v>2501</v>
      </c>
      <c r="B2502" s="4" t="str">
        <f t="shared" si="131"/>
        <v>ID2501</v>
      </c>
      <c r="C2502" s="6" t="str">
        <f>"ID"&amp;A2502&amp;"_Collection_"&amp;AG2502&amp;"_"&amp;J2502&amp;"_"&amp;M2502</f>
        <v>ID2501_Collection_Hautes_Fagnes_Multi_family_Boite didactique</v>
      </c>
      <c r="G2502" s="6" t="s">
        <v>61</v>
      </c>
      <c r="H2502" s="6" t="s">
        <v>3548</v>
      </c>
      <c r="J2502" s="6" t="s">
        <v>3251</v>
      </c>
      <c r="M2502" s="6" t="s">
        <v>3569</v>
      </c>
      <c r="AG2502" s="6" t="s">
        <v>3510</v>
      </c>
      <c r="AH2502" s="6" t="s">
        <v>73</v>
      </c>
      <c r="AI2502" s="6">
        <v>2022</v>
      </c>
      <c r="AJ2502" s="6" t="s">
        <v>3575</v>
      </c>
    </row>
    <row r="2503" spans="1:36">
      <c r="A2503" s="4">
        <v>2502</v>
      </c>
      <c r="B2503" s="4" t="str">
        <f t="shared" si="131"/>
        <v>ID2502</v>
      </c>
      <c r="C2503" s="6" t="str">
        <f>"ID"&amp;A2503&amp;"_Collection_"&amp;AG2503&amp;"_"&amp;J2503&amp;"_"&amp;M2503</f>
        <v>ID2502_Collection_Hautes_Fagnes_Mixed_Stock_Mixed_Stock</v>
      </c>
      <c r="G2503" s="6" t="s">
        <v>61</v>
      </c>
      <c r="H2503" s="6" t="s">
        <v>607</v>
      </c>
      <c r="J2503" s="6" t="s">
        <v>607</v>
      </c>
      <c r="M2503" s="6" t="s">
        <v>607</v>
      </c>
      <c r="AG2503" s="6" t="s">
        <v>3510</v>
      </c>
      <c r="AH2503" s="6" t="s">
        <v>73</v>
      </c>
      <c r="AI2503" s="6">
        <v>2022</v>
      </c>
      <c r="AJ2503" s="6" t="s">
        <v>3575</v>
      </c>
    </row>
    <row r="2504" spans="1:36">
      <c r="A2504" s="4">
        <v>2503</v>
      </c>
      <c r="B2504" s="4" t="str">
        <f t="shared" si="131"/>
        <v>ID2503</v>
      </c>
      <c r="C2504" s="6" t="str">
        <f>"ID"&amp;A2504&amp;"_Collection_"&amp;AG2504&amp;"_"&amp;J2504&amp;"_"&amp;M2504</f>
        <v>ID2503_Collection_Hautes_Fagnes_Mixed_Stock_Mixed_Stock</v>
      </c>
      <c r="G2504" s="6" t="s">
        <v>61</v>
      </c>
      <c r="H2504" s="6" t="s">
        <v>607</v>
      </c>
      <c r="J2504" s="6" t="s">
        <v>607</v>
      </c>
      <c r="M2504" s="6" t="s">
        <v>607</v>
      </c>
      <c r="AG2504" s="6" t="s">
        <v>3510</v>
      </c>
      <c r="AH2504" s="6" t="s">
        <v>73</v>
      </c>
      <c r="AI2504" s="6">
        <v>2022</v>
      </c>
      <c r="AJ2504" s="6" t="s">
        <v>3575</v>
      </c>
    </row>
    <row r="2505" spans="1:36">
      <c r="A2505" s="4">
        <v>2504</v>
      </c>
      <c r="B2505" s="4" t="str">
        <f t="shared" si="131"/>
        <v>ID2504</v>
      </c>
      <c r="C2505" s="6" t="str">
        <f>"ID"&amp;A2505&amp;"_Collection_"&amp;AG2506&amp;"_"&amp;J2505&amp;"_"&amp;O2505</f>
        <v>ID2504_Collection_Ch_Jeuniaux_Elateridae_A_S</v>
      </c>
      <c r="G2505" s="6" t="s">
        <v>61</v>
      </c>
      <c r="H2505" s="6" t="s">
        <v>3548</v>
      </c>
      <c r="J2505" s="6" t="s">
        <v>3525</v>
      </c>
      <c r="K2505" s="6" t="s">
        <v>3618</v>
      </c>
      <c r="O2505" s="6" t="s">
        <v>3190</v>
      </c>
      <c r="AG2505" s="6" t="s">
        <v>3616</v>
      </c>
      <c r="AH2505" s="6" t="s">
        <v>73</v>
      </c>
      <c r="AI2505" s="6">
        <v>2022</v>
      </c>
      <c r="AJ2505" s="6" t="s">
        <v>3617</v>
      </c>
    </row>
    <row r="2506" spans="1:36">
      <c r="A2506" s="4">
        <v>2505</v>
      </c>
      <c r="B2506" s="4" t="str">
        <f t="shared" si="131"/>
        <v>ID2505</v>
      </c>
      <c r="C2506" s="6" t="str">
        <f>"ID"&amp;A2506&amp;"_Collection_"&amp;AG2507&amp;"_"&amp;J2506&amp;"_"&amp;O2506</f>
        <v>ID2505_Collection_Ch_Jeuniaux_Elateridae_A_E</v>
      </c>
      <c r="G2506" s="6" t="s">
        <v>61</v>
      </c>
      <c r="H2506" s="6" t="s">
        <v>3548</v>
      </c>
      <c r="J2506" s="6" t="s">
        <v>3525</v>
      </c>
      <c r="K2506" s="6" t="s">
        <v>3619</v>
      </c>
      <c r="O2506" s="6" t="s">
        <v>483</v>
      </c>
      <c r="AG2506" s="6" t="s">
        <v>3616</v>
      </c>
      <c r="AH2506" s="6" t="s">
        <v>73</v>
      </c>
      <c r="AI2506" s="6">
        <v>2022</v>
      </c>
      <c r="AJ2506" s="6" t="s">
        <v>3617</v>
      </c>
    </row>
    <row r="2507" spans="1:36">
      <c r="A2507" s="4">
        <v>2506</v>
      </c>
      <c r="B2507" s="4" t="str">
        <f t="shared" si="131"/>
        <v>ID2506</v>
      </c>
      <c r="C2507" s="6" t="str">
        <f>"ID"&amp;A2507&amp;"_Collection_"&amp;AG2507&amp;"_"&amp;J2507&amp;"_"&amp;M2507</f>
        <v>ID2506_Collection_Ch_Jeuniaux_Elateridae_Agriotes</v>
      </c>
      <c r="G2507" s="6" t="s">
        <v>61</v>
      </c>
      <c r="H2507" s="6" t="s">
        <v>3548</v>
      </c>
      <c r="J2507" s="6" t="s">
        <v>3525</v>
      </c>
      <c r="K2507" s="6" t="s">
        <v>3620</v>
      </c>
      <c r="M2507" s="6" t="s">
        <v>3621</v>
      </c>
      <c r="R2507" s="6" t="s">
        <v>3622</v>
      </c>
      <c r="AG2507" s="6" t="s">
        <v>3616</v>
      </c>
      <c r="AH2507" s="6" t="s">
        <v>73</v>
      </c>
      <c r="AI2507" s="6">
        <v>2022</v>
      </c>
      <c r="AJ2507" s="6" t="s">
        <v>3617</v>
      </c>
    </row>
    <row r="2508" spans="1:36">
      <c r="A2508" s="4">
        <v>2507</v>
      </c>
      <c r="B2508" s="4" t="str">
        <f t="shared" si="131"/>
        <v>ID2507</v>
      </c>
      <c r="C2508" s="6" t="str">
        <f>"ID"&amp;A2508&amp;"_Collection_"&amp;AG2509&amp;"_"&amp;J2508&amp;"_"&amp;O2508</f>
        <v>ID2507_Collection_Ch_Jeuniaux_Elateridae_A_S</v>
      </c>
      <c r="G2508" s="6" t="s">
        <v>61</v>
      </c>
      <c r="H2508" s="6" t="s">
        <v>3548</v>
      </c>
      <c r="J2508" s="6" t="s">
        <v>3525</v>
      </c>
      <c r="K2508" s="6" t="s">
        <v>3620</v>
      </c>
      <c r="O2508" s="6" t="s">
        <v>3190</v>
      </c>
      <c r="AG2508" s="6" t="s">
        <v>3616</v>
      </c>
      <c r="AH2508" s="6" t="s">
        <v>73</v>
      </c>
      <c r="AI2508" s="6">
        <v>2022</v>
      </c>
      <c r="AJ2508" s="6" t="s">
        <v>3617</v>
      </c>
    </row>
    <row r="2509" spans="1:36">
      <c r="A2509" s="4">
        <v>2508</v>
      </c>
      <c r="B2509" s="4" t="str">
        <f t="shared" si="131"/>
        <v>ID2508</v>
      </c>
      <c r="C2509" s="6" t="str">
        <f>"ID"&amp;A2509&amp;"_Collection_"&amp;AG2509&amp;"_"&amp;J2509&amp;"_"&amp;M2509</f>
        <v>ID2508_Collection_Ch_Jeuniaux_Elateridae_Ampedus</v>
      </c>
      <c r="G2509" s="6" t="s">
        <v>61</v>
      </c>
      <c r="H2509" s="6" t="s">
        <v>3548</v>
      </c>
      <c r="J2509" s="6" t="s">
        <v>3525</v>
      </c>
      <c r="K2509" s="6" t="s">
        <v>3623</v>
      </c>
      <c r="M2509" s="6" t="s">
        <v>3624</v>
      </c>
      <c r="T2509" s="6" t="s">
        <v>500</v>
      </c>
      <c r="AG2509" s="6" t="s">
        <v>3616</v>
      </c>
      <c r="AH2509" s="6" t="s">
        <v>73</v>
      </c>
      <c r="AI2509" s="6">
        <v>2022</v>
      </c>
      <c r="AJ2509" s="6" t="s">
        <v>3617</v>
      </c>
    </row>
    <row r="2510" spans="1:36">
      <c r="A2510" s="4">
        <v>2509</v>
      </c>
      <c r="B2510" s="4" t="str">
        <f t="shared" si="131"/>
        <v>ID2509</v>
      </c>
      <c r="C2510" s="6" t="str">
        <f>"ID"&amp;A2510&amp;"_Collection_"&amp;AG2511&amp;"_"&amp;J2510&amp;"_"&amp;O2510</f>
        <v>ID2509_Collection_Ch_Jeuniaux_Elateridae_A_Z</v>
      </c>
      <c r="G2510" s="6" t="s">
        <v>61</v>
      </c>
      <c r="H2510" s="6" t="s">
        <v>3548</v>
      </c>
      <c r="J2510" s="6" t="s">
        <v>3525</v>
      </c>
      <c r="O2510" s="6" t="s">
        <v>2816</v>
      </c>
      <c r="AG2510" s="6" t="s">
        <v>3616</v>
      </c>
      <c r="AH2510" s="6" t="s">
        <v>73</v>
      </c>
      <c r="AI2510" s="6">
        <v>2022</v>
      </c>
      <c r="AJ2510" s="6" t="s">
        <v>3617</v>
      </c>
    </row>
    <row r="2511" spans="1:36">
      <c r="A2511" s="4">
        <v>2510</v>
      </c>
      <c r="B2511" s="4" t="str">
        <f t="shared" si="131"/>
        <v>ID2510</v>
      </c>
      <c r="C2511" s="6" t="str">
        <f>"ID"&amp;A2511&amp;"_Collection_"&amp;AG2512&amp;"_"&amp;J2511&amp;"_"&amp;O2511</f>
        <v>ID2510_Collection_Ch_Jeuniaux_Elateridae_A_S</v>
      </c>
      <c r="G2511" s="6" t="s">
        <v>61</v>
      </c>
      <c r="H2511" s="6" t="s">
        <v>3548</v>
      </c>
      <c r="J2511" s="6" t="s">
        <v>3525</v>
      </c>
      <c r="K2511" s="6" t="s">
        <v>3625</v>
      </c>
      <c r="O2511" s="6" t="s">
        <v>3190</v>
      </c>
      <c r="AG2511" s="6" t="s">
        <v>3616</v>
      </c>
      <c r="AH2511" s="6" t="s">
        <v>73</v>
      </c>
      <c r="AI2511" s="6">
        <v>2022</v>
      </c>
      <c r="AJ2511" s="6" t="s">
        <v>3617</v>
      </c>
    </row>
    <row r="2512" spans="1:36">
      <c r="A2512" s="4">
        <v>2511</v>
      </c>
      <c r="B2512" s="4" t="str">
        <f t="shared" si="131"/>
        <v>ID2511</v>
      </c>
      <c r="C2512" s="6" t="str">
        <f>"ID"&amp;A2512&amp;"_Collection_"&amp;AG2512&amp;"_"&amp;J2512&amp;"_"&amp;M2512</f>
        <v>ID2511_Collection_Ch_Jeuniaux_Elateridae_Athous</v>
      </c>
      <c r="G2512" s="6" t="s">
        <v>61</v>
      </c>
      <c r="H2512" s="6" t="s">
        <v>3548</v>
      </c>
      <c r="J2512" s="6" t="s">
        <v>3525</v>
      </c>
      <c r="M2512" s="6" t="s">
        <v>3529</v>
      </c>
      <c r="T2512" s="6" t="s">
        <v>2784</v>
      </c>
      <c r="AG2512" s="6" t="s">
        <v>3616</v>
      </c>
      <c r="AH2512" s="6" t="s">
        <v>73</v>
      </c>
      <c r="AI2512" s="6">
        <v>2022</v>
      </c>
      <c r="AJ2512" s="6" t="s">
        <v>3617</v>
      </c>
    </row>
    <row r="2513" spans="1:36">
      <c r="A2513" s="4">
        <v>2512</v>
      </c>
      <c r="B2513" s="4" t="str">
        <f t="shared" si="131"/>
        <v>ID2512</v>
      </c>
      <c r="C2513" s="6" t="str">
        <f>"ID"&amp;A2513&amp;"_Collection_"&amp;AG2514&amp;"_"&amp;J2513&amp;"_"&amp;O2513</f>
        <v>ID2512_Collection_Ch_Jeuniaux_Elateridae_A_C</v>
      </c>
      <c r="G2513" s="6" t="s">
        <v>61</v>
      </c>
      <c r="H2513" s="6" t="s">
        <v>3548</v>
      </c>
      <c r="J2513" s="6" t="s">
        <v>3525</v>
      </c>
      <c r="K2513" s="6" t="s">
        <v>3626</v>
      </c>
      <c r="O2513" s="6" t="s">
        <v>2607</v>
      </c>
      <c r="AG2513" s="6" t="s">
        <v>3616</v>
      </c>
      <c r="AH2513" s="6" t="s">
        <v>73</v>
      </c>
      <c r="AI2513" s="6">
        <v>2022</v>
      </c>
      <c r="AJ2513" s="6" t="s">
        <v>3617</v>
      </c>
    </row>
    <row r="2514" spans="1:36">
      <c r="A2514" s="4">
        <v>2513</v>
      </c>
      <c r="B2514" s="4" t="str">
        <f t="shared" si="131"/>
        <v>ID2513</v>
      </c>
      <c r="C2514" s="6" t="str">
        <f>"ID"&amp;A2514&amp;"_Collection_"&amp;AG2514&amp;"_"&amp;J2514&amp;"_"&amp;M2514</f>
        <v>ID2513_Collection_Ch_Jeuniaux_Elateridae_Selatosomus</v>
      </c>
      <c r="G2514" s="6" t="s">
        <v>61</v>
      </c>
      <c r="H2514" s="6" t="s">
        <v>3548</v>
      </c>
      <c r="J2514" s="6" t="s">
        <v>3525</v>
      </c>
      <c r="K2514" s="6" t="s">
        <v>3626</v>
      </c>
      <c r="M2514" s="6" t="s">
        <v>3627</v>
      </c>
      <c r="T2514" s="6" t="s">
        <v>2591</v>
      </c>
      <c r="AG2514" s="6" t="s">
        <v>3616</v>
      </c>
      <c r="AH2514" s="6" t="s">
        <v>73</v>
      </c>
      <c r="AI2514" s="6">
        <v>2022</v>
      </c>
      <c r="AJ2514" s="6" t="s">
        <v>3617</v>
      </c>
    </row>
    <row r="2515" spans="1:36">
      <c r="A2515" s="4">
        <v>2514</v>
      </c>
      <c r="B2515" s="4" t="str">
        <f t="shared" si="131"/>
        <v>ID2514</v>
      </c>
      <c r="C2515" s="6" t="str">
        <f>"ID"&amp;A2515&amp;"_Collection_"&amp;AG2516&amp;"_"&amp;J2515&amp;"_"&amp;O2515</f>
        <v>ID2514_Collection_Ch_Jeuniaux_Elateridae_H_S</v>
      </c>
      <c r="G2515" s="6" t="s">
        <v>61</v>
      </c>
      <c r="H2515" s="6" t="s">
        <v>3548</v>
      </c>
      <c r="J2515" s="6" t="s">
        <v>3525</v>
      </c>
      <c r="K2515" s="6" t="s">
        <v>3626</v>
      </c>
      <c r="O2515" s="6" t="s">
        <v>3212</v>
      </c>
      <c r="AG2515" s="6" t="s">
        <v>3616</v>
      </c>
      <c r="AH2515" s="6" t="s">
        <v>73</v>
      </c>
      <c r="AI2515" s="6">
        <v>2022</v>
      </c>
      <c r="AJ2515" s="6" t="s">
        <v>3617</v>
      </c>
    </row>
    <row r="2516" spans="1:36">
      <c r="A2516" s="4">
        <v>2515</v>
      </c>
      <c r="B2516" s="4" t="str">
        <f t="shared" si="131"/>
        <v>ID2515</v>
      </c>
      <c r="C2516" s="6" t="str">
        <f>"ID"&amp;A2516&amp;"_Collection_"&amp;AG2516&amp;"_"&amp;J2516&amp;"_"&amp;M2516</f>
        <v>ID2515_Collection_Ch_Jeuniaux_Elateridae_Denticollis</v>
      </c>
      <c r="G2516" s="6" t="s">
        <v>61</v>
      </c>
      <c r="H2516" s="6" t="s">
        <v>3548</v>
      </c>
      <c r="J2516" s="6" t="s">
        <v>3525</v>
      </c>
      <c r="K2516" s="6" t="s">
        <v>3628</v>
      </c>
      <c r="M2516" s="6" t="s">
        <v>3629</v>
      </c>
      <c r="T2516" s="6" t="s">
        <v>3117</v>
      </c>
      <c r="AG2516" s="6" t="s">
        <v>3616</v>
      </c>
      <c r="AH2516" s="6" t="s">
        <v>73</v>
      </c>
      <c r="AI2516" s="6">
        <v>2022</v>
      </c>
      <c r="AJ2516" s="6" t="s">
        <v>3617</v>
      </c>
    </row>
    <row r="2517" spans="1:36">
      <c r="A2517" s="4">
        <v>2516</v>
      </c>
      <c r="B2517" s="4" t="str">
        <f t="shared" si="131"/>
        <v>ID2516</v>
      </c>
      <c r="C2517" s="6" t="str">
        <f>"ID"&amp;A2517&amp;"_Collection_"&amp;AG2517&amp;"_"&amp;J2517&amp;"_"&amp;M2517</f>
        <v>ID2516_Collection_Ch_Jeuniaux_Elateridae_Melanotus</v>
      </c>
      <c r="G2517" s="6" t="s">
        <v>61</v>
      </c>
      <c r="H2517" s="6" t="s">
        <v>3548</v>
      </c>
      <c r="J2517" s="6" t="s">
        <v>3525</v>
      </c>
      <c r="K2517" s="6" t="s">
        <v>3630</v>
      </c>
      <c r="M2517" s="6" t="s">
        <v>3631</v>
      </c>
      <c r="T2517" s="6" t="s">
        <v>467</v>
      </c>
      <c r="AG2517" s="6" t="s">
        <v>3616</v>
      </c>
      <c r="AH2517" s="6" t="s">
        <v>73</v>
      </c>
      <c r="AI2517" s="6">
        <v>2022</v>
      </c>
      <c r="AJ2517" s="6" t="s">
        <v>3617</v>
      </c>
    </row>
    <row r="2518" spans="1:36">
      <c r="A2518" s="4">
        <v>2517</v>
      </c>
      <c r="B2518" s="4" t="str">
        <f t="shared" si="131"/>
        <v>ID2517</v>
      </c>
      <c r="C2518" s="6" t="str">
        <f t="shared" ref="C2518:C2523" si="132">"ID"&amp;A2518&amp;"_Collection_"&amp;AG2519&amp;"_"&amp;J2518&amp;"_"&amp;O2518</f>
        <v>ID2517_Collection_Ch_Jeuniaux_Elateridae_C_M</v>
      </c>
      <c r="G2518" s="6" t="s">
        <v>61</v>
      </c>
      <c r="H2518" s="6" t="s">
        <v>3548</v>
      </c>
      <c r="J2518" s="6" t="s">
        <v>3525</v>
      </c>
      <c r="K2518" s="6" t="s">
        <v>3632</v>
      </c>
      <c r="O2518" s="6" t="s">
        <v>3211</v>
      </c>
      <c r="AG2518" s="6" t="s">
        <v>3616</v>
      </c>
      <c r="AH2518" s="6" t="s">
        <v>73</v>
      </c>
      <c r="AI2518" s="6">
        <v>2022</v>
      </c>
      <c r="AJ2518" s="6" t="s">
        <v>3617</v>
      </c>
    </row>
    <row r="2519" spans="1:36">
      <c r="A2519" s="4">
        <v>2518</v>
      </c>
      <c r="B2519" s="4" t="str">
        <f t="shared" si="131"/>
        <v>ID2518</v>
      </c>
      <c r="C2519" s="6" t="str">
        <f t="shared" si="132"/>
        <v>ID2518_Collection_Ch_Jeuniaux_Elateridae_Eucnemidae_Throcidae_A_T</v>
      </c>
      <c r="G2519" s="6" t="s">
        <v>61</v>
      </c>
      <c r="H2519" s="6" t="s">
        <v>3548</v>
      </c>
      <c r="J2519" s="6" t="s">
        <v>3633</v>
      </c>
      <c r="O2519" s="6" t="s">
        <v>3182</v>
      </c>
      <c r="AG2519" s="6" t="s">
        <v>3616</v>
      </c>
      <c r="AH2519" s="6" t="s">
        <v>73</v>
      </c>
      <c r="AI2519" s="6">
        <v>2022</v>
      </c>
      <c r="AJ2519" s="6" t="s">
        <v>3617</v>
      </c>
    </row>
    <row r="2520" spans="1:36">
      <c r="A2520" s="4">
        <v>2519</v>
      </c>
      <c r="B2520" s="4" t="str">
        <f t="shared" si="131"/>
        <v>ID2519</v>
      </c>
      <c r="C2520" s="6" t="str">
        <f t="shared" si="132"/>
        <v>ID2519_Collection_Ch_Jeuniaux_Elateridae_A_Z</v>
      </c>
      <c r="G2520" s="6" t="s">
        <v>61</v>
      </c>
      <c r="H2520" s="6" t="s">
        <v>3548</v>
      </c>
      <c r="J2520" s="6" t="s">
        <v>3525</v>
      </c>
      <c r="O2520" s="6" t="s">
        <v>2816</v>
      </c>
      <c r="AG2520" s="6" t="s">
        <v>3616</v>
      </c>
      <c r="AH2520" s="6" t="s">
        <v>73</v>
      </c>
      <c r="AI2520" s="6">
        <v>2022</v>
      </c>
      <c r="AJ2520" s="6" t="s">
        <v>3617</v>
      </c>
    </row>
    <row r="2521" spans="1:36">
      <c r="A2521" s="4">
        <v>2520</v>
      </c>
      <c r="B2521" s="4" t="str">
        <f t="shared" si="131"/>
        <v>ID2520</v>
      </c>
      <c r="C2521" s="6" t="str">
        <f t="shared" si="132"/>
        <v>ID2520_Collection_Ch_Jeuniaux_Elateridae_A_S</v>
      </c>
      <c r="G2521" s="6" t="s">
        <v>61</v>
      </c>
      <c r="H2521" s="6" t="s">
        <v>3548</v>
      </c>
      <c r="J2521" s="6" t="s">
        <v>3525</v>
      </c>
      <c r="O2521" s="6" t="s">
        <v>3190</v>
      </c>
      <c r="Y2521" s="6" t="s">
        <v>3634</v>
      </c>
      <c r="AG2521" s="6" t="s">
        <v>3616</v>
      </c>
      <c r="AH2521" s="6" t="s">
        <v>73</v>
      </c>
      <c r="AI2521" s="6">
        <v>2022</v>
      </c>
      <c r="AJ2521" s="6" t="s">
        <v>3617</v>
      </c>
    </row>
    <row r="2522" spans="1:36">
      <c r="A2522" s="4">
        <v>2521</v>
      </c>
      <c r="B2522" s="4" t="str">
        <f t="shared" si="131"/>
        <v>ID2521</v>
      </c>
      <c r="C2522" s="6" t="str">
        <f t="shared" si="132"/>
        <v>ID2521_Collection_Ch_Jeuniaux_Elateridae_A_N</v>
      </c>
      <c r="G2522" s="6" t="s">
        <v>61</v>
      </c>
      <c r="H2522" s="6" t="s">
        <v>3548</v>
      </c>
      <c r="J2522" s="6" t="s">
        <v>3525</v>
      </c>
      <c r="O2522" s="6" t="s">
        <v>3087</v>
      </c>
      <c r="Y2522" s="6" t="s">
        <v>3634</v>
      </c>
      <c r="AG2522" s="6" t="s">
        <v>3616</v>
      </c>
      <c r="AH2522" s="6" t="s">
        <v>73</v>
      </c>
      <c r="AI2522" s="6">
        <v>2022</v>
      </c>
      <c r="AJ2522" s="6" t="s">
        <v>3617</v>
      </c>
    </row>
    <row r="2523" spans="1:36">
      <c r="A2523" s="4">
        <v>2522</v>
      </c>
      <c r="B2523" s="4" t="str">
        <f t="shared" si="131"/>
        <v>ID2522</v>
      </c>
      <c r="C2523" s="6" t="str">
        <f t="shared" si="132"/>
        <v>ID2522_Collection_Ch_Jeuniaux_Elateridae_A_D</v>
      </c>
      <c r="G2523" s="6" t="s">
        <v>61</v>
      </c>
      <c r="H2523" s="6" t="s">
        <v>3548</v>
      </c>
      <c r="J2523" s="6" t="s">
        <v>3525</v>
      </c>
      <c r="O2523" s="6" t="s">
        <v>3194</v>
      </c>
      <c r="Y2523" s="6" t="s">
        <v>3634</v>
      </c>
      <c r="AG2523" s="6" t="s">
        <v>3616</v>
      </c>
      <c r="AH2523" s="6" t="s">
        <v>73</v>
      </c>
      <c r="AI2523" s="6">
        <v>2022</v>
      </c>
      <c r="AJ2523" s="6" t="s">
        <v>3617</v>
      </c>
    </row>
    <row r="2524" spans="1:36">
      <c r="A2524" s="4">
        <v>2523</v>
      </c>
      <c r="B2524" s="4" t="str">
        <f t="shared" si="131"/>
        <v>ID2523</v>
      </c>
      <c r="C2524" s="6" t="str">
        <f>"ID"&amp;A2524&amp;"_Collection_"&amp;AG2524&amp;"_"&amp;J2524&amp;"_"&amp;M2524</f>
        <v>ID2523_Collection_Ch_Jeuniaux_Elateridae_Ampedus</v>
      </c>
      <c r="G2524" s="6" t="s">
        <v>61</v>
      </c>
      <c r="H2524" s="6" t="s">
        <v>3548</v>
      </c>
      <c r="J2524" s="6" t="s">
        <v>3525</v>
      </c>
      <c r="M2524" s="6" t="s">
        <v>3624</v>
      </c>
      <c r="T2524" s="6" t="s">
        <v>426</v>
      </c>
      <c r="AG2524" s="6" t="s">
        <v>3616</v>
      </c>
      <c r="AH2524" s="6" t="s">
        <v>73</v>
      </c>
      <c r="AI2524" s="6">
        <v>2022</v>
      </c>
      <c r="AJ2524" s="6" t="s">
        <v>3617</v>
      </c>
    </row>
    <row r="2525" spans="1:36">
      <c r="A2525" s="4">
        <v>2524</v>
      </c>
      <c r="B2525" s="4" t="str">
        <f t="shared" si="131"/>
        <v>ID2524</v>
      </c>
      <c r="C2525" s="6" t="str">
        <f>"ID"&amp;A2525&amp;"_Collection_"&amp;AG2526&amp;"_"&amp;J2525&amp;"_"&amp;O2525</f>
        <v>ID2524_Collection_Ch_Jeuniaux_Elateridae_A_L</v>
      </c>
      <c r="G2525" s="6" t="s">
        <v>61</v>
      </c>
      <c r="H2525" s="6" t="s">
        <v>3548</v>
      </c>
      <c r="J2525" s="6" t="s">
        <v>3525</v>
      </c>
      <c r="O2525" s="6" t="s">
        <v>3079</v>
      </c>
      <c r="AG2525" s="6" t="s">
        <v>3616</v>
      </c>
      <c r="AH2525" s="6" t="s">
        <v>73</v>
      </c>
      <c r="AI2525" s="6">
        <v>2022</v>
      </c>
      <c r="AJ2525" s="6" t="s">
        <v>3617</v>
      </c>
    </row>
    <row r="2526" spans="1:36">
      <c r="A2526" s="4">
        <v>2525</v>
      </c>
      <c r="B2526" s="4" t="str">
        <f t="shared" si="131"/>
        <v>ID2525</v>
      </c>
      <c r="C2526" s="6" t="str">
        <f>"ID"&amp;A2526&amp;"_Collection_"&amp;AG2526&amp;"_"&amp;J2526&amp;"_"&amp;M2526</f>
        <v>ID2525_Collection_Ch_Jeuniaux_Elateridae_Cardiophorus</v>
      </c>
      <c r="G2526" s="6" t="s">
        <v>61</v>
      </c>
      <c r="H2526" s="6" t="s">
        <v>3548</v>
      </c>
      <c r="J2526" s="6" t="s">
        <v>3525</v>
      </c>
      <c r="K2526" s="6" t="s">
        <v>3635</v>
      </c>
      <c r="M2526" s="6" t="s">
        <v>3636</v>
      </c>
      <c r="T2526" s="6" t="s">
        <v>494</v>
      </c>
      <c r="AG2526" s="6" t="s">
        <v>3616</v>
      </c>
      <c r="AH2526" s="6" t="s">
        <v>73</v>
      </c>
      <c r="AI2526" s="6">
        <v>2022</v>
      </c>
      <c r="AJ2526" s="6" t="s">
        <v>3617</v>
      </c>
    </row>
    <row r="2527" spans="1:36">
      <c r="A2527" s="4">
        <v>2526</v>
      </c>
      <c r="B2527" s="4" t="str">
        <f t="shared" si="131"/>
        <v>ID2526</v>
      </c>
      <c r="C2527" s="6" t="str">
        <f>"ID"&amp;A2527&amp;"_Collection_"&amp;AG2528&amp;"_"&amp;J2527&amp;"_"&amp;O2527</f>
        <v>ID2526_Collection_Ch_Jeuniaux_Elateridae_C_P</v>
      </c>
      <c r="G2527" s="6" t="s">
        <v>61</v>
      </c>
      <c r="H2527" s="6" t="s">
        <v>3548</v>
      </c>
      <c r="J2527" s="6" t="s">
        <v>3525</v>
      </c>
      <c r="O2527" s="6" t="s">
        <v>520</v>
      </c>
      <c r="AG2527" s="6" t="s">
        <v>3616</v>
      </c>
      <c r="AH2527" s="6" t="s">
        <v>73</v>
      </c>
      <c r="AI2527" s="6">
        <v>2022</v>
      </c>
      <c r="AJ2527" s="6" t="s">
        <v>3617</v>
      </c>
    </row>
    <row r="2528" spans="1:36">
      <c r="A2528" s="4">
        <v>2527</v>
      </c>
      <c r="B2528" s="4" t="str">
        <f t="shared" si="131"/>
        <v>ID2527</v>
      </c>
      <c r="C2528" s="6" t="str">
        <f>"ID"&amp;A2528&amp;"_Collection_"&amp;AG2529&amp;"_"&amp;J2528&amp;"_"&amp;O2528</f>
        <v>ID2527_Collection_Ch_Jeuniaux_Elateridae_A_P</v>
      </c>
      <c r="G2528" s="6" t="s">
        <v>61</v>
      </c>
      <c r="H2528" s="6" t="s">
        <v>3548</v>
      </c>
      <c r="J2528" s="6" t="s">
        <v>3525</v>
      </c>
      <c r="O2528" s="6" t="s">
        <v>521</v>
      </c>
      <c r="AG2528" s="6" t="s">
        <v>3616</v>
      </c>
      <c r="AH2528" s="6" t="s">
        <v>73</v>
      </c>
      <c r="AI2528" s="6">
        <v>2022</v>
      </c>
      <c r="AJ2528" s="6" t="s">
        <v>3617</v>
      </c>
    </row>
    <row r="2529" spans="1:36">
      <c r="A2529" s="4">
        <v>2528</v>
      </c>
      <c r="B2529" s="4" t="str">
        <f t="shared" si="131"/>
        <v>ID2528</v>
      </c>
      <c r="C2529" s="6" t="str">
        <f>"ID"&amp;A2529&amp;"_Collection_"&amp;AG2530&amp;"_"&amp;J2529&amp;"_"&amp;O2529</f>
        <v>ID2528_Collection_Ch_Jeuniaux_Elateridae_A_Q</v>
      </c>
      <c r="G2529" s="6" t="s">
        <v>61</v>
      </c>
      <c r="H2529" s="6" t="s">
        <v>3548</v>
      </c>
      <c r="J2529" s="6" t="s">
        <v>3525</v>
      </c>
      <c r="K2529" s="6" t="s">
        <v>3637</v>
      </c>
      <c r="O2529" s="6" t="s">
        <v>3638</v>
      </c>
      <c r="AG2529" s="6" t="s">
        <v>3616</v>
      </c>
      <c r="AH2529" s="6" t="s">
        <v>73</v>
      </c>
      <c r="AI2529" s="6">
        <v>2022</v>
      </c>
      <c r="AJ2529" s="6" t="s">
        <v>3617</v>
      </c>
    </row>
    <row r="2530" spans="1:36">
      <c r="A2530" s="4">
        <v>2529</v>
      </c>
      <c r="B2530" s="4" t="str">
        <f t="shared" si="131"/>
        <v>ID2529</v>
      </c>
      <c r="C2530" s="6" t="str">
        <f>"ID"&amp;A2530&amp;"_Collection_"&amp;AG2531&amp;"_"&amp;J2530&amp;"_"&amp;O2530</f>
        <v>ID2529_Collection_Ch_Jeuniaux_Elateridae_A_P</v>
      </c>
      <c r="G2530" s="6" t="s">
        <v>61</v>
      </c>
      <c r="H2530" s="6" t="s">
        <v>3548</v>
      </c>
      <c r="J2530" s="6" t="s">
        <v>3525</v>
      </c>
      <c r="O2530" s="6" t="s">
        <v>521</v>
      </c>
      <c r="AG2530" s="6" t="s">
        <v>3616</v>
      </c>
      <c r="AH2530" s="6" t="s">
        <v>73</v>
      </c>
      <c r="AI2530" s="6">
        <v>2022</v>
      </c>
      <c r="AJ2530" s="6" t="s">
        <v>3617</v>
      </c>
    </row>
    <row r="2531" spans="1:36">
      <c r="A2531" s="4">
        <v>2530</v>
      </c>
      <c r="B2531" s="4" t="str">
        <f t="shared" si="131"/>
        <v>ID2530</v>
      </c>
      <c r="C2531" s="6" t="str">
        <f>"ID"&amp;A2531&amp;"_Collection_"&amp;AG2532&amp;"_"&amp;J2531&amp;"_"&amp;O2531</f>
        <v>ID2530_Collection_Ch_Jeuniaux_Elateridae_C_M</v>
      </c>
      <c r="G2531" s="6" t="s">
        <v>61</v>
      </c>
      <c r="H2531" s="6" t="s">
        <v>3548</v>
      </c>
      <c r="J2531" s="6" t="s">
        <v>3525</v>
      </c>
      <c r="M2531" s="6" t="s">
        <v>607</v>
      </c>
      <c r="O2531" s="6" t="s">
        <v>3211</v>
      </c>
      <c r="AG2531" s="6" t="s">
        <v>3616</v>
      </c>
      <c r="AH2531" s="6" t="s">
        <v>73</v>
      </c>
      <c r="AI2531" s="6">
        <v>2022</v>
      </c>
      <c r="AJ2531" s="6" t="s">
        <v>3617</v>
      </c>
    </row>
    <row r="2532" spans="1:36">
      <c r="A2532" s="4">
        <v>2531</v>
      </c>
      <c r="B2532" s="4" t="str">
        <f t="shared" si="131"/>
        <v>ID2531</v>
      </c>
      <c r="C2532" s="6" t="str">
        <f t="shared" ref="C2532:C2578" si="133">"ID"&amp;A2532&amp;"_Collection_"&amp;AG2532&amp;"_"&amp;J2532&amp;"_"&amp;M2532</f>
        <v>ID2531_Collection_Ch_Jeuniaux_Elateridae_Mixed_Stock</v>
      </c>
      <c r="G2532" s="6" t="s">
        <v>61</v>
      </c>
      <c r="H2532" s="6" t="s">
        <v>3548</v>
      </c>
      <c r="J2532" s="6" t="s">
        <v>3525</v>
      </c>
      <c r="M2532" s="6" t="s">
        <v>607</v>
      </c>
      <c r="AG2532" s="6" t="s">
        <v>3616</v>
      </c>
      <c r="AH2532" s="6" t="s">
        <v>73</v>
      </c>
      <c r="AI2532" s="6">
        <v>2022</v>
      </c>
      <c r="AJ2532" s="6" t="s">
        <v>3617</v>
      </c>
    </row>
    <row r="2533" spans="1:36">
      <c r="A2533" s="4">
        <v>2532</v>
      </c>
      <c r="B2533" s="4" t="str">
        <f t="shared" si="131"/>
        <v>ID2532</v>
      </c>
      <c r="C2533" s="6" t="str">
        <f t="shared" si="133"/>
        <v>ID2532_Collection_Ch_Jeuniaux_Elateridae_Mixed_Stock</v>
      </c>
      <c r="G2533" s="6" t="s">
        <v>61</v>
      </c>
      <c r="H2533" s="6" t="s">
        <v>3548</v>
      </c>
      <c r="J2533" s="6" t="s">
        <v>3525</v>
      </c>
      <c r="M2533" s="6" t="s">
        <v>607</v>
      </c>
      <c r="AG2533" s="6" t="s">
        <v>3616</v>
      </c>
      <c r="AH2533" s="6" t="s">
        <v>73</v>
      </c>
      <c r="AI2533" s="6">
        <v>2022</v>
      </c>
      <c r="AJ2533" s="6" t="s">
        <v>3639</v>
      </c>
    </row>
    <row r="2534" spans="1:36">
      <c r="A2534" s="4">
        <v>2533</v>
      </c>
      <c r="B2534" s="4" t="str">
        <f t="shared" si="131"/>
        <v>ID2533</v>
      </c>
      <c r="C2534" s="6" t="str">
        <f t="shared" si="133"/>
        <v>ID2533_Collection_Ch_Jeuniaux_Elateridae_Mixed_Stock</v>
      </c>
      <c r="G2534" s="6" t="s">
        <v>61</v>
      </c>
      <c r="H2534" s="6" t="s">
        <v>3548</v>
      </c>
      <c r="J2534" s="6" t="s">
        <v>3525</v>
      </c>
      <c r="M2534" s="6" t="s">
        <v>607</v>
      </c>
      <c r="AG2534" s="6" t="s">
        <v>3616</v>
      </c>
      <c r="AH2534" s="6" t="s">
        <v>73</v>
      </c>
      <c r="AI2534" s="6">
        <v>2022</v>
      </c>
      <c r="AJ2534" s="6" t="s">
        <v>3639</v>
      </c>
    </row>
    <row r="2535" spans="1:36">
      <c r="A2535" s="4">
        <v>2534</v>
      </c>
      <c r="B2535" s="4" t="str">
        <f t="shared" si="131"/>
        <v>ID2534</v>
      </c>
      <c r="C2535" s="6" t="str">
        <f t="shared" si="133"/>
        <v>ID2534_Collection_Ch_Jeuniaux_Elateridae_Mixed_Stock</v>
      </c>
      <c r="G2535" s="6" t="s">
        <v>61</v>
      </c>
      <c r="H2535" s="6" t="s">
        <v>3548</v>
      </c>
      <c r="J2535" s="6" t="s">
        <v>3525</v>
      </c>
      <c r="M2535" s="6" t="s">
        <v>607</v>
      </c>
      <c r="AG2535" s="6" t="s">
        <v>3616</v>
      </c>
      <c r="AH2535" s="6" t="s">
        <v>73</v>
      </c>
      <c r="AI2535" s="6">
        <v>2022</v>
      </c>
      <c r="AJ2535" s="6" t="s">
        <v>3639</v>
      </c>
    </row>
    <row r="2536" spans="1:36">
      <c r="A2536" s="4">
        <v>2535</v>
      </c>
      <c r="B2536" s="4" t="str">
        <f t="shared" si="131"/>
        <v>ID2535</v>
      </c>
      <c r="C2536" s="6" t="str">
        <f t="shared" si="133"/>
        <v>ID2535_Collection_Ch_Jeuniaux_Elateridae_Mixed_Stock</v>
      </c>
      <c r="G2536" s="6" t="s">
        <v>61</v>
      </c>
      <c r="H2536" s="6" t="s">
        <v>3548</v>
      </c>
      <c r="J2536" s="6" t="s">
        <v>3525</v>
      </c>
      <c r="M2536" s="6" t="s">
        <v>607</v>
      </c>
      <c r="AG2536" s="6" t="s">
        <v>3616</v>
      </c>
      <c r="AH2536" s="6" t="s">
        <v>73</v>
      </c>
      <c r="AI2536" s="6">
        <v>2022</v>
      </c>
      <c r="AJ2536" s="6" t="s">
        <v>3639</v>
      </c>
    </row>
    <row r="2537" spans="1:36">
      <c r="A2537" s="4">
        <v>2536</v>
      </c>
      <c r="B2537" s="4" t="str">
        <f t="shared" si="131"/>
        <v>ID2536</v>
      </c>
      <c r="C2537" s="6" t="str">
        <f t="shared" si="133"/>
        <v>ID2536_Collection_Ch_Jeuniaux_Elateridae_Mixed_Stock</v>
      </c>
      <c r="G2537" s="6" t="s">
        <v>61</v>
      </c>
      <c r="H2537" s="6" t="s">
        <v>3548</v>
      </c>
      <c r="J2537" s="6" t="s">
        <v>3525</v>
      </c>
      <c r="M2537" s="6" t="s">
        <v>607</v>
      </c>
      <c r="AG2537" s="6" t="s">
        <v>3616</v>
      </c>
      <c r="AH2537" s="6" t="s">
        <v>73</v>
      </c>
      <c r="AI2537" s="6">
        <v>2022</v>
      </c>
      <c r="AJ2537" s="6" t="s">
        <v>3639</v>
      </c>
    </row>
    <row r="2538" spans="1:36">
      <c r="A2538" s="4">
        <v>2537</v>
      </c>
      <c r="B2538" s="4" t="str">
        <f t="shared" si="131"/>
        <v>ID2537</v>
      </c>
      <c r="C2538" s="6" t="str">
        <f t="shared" si="133"/>
        <v>ID2537_Collection_Ch_Jeuniaux_Elateridae_Mixed_Stock</v>
      </c>
      <c r="G2538" s="6" t="s">
        <v>61</v>
      </c>
      <c r="H2538" s="6" t="s">
        <v>3548</v>
      </c>
      <c r="J2538" s="6" t="s">
        <v>3525</v>
      </c>
      <c r="M2538" s="6" t="s">
        <v>607</v>
      </c>
      <c r="AG2538" s="6" t="s">
        <v>3616</v>
      </c>
      <c r="AH2538" s="6" t="s">
        <v>73</v>
      </c>
      <c r="AI2538" s="6">
        <v>2022</v>
      </c>
      <c r="AJ2538" s="6" t="s">
        <v>3639</v>
      </c>
    </row>
    <row r="2539" spans="1:36">
      <c r="A2539" s="4">
        <v>2538</v>
      </c>
      <c r="B2539" s="4" t="str">
        <f t="shared" si="131"/>
        <v>ID2538</v>
      </c>
      <c r="C2539" s="6" t="str">
        <f t="shared" si="133"/>
        <v>ID2538_Collection_Ch_Jeuniaux_Elateridae_Mixed_Stock</v>
      </c>
      <c r="G2539" s="6" t="s">
        <v>61</v>
      </c>
      <c r="H2539" s="6" t="s">
        <v>3548</v>
      </c>
      <c r="J2539" s="6" t="s">
        <v>3525</v>
      </c>
      <c r="M2539" s="6" t="s">
        <v>607</v>
      </c>
      <c r="AG2539" s="6" t="s">
        <v>3616</v>
      </c>
      <c r="AH2539" s="6" t="s">
        <v>73</v>
      </c>
      <c r="AI2539" s="6">
        <v>2022</v>
      </c>
      <c r="AJ2539" s="6" t="s">
        <v>3639</v>
      </c>
    </row>
    <row r="2540" spans="1:36">
      <c r="A2540" s="4">
        <v>2539</v>
      </c>
      <c r="B2540" s="4" t="str">
        <f t="shared" si="131"/>
        <v>ID2539</v>
      </c>
      <c r="C2540" s="6" t="str">
        <f t="shared" si="133"/>
        <v>ID2539_Collection_Ch_Jeuniaux_Elateridae_Undetermined</v>
      </c>
      <c r="G2540" s="6" t="s">
        <v>61</v>
      </c>
      <c r="H2540" s="6" t="s">
        <v>3548</v>
      </c>
      <c r="J2540" s="6" t="s">
        <v>3525</v>
      </c>
      <c r="M2540" s="6" t="s">
        <v>3063</v>
      </c>
      <c r="AG2540" s="6" t="s">
        <v>3616</v>
      </c>
      <c r="AH2540" s="6" t="s">
        <v>73</v>
      </c>
      <c r="AI2540" s="6">
        <v>2022</v>
      </c>
      <c r="AJ2540" s="6" t="s">
        <v>3639</v>
      </c>
    </row>
    <row r="2541" spans="1:36">
      <c r="A2541" s="4">
        <v>2540</v>
      </c>
      <c r="B2541" s="4" t="str">
        <f t="shared" si="131"/>
        <v>ID2540</v>
      </c>
      <c r="C2541" s="6" t="str">
        <f t="shared" si="133"/>
        <v>ID2540_Collection_Ch_Jeuniaux_Elateridae_Undetermined</v>
      </c>
      <c r="G2541" s="6" t="s">
        <v>61</v>
      </c>
      <c r="H2541" s="6" t="s">
        <v>3548</v>
      </c>
      <c r="J2541" s="6" t="s">
        <v>3525</v>
      </c>
      <c r="M2541" s="6" t="s">
        <v>3063</v>
      </c>
      <c r="AG2541" s="6" t="s">
        <v>3616</v>
      </c>
      <c r="AH2541" s="6" t="s">
        <v>73</v>
      </c>
      <c r="AI2541" s="6">
        <v>2022</v>
      </c>
      <c r="AJ2541" s="6" t="s">
        <v>3639</v>
      </c>
    </row>
    <row r="2542" spans="1:36">
      <c r="A2542" s="4">
        <v>2541</v>
      </c>
      <c r="B2542" s="4" t="str">
        <f t="shared" si="131"/>
        <v>ID2541</v>
      </c>
      <c r="C2542" s="6" t="str">
        <f t="shared" si="133"/>
        <v>ID2541_Collection_Ch_Jeuniaux_Elateridae_Undetermined</v>
      </c>
      <c r="G2542" s="6" t="s">
        <v>61</v>
      </c>
      <c r="H2542" s="6" t="s">
        <v>3548</v>
      </c>
      <c r="J2542" s="6" t="s">
        <v>3525</v>
      </c>
      <c r="M2542" s="6" t="s">
        <v>3063</v>
      </c>
      <c r="AG2542" s="6" t="s">
        <v>3616</v>
      </c>
      <c r="AH2542" s="6" t="s">
        <v>73</v>
      </c>
      <c r="AI2542" s="6">
        <v>2022</v>
      </c>
      <c r="AJ2542" s="6" t="s">
        <v>3639</v>
      </c>
    </row>
    <row r="2543" spans="1:36">
      <c r="A2543" s="4">
        <v>2542</v>
      </c>
      <c r="B2543" s="4" t="str">
        <f t="shared" si="131"/>
        <v>ID2542</v>
      </c>
      <c r="C2543" s="6" t="str">
        <f t="shared" si="133"/>
        <v>ID2542_Collection_Ch_Jeuniaux_Elateridae_Undetermined</v>
      </c>
      <c r="G2543" s="6" t="s">
        <v>61</v>
      </c>
      <c r="H2543" s="6" t="s">
        <v>3548</v>
      </c>
      <c r="J2543" s="6" t="s">
        <v>3525</v>
      </c>
      <c r="M2543" s="6" t="s">
        <v>3063</v>
      </c>
      <c r="AG2543" s="6" t="s">
        <v>3616</v>
      </c>
      <c r="AH2543" s="6" t="s">
        <v>73</v>
      </c>
      <c r="AI2543" s="6">
        <v>2022</v>
      </c>
      <c r="AJ2543" s="6" t="s">
        <v>3639</v>
      </c>
    </row>
    <row r="2544" spans="1:36">
      <c r="A2544" s="4">
        <v>2543</v>
      </c>
      <c r="B2544" s="4" t="str">
        <f t="shared" si="131"/>
        <v>ID2543</v>
      </c>
      <c r="C2544" s="6" t="str">
        <f t="shared" si="133"/>
        <v>ID2543_Collection_Ch_Jeuniaux_Elateridae_Undetermined</v>
      </c>
      <c r="G2544" s="6" t="s">
        <v>61</v>
      </c>
      <c r="H2544" s="6" t="s">
        <v>3548</v>
      </c>
      <c r="J2544" s="6" t="s">
        <v>3525</v>
      </c>
      <c r="M2544" s="6" t="s">
        <v>3063</v>
      </c>
      <c r="AG2544" s="6" t="s">
        <v>3616</v>
      </c>
      <c r="AH2544" s="6" t="s">
        <v>73</v>
      </c>
      <c r="AI2544" s="6">
        <v>2022</v>
      </c>
      <c r="AJ2544" s="6" t="s">
        <v>3639</v>
      </c>
    </row>
    <row r="2545" spans="1:39">
      <c r="A2545" s="4">
        <v>2544</v>
      </c>
      <c r="B2545" s="4" t="str">
        <f t="shared" si="131"/>
        <v>ID2544</v>
      </c>
      <c r="C2545" s="6" t="str">
        <f t="shared" si="133"/>
        <v>ID2544_Collection_Ch_Jeuniaux_Elateridae_Undetermined</v>
      </c>
      <c r="G2545" s="6" t="s">
        <v>61</v>
      </c>
      <c r="H2545" s="6" t="s">
        <v>3548</v>
      </c>
      <c r="J2545" s="6" t="s">
        <v>3525</v>
      </c>
      <c r="M2545" s="6" t="s">
        <v>3063</v>
      </c>
      <c r="AG2545" s="6" t="s">
        <v>3616</v>
      </c>
      <c r="AH2545" s="6" t="s">
        <v>73</v>
      </c>
      <c r="AI2545" s="6">
        <v>2022</v>
      </c>
      <c r="AJ2545" s="6" t="s">
        <v>3639</v>
      </c>
    </row>
    <row r="2546" spans="1:39">
      <c r="A2546" s="4">
        <v>2545</v>
      </c>
      <c r="B2546" s="4" t="str">
        <f t="shared" si="131"/>
        <v>ID2545</v>
      </c>
      <c r="C2546" s="6" t="str">
        <f t="shared" si="133"/>
        <v>ID2545_Collection_Ch_Jeuniaux_Elateridae_Undetermined</v>
      </c>
      <c r="G2546" s="6" t="s">
        <v>61</v>
      </c>
      <c r="H2546" s="6" t="s">
        <v>3548</v>
      </c>
      <c r="J2546" s="6" t="s">
        <v>3525</v>
      </c>
      <c r="M2546" s="6" t="s">
        <v>3063</v>
      </c>
      <c r="AG2546" s="6" t="s">
        <v>3616</v>
      </c>
      <c r="AH2546" s="6" t="s">
        <v>73</v>
      </c>
      <c r="AI2546" s="6">
        <v>2022</v>
      </c>
      <c r="AJ2546" s="6" t="s">
        <v>3639</v>
      </c>
    </row>
    <row r="2547" spans="1:39">
      <c r="A2547" s="4">
        <v>2546</v>
      </c>
      <c r="B2547" s="4" t="str">
        <f t="shared" si="131"/>
        <v>ID2546</v>
      </c>
      <c r="C2547" s="6" t="str">
        <f t="shared" si="133"/>
        <v>ID2546_Collection_Ch_Jeuniaux_Elateridae_Undetermined</v>
      </c>
      <c r="G2547" s="6" t="s">
        <v>61</v>
      </c>
      <c r="H2547" s="6" t="s">
        <v>3548</v>
      </c>
      <c r="J2547" s="6" t="s">
        <v>3525</v>
      </c>
      <c r="M2547" s="6" t="s">
        <v>3063</v>
      </c>
      <c r="AG2547" s="6" t="s">
        <v>3616</v>
      </c>
      <c r="AH2547" s="6" t="s">
        <v>73</v>
      </c>
      <c r="AI2547" s="6">
        <v>2022</v>
      </c>
      <c r="AJ2547" s="6" t="s">
        <v>3639</v>
      </c>
    </row>
    <row r="2548" spans="1:39">
      <c r="A2548" s="4">
        <v>2547</v>
      </c>
      <c r="B2548" s="4" t="str">
        <f t="shared" si="131"/>
        <v>ID2547</v>
      </c>
      <c r="C2548" s="6" t="str">
        <f t="shared" si="133"/>
        <v>ID2547_Collection_Ch_Jeuniaux_Elateridae_Undetermined</v>
      </c>
      <c r="G2548" s="6" t="s">
        <v>61</v>
      </c>
      <c r="H2548" s="6" t="s">
        <v>3548</v>
      </c>
      <c r="J2548" s="6" t="s">
        <v>3525</v>
      </c>
      <c r="M2548" s="6" t="s">
        <v>3063</v>
      </c>
      <c r="AG2548" s="6" t="s">
        <v>3616</v>
      </c>
      <c r="AH2548" s="6" t="s">
        <v>73</v>
      </c>
      <c r="AI2548" s="6">
        <v>2022</v>
      </c>
      <c r="AJ2548" s="6" t="s">
        <v>3639</v>
      </c>
    </row>
    <row r="2549" spans="1:39">
      <c r="A2549" s="4">
        <v>2548</v>
      </c>
      <c r="B2549" s="4" t="str">
        <f t="shared" si="131"/>
        <v>ID2548</v>
      </c>
      <c r="C2549" s="6" t="str">
        <f t="shared" si="133"/>
        <v>ID2548_Collection_Ch_Jeuniaux_Elateridae_Mixed_Stock</v>
      </c>
      <c r="G2549" s="6" t="s">
        <v>61</v>
      </c>
      <c r="H2549" s="6" t="s">
        <v>3548</v>
      </c>
      <c r="J2549" s="6" t="s">
        <v>3525</v>
      </c>
      <c r="M2549" s="6" t="s">
        <v>607</v>
      </c>
      <c r="AG2549" s="6" t="s">
        <v>3616</v>
      </c>
      <c r="AH2549" s="6" t="s">
        <v>73</v>
      </c>
      <c r="AI2549" s="6">
        <v>2022</v>
      </c>
      <c r="AJ2549" s="6" t="s">
        <v>3639</v>
      </c>
    </row>
    <row r="2550" spans="1:39">
      <c r="A2550" s="4">
        <v>2549</v>
      </c>
      <c r="B2550" s="4" t="str">
        <f t="shared" si="131"/>
        <v>ID2549</v>
      </c>
      <c r="C2550" s="6" t="str">
        <f t="shared" si="133"/>
        <v>ID2549_Collection_Ch_Jeuniaux_Multi_family_Mixed_Stock</v>
      </c>
      <c r="G2550" s="6" t="s">
        <v>61</v>
      </c>
      <c r="H2550" s="6" t="s">
        <v>3251</v>
      </c>
      <c r="J2550" s="6" t="s">
        <v>3251</v>
      </c>
      <c r="M2550" s="6" t="s">
        <v>607</v>
      </c>
      <c r="AG2550" s="6" t="s">
        <v>3616</v>
      </c>
      <c r="AH2550" s="6" t="s">
        <v>73</v>
      </c>
      <c r="AI2550" s="6">
        <v>2022</v>
      </c>
      <c r="AJ2550" s="6" t="s">
        <v>3639</v>
      </c>
    </row>
    <row r="2551" spans="1:39">
      <c r="A2551" s="4">
        <v>2550</v>
      </c>
      <c r="B2551" s="4" t="str">
        <f t="shared" si="131"/>
        <v>ID2550</v>
      </c>
      <c r="C2551" s="6" t="str">
        <f t="shared" si="133"/>
        <v>ID2550_Collection_Ch_Jeuniaux_Multi_family_Mixed_Stock</v>
      </c>
      <c r="G2551" s="6" t="s">
        <v>61</v>
      </c>
      <c r="H2551" s="6" t="s">
        <v>3548</v>
      </c>
      <c r="J2551" s="6" t="s">
        <v>3251</v>
      </c>
      <c r="M2551" s="6" t="s">
        <v>607</v>
      </c>
      <c r="AG2551" s="6" t="s">
        <v>3616</v>
      </c>
      <c r="AH2551" s="6" t="s">
        <v>73</v>
      </c>
      <c r="AI2551" s="6">
        <v>2022</v>
      </c>
      <c r="AJ2551" s="6" t="s">
        <v>3639</v>
      </c>
    </row>
    <row r="2552" spans="1:39">
      <c r="A2552" s="4">
        <v>2551</v>
      </c>
      <c r="B2552" s="4" t="str">
        <f t="shared" si="131"/>
        <v>ID2551</v>
      </c>
      <c r="C2552" s="6" t="str">
        <f t="shared" si="133"/>
        <v>ID2551_Collection_Ch_Jeuniaux_Multi_family_Mixed_Stock</v>
      </c>
      <c r="G2552" s="6" t="s">
        <v>61</v>
      </c>
      <c r="H2552" s="6" t="s">
        <v>3548</v>
      </c>
      <c r="J2552" s="6" t="s">
        <v>3251</v>
      </c>
      <c r="M2552" s="6" t="s">
        <v>607</v>
      </c>
      <c r="AG2552" s="6" t="s">
        <v>3616</v>
      </c>
      <c r="AH2552" s="6" t="s">
        <v>73</v>
      </c>
      <c r="AI2552" s="6">
        <v>2022</v>
      </c>
      <c r="AJ2552" s="6" t="s">
        <v>3639</v>
      </c>
    </row>
    <row r="2553" spans="1:39">
      <c r="A2553" s="4">
        <v>2552</v>
      </c>
      <c r="B2553" s="4" t="str">
        <f t="shared" si="131"/>
        <v>ID2552</v>
      </c>
      <c r="C2553" s="6" t="str">
        <f t="shared" si="133"/>
        <v>ID2552_Collection_Ch_Jeuniaux_Multi_family_Mixed_Stock</v>
      </c>
      <c r="G2553" s="6" t="s">
        <v>61</v>
      </c>
      <c r="H2553" s="6" t="s">
        <v>3548</v>
      </c>
      <c r="J2553" s="6" t="s">
        <v>3251</v>
      </c>
      <c r="M2553" s="6" t="s">
        <v>607</v>
      </c>
      <c r="AG2553" s="6" t="s">
        <v>3616</v>
      </c>
      <c r="AH2553" s="6" t="s">
        <v>73</v>
      </c>
      <c r="AI2553" s="6">
        <v>2022</v>
      </c>
      <c r="AJ2553" s="6" t="s">
        <v>3639</v>
      </c>
    </row>
    <row r="2554" spans="1:39">
      <c r="A2554" s="4">
        <v>2553</v>
      </c>
      <c r="B2554" s="4" t="str">
        <f t="shared" si="131"/>
        <v>ID2553</v>
      </c>
      <c r="C2554" s="6" t="str">
        <f t="shared" si="133"/>
        <v>ID2553_Collection_Ch_Jeuniaux_Multi_family_Mixed_Stock</v>
      </c>
      <c r="G2554" s="6" t="s">
        <v>61</v>
      </c>
      <c r="H2554" s="6" t="s">
        <v>3548</v>
      </c>
      <c r="J2554" s="6" t="s">
        <v>3251</v>
      </c>
      <c r="M2554" s="6" t="s">
        <v>607</v>
      </c>
      <c r="AG2554" s="6" t="s">
        <v>3616</v>
      </c>
      <c r="AH2554" s="6" t="s">
        <v>73</v>
      </c>
      <c r="AI2554" s="6">
        <v>2022</v>
      </c>
      <c r="AJ2554" s="6" t="s">
        <v>3639</v>
      </c>
    </row>
    <row r="2555" spans="1:39">
      <c r="A2555" s="4">
        <v>2554</v>
      </c>
      <c r="B2555" s="4" t="str">
        <f t="shared" si="131"/>
        <v>ID2554</v>
      </c>
      <c r="C2555" s="6" t="str">
        <f t="shared" si="133"/>
        <v>ID2554_Collection_Ch_Jeuniaux_Multi_family_Mixed_Stock</v>
      </c>
      <c r="G2555" s="6" t="s">
        <v>61</v>
      </c>
      <c r="H2555" s="6" t="s">
        <v>3548</v>
      </c>
      <c r="J2555" s="6" t="s">
        <v>3251</v>
      </c>
      <c r="M2555" s="6" t="s">
        <v>607</v>
      </c>
      <c r="AG2555" s="6" t="s">
        <v>3616</v>
      </c>
      <c r="AH2555" s="6" t="s">
        <v>73</v>
      </c>
      <c r="AI2555" s="6">
        <v>2022</v>
      </c>
      <c r="AJ2555" s="6" t="s">
        <v>3639</v>
      </c>
    </row>
    <row r="2556" spans="1:39">
      <c r="A2556" s="4">
        <v>2555</v>
      </c>
      <c r="B2556" s="4" t="str">
        <f t="shared" si="131"/>
        <v>ID2555</v>
      </c>
      <c r="C2556" s="6" t="str">
        <f t="shared" si="133"/>
        <v>ID2555_Collection_Ch_Jeuniaux_Multi_family_Mixed_Stock</v>
      </c>
      <c r="G2556" s="6" t="s">
        <v>61</v>
      </c>
      <c r="H2556" s="6" t="s">
        <v>3548</v>
      </c>
      <c r="J2556" s="6" t="s">
        <v>3251</v>
      </c>
      <c r="M2556" s="6" t="s">
        <v>607</v>
      </c>
      <c r="AG2556" s="6" t="s">
        <v>3616</v>
      </c>
      <c r="AH2556" s="6" t="s">
        <v>73</v>
      </c>
      <c r="AI2556" s="6">
        <v>2022</v>
      </c>
      <c r="AJ2556" s="6" t="s">
        <v>3639</v>
      </c>
    </row>
    <row r="2557" spans="1:39">
      <c r="A2557" s="4">
        <v>2556</v>
      </c>
      <c r="B2557" s="4" t="str">
        <f t="shared" si="131"/>
        <v>ID2556</v>
      </c>
      <c r="C2557" s="6" t="str">
        <f t="shared" si="133"/>
        <v>ID2556_Collection_Ch_Jeuniaux_Multi_family_Mixed_Stock</v>
      </c>
      <c r="G2557" s="6" t="s">
        <v>61</v>
      </c>
      <c r="H2557" s="6" t="s">
        <v>3548</v>
      </c>
      <c r="J2557" s="6" t="s">
        <v>3251</v>
      </c>
      <c r="M2557" s="6" t="s">
        <v>607</v>
      </c>
      <c r="AG2557" s="6" t="s">
        <v>3616</v>
      </c>
      <c r="AH2557" s="6" t="s">
        <v>73</v>
      </c>
      <c r="AI2557" s="6">
        <v>2022</v>
      </c>
      <c r="AJ2557" s="6" t="s">
        <v>3639</v>
      </c>
    </row>
    <row r="2558" spans="1:39">
      <c r="A2558" s="4">
        <v>2557</v>
      </c>
      <c r="B2558" s="4" t="str">
        <f t="shared" si="131"/>
        <v>ID2557</v>
      </c>
      <c r="C2558" s="6" t="str">
        <f t="shared" si="133"/>
        <v>ID2557_Collection_Ch_Jeuniaux_Multi_family_Mixed_Stock</v>
      </c>
      <c r="G2558" s="6" t="s">
        <v>61</v>
      </c>
      <c r="H2558" s="6" t="s">
        <v>3548</v>
      </c>
      <c r="J2558" s="6" t="s">
        <v>3251</v>
      </c>
      <c r="M2558" s="6" t="s">
        <v>607</v>
      </c>
      <c r="AG2558" s="6" t="s">
        <v>3616</v>
      </c>
      <c r="AH2558" s="6" t="s">
        <v>73</v>
      </c>
      <c r="AI2558" s="6">
        <v>2022</v>
      </c>
      <c r="AJ2558" s="6" t="s">
        <v>3639</v>
      </c>
    </row>
    <row r="2559" spans="1:39">
      <c r="A2559" s="4">
        <v>2558</v>
      </c>
      <c r="B2559" s="4" t="str">
        <f t="shared" si="131"/>
        <v>ID2558</v>
      </c>
      <c r="C2559" s="6" t="str">
        <f t="shared" si="133"/>
        <v>ID2558_Collection_Ch_Jeuniaux_Multi_family_Mixed_Stock</v>
      </c>
      <c r="G2559" s="6" t="s">
        <v>61</v>
      </c>
      <c r="H2559" s="6" t="s">
        <v>3548</v>
      </c>
      <c r="J2559" s="6" t="s">
        <v>3251</v>
      </c>
      <c r="M2559" s="6" t="s">
        <v>607</v>
      </c>
      <c r="AG2559" s="6" t="s">
        <v>3616</v>
      </c>
      <c r="AH2559" s="6" t="s">
        <v>73</v>
      </c>
      <c r="AI2559" s="6">
        <v>2022</v>
      </c>
      <c r="AJ2559" s="6" t="s">
        <v>3639</v>
      </c>
    </row>
    <row r="2560" spans="1:39">
      <c r="A2560" s="4">
        <v>2559</v>
      </c>
      <c r="B2560" s="4" t="str">
        <f t="shared" si="131"/>
        <v>ID2559</v>
      </c>
      <c r="C2560" s="6" t="str">
        <f t="shared" si="133"/>
        <v>ID2559_Collection_Ch_Jeuniaux_Multi_family_Mixed_Stock</v>
      </c>
      <c r="G2560" s="6" t="s">
        <v>61</v>
      </c>
      <c r="H2560" s="6" t="s">
        <v>3548</v>
      </c>
      <c r="J2560" s="6" t="s">
        <v>3251</v>
      </c>
      <c r="M2560" s="6" t="s">
        <v>607</v>
      </c>
      <c r="AG2560" s="6" t="s">
        <v>3616</v>
      </c>
      <c r="AH2560" s="6" t="s">
        <v>73</v>
      </c>
      <c r="AI2560" s="6">
        <v>2022</v>
      </c>
      <c r="AJ2560" s="6" t="s">
        <v>3639</v>
      </c>
      <c r="AM2560" s="12" t="s">
        <v>3662</v>
      </c>
    </row>
    <row r="2561" spans="1:39">
      <c r="A2561" s="4">
        <v>2560</v>
      </c>
      <c r="B2561" s="4" t="str">
        <f t="shared" si="131"/>
        <v>ID2560</v>
      </c>
      <c r="C2561" s="6" t="str">
        <f t="shared" si="133"/>
        <v>ID2560_Collection_Ch_Jeuniaux_Multi_family_Mixed_Stock</v>
      </c>
      <c r="G2561" s="6" t="s">
        <v>61</v>
      </c>
      <c r="H2561" s="6" t="s">
        <v>3640</v>
      </c>
      <c r="J2561" s="6" t="s">
        <v>3251</v>
      </c>
      <c r="M2561" s="6" t="s">
        <v>607</v>
      </c>
      <c r="Y2561" s="6" t="s">
        <v>543</v>
      </c>
      <c r="AG2561" s="6" t="s">
        <v>3616</v>
      </c>
      <c r="AH2561" s="6" t="s">
        <v>73</v>
      </c>
      <c r="AI2561" s="6">
        <v>2022</v>
      </c>
      <c r="AJ2561" s="6" t="s">
        <v>3639</v>
      </c>
      <c r="AM2561" s="12" t="s">
        <v>3662</v>
      </c>
    </row>
    <row r="2562" spans="1:39">
      <c r="A2562" s="4">
        <v>2561</v>
      </c>
      <c r="B2562" s="4" t="str">
        <f t="shared" ref="B2562:B2625" si="134">"ID"&amp;A2562</f>
        <v>ID2561</v>
      </c>
      <c r="C2562" s="6" t="str">
        <f t="shared" si="133"/>
        <v>ID2561_Collection_Ch_Jeuniaux_Multi_family_Mixed_Stock</v>
      </c>
      <c r="G2562" s="6" t="s">
        <v>61</v>
      </c>
      <c r="H2562" s="6" t="s">
        <v>3640</v>
      </c>
      <c r="J2562" s="6" t="s">
        <v>3251</v>
      </c>
      <c r="M2562" s="6" t="s">
        <v>607</v>
      </c>
      <c r="Y2562" s="6" t="s">
        <v>3634</v>
      </c>
      <c r="AG2562" s="6" t="s">
        <v>3616</v>
      </c>
      <c r="AH2562" s="6" t="s">
        <v>73</v>
      </c>
      <c r="AI2562" s="6">
        <v>2022</v>
      </c>
      <c r="AJ2562" s="6" t="s">
        <v>3639</v>
      </c>
      <c r="AM2562" s="12" t="s">
        <v>3662</v>
      </c>
    </row>
    <row r="2563" spans="1:39">
      <c r="A2563" s="4">
        <v>2562</v>
      </c>
      <c r="B2563" s="4" t="str">
        <f t="shared" si="134"/>
        <v>ID2562</v>
      </c>
      <c r="C2563" s="6" t="str">
        <f t="shared" si="133"/>
        <v>ID2562_Collection_Ch_Jeuniaux_Multi_family_Mixed_Stock</v>
      </c>
      <c r="G2563" s="6" t="s">
        <v>61</v>
      </c>
      <c r="H2563" s="6" t="s">
        <v>3640</v>
      </c>
      <c r="J2563" s="6" t="s">
        <v>3251</v>
      </c>
      <c r="M2563" s="6" t="s">
        <v>607</v>
      </c>
      <c r="Y2563" s="6" t="s">
        <v>3642</v>
      </c>
      <c r="AG2563" s="6" t="s">
        <v>3616</v>
      </c>
      <c r="AH2563" s="6" t="s">
        <v>73</v>
      </c>
      <c r="AI2563" s="6">
        <v>2022</v>
      </c>
      <c r="AJ2563" s="6" t="s">
        <v>3639</v>
      </c>
      <c r="AM2563" s="12" t="s">
        <v>3662</v>
      </c>
    </row>
    <row r="2564" spans="1:39">
      <c r="A2564" s="4">
        <v>2563</v>
      </c>
      <c r="B2564" s="4" t="str">
        <f t="shared" si="134"/>
        <v>ID2563</v>
      </c>
      <c r="C2564" s="6" t="str">
        <f t="shared" si="133"/>
        <v>ID2563_Collection_Ch_Jeuniaux_Multi_family_Mixed_Stock</v>
      </c>
      <c r="G2564" s="6" t="s">
        <v>61</v>
      </c>
      <c r="H2564" s="6" t="s">
        <v>3640</v>
      </c>
      <c r="J2564" s="6" t="s">
        <v>3251</v>
      </c>
      <c r="M2564" s="6" t="s">
        <v>607</v>
      </c>
      <c r="Y2564" s="6" t="s">
        <v>3642</v>
      </c>
      <c r="AG2564" s="6" t="s">
        <v>3616</v>
      </c>
      <c r="AH2564" s="6" t="s">
        <v>73</v>
      </c>
      <c r="AI2564" s="6">
        <v>2022</v>
      </c>
      <c r="AJ2564" s="6" t="s">
        <v>3639</v>
      </c>
      <c r="AM2564" s="12" t="s">
        <v>3662</v>
      </c>
    </row>
    <row r="2565" spans="1:39">
      <c r="A2565" s="4">
        <v>2564</v>
      </c>
      <c r="B2565" s="4" t="str">
        <f t="shared" si="134"/>
        <v>ID2564</v>
      </c>
      <c r="C2565" s="6" t="str">
        <f t="shared" si="133"/>
        <v>ID2564_Collection_Ch_Jeuniaux_Multi_family_Mixed_Stock</v>
      </c>
      <c r="G2565" s="6" t="s">
        <v>61</v>
      </c>
      <c r="H2565" s="6" t="s">
        <v>3640</v>
      </c>
      <c r="J2565" s="6" t="s">
        <v>3251</v>
      </c>
      <c r="M2565" s="6" t="s">
        <v>607</v>
      </c>
      <c r="Y2565" s="6" t="s">
        <v>3642</v>
      </c>
      <c r="AG2565" s="6" t="s">
        <v>3616</v>
      </c>
      <c r="AH2565" s="6" t="s">
        <v>73</v>
      </c>
      <c r="AI2565" s="6">
        <v>2022</v>
      </c>
      <c r="AJ2565" s="6" t="s">
        <v>3639</v>
      </c>
      <c r="AM2565" s="12" t="s">
        <v>3662</v>
      </c>
    </row>
    <row r="2566" spans="1:39">
      <c r="A2566" s="4">
        <v>2565</v>
      </c>
      <c r="B2566" s="4" t="str">
        <f t="shared" si="134"/>
        <v>ID2565</v>
      </c>
      <c r="C2566" s="6" t="str">
        <f t="shared" si="133"/>
        <v>ID2565_Collection_Ch_Jeuniaux_Multi_family_Mixed_Stock</v>
      </c>
      <c r="G2566" s="6" t="s">
        <v>61</v>
      </c>
      <c r="H2566" s="6" t="s">
        <v>3640</v>
      </c>
      <c r="J2566" s="6" t="s">
        <v>3251</v>
      </c>
      <c r="M2566" s="6" t="s">
        <v>607</v>
      </c>
      <c r="Y2566" s="6" t="s">
        <v>3642</v>
      </c>
      <c r="AG2566" s="6" t="s">
        <v>3616</v>
      </c>
      <c r="AH2566" s="6" t="s">
        <v>73</v>
      </c>
      <c r="AI2566" s="6">
        <v>2022</v>
      </c>
      <c r="AJ2566" s="6" t="s">
        <v>3639</v>
      </c>
      <c r="AM2566" s="12" t="s">
        <v>3662</v>
      </c>
    </row>
    <row r="2567" spans="1:39">
      <c r="A2567" s="4">
        <v>2566</v>
      </c>
      <c r="B2567" s="4" t="str">
        <f t="shared" si="134"/>
        <v>ID2566</v>
      </c>
      <c r="C2567" s="6" t="str">
        <f t="shared" si="133"/>
        <v>ID2566_Collection_Ch_Jeuniaux_Multi_family_Mixed_Stock</v>
      </c>
      <c r="G2567" s="6" t="s">
        <v>61</v>
      </c>
      <c r="H2567" s="6" t="s">
        <v>3640</v>
      </c>
      <c r="J2567" s="6" t="s">
        <v>3251</v>
      </c>
      <c r="M2567" s="6" t="s">
        <v>607</v>
      </c>
      <c r="Y2567" s="6" t="s">
        <v>3642</v>
      </c>
      <c r="AG2567" s="6" t="s">
        <v>3616</v>
      </c>
      <c r="AH2567" s="6" t="s">
        <v>73</v>
      </c>
      <c r="AI2567" s="6">
        <v>2022</v>
      </c>
      <c r="AJ2567" s="6" t="s">
        <v>3639</v>
      </c>
      <c r="AM2567" s="12" t="s">
        <v>3662</v>
      </c>
    </row>
    <row r="2568" spans="1:39">
      <c r="A2568" s="4">
        <v>2567</v>
      </c>
      <c r="B2568" s="4" t="str">
        <f t="shared" si="134"/>
        <v>ID2567</v>
      </c>
      <c r="C2568" s="6" t="str">
        <f t="shared" si="133"/>
        <v>ID2567_Collection_Ch_Jeuniaux_Multi_family_Mixed_Stock</v>
      </c>
      <c r="G2568" s="6" t="s">
        <v>61</v>
      </c>
      <c r="H2568" s="6" t="s">
        <v>3640</v>
      </c>
      <c r="J2568" s="6" t="s">
        <v>3251</v>
      </c>
      <c r="M2568" s="6" t="s">
        <v>607</v>
      </c>
      <c r="Y2568" s="6" t="s">
        <v>3642</v>
      </c>
      <c r="AG2568" s="6" t="s">
        <v>3616</v>
      </c>
      <c r="AH2568" s="6" t="s">
        <v>73</v>
      </c>
      <c r="AI2568" s="6">
        <v>2022</v>
      </c>
      <c r="AJ2568" s="6" t="s">
        <v>3639</v>
      </c>
      <c r="AM2568" s="12" t="s">
        <v>3662</v>
      </c>
    </row>
    <row r="2569" spans="1:39">
      <c r="A2569" s="4">
        <v>2568</v>
      </c>
      <c r="B2569" s="4" t="str">
        <f t="shared" si="134"/>
        <v>ID2568</v>
      </c>
      <c r="C2569" s="6" t="str">
        <f t="shared" si="133"/>
        <v>ID2568_Collection_Ch_Jeuniaux_Multi_family_Mixed_Stock</v>
      </c>
      <c r="G2569" s="6" t="s">
        <v>61</v>
      </c>
      <c r="H2569" s="6" t="s">
        <v>3640</v>
      </c>
      <c r="J2569" s="6" t="s">
        <v>3251</v>
      </c>
      <c r="M2569" s="6" t="s">
        <v>607</v>
      </c>
      <c r="Y2569" s="6" t="s">
        <v>3642</v>
      </c>
      <c r="AG2569" s="6" t="s">
        <v>3616</v>
      </c>
      <c r="AH2569" s="6" t="s">
        <v>73</v>
      </c>
      <c r="AI2569" s="6">
        <v>2022</v>
      </c>
      <c r="AJ2569" s="6" t="s">
        <v>3639</v>
      </c>
      <c r="AM2569" s="12" t="s">
        <v>3662</v>
      </c>
    </row>
    <row r="2570" spans="1:39">
      <c r="A2570" s="4">
        <v>2569</v>
      </c>
      <c r="B2570" s="4" t="str">
        <f t="shared" si="134"/>
        <v>ID2569</v>
      </c>
      <c r="C2570" s="6" t="str">
        <f t="shared" si="133"/>
        <v>ID2569_Collection_Ch_Jeuniaux_Multi_family_Mixed_Stock</v>
      </c>
      <c r="G2570" s="6" t="s">
        <v>61</v>
      </c>
      <c r="H2570" s="6" t="s">
        <v>3640</v>
      </c>
      <c r="J2570" s="6" t="s">
        <v>3251</v>
      </c>
      <c r="M2570" s="6" t="s">
        <v>607</v>
      </c>
      <c r="Y2570" s="6" t="s">
        <v>3643</v>
      </c>
      <c r="AG2570" s="6" t="s">
        <v>3616</v>
      </c>
      <c r="AH2570" s="6" t="s">
        <v>73</v>
      </c>
      <c r="AI2570" s="6">
        <v>2022</v>
      </c>
      <c r="AJ2570" s="6" t="s">
        <v>3639</v>
      </c>
      <c r="AM2570" s="12" t="s">
        <v>3662</v>
      </c>
    </row>
    <row r="2571" spans="1:39">
      <c r="A2571" s="4">
        <v>2570</v>
      </c>
      <c r="B2571" s="4" t="str">
        <f t="shared" si="134"/>
        <v>ID2570</v>
      </c>
      <c r="C2571" s="6" t="str">
        <f t="shared" si="133"/>
        <v>ID2570_Collection_Ch_Jeuniaux_Multi_family_Mixed_Stock</v>
      </c>
      <c r="G2571" s="6" t="s">
        <v>61</v>
      </c>
      <c r="H2571" s="6" t="s">
        <v>3640</v>
      </c>
      <c r="J2571" s="6" t="s">
        <v>3251</v>
      </c>
      <c r="M2571" s="6" t="s">
        <v>607</v>
      </c>
      <c r="Y2571" s="6" t="s">
        <v>3642</v>
      </c>
      <c r="AG2571" s="6" t="s">
        <v>3616</v>
      </c>
      <c r="AH2571" s="6" t="s">
        <v>73</v>
      </c>
      <c r="AI2571" s="6">
        <v>2022</v>
      </c>
      <c r="AJ2571" s="6" t="s">
        <v>3639</v>
      </c>
      <c r="AM2571" s="12" t="s">
        <v>3662</v>
      </c>
    </row>
    <row r="2572" spans="1:39">
      <c r="A2572" s="4">
        <v>2571</v>
      </c>
      <c r="B2572" s="4" t="str">
        <f t="shared" si="134"/>
        <v>ID2571</v>
      </c>
      <c r="C2572" s="6" t="str">
        <f t="shared" si="133"/>
        <v>ID2571_Collection_Ch_Jeuniaux_Multi_family_Mixed_Stock</v>
      </c>
      <c r="G2572" s="6" t="s">
        <v>61</v>
      </c>
      <c r="H2572" s="6" t="s">
        <v>3640</v>
      </c>
      <c r="J2572" s="6" t="s">
        <v>3251</v>
      </c>
      <c r="M2572" s="6" t="s">
        <v>607</v>
      </c>
      <c r="Y2572" s="6" t="s">
        <v>3644</v>
      </c>
      <c r="AG2572" s="6" t="s">
        <v>3616</v>
      </c>
      <c r="AH2572" s="6" t="s">
        <v>73</v>
      </c>
      <c r="AI2572" s="6">
        <v>2022</v>
      </c>
      <c r="AJ2572" s="6" t="s">
        <v>3639</v>
      </c>
      <c r="AM2572" s="12" t="s">
        <v>3662</v>
      </c>
    </row>
    <row r="2573" spans="1:39">
      <c r="A2573" s="4">
        <v>2572</v>
      </c>
      <c r="B2573" s="4" t="str">
        <f t="shared" si="134"/>
        <v>ID2572</v>
      </c>
      <c r="C2573" s="6" t="str">
        <f t="shared" si="133"/>
        <v>ID2572_Collection_Ch_Jeuniaux_Multi_family_Mixed_Stock</v>
      </c>
      <c r="G2573" s="6" t="s">
        <v>61</v>
      </c>
      <c r="H2573" s="6" t="s">
        <v>3640</v>
      </c>
      <c r="J2573" s="6" t="s">
        <v>3251</v>
      </c>
      <c r="M2573" s="6" t="s">
        <v>607</v>
      </c>
      <c r="Y2573" s="6" t="s">
        <v>543</v>
      </c>
      <c r="AG2573" s="6" t="s">
        <v>3616</v>
      </c>
      <c r="AH2573" s="6" t="s">
        <v>73</v>
      </c>
      <c r="AI2573" s="6">
        <v>2022</v>
      </c>
      <c r="AJ2573" s="6" t="s">
        <v>3639</v>
      </c>
      <c r="AM2573" s="12" t="s">
        <v>3662</v>
      </c>
    </row>
    <row r="2574" spans="1:39">
      <c r="A2574" s="4">
        <v>2573</v>
      </c>
      <c r="B2574" s="4" t="str">
        <f t="shared" si="134"/>
        <v>ID2573</v>
      </c>
      <c r="C2574" s="6" t="str">
        <f t="shared" si="133"/>
        <v>ID2573_Collection_Ch_Jeuniaux_Multi_family_Mixed_Stock</v>
      </c>
      <c r="G2574" s="6" t="s">
        <v>61</v>
      </c>
      <c r="H2574" s="6" t="s">
        <v>3640</v>
      </c>
      <c r="J2574" s="6" t="s">
        <v>3251</v>
      </c>
      <c r="M2574" s="6" t="s">
        <v>607</v>
      </c>
      <c r="Y2574" s="6" t="s">
        <v>543</v>
      </c>
      <c r="AG2574" s="6" t="s">
        <v>3616</v>
      </c>
      <c r="AH2574" s="6" t="s">
        <v>73</v>
      </c>
      <c r="AI2574" s="6">
        <v>2022</v>
      </c>
      <c r="AJ2574" s="6" t="s">
        <v>3639</v>
      </c>
      <c r="AM2574" s="12" t="s">
        <v>3662</v>
      </c>
    </row>
    <row r="2575" spans="1:39">
      <c r="A2575" s="4">
        <v>2574</v>
      </c>
      <c r="B2575" s="4" t="str">
        <f t="shared" si="134"/>
        <v>ID2574</v>
      </c>
      <c r="C2575" s="6" t="str">
        <f t="shared" si="133"/>
        <v>ID2574_Collection_Ch_Jeuniaux_Multi_family_Mixed_Stock</v>
      </c>
      <c r="G2575" s="6" t="s">
        <v>61</v>
      </c>
      <c r="H2575" s="6" t="s">
        <v>3640</v>
      </c>
      <c r="J2575" s="6" t="s">
        <v>3251</v>
      </c>
      <c r="M2575" s="6" t="s">
        <v>607</v>
      </c>
      <c r="Y2575" s="6" t="s">
        <v>532</v>
      </c>
      <c r="AG2575" s="6" t="s">
        <v>3616</v>
      </c>
      <c r="AH2575" s="6" t="s">
        <v>73</v>
      </c>
      <c r="AI2575" s="6">
        <v>2022</v>
      </c>
      <c r="AJ2575" s="6" t="s">
        <v>3639</v>
      </c>
      <c r="AM2575" s="12" t="s">
        <v>3662</v>
      </c>
    </row>
    <row r="2576" spans="1:39">
      <c r="A2576" s="4">
        <v>2575</v>
      </c>
      <c r="B2576" s="4" t="str">
        <f t="shared" si="134"/>
        <v>ID2575</v>
      </c>
      <c r="C2576" s="6" t="str">
        <f t="shared" si="133"/>
        <v>ID2575_Collection_Ch_Jeuniaux_Multi_family_Mixed_Stock</v>
      </c>
      <c r="G2576" s="6" t="s">
        <v>61</v>
      </c>
      <c r="H2576" s="6" t="s">
        <v>3640</v>
      </c>
      <c r="J2576" s="6" t="s">
        <v>3251</v>
      </c>
      <c r="M2576" s="6" t="s">
        <v>607</v>
      </c>
      <c r="Y2576" s="6" t="s">
        <v>532</v>
      </c>
      <c r="AG2576" s="6" t="s">
        <v>3616</v>
      </c>
      <c r="AH2576" s="6" t="s">
        <v>73</v>
      </c>
      <c r="AI2576" s="6">
        <v>2022</v>
      </c>
      <c r="AJ2576" s="6" t="s">
        <v>3639</v>
      </c>
      <c r="AM2576" s="12" t="s">
        <v>3662</v>
      </c>
    </row>
    <row r="2577" spans="1:39">
      <c r="A2577" s="4">
        <v>2576</v>
      </c>
      <c r="B2577" s="4" t="str">
        <f t="shared" si="134"/>
        <v>ID2576</v>
      </c>
      <c r="C2577" s="6" t="str">
        <f t="shared" si="133"/>
        <v>ID2576_Collection_Ch_Jeuniaux_Multi_family_Mixed_Stock</v>
      </c>
      <c r="G2577" s="6" t="s">
        <v>61</v>
      </c>
      <c r="H2577" s="6" t="s">
        <v>3640</v>
      </c>
      <c r="J2577" s="6" t="s">
        <v>3251</v>
      </c>
      <c r="M2577" s="6" t="s">
        <v>607</v>
      </c>
      <c r="Y2577" s="6" t="s">
        <v>3634</v>
      </c>
      <c r="AG2577" s="6" t="s">
        <v>3616</v>
      </c>
      <c r="AH2577" s="6" t="s">
        <v>73</v>
      </c>
      <c r="AI2577" s="6">
        <v>2022</v>
      </c>
      <c r="AJ2577" s="6" t="s">
        <v>3639</v>
      </c>
      <c r="AM2577" s="12" t="s">
        <v>3662</v>
      </c>
    </row>
    <row r="2578" spans="1:39">
      <c r="A2578" s="4">
        <v>2577</v>
      </c>
      <c r="B2578" s="4" t="str">
        <f t="shared" si="134"/>
        <v>ID2577</v>
      </c>
      <c r="C2578" s="6" t="str">
        <f t="shared" si="133"/>
        <v>ID2577_Collection_Ch_Jeuniaux_Multi_family_Mixed_Stock</v>
      </c>
      <c r="G2578" s="6" t="s">
        <v>61</v>
      </c>
      <c r="H2578" s="6" t="s">
        <v>3640</v>
      </c>
      <c r="J2578" s="6" t="s">
        <v>3251</v>
      </c>
      <c r="M2578" s="6" t="s">
        <v>607</v>
      </c>
      <c r="Y2578" s="6" t="s">
        <v>3634</v>
      </c>
      <c r="AG2578" s="6" t="s">
        <v>3616</v>
      </c>
      <c r="AH2578" s="6" t="s">
        <v>73</v>
      </c>
      <c r="AI2578" s="6">
        <v>2022</v>
      </c>
      <c r="AJ2578" s="6" t="s">
        <v>3639</v>
      </c>
      <c r="AM2578" s="12" t="s">
        <v>3662</v>
      </c>
    </row>
    <row r="2579" spans="1:39">
      <c r="A2579" s="4">
        <v>2578</v>
      </c>
      <c r="B2579" s="4" t="str">
        <f t="shared" si="134"/>
        <v>ID2578</v>
      </c>
      <c r="C2579" s="6" t="str">
        <f t="shared" ref="C2579:C2610" si="135">"ID"&amp;A2579&amp;"_Collection_"&amp;AG2580&amp;"_"&amp;J2579&amp;"_"&amp;O2579</f>
        <v>ID2578_Collection_M_Leclercq_Trichoceridae_Tipulidae_C_T</v>
      </c>
      <c r="G2579" s="6" t="s">
        <v>61</v>
      </c>
      <c r="H2579" s="6" t="s">
        <v>3552</v>
      </c>
      <c r="J2579" s="6" t="s">
        <v>3647</v>
      </c>
      <c r="O2579" s="6" t="s">
        <v>3069</v>
      </c>
      <c r="AC2579" s="6">
        <v>1</v>
      </c>
      <c r="AG2579" s="6" t="s">
        <v>3645</v>
      </c>
      <c r="AH2579" s="6" t="s">
        <v>73</v>
      </c>
      <c r="AI2579" s="6">
        <v>2022</v>
      </c>
      <c r="AJ2579" s="6" t="s">
        <v>3646</v>
      </c>
    </row>
    <row r="2580" spans="1:39">
      <c r="A2580" s="4">
        <v>2579</v>
      </c>
      <c r="B2580" s="4" t="str">
        <f t="shared" si="134"/>
        <v>ID2579</v>
      </c>
      <c r="C2580" s="6" t="str">
        <f t="shared" si="135"/>
        <v>ID2579_Collection_M_Leclercq_Tipulidae_Limoniidae_D_T</v>
      </c>
      <c r="G2580" s="6" t="s">
        <v>61</v>
      </c>
      <c r="H2580" s="6" t="s">
        <v>3552</v>
      </c>
      <c r="J2580" s="6" t="s">
        <v>3648</v>
      </c>
      <c r="O2580" s="6" t="s">
        <v>3200</v>
      </c>
      <c r="AC2580" s="6">
        <v>2</v>
      </c>
      <c r="AG2580" s="6" t="s">
        <v>3645</v>
      </c>
      <c r="AH2580" s="6" t="s">
        <v>73</v>
      </c>
      <c r="AI2580" s="6">
        <v>2022</v>
      </c>
      <c r="AJ2580" s="6" t="s">
        <v>3646</v>
      </c>
    </row>
    <row r="2581" spans="1:39">
      <c r="A2581" s="4">
        <v>2580</v>
      </c>
      <c r="B2581" s="4" t="str">
        <f t="shared" si="134"/>
        <v>ID2580</v>
      </c>
      <c r="C2581" s="6" t="str">
        <f t="shared" si="135"/>
        <v>ID2580_Collection_M_Leclercq_Limoniidae_Cylindrotomidae_Blephariceridae_Ptychopteridae_Psychodidae_D_S</v>
      </c>
      <c r="G2581" s="6" t="s">
        <v>61</v>
      </c>
      <c r="H2581" s="6" t="s">
        <v>3552</v>
      </c>
      <c r="J2581" s="6" t="s">
        <v>3657</v>
      </c>
      <c r="O2581" s="6" t="s">
        <v>3306</v>
      </c>
      <c r="AC2581" s="6">
        <v>3</v>
      </c>
      <c r="AG2581" s="6" t="s">
        <v>3645</v>
      </c>
      <c r="AH2581" s="6" t="s">
        <v>73</v>
      </c>
      <c r="AI2581" s="6">
        <v>2022</v>
      </c>
      <c r="AJ2581" s="6" t="s">
        <v>3646</v>
      </c>
    </row>
    <row r="2582" spans="1:39">
      <c r="A2582" s="4">
        <v>2581</v>
      </c>
      <c r="B2582" s="4" t="str">
        <f t="shared" si="134"/>
        <v>ID2581</v>
      </c>
      <c r="C2582" s="6" t="str">
        <f t="shared" si="135"/>
        <v>ID2581_Collection_M_Leclercq_Dixidae_Chaoboridae_Culicidae_A_M</v>
      </c>
      <c r="G2582" s="6" t="s">
        <v>61</v>
      </c>
      <c r="H2582" s="6" t="s">
        <v>3552</v>
      </c>
      <c r="J2582" s="6" t="s">
        <v>3649</v>
      </c>
      <c r="O2582" s="6" t="s">
        <v>3099</v>
      </c>
      <c r="AC2582" s="6">
        <v>4</v>
      </c>
      <c r="AG2582" s="6" t="s">
        <v>3645</v>
      </c>
      <c r="AH2582" s="6" t="s">
        <v>73</v>
      </c>
      <c r="AI2582" s="6">
        <v>2022</v>
      </c>
      <c r="AJ2582" s="6" t="s">
        <v>3646</v>
      </c>
    </row>
    <row r="2583" spans="1:39">
      <c r="A2583" s="4">
        <v>2582</v>
      </c>
      <c r="B2583" s="4" t="str">
        <f t="shared" si="134"/>
        <v>ID2582</v>
      </c>
      <c r="C2583" s="6" t="str">
        <f t="shared" si="135"/>
        <v>ID2582_Collection_M_Leclercq_Culicidae_Thaumaleidae_C_T</v>
      </c>
      <c r="G2583" s="6" t="s">
        <v>61</v>
      </c>
      <c r="H2583" s="6" t="s">
        <v>3552</v>
      </c>
      <c r="J2583" s="6" t="s">
        <v>3650</v>
      </c>
      <c r="O2583" s="6" t="s">
        <v>3069</v>
      </c>
      <c r="AC2583" s="6">
        <v>5</v>
      </c>
      <c r="AG2583" s="6" t="s">
        <v>3645</v>
      </c>
      <c r="AH2583" s="6" t="s">
        <v>73</v>
      </c>
      <c r="AI2583" s="6">
        <v>2022</v>
      </c>
      <c r="AJ2583" s="6" t="s">
        <v>3646</v>
      </c>
    </row>
    <row r="2584" spans="1:39">
      <c r="A2584" s="4">
        <v>2583</v>
      </c>
      <c r="B2584" s="4" t="str">
        <f t="shared" si="134"/>
        <v>ID2583</v>
      </c>
      <c r="C2584" s="6" t="str">
        <f t="shared" si="135"/>
        <v>ID2583_Collection_M_Leclercq_Simuliidae_O_T</v>
      </c>
      <c r="G2584" s="6" t="s">
        <v>61</v>
      </c>
      <c r="H2584" s="6" t="s">
        <v>3552</v>
      </c>
      <c r="J2584" s="6" t="s">
        <v>3651</v>
      </c>
      <c r="O2584" s="6" t="s">
        <v>3545</v>
      </c>
      <c r="AC2584" s="6">
        <v>6</v>
      </c>
      <c r="AG2584" s="6" t="s">
        <v>3645</v>
      </c>
      <c r="AH2584" s="6" t="s">
        <v>73</v>
      </c>
      <c r="AI2584" s="6">
        <v>2022</v>
      </c>
      <c r="AJ2584" s="6" t="s">
        <v>3646</v>
      </c>
    </row>
    <row r="2585" spans="1:39">
      <c r="A2585" s="4">
        <v>2584</v>
      </c>
      <c r="B2585" s="4" t="str">
        <f t="shared" si="134"/>
        <v>ID2584</v>
      </c>
      <c r="C2585" s="6" t="str">
        <f t="shared" si="135"/>
        <v>ID2584_Collection_M_Leclercq_Ceratopogonidae_A_S</v>
      </c>
      <c r="G2585" s="6" t="s">
        <v>61</v>
      </c>
      <c r="H2585" s="6" t="s">
        <v>3552</v>
      </c>
      <c r="J2585" s="6" t="s">
        <v>3652</v>
      </c>
      <c r="O2585" s="6" t="s">
        <v>3190</v>
      </c>
      <c r="AC2585" s="6">
        <v>7</v>
      </c>
      <c r="AG2585" s="6" t="s">
        <v>3645</v>
      </c>
      <c r="AH2585" s="6" t="s">
        <v>73</v>
      </c>
      <c r="AI2585" s="6">
        <v>2022</v>
      </c>
      <c r="AJ2585" s="6" t="s">
        <v>3646</v>
      </c>
    </row>
    <row r="2586" spans="1:39">
      <c r="A2586" s="4">
        <v>2585</v>
      </c>
      <c r="B2586" s="4" t="str">
        <f t="shared" si="134"/>
        <v>ID2585</v>
      </c>
      <c r="C2586" s="6" t="str">
        <f t="shared" si="135"/>
        <v>ID2585_Collection_M_Leclercq_Anisopodidae_Chironomidae_A_S</v>
      </c>
      <c r="G2586" s="6" t="s">
        <v>61</v>
      </c>
      <c r="H2586" s="6" t="s">
        <v>3552</v>
      </c>
      <c r="J2586" s="6" t="s">
        <v>3653</v>
      </c>
      <c r="O2586" s="6" t="s">
        <v>3190</v>
      </c>
      <c r="AC2586" s="6">
        <v>8</v>
      </c>
      <c r="AG2586" s="6" t="s">
        <v>3645</v>
      </c>
      <c r="AH2586" s="6" t="s">
        <v>73</v>
      </c>
      <c r="AI2586" s="6">
        <v>2022</v>
      </c>
      <c r="AJ2586" s="6" t="s">
        <v>3646</v>
      </c>
    </row>
    <row r="2587" spans="1:39">
      <c r="A2587" s="4">
        <v>2586</v>
      </c>
      <c r="B2587" s="4" t="str">
        <f t="shared" si="134"/>
        <v>ID2586</v>
      </c>
      <c r="C2587" s="6" t="str">
        <f t="shared" si="135"/>
        <v>ID2586_Collection_M_Leclercq_Bibionidae_Scatopsidae_Mycetophilidae_Sciaridae_B_S</v>
      </c>
      <c r="G2587" s="6" t="s">
        <v>61</v>
      </c>
      <c r="H2587" s="6" t="s">
        <v>3552</v>
      </c>
      <c r="J2587" s="6" t="s">
        <v>3654</v>
      </c>
      <c r="O2587" s="6" t="s">
        <v>3193</v>
      </c>
      <c r="AC2587" s="6">
        <v>9</v>
      </c>
      <c r="AG2587" s="6" t="s">
        <v>3645</v>
      </c>
      <c r="AH2587" s="6" t="s">
        <v>73</v>
      </c>
      <c r="AI2587" s="6">
        <v>2022</v>
      </c>
      <c r="AJ2587" s="6" t="s">
        <v>3646</v>
      </c>
    </row>
    <row r="2588" spans="1:39">
      <c r="A2588" s="4">
        <v>2587</v>
      </c>
      <c r="B2588" s="4" t="str">
        <f t="shared" si="134"/>
        <v>ID2587</v>
      </c>
      <c r="C2588" s="6" t="str">
        <f t="shared" si="135"/>
        <v>ID2587_Collection_M_Leclercq_Cecidomyiidae_C_Z</v>
      </c>
      <c r="G2588" s="6" t="s">
        <v>61</v>
      </c>
      <c r="H2588" s="6" t="s">
        <v>3552</v>
      </c>
      <c r="J2588" s="6" t="s">
        <v>3655</v>
      </c>
      <c r="O2588" s="6" t="s">
        <v>2594</v>
      </c>
      <c r="AC2588" s="6">
        <v>10</v>
      </c>
      <c r="AG2588" s="6" t="s">
        <v>3645</v>
      </c>
      <c r="AH2588" s="6" t="s">
        <v>73</v>
      </c>
      <c r="AI2588" s="6">
        <v>2022</v>
      </c>
      <c r="AJ2588" s="6" t="s">
        <v>3646</v>
      </c>
      <c r="AM2588" s="12" t="s">
        <v>3656</v>
      </c>
    </row>
    <row r="2589" spans="1:39">
      <c r="A2589" s="4">
        <v>2588</v>
      </c>
      <c r="B2589" s="4" t="str">
        <f t="shared" si="134"/>
        <v>ID2588</v>
      </c>
      <c r="C2589" s="6" t="str">
        <f t="shared" si="135"/>
        <v>ID2588_Collection_M_Leclercq_Xylophagidae_Xylomyidae_Stratiomyidae_A_S</v>
      </c>
      <c r="G2589" s="6" t="s">
        <v>61</v>
      </c>
      <c r="H2589" s="6" t="s">
        <v>3552</v>
      </c>
      <c r="J2589" s="6" t="s">
        <v>3658</v>
      </c>
      <c r="O2589" s="6" t="s">
        <v>3190</v>
      </c>
      <c r="AC2589" s="6">
        <v>11</v>
      </c>
      <c r="AG2589" s="6" t="s">
        <v>3645</v>
      </c>
      <c r="AH2589" s="6" t="s">
        <v>73</v>
      </c>
      <c r="AI2589" s="6">
        <v>2022</v>
      </c>
      <c r="AJ2589" s="6" t="s">
        <v>3646</v>
      </c>
    </row>
    <row r="2590" spans="1:39">
      <c r="A2590" s="4">
        <v>2589</v>
      </c>
      <c r="B2590" s="4" t="str">
        <f t="shared" si="134"/>
        <v>ID2589</v>
      </c>
      <c r="C2590" s="6" t="str">
        <f t="shared" si="135"/>
        <v>ID2589_Collection_M_Leclercq_Stratiomyidae_A_S</v>
      </c>
      <c r="G2590" s="6" t="s">
        <v>61</v>
      </c>
      <c r="H2590" s="6" t="s">
        <v>3552</v>
      </c>
      <c r="J2590" s="6" t="s">
        <v>3563</v>
      </c>
      <c r="O2590" s="6" t="s">
        <v>3190</v>
      </c>
      <c r="AC2590" s="6">
        <v>12</v>
      </c>
      <c r="AG2590" s="6" t="s">
        <v>3645</v>
      </c>
      <c r="AH2590" s="6" t="s">
        <v>73</v>
      </c>
      <c r="AI2590" s="6">
        <v>2022</v>
      </c>
      <c r="AJ2590" s="6" t="s">
        <v>3646</v>
      </c>
    </row>
    <row r="2591" spans="1:39">
      <c r="A2591" s="4">
        <v>2590</v>
      </c>
      <c r="B2591" s="4" t="str">
        <f t="shared" si="134"/>
        <v>ID2590</v>
      </c>
      <c r="C2591" s="6" t="str">
        <f t="shared" si="135"/>
        <v>ID2590_Collection_M_Leclercq_Pelecorhynchidae_Rhagionidae_Athericidae_Tabanidae_A_S</v>
      </c>
      <c r="G2591" s="6" t="s">
        <v>61</v>
      </c>
      <c r="H2591" s="6" t="s">
        <v>3552</v>
      </c>
      <c r="J2591" s="6" t="s">
        <v>3659</v>
      </c>
      <c r="O2591" s="6" t="s">
        <v>3190</v>
      </c>
      <c r="AC2591" s="6">
        <v>13</v>
      </c>
      <c r="AG2591" s="6" t="s">
        <v>3645</v>
      </c>
      <c r="AH2591" s="6" t="s">
        <v>73</v>
      </c>
      <c r="AI2591" s="6">
        <v>2022</v>
      </c>
      <c r="AJ2591" s="6" t="s">
        <v>3646</v>
      </c>
    </row>
    <row r="2592" spans="1:39">
      <c r="A2592" s="4">
        <v>2591</v>
      </c>
      <c r="B2592" s="4" t="str">
        <f t="shared" si="134"/>
        <v>ID2591</v>
      </c>
      <c r="C2592" s="6" t="str">
        <f t="shared" si="135"/>
        <v>ID2591_Collection_M_Leclercq_Acroceridae_Bombyliidae_A_O</v>
      </c>
      <c r="G2592" s="6" t="s">
        <v>61</v>
      </c>
      <c r="H2592" s="6" t="s">
        <v>3552</v>
      </c>
      <c r="J2592" s="6" t="s">
        <v>3660</v>
      </c>
      <c r="O2592" s="6" t="s">
        <v>3203</v>
      </c>
      <c r="AC2592" s="6">
        <v>14</v>
      </c>
      <c r="AG2592" s="6" t="s">
        <v>3645</v>
      </c>
      <c r="AH2592" s="6" t="s">
        <v>73</v>
      </c>
      <c r="AI2592" s="6">
        <v>2022</v>
      </c>
      <c r="AJ2592" s="6" t="s">
        <v>3646</v>
      </c>
    </row>
    <row r="2593" spans="1:36">
      <c r="A2593" s="4">
        <v>2592</v>
      </c>
      <c r="B2593" s="4" t="str">
        <f t="shared" si="134"/>
        <v>ID2592</v>
      </c>
      <c r="C2593" s="6" t="str">
        <f t="shared" si="135"/>
        <v>ID2592_Collection_M_Leclercq_Bombyliidae_A_V</v>
      </c>
      <c r="G2593" s="6" t="s">
        <v>61</v>
      </c>
      <c r="H2593" s="6" t="s">
        <v>3552</v>
      </c>
      <c r="J2593" s="6" t="s">
        <v>3661</v>
      </c>
      <c r="O2593" s="6" t="s">
        <v>3245</v>
      </c>
      <c r="AC2593" s="6">
        <v>15</v>
      </c>
      <c r="AG2593" s="6" t="s">
        <v>3645</v>
      </c>
      <c r="AH2593" s="6" t="s">
        <v>73</v>
      </c>
      <c r="AI2593" s="6">
        <v>2022</v>
      </c>
      <c r="AJ2593" s="6" t="s">
        <v>3646</v>
      </c>
    </row>
    <row r="2594" spans="1:36">
      <c r="A2594" s="4">
        <v>2593</v>
      </c>
      <c r="B2594" s="4" t="str">
        <f t="shared" si="134"/>
        <v>ID2593</v>
      </c>
      <c r="C2594" s="6" t="str">
        <f t="shared" si="135"/>
        <v>ID2593_Collection_M_Leclercq_Therevidae_Scenopinidae_Mydidae_Nemestrinidae_A_T</v>
      </c>
      <c r="G2594" s="6" t="s">
        <v>61</v>
      </c>
      <c r="H2594" s="6" t="s">
        <v>3552</v>
      </c>
      <c r="J2594" s="6" t="s">
        <v>3663</v>
      </c>
      <c r="O2594" s="6" t="s">
        <v>3182</v>
      </c>
      <c r="AC2594" s="6">
        <v>16</v>
      </c>
      <c r="AG2594" s="6" t="s">
        <v>3645</v>
      </c>
      <c r="AH2594" s="6" t="s">
        <v>73</v>
      </c>
      <c r="AI2594" s="6">
        <v>2022</v>
      </c>
      <c r="AJ2594" s="6" t="s">
        <v>3646</v>
      </c>
    </row>
    <row r="2595" spans="1:36">
      <c r="A2595" s="4">
        <v>2594</v>
      </c>
      <c r="B2595" s="4" t="str">
        <f t="shared" si="134"/>
        <v>ID2594</v>
      </c>
      <c r="C2595" s="6" t="str">
        <f t="shared" si="135"/>
        <v>ID2594_Collection_M_Leclercq_Asilidae _A_S</v>
      </c>
      <c r="G2595" s="6" t="s">
        <v>61</v>
      </c>
      <c r="H2595" s="6" t="s">
        <v>3552</v>
      </c>
      <c r="J2595" s="6" t="s">
        <v>3664</v>
      </c>
      <c r="O2595" s="6" t="s">
        <v>3190</v>
      </c>
      <c r="AC2595" s="6">
        <v>17</v>
      </c>
      <c r="AG2595" s="6" t="s">
        <v>3645</v>
      </c>
      <c r="AH2595" s="6" t="s">
        <v>73</v>
      </c>
      <c r="AI2595" s="6">
        <v>2022</v>
      </c>
      <c r="AJ2595" s="6" t="s">
        <v>3646</v>
      </c>
    </row>
    <row r="2596" spans="1:36">
      <c r="A2596" s="4">
        <v>2595</v>
      </c>
      <c r="B2596" s="4" t="str">
        <f t="shared" si="134"/>
        <v>ID2595</v>
      </c>
      <c r="C2596" s="6" t="str">
        <f t="shared" si="135"/>
        <v>ID2595_Collection_M_Leclercq_Asilidae_C_L</v>
      </c>
      <c r="G2596" s="6" t="s">
        <v>61</v>
      </c>
      <c r="H2596" s="6" t="s">
        <v>3552</v>
      </c>
      <c r="J2596" s="6" t="s">
        <v>3665</v>
      </c>
      <c r="O2596" s="6" t="s">
        <v>3075</v>
      </c>
      <c r="AC2596" s="6">
        <v>18</v>
      </c>
      <c r="AG2596" s="6" t="s">
        <v>3645</v>
      </c>
      <c r="AH2596" s="6" t="s">
        <v>73</v>
      </c>
      <c r="AI2596" s="6">
        <v>2022</v>
      </c>
      <c r="AJ2596" s="6" t="s">
        <v>3646</v>
      </c>
    </row>
    <row r="2597" spans="1:36">
      <c r="A2597" s="4">
        <v>2596</v>
      </c>
      <c r="B2597" s="4" t="str">
        <f t="shared" si="134"/>
        <v>ID2596</v>
      </c>
      <c r="C2597" s="6" t="str">
        <f t="shared" si="135"/>
        <v>ID2596_Collection_M_Leclercq_Empididae_Hybotidae_E_T</v>
      </c>
      <c r="G2597" s="6" t="s">
        <v>61</v>
      </c>
      <c r="H2597" s="6" t="s">
        <v>3552</v>
      </c>
      <c r="J2597" s="6" t="s">
        <v>3666</v>
      </c>
      <c r="O2597" s="6" t="s">
        <v>3197</v>
      </c>
      <c r="AC2597" s="6">
        <v>19</v>
      </c>
      <c r="AG2597" s="6" t="s">
        <v>3645</v>
      </c>
      <c r="AH2597" s="6" t="s">
        <v>73</v>
      </c>
      <c r="AI2597" s="6">
        <v>2022</v>
      </c>
      <c r="AJ2597" s="6" t="s">
        <v>3646</v>
      </c>
    </row>
    <row r="2598" spans="1:36">
      <c r="A2598" s="4">
        <v>2597</v>
      </c>
      <c r="B2598" s="4" t="str">
        <f t="shared" si="134"/>
        <v>ID2597</v>
      </c>
      <c r="C2598" s="6" t="str">
        <f t="shared" si="135"/>
        <v>ID2597_Collection_M_Leclercq_Pipunculidae_Dolichopodidae_D_X</v>
      </c>
      <c r="G2598" s="6" t="s">
        <v>61</v>
      </c>
      <c r="H2598" s="6" t="s">
        <v>3552</v>
      </c>
      <c r="J2598" s="6" t="s">
        <v>3667</v>
      </c>
      <c r="O2598" s="6" t="s">
        <v>3209</v>
      </c>
      <c r="AC2598" s="6">
        <v>20</v>
      </c>
      <c r="AG2598" s="6" t="s">
        <v>3645</v>
      </c>
      <c r="AH2598" s="6" t="s">
        <v>73</v>
      </c>
      <c r="AI2598" s="6">
        <v>2022</v>
      </c>
      <c r="AJ2598" s="6" t="s">
        <v>3646</v>
      </c>
    </row>
    <row r="2599" spans="1:36">
      <c r="A2599" s="4">
        <v>2598</v>
      </c>
      <c r="B2599" s="4" t="str">
        <f t="shared" si="134"/>
        <v>ID2598</v>
      </c>
      <c r="C2599" s="6" t="str">
        <f t="shared" si="135"/>
        <v>ID2598_Collection_M_Leclercq_Lonchopteridae_Platypezidae_Phoridae_C_T</v>
      </c>
      <c r="G2599" s="6" t="s">
        <v>61</v>
      </c>
      <c r="H2599" s="6" t="s">
        <v>3552</v>
      </c>
      <c r="J2599" s="6" t="s">
        <v>3668</v>
      </c>
      <c r="O2599" s="6" t="s">
        <v>3069</v>
      </c>
      <c r="AC2599" s="6">
        <v>21</v>
      </c>
      <c r="AG2599" s="6" t="s">
        <v>3645</v>
      </c>
      <c r="AH2599" s="6" t="s">
        <v>73</v>
      </c>
      <c r="AI2599" s="6">
        <v>2022</v>
      </c>
      <c r="AJ2599" s="6" t="s">
        <v>3646</v>
      </c>
    </row>
    <row r="2600" spans="1:36">
      <c r="A2600" s="4">
        <v>2599</v>
      </c>
      <c r="B2600" s="4" t="str">
        <f t="shared" si="134"/>
        <v>ID2599</v>
      </c>
      <c r="C2600" s="6" t="str">
        <f t="shared" si="135"/>
        <v>ID2599_Collection_M_Leclercq_Syrphidae_D_X</v>
      </c>
      <c r="G2600" s="6" t="s">
        <v>61</v>
      </c>
      <c r="H2600" s="6" t="s">
        <v>3552</v>
      </c>
      <c r="J2600" s="6" t="s">
        <v>3564</v>
      </c>
      <c r="O2600" s="6" t="s">
        <v>3209</v>
      </c>
      <c r="AC2600" s="6">
        <v>22</v>
      </c>
      <c r="AG2600" s="6" t="s">
        <v>3645</v>
      </c>
      <c r="AH2600" s="6" t="s">
        <v>73</v>
      </c>
      <c r="AI2600" s="6">
        <v>2022</v>
      </c>
      <c r="AJ2600" s="6" t="s">
        <v>3646</v>
      </c>
    </row>
    <row r="2601" spans="1:36">
      <c r="A2601" s="4">
        <v>2600</v>
      </c>
      <c r="B2601" s="4" t="str">
        <f t="shared" si="134"/>
        <v>ID2600</v>
      </c>
      <c r="C2601" s="6" t="str">
        <f t="shared" si="135"/>
        <v>ID2600_Collection_M_Leclercq_Syrphidae_B_X</v>
      </c>
      <c r="G2601" s="6" t="s">
        <v>61</v>
      </c>
      <c r="H2601" s="6" t="s">
        <v>3552</v>
      </c>
      <c r="J2601" s="6" t="s">
        <v>3564</v>
      </c>
      <c r="O2601" s="6" t="s">
        <v>3432</v>
      </c>
      <c r="AC2601" s="6">
        <v>23</v>
      </c>
      <c r="AG2601" s="6" t="s">
        <v>3645</v>
      </c>
      <c r="AH2601" s="6" t="s">
        <v>73</v>
      </c>
      <c r="AI2601" s="6">
        <v>2022</v>
      </c>
      <c r="AJ2601" s="6" t="s">
        <v>3646</v>
      </c>
    </row>
    <row r="2602" spans="1:36">
      <c r="A2602" s="4">
        <v>2601</v>
      </c>
      <c r="B2602" s="4" t="str">
        <f t="shared" si="134"/>
        <v>ID2601</v>
      </c>
      <c r="C2602" s="6" t="str">
        <f t="shared" si="135"/>
        <v>ID2601_Collection_M_Leclercq_Syrphidae_C_T</v>
      </c>
      <c r="G2602" s="6" t="s">
        <v>61</v>
      </c>
      <c r="H2602" s="6" t="s">
        <v>3552</v>
      </c>
      <c r="J2602" s="6" t="s">
        <v>3564</v>
      </c>
      <c r="O2602" s="6" t="s">
        <v>3069</v>
      </c>
      <c r="AC2602" s="6">
        <v>24</v>
      </c>
      <c r="AG2602" s="6" t="s">
        <v>3645</v>
      </c>
      <c r="AH2602" s="6" t="s">
        <v>73</v>
      </c>
      <c r="AI2602" s="6">
        <v>2022</v>
      </c>
      <c r="AJ2602" s="6" t="s">
        <v>3646</v>
      </c>
    </row>
    <row r="2603" spans="1:36">
      <c r="A2603" s="4">
        <v>2602</v>
      </c>
      <c r="B2603" s="4" t="str">
        <f t="shared" si="134"/>
        <v>ID2602</v>
      </c>
      <c r="C2603" s="6" t="str">
        <f t="shared" si="135"/>
        <v>ID2602_Collection_M_Leclercq_Syrphidae_C_R</v>
      </c>
      <c r="G2603" s="6" t="s">
        <v>61</v>
      </c>
      <c r="H2603" s="6" t="s">
        <v>3552</v>
      </c>
      <c r="J2603" s="6" t="s">
        <v>3564</v>
      </c>
      <c r="O2603" s="6" t="s">
        <v>3263</v>
      </c>
      <c r="AC2603" s="6">
        <v>25</v>
      </c>
      <c r="AG2603" s="6" t="s">
        <v>3645</v>
      </c>
      <c r="AH2603" s="6" t="s">
        <v>73</v>
      </c>
      <c r="AI2603" s="6">
        <v>2022</v>
      </c>
      <c r="AJ2603" s="6" t="s">
        <v>3646</v>
      </c>
    </row>
    <row r="2604" spans="1:36">
      <c r="A2604" s="4">
        <v>2603</v>
      </c>
      <c r="B2604" s="4" t="str">
        <f t="shared" si="134"/>
        <v>ID2603</v>
      </c>
      <c r="C2604" s="6" t="str">
        <f t="shared" si="135"/>
        <v>ID2603_Collection_M_Leclercq_Syrphidae_B_S</v>
      </c>
      <c r="G2604" s="6" t="s">
        <v>61</v>
      </c>
      <c r="H2604" s="6" t="s">
        <v>3552</v>
      </c>
      <c r="J2604" s="6" t="s">
        <v>3564</v>
      </c>
      <c r="O2604" s="6" t="s">
        <v>3193</v>
      </c>
      <c r="AC2604" s="6">
        <v>26</v>
      </c>
      <c r="AG2604" s="6" t="s">
        <v>3645</v>
      </c>
      <c r="AH2604" s="6" t="s">
        <v>73</v>
      </c>
      <c r="AI2604" s="6">
        <v>2022</v>
      </c>
      <c r="AJ2604" s="6" t="s">
        <v>3646</v>
      </c>
    </row>
    <row r="2605" spans="1:36">
      <c r="A2605" s="4">
        <v>2604</v>
      </c>
      <c r="B2605" s="4" t="str">
        <f t="shared" si="134"/>
        <v>ID2604</v>
      </c>
      <c r="C2605" s="6" t="str">
        <f t="shared" si="135"/>
        <v>ID2604_Collection_M_Leclercq_Syrphidae_A_X</v>
      </c>
      <c r="G2605" s="6" t="s">
        <v>61</v>
      </c>
      <c r="H2605" s="6" t="s">
        <v>3552</v>
      </c>
      <c r="J2605" s="6" t="s">
        <v>3564</v>
      </c>
      <c r="O2605" s="6" t="s">
        <v>3219</v>
      </c>
      <c r="AC2605" s="6">
        <v>27</v>
      </c>
      <c r="AG2605" s="6" t="s">
        <v>3645</v>
      </c>
      <c r="AH2605" s="6" t="s">
        <v>73</v>
      </c>
      <c r="AI2605" s="6">
        <v>2022</v>
      </c>
      <c r="AJ2605" s="6" t="s">
        <v>3646</v>
      </c>
    </row>
    <row r="2606" spans="1:36">
      <c r="A2606" s="4">
        <v>2605</v>
      </c>
      <c r="B2606" s="4" t="str">
        <f t="shared" si="134"/>
        <v>ID2605</v>
      </c>
      <c r="C2606" s="6" t="str">
        <f t="shared" si="135"/>
        <v>ID2605_Collection_M_Leclercq_Syrphidae_B_T</v>
      </c>
      <c r="G2606" s="6" t="s">
        <v>61</v>
      </c>
      <c r="H2606" s="6" t="s">
        <v>3552</v>
      </c>
      <c r="J2606" s="6" t="s">
        <v>3564</v>
      </c>
      <c r="O2606" s="6" t="s">
        <v>3191</v>
      </c>
      <c r="AC2606" s="6">
        <v>28</v>
      </c>
      <c r="AG2606" s="6" t="s">
        <v>3645</v>
      </c>
      <c r="AH2606" s="6" t="s">
        <v>73</v>
      </c>
      <c r="AI2606" s="6">
        <v>2022</v>
      </c>
      <c r="AJ2606" s="6" t="s">
        <v>3646</v>
      </c>
    </row>
    <row r="2607" spans="1:36">
      <c r="A2607" s="4">
        <v>2606</v>
      </c>
      <c r="B2607" s="4" t="str">
        <f t="shared" si="134"/>
        <v>ID2606</v>
      </c>
      <c r="C2607" s="6" t="str">
        <f t="shared" si="135"/>
        <v>ID2606_Collection_M_Leclercq_Syrphidae_E_T</v>
      </c>
      <c r="G2607" s="6" t="s">
        <v>61</v>
      </c>
      <c r="H2607" s="6" t="s">
        <v>3552</v>
      </c>
      <c r="J2607" s="6" t="s">
        <v>3564</v>
      </c>
      <c r="O2607" s="6" t="s">
        <v>3197</v>
      </c>
      <c r="AC2607" s="6">
        <v>29</v>
      </c>
      <c r="AG2607" s="6" t="s">
        <v>3645</v>
      </c>
      <c r="AH2607" s="6" t="s">
        <v>73</v>
      </c>
      <c r="AI2607" s="6">
        <v>2022</v>
      </c>
      <c r="AJ2607" s="6" t="s">
        <v>3646</v>
      </c>
    </row>
    <row r="2608" spans="1:36">
      <c r="A2608" s="4">
        <v>2607</v>
      </c>
      <c r="B2608" s="4" t="str">
        <f t="shared" si="134"/>
        <v>ID2607</v>
      </c>
      <c r="C2608" s="6" t="str">
        <f t="shared" si="135"/>
        <v>ID2607_Collection_M_Leclercq_Conopidae_A_T</v>
      </c>
      <c r="G2608" s="6" t="s">
        <v>61</v>
      </c>
      <c r="H2608" s="6" t="s">
        <v>3552</v>
      </c>
      <c r="J2608" s="6" t="s">
        <v>3669</v>
      </c>
      <c r="O2608" s="6" t="s">
        <v>3182</v>
      </c>
      <c r="AC2608" s="6">
        <v>30</v>
      </c>
      <c r="AG2608" s="6" t="s">
        <v>3645</v>
      </c>
      <c r="AH2608" s="6" t="s">
        <v>73</v>
      </c>
      <c r="AI2608" s="6">
        <v>2022</v>
      </c>
      <c r="AJ2608" s="6" t="s">
        <v>3646</v>
      </c>
    </row>
    <row r="2609" spans="1:36">
      <c r="A2609" s="4">
        <v>2608</v>
      </c>
      <c r="B2609" s="4" t="str">
        <f t="shared" si="134"/>
        <v>ID2608</v>
      </c>
      <c r="C2609" s="6" t="str">
        <f t="shared" si="135"/>
        <v>ID2608_Collection_M_Leclercq_Micropezidae_Tanypezidae_Diopsidae_Psilidae_Megamerinidae_C_P</v>
      </c>
      <c r="G2609" s="6" t="s">
        <v>61</v>
      </c>
      <c r="H2609" s="6" t="s">
        <v>3552</v>
      </c>
      <c r="J2609" s="6" t="s">
        <v>3670</v>
      </c>
      <c r="O2609" s="6" t="s">
        <v>520</v>
      </c>
      <c r="AC2609" s="6">
        <v>31</v>
      </c>
      <c r="AG2609" s="6" t="s">
        <v>3645</v>
      </c>
      <c r="AH2609" s="6" t="s">
        <v>73</v>
      </c>
      <c r="AI2609" s="6">
        <v>2022</v>
      </c>
      <c r="AJ2609" s="6" t="s">
        <v>3646</v>
      </c>
    </row>
    <row r="2610" spans="1:36">
      <c r="A2610" s="4">
        <v>2609</v>
      </c>
      <c r="B2610" s="4" t="str">
        <f t="shared" si="134"/>
        <v>ID2609</v>
      </c>
      <c r="C2610" s="6" t="str">
        <f t="shared" si="135"/>
        <v>ID2609_Collection_M_Leclercq_Tephritidae_A_V</v>
      </c>
      <c r="G2610" s="6" t="s">
        <v>61</v>
      </c>
      <c r="H2610" s="6" t="s">
        <v>3552</v>
      </c>
      <c r="J2610" s="6" t="s">
        <v>3671</v>
      </c>
      <c r="O2610" s="6" t="s">
        <v>3245</v>
      </c>
      <c r="AC2610" s="6">
        <v>32</v>
      </c>
      <c r="AG2610" s="6" t="s">
        <v>3645</v>
      </c>
      <c r="AH2610" s="6" t="s">
        <v>73</v>
      </c>
      <c r="AI2610" s="6">
        <v>2022</v>
      </c>
      <c r="AJ2610" s="6" t="s">
        <v>3646</v>
      </c>
    </row>
    <row r="2611" spans="1:36">
      <c r="A2611" s="4">
        <v>2610</v>
      </c>
      <c r="B2611" s="4" t="str">
        <f t="shared" si="134"/>
        <v>ID2610</v>
      </c>
      <c r="C2611" s="6" t="str">
        <f t="shared" ref="C2611:C2640" si="136">"ID"&amp;A2611&amp;"_Collection_"&amp;AG2612&amp;"_"&amp;J2611&amp;"_"&amp;O2611</f>
        <v>ID2610_Collection_M_Leclercq_Tephritidae_A_T</v>
      </c>
      <c r="G2611" s="6" t="s">
        <v>61</v>
      </c>
      <c r="H2611" s="6" t="s">
        <v>3552</v>
      </c>
      <c r="J2611" s="6" t="s">
        <v>3671</v>
      </c>
      <c r="O2611" s="6" t="s">
        <v>3182</v>
      </c>
      <c r="AC2611" s="6">
        <v>33</v>
      </c>
      <c r="AG2611" s="6" t="s">
        <v>3645</v>
      </c>
      <c r="AH2611" s="6" t="s">
        <v>73</v>
      </c>
      <c r="AI2611" s="6">
        <v>2022</v>
      </c>
      <c r="AJ2611" s="6" t="s">
        <v>3646</v>
      </c>
    </row>
    <row r="2612" spans="1:36">
      <c r="A2612" s="4">
        <v>2611</v>
      </c>
      <c r="B2612" s="4" t="str">
        <f t="shared" si="134"/>
        <v>ID2611</v>
      </c>
      <c r="C2612" s="6" t="str">
        <f t="shared" si="136"/>
        <v>ID2611_Collection_M_Leclercq_Tephritidae_E_T</v>
      </c>
      <c r="G2612" s="6" t="s">
        <v>61</v>
      </c>
      <c r="H2612" s="6" t="s">
        <v>3552</v>
      </c>
      <c r="J2612" s="6" t="s">
        <v>3671</v>
      </c>
      <c r="O2612" s="6" t="s">
        <v>3197</v>
      </c>
      <c r="AC2612" s="6">
        <v>34</v>
      </c>
      <c r="AG2612" s="6" t="s">
        <v>3645</v>
      </c>
      <c r="AH2612" s="6" t="s">
        <v>73</v>
      </c>
      <c r="AI2612" s="6">
        <v>2022</v>
      </c>
      <c r="AJ2612" s="6" t="s">
        <v>3646</v>
      </c>
    </row>
    <row r="2613" spans="1:36">
      <c r="A2613" s="4">
        <v>2612</v>
      </c>
      <c r="B2613" s="4" t="str">
        <f t="shared" si="134"/>
        <v>ID2612</v>
      </c>
      <c r="C2613" s="6" t="str">
        <f t="shared" si="136"/>
        <v>ID2612_Collection_M_Leclercq_Platystomatidae_Ulidiidae_Otitidae_C_U</v>
      </c>
      <c r="G2613" s="6" t="s">
        <v>61</v>
      </c>
      <c r="H2613" s="6" t="s">
        <v>3552</v>
      </c>
      <c r="J2613" s="6" t="s">
        <v>3672</v>
      </c>
      <c r="O2613" s="6" t="s">
        <v>3282</v>
      </c>
      <c r="AC2613" s="6">
        <v>35</v>
      </c>
      <c r="AG2613" s="6" t="s">
        <v>3645</v>
      </c>
      <c r="AH2613" s="6" t="s">
        <v>73</v>
      </c>
      <c r="AI2613" s="6">
        <v>2022</v>
      </c>
      <c r="AJ2613" s="6" t="s">
        <v>3646</v>
      </c>
    </row>
    <row r="2614" spans="1:36">
      <c r="A2614" s="4">
        <v>2613</v>
      </c>
      <c r="B2614" s="4" t="str">
        <f t="shared" si="134"/>
        <v>ID2613</v>
      </c>
      <c r="C2614" s="6" t="str">
        <f t="shared" si="136"/>
        <v>ID2613_Collection_M_Leclercq_Phaeomyiidae_Sciomyzidae_C_T</v>
      </c>
      <c r="G2614" s="6" t="s">
        <v>61</v>
      </c>
      <c r="H2614" s="6" t="s">
        <v>3552</v>
      </c>
      <c r="J2614" s="6" t="s">
        <v>3673</v>
      </c>
      <c r="O2614" s="6" t="s">
        <v>3069</v>
      </c>
      <c r="AC2614" s="6">
        <v>36</v>
      </c>
      <c r="AG2614" s="6" t="s">
        <v>3645</v>
      </c>
      <c r="AH2614" s="6" t="s">
        <v>73</v>
      </c>
      <c r="AI2614" s="6">
        <v>2022</v>
      </c>
      <c r="AJ2614" s="6" t="s">
        <v>3646</v>
      </c>
    </row>
    <row r="2615" spans="1:36">
      <c r="A2615" s="4">
        <v>2614</v>
      </c>
      <c r="B2615" s="4" t="str">
        <f t="shared" si="134"/>
        <v>ID2614</v>
      </c>
      <c r="C2615" s="6" t="str">
        <f t="shared" si="136"/>
        <v>ID2614_Collection_M_Leclercq_Sciomyzidae_C_E</v>
      </c>
      <c r="G2615" s="6" t="s">
        <v>61</v>
      </c>
      <c r="H2615" s="6" t="s">
        <v>3552</v>
      </c>
      <c r="J2615" s="6" t="s">
        <v>3674</v>
      </c>
      <c r="O2615" s="6" t="s">
        <v>3188</v>
      </c>
      <c r="AC2615" s="6">
        <v>37</v>
      </c>
      <c r="AG2615" s="6" t="s">
        <v>3645</v>
      </c>
      <c r="AH2615" s="6" t="s">
        <v>73</v>
      </c>
      <c r="AI2615" s="6">
        <v>2022</v>
      </c>
      <c r="AJ2615" s="6" t="s">
        <v>3646</v>
      </c>
    </row>
    <row r="2616" spans="1:36">
      <c r="A2616" s="4">
        <v>2615</v>
      </c>
      <c r="B2616" s="4" t="str">
        <f t="shared" si="134"/>
        <v>ID2615</v>
      </c>
      <c r="C2616" s="6" t="str">
        <f t="shared" si="136"/>
        <v>ID2615_Collection_M_Leclercq_Sciomyzidae_E_I</v>
      </c>
      <c r="G2616" s="6" t="s">
        <v>61</v>
      </c>
      <c r="H2616" s="6" t="s">
        <v>3552</v>
      </c>
      <c r="J2616" s="6" t="s">
        <v>3674</v>
      </c>
      <c r="O2616" s="6" t="s">
        <v>423</v>
      </c>
      <c r="AC2616" s="6">
        <v>38</v>
      </c>
      <c r="AG2616" s="6" t="s">
        <v>3645</v>
      </c>
      <c r="AH2616" s="6" t="s">
        <v>73</v>
      </c>
      <c r="AI2616" s="6">
        <v>2022</v>
      </c>
      <c r="AJ2616" s="6" t="s">
        <v>3646</v>
      </c>
    </row>
    <row r="2617" spans="1:36">
      <c r="A2617" s="4">
        <v>2616</v>
      </c>
      <c r="B2617" s="4" t="str">
        <f t="shared" si="134"/>
        <v>ID2616</v>
      </c>
      <c r="C2617" s="6" t="str">
        <f t="shared" si="136"/>
        <v>ID2616_Collection_M_Leclercq_Sciomyzidae_L_R</v>
      </c>
      <c r="G2617" s="6" t="s">
        <v>61</v>
      </c>
      <c r="H2617" s="6" t="s">
        <v>3552</v>
      </c>
      <c r="J2617" s="6" t="s">
        <v>3674</v>
      </c>
      <c r="O2617" s="6" t="s">
        <v>3295</v>
      </c>
      <c r="AC2617" s="6">
        <v>39</v>
      </c>
      <c r="AG2617" s="6" t="s">
        <v>3645</v>
      </c>
      <c r="AH2617" s="6" t="s">
        <v>73</v>
      </c>
      <c r="AI2617" s="6">
        <v>2022</v>
      </c>
      <c r="AJ2617" s="6" t="s">
        <v>3646</v>
      </c>
    </row>
    <row r="2618" spans="1:36">
      <c r="A2618" s="4">
        <v>2617</v>
      </c>
      <c r="B2618" s="4" t="str">
        <f t="shared" si="134"/>
        <v>ID2617</v>
      </c>
      <c r="C2618" s="6" t="str">
        <f t="shared" si="136"/>
        <v>ID2617_Collection_M_Leclercq_Sciomyzidae_S_T</v>
      </c>
      <c r="G2618" s="6" t="s">
        <v>61</v>
      </c>
      <c r="H2618" s="6" t="s">
        <v>3552</v>
      </c>
      <c r="J2618" s="6" t="s">
        <v>3674</v>
      </c>
      <c r="O2618" s="6" t="s">
        <v>3675</v>
      </c>
      <c r="AC2618" s="6">
        <v>40</v>
      </c>
      <c r="AG2618" s="6" t="s">
        <v>3645</v>
      </c>
      <c r="AH2618" s="6" t="s">
        <v>73</v>
      </c>
      <c r="AI2618" s="6">
        <v>2022</v>
      </c>
      <c r="AJ2618" s="6" t="s">
        <v>3646</v>
      </c>
    </row>
    <row r="2619" spans="1:36">
      <c r="A2619" s="4">
        <v>2618</v>
      </c>
      <c r="B2619" s="4" t="str">
        <f t="shared" si="134"/>
        <v>ID2618</v>
      </c>
      <c r="C2619" s="6" t="str">
        <f t="shared" si="136"/>
        <v>ID2618_Collection_M_Leclercq_Sciomyzidae_Te_Tr</v>
      </c>
      <c r="G2619" s="6" t="s">
        <v>61</v>
      </c>
      <c r="H2619" s="6" t="s">
        <v>3552</v>
      </c>
      <c r="J2619" s="6" t="s">
        <v>3674</v>
      </c>
      <c r="O2619" s="6" t="s">
        <v>3676</v>
      </c>
      <c r="AC2619" s="6">
        <v>41</v>
      </c>
      <c r="AG2619" s="6" t="s">
        <v>3645</v>
      </c>
      <c r="AH2619" s="6" t="s">
        <v>73</v>
      </c>
      <c r="AI2619" s="6">
        <v>2022</v>
      </c>
      <c r="AJ2619" s="6" t="s">
        <v>3646</v>
      </c>
    </row>
    <row r="2620" spans="1:36">
      <c r="A2620" s="4">
        <v>2619</v>
      </c>
      <c r="B2620" s="4" t="str">
        <f t="shared" si="134"/>
        <v>ID2619</v>
      </c>
      <c r="C2620" s="6" t="str">
        <f t="shared" si="136"/>
        <v>ID2619_Collection_M_Leclercq_Coelopidae_Dryomyzidae_Helcomyzidae_Sepsidae_Lauxaniidae_D_S</v>
      </c>
      <c r="G2620" s="6" t="s">
        <v>61</v>
      </c>
      <c r="H2620" s="6" t="s">
        <v>3552</v>
      </c>
      <c r="J2620" s="6" t="s">
        <v>3677</v>
      </c>
      <c r="O2620" s="6" t="s">
        <v>3306</v>
      </c>
      <c r="AC2620" s="6">
        <v>42</v>
      </c>
      <c r="AG2620" s="6" t="s">
        <v>3645</v>
      </c>
      <c r="AH2620" s="6" t="s">
        <v>73</v>
      </c>
      <c r="AI2620" s="6">
        <v>2022</v>
      </c>
      <c r="AJ2620" s="6" t="s">
        <v>3646</v>
      </c>
    </row>
    <row r="2621" spans="1:36">
      <c r="A2621" s="4">
        <v>2620</v>
      </c>
      <c r="B2621" s="4" t="str">
        <f t="shared" si="134"/>
        <v>ID2620</v>
      </c>
      <c r="C2621" s="6" t="str">
        <f t="shared" si="136"/>
        <v>ID2620_Collection_M_Leclercq_Multi_family_L_T</v>
      </c>
      <c r="G2621" s="6" t="s">
        <v>61</v>
      </c>
      <c r="H2621" s="6" t="s">
        <v>3552</v>
      </c>
      <c r="J2621" s="6" t="s">
        <v>3251</v>
      </c>
      <c r="O2621" s="6" t="s">
        <v>3315</v>
      </c>
      <c r="AC2621" s="6">
        <v>43</v>
      </c>
      <c r="AG2621" s="6" t="s">
        <v>3645</v>
      </c>
      <c r="AH2621" s="6" t="s">
        <v>73</v>
      </c>
      <c r="AI2621" s="6">
        <v>2022</v>
      </c>
      <c r="AJ2621" s="6" t="s">
        <v>3646</v>
      </c>
    </row>
    <row r="2622" spans="1:36">
      <c r="A2622" s="4">
        <v>2621</v>
      </c>
      <c r="B2622" s="4" t="str">
        <f t="shared" si="134"/>
        <v>ID2621</v>
      </c>
      <c r="C2622" s="6" t="str">
        <f t="shared" si="136"/>
        <v>ID2621_Collection_M_Leclercq_Multi_family_A_M</v>
      </c>
      <c r="G2622" s="6" t="s">
        <v>61</v>
      </c>
      <c r="H2622" s="6" t="s">
        <v>3552</v>
      </c>
      <c r="J2622" s="6" t="s">
        <v>3251</v>
      </c>
      <c r="O2622" s="6" t="s">
        <v>3099</v>
      </c>
      <c r="AC2622" s="6">
        <v>44</v>
      </c>
      <c r="AG2622" s="6" t="s">
        <v>3645</v>
      </c>
      <c r="AH2622" s="6" t="s">
        <v>73</v>
      </c>
      <c r="AI2622" s="6">
        <v>2022</v>
      </c>
      <c r="AJ2622" s="6" t="s">
        <v>3646</v>
      </c>
    </row>
    <row r="2623" spans="1:36">
      <c r="A2623" s="4">
        <v>2622</v>
      </c>
      <c r="B2623" s="4" t="str">
        <f t="shared" si="134"/>
        <v>ID2622</v>
      </c>
      <c r="C2623" s="6" t="str">
        <f t="shared" si="136"/>
        <v>ID2622_Collection_M_Leclercq_Multi_family_C_T</v>
      </c>
      <c r="G2623" s="6" t="s">
        <v>61</v>
      </c>
      <c r="H2623" s="6" t="s">
        <v>3552</v>
      </c>
      <c r="J2623" s="6" t="s">
        <v>3251</v>
      </c>
      <c r="O2623" s="6" t="s">
        <v>3069</v>
      </c>
      <c r="AC2623" s="6">
        <v>45</v>
      </c>
      <c r="AG2623" s="6" t="s">
        <v>3645</v>
      </c>
      <c r="AH2623" s="6" t="s">
        <v>73</v>
      </c>
      <c r="AI2623" s="6">
        <v>2022</v>
      </c>
      <c r="AJ2623" s="6" t="s">
        <v>3646</v>
      </c>
    </row>
    <row r="2624" spans="1:36">
      <c r="A2624" s="4">
        <v>2623</v>
      </c>
      <c r="B2624" s="4" t="str">
        <f t="shared" si="134"/>
        <v>ID2623</v>
      </c>
      <c r="C2624" s="6" t="str">
        <f t="shared" si="136"/>
        <v>ID2623_Collection_M_Leclercq_Heleomyzidae_Trixoscelididae_Sphaeroceridae_C_T</v>
      </c>
      <c r="G2624" s="6" t="s">
        <v>61</v>
      </c>
      <c r="H2624" s="6" t="s">
        <v>3552</v>
      </c>
      <c r="J2624" s="6" t="s">
        <v>3679</v>
      </c>
      <c r="O2624" s="6" t="s">
        <v>3069</v>
      </c>
      <c r="AC2624" s="6">
        <v>46</v>
      </c>
      <c r="AG2624" s="6" t="s">
        <v>3645</v>
      </c>
      <c r="AH2624" s="6" t="s">
        <v>73</v>
      </c>
      <c r="AI2624" s="6">
        <v>2022</v>
      </c>
      <c r="AJ2624" s="6" t="s">
        <v>3678</v>
      </c>
    </row>
    <row r="2625" spans="1:36">
      <c r="A2625" s="4">
        <v>2624</v>
      </c>
      <c r="B2625" s="4" t="str">
        <f t="shared" si="134"/>
        <v>ID2624</v>
      </c>
      <c r="C2625" s="6" t="str">
        <f t="shared" si="136"/>
        <v>ID2624_Collection_M_Leclercq_Hippoboscidae_C_P</v>
      </c>
      <c r="G2625" s="6" t="s">
        <v>61</v>
      </c>
      <c r="H2625" s="6" t="s">
        <v>3552</v>
      </c>
      <c r="J2625" s="6" t="s">
        <v>3680</v>
      </c>
      <c r="O2625" s="6" t="s">
        <v>520</v>
      </c>
      <c r="AC2625" s="6">
        <v>47</v>
      </c>
      <c r="AG2625" s="6" t="s">
        <v>3645</v>
      </c>
      <c r="AH2625" s="6" t="s">
        <v>73</v>
      </c>
      <c r="AI2625" s="6">
        <v>2022</v>
      </c>
      <c r="AJ2625" s="6" t="s">
        <v>3678</v>
      </c>
    </row>
    <row r="2626" spans="1:36">
      <c r="A2626" s="4">
        <v>2625</v>
      </c>
      <c r="B2626" s="4" t="str">
        <f t="shared" ref="B2626:B2689" si="137">"ID"&amp;A2626</f>
        <v>ID2625</v>
      </c>
      <c r="C2626" s="6" t="str">
        <f t="shared" si="136"/>
        <v>ID2625_Collection_M_Leclercq_Hippoboscidae_Nycteribiidae_Streblidae_C_S</v>
      </c>
      <c r="G2626" s="6" t="s">
        <v>61</v>
      </c>
      <c r="H2626" s="6" t="s">
        <v>3552</v>
      </c>
      <c r="J2626" s="6" t="s">
        <v>3681</v>
      </c>
      <c r="O2626" s="6" t="s">
        <v>3068</v>
      </c>
      <c r="AC2626" s="6">
        <v>48</v>
      </c>
      <c r="AG2626" s="6" t="s">
        <v>3645</v>
      </c>
      <c r="AH2626" s="6" t="s">
        <v>73</v>
      </c>
      <c r="AI2626" s="6">
        <v>2022</v>
      </c>
      <c r="AJ2626" s="6" t="s">
        <v>3678</v>
      </c>
    </row>
    <row r="2627" spans="1:36">
      <c r="A2627" s="4">
        <v>2626</v>
      </c>
      <c r="B2627" s="4" t="str">
        <f t="shared" si="137"/>
        <v>ID2626</v>
      </c>
      <c r="C2627" s="6" t="str">
        <f t="shared" si="136"/>
        <v>ID2626_Collection_M_Leclercq_Scatophagidae_Anthomyiidae_A_T</v>
      </c>
      <c r="G2627" s="6" t="s">
        <v>61</v>
      </c>
      <c r="H2627" s="6" t="s">
        <v>3552</v>
      </c>
      <c r="J2627" s="6" t="s">
        <v>3682</v>
      </c>
      <c r="O2627" s="6" t="s">
        <v>3182</v>
      </c>
      <c r="AC2627" s="6">
        <v>49</v>
      </c>
      <c r="AG2627" s="6" t="s">
        <v>3645</v>
      </c>
      <c r="AH2627" s="6" t="s">
        <v>73</v>
      </c>
      <c r="AI2627" s="6">
        <v>2022</v>
      </c>
      <c r="AJ2627" s="6" t="s">
        <v>3678</v>
      </c>
    </row>
    <row r="2628" spans="1:36">
      <c r="A2628" s="4">
        <v>2627</v>
      </c>
      <c r="B2628" s="4" t="str">
        <f t="shared" si="137"/>
        <v>ID2627</v>
      </c>
      <c r="C2628" s="6" t="str">
        <f t="shared" si="136"/>
        <v>ID2627_Collection_M_Leclercq_Muscidae_C_S</v>
      </c>
      <c r="G2628" s="6" t="s">
        <v>61</v>
      </c>
      <c r="H2628" s="6" t="s">
        <v>3552</v>
      </c>
      <c r="J2628" s="6" t="s">
        <v>3683</v>
      </c>
      <c r="O2628" s="6" t="s">
        <v>3068</v>
      </c>
      <c r="AC2628" s="6">
        <v>50</v>
      </c>
      <c r="AG2628" s="6" t="s">
        <v>3645</v>
      </c>
      <c r="AH2628" s="6" t="s">
        <v>73</v>
      </c>
      <c r="AI2628" s="6">
        <v>2022</v>
      </c>
      <c r="AJ2628" s="6" t="s">
        <v>3678</v>
      </c>
    </row>
    <row r="2629" spans="1:36">
      <c r="A2629" s="4">
        <v>2628</v>
      </c>
      <c r="B2629" s="4" t="str">
        <f t="shared" si="137"/>
        <v>ID2628</v>
      </c>
      <c r="C2629" s="6" t="str">
        <f t="shared" si="136"/>
        <v>ID2628_Collection_M_Leclercq_Muscidae_D_N</v>
      </c>
      <c r="G2629" s="6" t="s">
        <v>61</v>
      </c>
      <c r="H2629" s="6" t="s">
        <v>3552</v>
      </c>
      <c r="J2629" s="6" t="s">
        <v>3683</v>
      </c>
      <c r="O2629" s="6" t="s">
        <v>2596</v>
      </c>
      <c r="AC2629" s="6">
        <v>51</v>
      </c>
      <c r="AG2629" s="6" t="s">
        <v>3645</v>
      </c>
      <c r="AH2629" s="6" t="s">
        <v>73</v>
      </c>
      <c r="AI2629" s="6">
        <v>2022</v>
      </c>
      <c r="AJ2629" s="6" t="s">
        <v>3678</v>
      </c>
    </row>
    <row r="2630" spans="1:36">
      <c r="A2630" s="4">
        <v>2629</v>
      </c>
      <c r="B2630" s="4" t="str">
        <f t="shared" si="137"/>
        <v>ID2629</v>
      </c>
      <c r="C2630" s="6" t="str">
        <f t="shared" si="136"/>
        <v>ID2629_Collection_M_Leclercq_Muscidae_Fanniidae_C_P</v>
      </c>
      <c r="G2630" s="6" t="s">
        <v>61</v>
      </c>
      <c r="H2630" s="6" t="s">
        <v>3552</v>
      </c>
      <c r="J2630" s="6" t="s">
        <v>3684</v>
      </c>
      <c r="O2630" s="6" t="s">
        <v>520</v>
      </c>
      <c r="AC2630" s="6">
        <v>52</v>
      </c>
      <c r="AG2630" s="6" t="s">
        <v>3645</v>
      </c>
      <c r="AH2630" s="6" t="s">
        <v>73</v>
      </c>
      <c r="AI2630" s="6">
        <v>2022</v>
      </c>
      <c r="AJ2630" s="6" t="s">
        <v>3678</v>
      </c>
    </row>
    <row r="2631" spans="1:36">
      <c r="A2631" s="4">
        <v>2630</v>
      </c>
      <c r="B2631" s="4" t="str">
        <f t="shared" si="137"/>
        <v>ID2630</v>
      </c>
      <c r="C2631" s="6" t="str">
        <f t="shared" si="136"/>
        <v>ID2630_Collection_M_Leclercq_Muscidae_H_R</v>
      </c>
      <c r="G2631" s="6" t="s">
        <v>61</v>
      </c>
      <c r="H2631" s="6" t="s">
        <v>3552</v>
      </c>
      <c r="J2631" s="6" t="s">
        <v>3683</v>
      </c>
      <c r="O2631" s="6" t="s">
        <v>3464</v>
      </c>
      <c r="AC2631" s="6">
        <v>53</v>
      </c>
      <c r="AG2631" s="6" t="s">
        <v>3645</v>
      </c>
      <c r="AH2631" s="6" t="s">
        <v>73</v>
      </c>
      <c r="AI2631" s="6">
        <v>2022</v>
      </c>
      <c r="AJ2631" s="6" t="s">
        <v>3678</v>
      </c>
    </row>
    <row r="2632" spans="1:36">
      <c r="A2632" s="4">
        <v>2631</v>
      </c>
      <c r="B2632" s="4" t="str">
        <f t="shared" si="137"/>
        <v>ID2631</v>
      </c>
      <c r="C2632" s="6" t="str">
        <f t="shared" si="136"/>
        <v>ID2631_Collection_M_Leclercq_Muscidae_Calliphoridae_A_S</v>
      </c>
      <c r="G2632" s="6" t="s">
        <v>61</v>
      </c>
      <c r="H2632" s="6" t="s">
        <v>3552</v>
      </c>
      <c r="J2632" s="6" t="s">
        <v>3685</v>
      </c>
      <c r="O2632" s="6" t="s">
        <v>3190</v>
      </c>
      <c r="AC2632" s="6">
        <v>54</v>
      </c>
      <c r="AG2632" s="6" t="s">
        <v>3645</v>
      </c>
      <c r="AH2632" s="6" t="s">
        <v>73</v>
      </c>
      <c r="AI2632" s="6">
        <v>2022</v>
      </c>
      <c r="AJ2632" s="6" t="s">
        <v>3678</v>
      </c>
    </row>
    <row r="2633" spans="1:36">
      <c r="A2633" s="4">
        <v>2632</v>
      </c>
      <c r="B2633" s="4" t="str">
        <f t="shared" si="137"/>
        <v>ID2632</v>
      </c>
      <c r="C2633" s="6" t="str">
        <f t="shared" si="136"/>
        <v>ID2632_Collection_M_Leclercq_Calliphoridae _B_C</v>
      </c>
      <c r="G2633" s="6" t="s">
        <v>61</v>
      </c>
      <c r="H2633" s="6" t="s">
        <v>3552</v>
      </c>
      <c r="J2633" s="6" t="s">
        <v>3686</v>
      </c>
      <c r="O2633" s="6" t="s">
        <v>2869</v>
      </c>
      <c r="AC2633" s="6">
        <v>55</v>
      </c>
      <c r="AG2633" s="6" t="s">
        <v>3645</v>
      </c>
      <c r="AH2633" s="6" t="s">
        <v>73</v>
      </c>
      <c r="AI2633" s="6">
        <v>2022</v>
      </c>
      <c r="AJ2633" s="6" t="s">
        <v>3678</v>
      </c>
    </row>
    <row r="2634" spans="1:36">
      <c r="A2634" s="4">
        <v>2633</v>
      </c>
      <c r="B2634" s="4" t="str">
        <f t="shared" si="137"/>
        <v>ID2633</v>
      </c>
      <c r="C2634" s="6" t="str">
        <f t="shared" si="136"/>
        <v>ID2633_Collection_M_Leclercq_Calliphoridae _C_L</v>
      </c>
      <c r="G2634" s="6" t="s">
        <v>61</v>
      </c>
      <c r="H2634" s="6" t="s">
        <v>3552</v>
      </c>
      <c r="J2634" s="6" t="s">
        <v>3686</v>
      </c>
      <c r="O2634" s="6" t="s">
        <v>3075</v>
      </c>
      <c r="AC2634" s="6">
        <v>56</v>
      </c>
      <c r="AG2634" s="6" t="s">
        <v>3645</v>
      </c>
      <c r="AH2634" s="6" t="s">
        <v>73</v>
      </c>
      <c r="AI2634" s="6">
        <v>2022</v>
      </c>
      <c r="AJ2634" s="6" t="s">
        <v>3678</v>
      </c>
    </row>
    <row r="2635" spans="1:36">
      <c r="A2635" s="4">
        <v>2634</v>
      </c>
      <c r="B2635" s="4" t="str">
        <f t="shared" si="137"/>
        <v>ID2634</v>
      </c>
      <c r="C2635" s="6" t="str">
        <f t="shared" si="136"/>
        <v>ID2634_Collection_M_Leclercq_Calliphoridae _C_S</v>
      </c>
      <c r="G2635" s="6" t="s">
        <v>61</v>
      </c>
      <c r="H2635" s="6" t="s">
        <v>3552</v>
      </c>
      <c r="J2635" s="6" t="s">
        <v>3686</v>
      </c>
      <c r="O2635" s="6" t="s">
        <v>3068</v>
      </c>
      <c r="AC2635" s="6">
        <v>57</v>
      </c>
      <c r="AG2635" s="6" t="s">
        <v>3645</v>
      </c>
      <c r="AH2635" s="6" t="s">
        <v>73</v>
      </c>
      <c r="AI2635" s="6">
        <v>2022</v>
      </c>
      <c r="AJ2635" s="6" t="s">
        <v>3678</v>
      </c>
    </row>
    <row r="2636" spans="1:36">
      <c r="A2636" s="4">
        <v>2635</v>
      </c>
      <c r="B2636" s="4" t="str">
        <f t="shared" si="137"/>
        <v>ID2635</v>
      </c>
      <c r="C2636" s="6" t="str">
        <f t="shared" si="136"/>
        <v>ID2635_Collection_M_Leclercq_Sarcophagidae_A_W</v>
      </c>
      <c r="G2636" s="6" t="s">
        <v>61</v>
      </c>
      <c r="H2636" s="6" t="s">
        <v>3552</v>
      </c>
      <c r="J2636" s="6" t="s">
        <v>3687</v>
      </c>
      <c r="O2636" s="6" t="s">
        <v>3688</v>
      </c>
      <c r="AC2636" s="6">
        <v>58</v>
      </c>
      <c r="AG2636" s="6" t="s">
        <v>3645</v>
      </c>
      <c r="AH2636" s="6" t="s">
        <v>73</v>
      </c>
      <c r="AI2636" s="6">
        <v>2022</v>
      </c>
      <c r="AJ2636" s="6" t="s">
        <v>3678</v>
      </c>
    </row>
    <row r="2637" spans="1:36">
      <c r="A2637" s="4">
        <v>2636</v>
      </c>
      <c r="B2637" s="4" t="str">
        <f t="shared" si="137"/>
        <v>ID2636</v>
      </c>
      <c r="C2637" s="6" t="str">
        <f t="shared" si="136"/>
        <v>ID2636_Collection_M_Leclercq_Sarcophagidae_K_T</v>
      </c>
      <c r="G2637" s="6" t="s">
        <v>61</v>
      </c>
      <c r="H2637" s="6" t="s">
        <v>3552</v>
      </c>
      <c r="J2637" s="6" t="s">
        <v>3687</v>
      </c>
      <c r="O2637" s="6" t="s">
        <v>3689</v>
      </c>
      <c r="AC2637" s="6">
        <v>59</v>
      </c>
      <c r="AG2637" s="6" t="s">
        <v>3645</v>
      </c>
      <c r="AH2637" s="6" t="s">
        <v>73</v>
      </c>
      <c r="AI2637" s="6">
        <v>2022</v>
      </c>
      <c r="AJ2637" s="6" t="s">
        <v>3678</v>
      </c>
    </row>
    <row r="2638" spans="1:36">
      <c r="A2638" s="4">
        <v>2637</v>
      </c>
      <c r="B2638" s="4" t="str">
        <f t="shared" si="137"/>
        <v>ID2637</v>
      </c>
      <c r="C2638" s="6" t="str">
        <f t="shared" si="136"/>
        <v>ID2637_Collection_M_Leclercq_Tachinidae_A_S</v>
      </c>
      <c r="G2638" s="6" t="s">
        <v>61</v>
      </c>
      <c r="H2638" s="6" t="s">
        <v>3552</v>
      </c>
      <c r="J2638" s="6" t="s">
        <v>3690</v>
      </c>
      <c r="O2638" s="6" t="s">
        <v>3190</v>
      </c>
      <c r="AC2638" s="6">
        <v>60</v>
      </c>
      <c r="AG2638" s="6" t="s">
        <v>3645</v>
      </c>
      <c r="AH2638" s="6" t="s">
        <v>73</v>
      </c>
      <c r="AI2638" s="6">
        <v>2022</v>
      </c>
      <c r="AJ2638" s="6" t="s">
        <v>3678</v>
      </c>
    </row>
    <row r="2639" spans="1:36">
      <c r="A2639" s="4">
        <v>2638</v>
      </c>
      <c r="B2639" s="4" t="str">
        <f t="shared" si="137"/>
        <v>ID2638</v>
      </c>
      <c r="C2639" s="6" t="str">
        <f t="shared" si="136"/>
        <v>ID2638_Collection_M_Leclercq_Tachinidae_A_T</v>
      </c>
      <c r="G2639" s="6" t="s">
        <v>61</v>
      </c>
      <c r="H2639" s="6" t="s">
        <v>3552</v>
      </c>
      <c r="J2639" s="6" t="s">
        <v>3690</v>
      </c>
      <c r="O2639" s="6" t="s">
        <v>3182</v>
      </c>
      <c r="AC2639" s="6">
        <v>61</v>
      </c>
      <c r="AG2639" s="6" t="s">
        <v>3645</v>
      </c>
      <c r="AH2639" s="6" t="s">
        <v>73</v>
      </c>
      <c r="AI2639" s="6">
        <v>2022</v>
      </c>
      <c r="AJ2639" s="6" t="s">
        <v>3678</v>
      </c>
    </row>
    <row r="2640" spans="1:36">
      <c r="A2640" s="4">
        <v>2639</v>
      </c>
      <c r="B2640" s="4" t="str">
        <f t="shared" si="137"/>
        <v>ID2639</v>
      </c>
      <c r="C2640" s="6" t="str">
        <f t="shared" si="136"/>
        <v>ID2639_Collection_M_Leclercq_Gasterophilidae_Cuterebridae_Oestridae_C_R</v>
      </c>
      <c r="G2640" s="6" t="s">
        <v>61</v>
      </c>
      <c r="H2640" s="6" t="s">
        <v>3552</v>
      </c>
      <c r="J2640" s="6" t="s">
        <v>3691</v>
      </c>
      <c r="O2640" s="6" t="s">
        <v>3263</v>
      </c>
      <c r="AC2640" s="6">
        <v>62</v>
      </c>
      <c r="AG2640" s="6" t="s">
        <v>3645</v>
      </c>
      <c r="AH2640" s="6" t="s">
        <v>73</v>
      </c>
      <c r="AI2640" s="6">
        <v>2022</v>
      </c>
      <c r="AJ2640" s="6" t="s">
        <v>3678</v>
      </c>
    </row>
    <row r="2641" spans="1:36">
      <c r="A2641" s="4">
        <v>2640</v>
      </c>
      <c r="B2641" s="4" t="str">
        <f t="shared" si="137"/>
        <v>ID2640</v>
      </c>
      <c r="C2641" s="6" t="str">
        <f>"ID"&amp;A2641&amp;"_Collection_"&amp;AG2641&amp;"_"&amp;J2641&amp;"_"&amp;M2641</f>
        <v>ID2640_Collection_M_Leclercq_Sciomyzidae_Undetermined</v>
      </c>
      <c r="G2641" s="6" t="s">
        <v>61</v>
      </c>
      <c r="H2641" s="6" t="s">
        <v>3552</v>
      </c>
      <c r="J2641" s="6" t="s">
        <v>3674</v>
      </c>
      <c r="M2641" s="6" t="s">
        <v>3063</v>
      </c>
      <c r="Y2641" s="6" t="s">
        <v>3702</v>
      </c>
      <c r="AG2641" s="6" t="s">
        <v>3645</v>
      </c>
      <c r="AH2641" s="6" t="s">
        <v>73</v>
      </c>
      <c r="AI2641" s="6">
        <v>2022</v>
      </c>
      <c r="AJ2641" s="6" t="s">
        <v>3701</v>
      </c>
    </row>
    <row r="2642" spans="1:36">
      <c r="A2642" s="4">
        <v>2641</v>
      </c>
      <c r="B2642" s="4" t="str">
        <f t="shared" si="137"/>
        <v>ID2641</v>
      </c>
      <c r="C2642" s="6" t="str">
        <f>"ID"&amp;A2642&amp;"_Collection_"&amp;AG2642&amp;"_"&amp;J2642&amp;"_"&amp;M2642</f>
        <v>ID2641_Collection_M_Leclercq_Tabanidae_Pangonius</v>
      </c>
      <c r="G2642" s="6" t="s">
        <v>61</v>
      </c>
      <c r="H2642" s="6" t="s">
        <v>3552</v>
      </c>
      <c r="J2642" s="6" t="s">
        <v>3567</v>
      </c>
      <c r="K2642" s="6" t="s">
        <v>3695</v>
      </c>
      <c r="L2642" s="6" t="s">
        <v>3696</v>
      </c>
      <c r="M2642" s="6" t="s">
        <v>3697</v>
      </c>
      <c r="T2642" s="6" t="s">
        <v>499</v>
      </c>
      <c r="Z2642" s="6" t="s">
        <v>3694</v>
      </c>
      <c r="AG2642" s="6" t="s">
        <v>3645</v>
      </c>
      <c r="AH2642" s="6" t="s">
        <v>73</v>
      </c>
      <c r="AI2642" s="6">
        <v>2022</v>
      </c>
      <c r="AJ2642" s="6" t="s">
        <v>3701</v>
      </c>
    </row>
    <row r="2643" spans="1:36">
      <c r="A2643" s="4">
        <v>2642</v>
      </c>
      <c r="B2643" s="4" t="str">
        <f t="shared" si="137"/>
        <v>ID2642</v>
      </c>
      <c r="C2643" s="6" t="str">
        <f>"ID"&amp;A2643&amp;"_Collection_"&amp;AG2644&amp;"_"&amp;J2643&amp;"_"&amp;O2643</f>
        <v>ID2642_Collection_M_Leclercq_Tabanidae_A_T</v>
      </c>
      <c r="G2643" s="6" t="s">
        <v>61</v>
      </c>
      <c r="H2643" s="6" t="s">
        <v>3552</v>
      </c>
      <c r="J2643" s="6" t="s">
        <v>3567</v>
      </c>
      <c r="K2643" s="6" t="s">
        <v>3695</v>
      </c>
      <c r="L2643" s="6" t="s">
        <v>3696</v>
      </c>
      <c r="O2643" s="6" t="s">
        <v>3182</v>
      </c>
      <c r="Z2643" s="6" t="s">
        <v>3699</v>
      </c>
      <c r="AG2643" s="6" t="s">
        <v>3645</v>
      </c>
      <c r="AH2643" s="6" t="s">
        <v>73</v>
      </c>
      <c r="AI2643" s="6">
        <v>2022</v>
      </c>
      <c r="AJ2643" s="6" t="s">
        <v>3701</v>
      </c>
    </row>
    <row r="2644" spans="1:36">
      <c r="A2644" s="4">
        <v>2643</v>
      </c>
      <c r="B2644" s="4" t="str">
        <f t="shared" si="137"/>
        <v>ID2643</v>
      </c>
      <c r="C2644" s="6" t="str">
        <f>"ID"&amp;A2644&amp;"_Collection_"&amp;AG2644&amp;"_"&amp;J2644&amp;"_"&amp;M2644</f>
        <v>ID2643_Collection_M_Leclercq_Tabanidae_Pangonius</v>
      </c>
      <c r="G2644" s="6" t="s">
        <v>61</v>
      </c>
      <c r="H2644" s="6" t="s">
        <v>3552</v>
      </c>
      <c r="J2644" s="6" t="s">
        <v>3567</v>
      </c>
      <c r="K2644" s="6" t="s">
        <v>3695</v>
      </c>
      <c r="L2644" s="6" t="s">
        <v>3696</v>
      </c>
      <c r="M2644" s="6" t="s">
        <v>3697</v>
      </c>
      <c r="T2644" s="6" t="s">
        <v>2591</v>
      </c>
      <c r="W2644" s="6">
        <v>2</v>
      </c>
      <c r="AG2644" s="6" t="s">
        <v>3645</v>
      </c>
      <c r="AH2644" s="6" t="s">
        <v>73</v>
      </c>
      <c r="AI2644" s="6">
        <v>2022</v>
      </c>
      <c r="AJ2644" s="6" t="s">
        <v>3701</v>
      </c>
    </row>
    <row r="2645" spans="1:36">
      <c r="A2645" s="4">
        <v>2644</v>
      </c>
      <c r="B2645" s="4" t="str">
        <f t="shared" si="137"/>
        <v>ID2644</v>
      </c>
      <c r="C2645" s="6" t="str">
        <f>"ID"&amp;A2645&amp;"_Collection_"&amp;AG2646&amp;"_"&amp;J2645&amp;"_"&amp;O2645</f>
        <v>ID2644_Collection_M_Leclercq_Tabanidae_E_S</v>
      </c>
      <c r="G2645" s="6" t="s">
        <v>61</v>
      </c>
      <c r="H2645" s="6" t="s">
        <v>3552</v>
      </c>
      <c r="J2645" s="6" t="s">
        <v>3567</v>
      </c>
      <c r="K2645" s="6" t="s">
        <v>3695</v>
      </c>
      <c r="L2645" s="6" t="s">
        <v>3696</v>
      </c>
      <c r="O2645" s="6" t="s">
        <v>2622</v>
      </c>
      <c r="AG2645" s="6" t="s">
        <v>3645</v>
      </c>
      <c r="AH2645" s="6" t="s">
        <v>73</v>
      </c>
      <c r="AI2645" s="6">
        <v>2022</v>
      </c>
      <c r="AJ2645" s="6" t="s">
        <v>3701</v>
      </c>
    </row>
    <row r="2646" spans="1:36">
      <c r="A2646" s="4">
        <v>2645</v>
      </c>
      <c r="B2646" s="4" t="str">
        <f t="shared" si="137"/>
        <v>ID2645</v>
      </c>
      <c r="C2646" s="6" t="str">
        <f>"ID"&amp;A2646&amp;"_Collection_"&amp;AG2647&amp;"_"&amp;J2646&amp;"_"&amp;O2646</f>
        <v>ID2645_Collection_M_Leclercq_Tabanidae_B_S</v>
      </c>
      <c r="G2646" s="6" t="s">
        <v>61</v>
      </c>
      <c r="H2646" s="6" t="s">
        <v>3552</v>
      </c>
      <c r="J2646" s="6" t="s">
        <v>3567</v>
      </c>
      <c r="K2646" s="6" t="s">
        <v>3706</v>
      </c>
      <c r="L2646" s="6" t="s">
        <v>3703</v>
      </c>
      <c r="O2646" s="6" t="s">
        <v>3193</v>
      </c>
      <c r="Z2646" s="6" t="s">
        <v>3704</v>
      </c>
      <c r="AG2646" s="6" t="s">
        <v>3645</v>
      </c>
      <c r="AH2646" s="6" t="s">
        <v>73</v>
      </c>
      <c r="AI2646" s="6">
        <v>2022</v>
      </c>
      <c r="AJ2646" s="6" t="s">
        <v>3701</v>
      </c>
    </row>
    <row r="2647" spans="1:36">
      <c r="A2647" s="4">
        <v>2646</v>
      </c>
      <c r="B2647" s="4" t="str">
        <f t="shared" si="137"/>
        <v>ID2646</v>
      </c>
      <c r="C2647" s="6" t="str">
        <f>"ID"&amp;A2647&amp;"_Collection_"&amp;AG2648&amp;"_"&amp;J2647&amp;"_"&amp;O2647</f>
        <v>ID2646_Collection_M_Leclercq_Tabanidae_G_P</v>
      </c>
      <c r="G2647" s="6" t="s">
        <v>61</v>
      </c>
      <c r="H2647" s="6" t="s">
        <v>3552</v>
      </c>
      <c r="J2647" s="6" t="s">
        <v>3567</v>
      </c>
      <c r="K2647" s="6" t="s">
        <v>3695</v>
      </c>
      <c r="L2647" s="6" t="s">
        <v>3700</v>
      </c>
      <c r="O2647" s="6" t="s">
        <v>3137</v>
      </c>
      <c r="Z2647" s="6" t="s">
        <v>3705</v>
      </c>
      <c r="AG2647" s="6" t="s">
        <v>3645</v>
      </c>
      <c r="AH2647" s="6" t="s">
        <v>73</v>
      </c>
      <c r="AI2647" s="6">
        <v>2022</v>
      </c>
      <c r="AJ2647" s="6" t="s">
        <v>3701</v>
      </c>
    </row>
    <row r="2648" spans="1:36">
      <c r="A2648" s="4">
        <v>2647</v>
      </c>
      <c r="B2648" s="4" t="str">
        <f t="shared" si="137"/>
        <v>ID2647</v>
      </c>
      <c r="C2648" s="6" t="str">
        <f>"ID"&amp;A2648&amp;"_Collection_"&amp;AG2649&amp;"_"&amp;J2648&amp;"_"&amp;O2648</f>
        <v>ID2647_Collection_M_Leclercq_Tabanidae_A_T</v>
      </c>
      <c r="G2648" s="6" t="s">
        <v>61</v>
      </c>
      <c r="H2648" s="6" t="s">
        <v>3552</v>
      </c>
      <c r="J2648" s="6" t="s">
        <v>3567</v>
      </c>
      <c r="K2648" s="6" t="s">
        <v>3707</v>
      </c>
      <c r="L2648" s="6" t="s">
        <v>3708</v>
      </c>
      <c r="O2648" s="6" t="s">
        <v>3182</v>
      </c>
      <c r="Z2648" s="6" t="s">
        <v>3709</v>
      </c>
      <c r="AG2648" s="6" t="s">
        <v>3645</v>
      </c>
      <c r="AH2648" s="6" t="s">
        <v>73</v>
      </c>
      <c r="AI2648" s="6">
        <v>2022</v>
      </c>
      <c r="AJ2648" s="6" t="s">
        <v>3701</v>
      </c>
    </row>
    <row r="2649" spans="1:36">
      <c r="A2649" s="4">
        <v>2648</v>
      </c>
      <c r="B2649" s="4" t="str">
        <f t="shared" si="137"/>
        <v>ID2648</v>
      </c>
      <c r="C2649" s="6" t="str">
        <f t="shared" ref="C2649:C2658" si="138">"ID"&amp;A2649&amp;"_Collection_"&amp;AG2649&amp;"_"&amp;J2649&amp;"_"&amp;M2649</f>
        <v>ID2648_Collection_M_Leclercq_Tabanidae_Sylvius</v>
      </c>
      <c r="G2649" s="6" t="s">
        <v>61</v>
      </c>
      <c r="H2649" s="6" t="s">
        <v>3552</v>
      </c>
      <c r="J2649" s="6" t="s">
        <v>3567</v>
      </c>
      <c r="K2649" s="6" t="s">
        <v>3710</v>
      </c>
      <c r="L2649" s="6" t="s">
        <v>3711</v>
      </c>
      <c r="M2649" s="6" t="s">
        <v>3712</v>
      </c>
      <c r="T2649" s="6" t="s">
        <v>486</v>
      </c>
      <c r="AG2649" s="6" t="s">
        <v>3645</v>
      </c>
      <c r="AH2649" s="6" t="s">
        <v>73</v>
      </c>
      <c r="AI2649" s="6">
        <v>2022</v>
      </c>
      <c r="AJ2649" s="6" t="s">
        <v>3701</v>
      </c>
    </row>
    <row r="2650" spans="1:36">
      <c r="A2650" s="4">
        <v>2649</v>
      </c>
      <c r="B2650" s="4" t="str">
        <f t="shared" si="137"/>
        <v>ID2649</v>
      </c>
      <c r="C2650" s="6" t="str">
        <f t="shared" si="138"/>
        <v>ID2649_Collection_M_Leclercq_Tabanidae_Chrysops</v>
      </c>
      <c r="G2650" s="6" t="s">
        <v>61</v>
      </c>
      <c r="H2650" s="6" t="s">
        <v>3552</v>
      </c>
      <c r="J2650" s="6" t="s">
        <v>3567</v>
      </c>
      <c r="K2650" s="6" t="s">
        <v>3710</v>
      </c>
      <c r="L2650" s="6" t="s">
        <v>3711</v>
      </c>
      <c r="M2650" s="6" t="s">
        <v>3713</v>
      </c>
      <c r="T2650" s="6" t="s">
        <v>394</v>
      </c>
      <c r="Z2650" s="6" t="s">
        <v>3714</v>
      </c>
      <c r="AG2650" s="6" t="s">
        <v>3645</v>
      </c>
      <c r="AH2650" s="6" t="s">
        <v>73</v>
      </c>
      <c r="AI2650" s="6">
        <v>2022</v>
      </c>
      <c r="AJ2650" s="6" t="s">
        <v>3701</v>
      </c>
    </row>
    <row r="2651" spans="1:36">
      <c r="A2651" s="4">
        <v>2650</v>
      </c>
      <c r="B2651" s="4" t="str">
        <f t="shared" si="137"/>
        <v>ID2650</v>
      </c>
      <c r="C2651" s="6" t="str">
        <f t="shared" si="138"/>
        <v>ID2650_Collection_M_Leclercq_Tabanidae_Chrysops</v>
      </c>
      <c r="G2651" s="6" t="s">
        <v>61</v>
      </c>
      <c r="H2651" s="6" t="s">
        <v>3552</v>
      </c>
      <c r="J2651" s="6" t="s">
        <v>3567</v>
      </c>
      <c r="K2651" s="6" t="s">
        <v>3710</v>
      </c>
      <c r="L2651" s="6" t="s">
        <v>3711</v>
      </c>
      <c r="M2651" s="6" t="s">
        <v>3713</v>
      </c>
      <c r="T2651" s="6" t="s">
        <v>3715</v>
      </c>
      <c r="Z2651" s="6" t="s">
        <v>3704</v>
      </c>
      <c r="AG2651" s="6" t="s">
        <v>3645</v>
      </c>
      <c r="AH2651" s="6" t="s">
        <v>73</v>
      </c>
      <c r="AI2651" s="6">
        <v>2022</v>
      </c>
      <c r="AJ2651" s="6" t="s">
        <v>3701</v>
      </c>
    </row>
    <row r="2652" spans="1:36">
      <c r="A2652" s="4">
        <v>2651</v>
      </c>
      <c r="B2652" s="4" t="str">
        <f t="shared" si="137"/>
        <v>ID2651</v>
      </c>
      <c r="C2652" s="6" t="str">
        <f t="shared" si="138"/>
        <v>ID2651_Collection_M_Leclercq_Tabanidae_Chrysops</v>
      </c>
      <c r="G2652" s="6" t="s">
        <v>61</v>
      </c>
      <c r="H2652" s="6" t="s">
        <v>3552</v>
      </c>
      <c r="J2652" s="6" t="s">
        <v>3567</v>
      </c>
      <c r="K2652" s="6" t="s">
        <v>3710</v>
      </c>
      <c r="L2652" s="6" t="s">
        <v>3711</v>
      </c>
      <c r="M2652" s="6" t="s">
        <v>3713</v>
      </c>
      <c r="T2652" s="6" t="s">
        <v>65</v>
      </c>
      <c r="AG2652" s="6" t="s">
        <v>3645</v>
      </c>
      <c r="AH2652" s="6" t="s">
        <v>73</v>
      </c>
      <c r="AI2652" s="6">
        <v>2022</v>
      </c>
      <c r="AJ2652" s="6" t="s">
        <v>3701</v>
      </c>
    </row>
    <row r="2653" spans="1:36">
      <c r="A2653" s="4">
        <v>2652</v>
      </c>
      <c r="B2653" s="4" t="str">
        <f t="shared" si="137"/>
        <v>ID2652</v>
      </c>
      <c r="C2653" s="6" t="str">
        <f t="shared" si="138"/>
        <v>ID2652_Collection_M_Leclercq_Tabanidae_Chrysops</v>
      </c>
      <c r="G2653" s="6" t="s">
        <v>61</v>
      </c>
      <c r="H2653" s="6" t="s">
        <v>3552</v>
      </c>
      <c r="J2653" s="6" t="s">
        <v>3567</v>
      </c>
      <c r="K2653" s="6" t="s">
        <v>3710</v>
      </c>
      <c r="L2653" s="6" t="s">
        <v>3711</v>
      </c>
      <c r="M2653" s="6" t="s">
        <v>3713</v>
      </c>
      <c r="T2653" s="6" t="s">
        <v>2758</v>
      </c>
      <c r="AG2653" s="6" t="s">
        <v>3645</v>
      </c>
      <c r="AH2653" s="6" t="s">
        <v>73</v>
      </c>
      <c r="AI2653" s="6">
        <v>2022</v>
      </c>
      <c r="AJ2653" s="6" t="s">
        <v>3701</v>
      </c>
    </row>
    <row r="2654" spans="1:36">
      <c r="A2654" s="4">
        <v>2653</v>
      </c>
      <c r="B2654" s="4" t="str">
        <f t="shared" si="137"/>
        <v>ID2653</v>
      </c>
      <c r="C2654" s="6" t="str">
        <f t="shared" si="138"/>
        <v>ID2653_Collection_M_Leclercq_Tabanidae_Chrysops</v>
      </c>
      <c r="G2654" s="6" t="s">
        <v>61</v>
      </c>
      <c r="H2654" s="6" t="s">
        <v>3552</v>
      </c>
      <c r="J2654" s="6" t="s">
        <v>3567</v>
      </c>
      <c r="K2654" s="6" t="s">
        <v>3710</v>
      </c>
      <c r="L2654" s="6" t="s">
        <v>3711</v>
      </c>
      <c r="M2654" s="6" t="s">
        <v>3713</v>
      </c>
      <c r="T2654" s="6" t="s">
        <v>3716</v>
      </c>
      <c r="AG2654" s="6" t="s">
        <v>3645</v>
      </c>
      <c r="AH2654" s="6" t="s">
        <v>73</v>
      </c>
      <c r="AI2654" s="6">
        <v>2022</v>
      </c>
      <c r="AJ2654" s="6" t="s">
        <v>3701</v>
      </c>
    </row>
    <row r="2655" spans="1:36">
      <c r="A2655" s="4">
        <v>2654</v>
      </c>
      <c r="B2655" s="4" t="str">
        <f t="shared" si="137"/>
        <v>ID2654</v>
      </c>
      <c r="C2655" s="6" t="str">
        <f t="shared" si="138"/>
        <v>ID2654_Collection_M_Leclercq_Tabanidae_Chrysops</v>
      </c>
      <c r="G2655" s="6" t="s">
        <v>61</v>
      </c>
      <c r="H2655" s="6" t="s">
        <v>3552</v>
      </c>
      <c r="J2655" s="6" t="s">
        <v>3567</v>
      </c>
      <c r="K2655" s="6" t="s">
        <v>3710</v>
      </c>
      <c r="L2655" s="6" t="s">
        <v>3711</v>
      </c>
      <c r="M2655" s="6" t="s">
        <v>3713</v>
      </c>
      <c r="T2655" s="6" t="s">
        <v>69</v>
      </c>
      <c r="AG2655" s="6" t="s">
        <v>3645</v>
      </c>
      <c r="AH2655" s="6" t="s">
        <v>73</v>
      </c>
      <c r="AI2655" s="6">
        <v>2022</v>
      </c>
      <c r="AJ2655" s="6" t="s">
        <v>3701</v>
      </c>
    </row>
    <row r="2656" spans="1:36">
      <c r="A2656" s="4">
        <v>2655</v>
      </c>
      <c r="B2656" s="4" t="str">
        <f t="shared" si="137"/>
        <v>ID2655</v>
      </c>
      <c r="C2656" s="6" t="str">
        <f t="shared" si="138"/>
        <v>ID2655_Collection_M_Leclercq_Tabanidae_Chrysops</v>
      </c>
      <c r="G2656" s="6" t="s">
        <v>61</v>
      </c>
      <c r="H2656" s="6" t="s">
        <v>3552</v>
      </c>
      <c r="J2656" s="6" t="s">
        <v>3567</v>
      </c>
      <c r="K2656" s="6" t="s">
        <v>3710</v>
      </c>
      <c r="L2656" s="6" t="s">
        <v>3711</v>
      </c>
      <c r="M2656" s="6" t="s">
        <v>3713</v>
      </c>
      <c r="P2656" s="6" t="s">
        <v>3717</v>
      </c>
      <c r="T2656" s="6" t="s">
        <v>519</v>
      </c>
      <c r="AG2656" s="6" t="s">
        <v>3645</v>
      </c>
      <c r="AH2656" s="6" t="s">
        <v>73</v>
      </c>
      <c r="AI2656" s="6">
        <v>2022</v>
      </c>
      <c r="AJ2656" s="6" t="s">
        <v>3701</v>
      </c>
    </row>
    <row r="2657" spans="1:36">
      <c r="A2657" s="4">
        <v>2656</v>
      </c>
      <c r="B2657" s="4" t="str">
        <f t="shared" si="137"/>
        <v>ID2656</v>
      </c>
      <c r="C2657" s="6" t="str">
        <f t="shared" si="138"/>
        <v>ID2656_Collection_M_Leclercq_Tabanidae_Chrysops</v>
      </c>
      <c r="G2657" s="6" t="s">
        <v>61</v>
      </c>
      <c r="H2657" s="6" t="s">
        <v>3552</v>
      </c>
      <c r="J2657" s="6" t="s">
        <v>3567</v>
      </c>
      <c r="K2657" s="6" t="s">
        <v>3710</v>
      </c>
      <c r="L2657" s="6" t="s">
        <v>3711</v>
      </c>
      <c r="M2657" s="6" t="s">
        <v>3713</v>
      </c>
      <c r="P2657" s="6" t="s">
        <v>3718</v>
      </c>
      <c r="T2657" s="6" t="s">
        <v>2784</v>
      </c>
      <c r="AG2657" s="6" t="s">
        <v>3645</v>
      </c>
      <c r="AH2657" s="6" t="s">
        <v>73</v>
      </c>
      <c r="AI2657" s="6">
        <v>2022</v>
      </c>
      <c r="AJ2657" s="6" t="s">
        <v>3701</v>
      </c>
    </row>
    <row r="2658" spans="1:36">
      <c r="A2658" s="4">
        <v>2657</v>
      </c>
      <c r="B2658" s="4" t="str">
        <f t="shared" si="137"/>
        <v>ID2657</v>
      </c>
      <c r="C2658" s="6" t="str">
        <f t="shared" si="138"/>
        <v>ID2657_Collection_M_Leclercq_Tabanidae_Nemorius</v>
      </c>
      <c r="G2658" s="6" t="s">
        <v>61</v>
      </c>
      <c r="H2658" s="6" t="s">
        <v>3552</v>
      </c>
      <c r="J2658" s="6" t="s">
        <v>3567</v>
      </c>
      <c r="K2658" s="6" t="s">
        <v>3710</v>
      </c>
      <c r="L2658" s="6" t="s">
        <v>3711</v>
      </c>
      <c r="M2658" s="6" t="s">
        <v>3719</v>
      </c>
      <c r="T2658" s="6" t="s">
        <v>2784</v>
      </c>
      <c r="AG2658" s="6" t="s">
        <v>3645</v>
      </c>
      <c r="AH2658" s="6" t="s">
        <v>73</v>
      </c>
      <c r="AI2658" s="6">
        <v>2022</v>
      </c>
      <c r="AJ2658" s="6" t="s">
        <v>3701</v>
      </c>
    </row>
    <row r="2659" spans="1:36">
      <c r="A2659" s="4">
        <v>2658</v>
      </c>
      <c r="B2659" s="4" t="str">
        <f t="shared" si="137"/>
        <v>ID2658</v>
      </c>
      <c r="C2659" s="6" t="str">
        <f>"ID"&amp;A2659&amp;"_Collection_"&amp;AG2660&amp;"_"&amp;J2659&amp;"_"&amp;O2659</f>
        <v>ID2658_Collection_M_Leclercq_Tabanidae_A_P</v>
      </c>
      <c r="G2659" s="6" t="s">
        <v>61</v>
      </c>
      <c r="H2659" s="6" t="s">
        <v>3552</v>
      </c>
      <c r="J2659" s="6" t="s">
        <v>3567</v>
      </c>
      <c r="K2659" s="6" t="s">
        <v>3698</v>
      </c>
      <c r="L2659" s="6" t="s">
        <v>3720</v>
      </c>
      <c r="O2659" s="6" t="s">
        <v>521</v>
      </c>
      <c r="Z2659" s="6" t="s">
        <v>3714</v>
      </c>
      <c r="AG2659" s="6" t="s">
        <v>3645</v>
      </c>
      <c r="AH2659" s="6" t="s">
        <v>73</v>
      </c>
      <c r="AI2659" s="6">
        <v>2022</v>
      </c>
      <c r="AJ2659" s="6" t="s">
        <v>3701</v>
      </c>
    </row>
    <row r="2660" spans="1:36">
      <c r="A2660" s="4">
        <v>2659</v>
      </c>
      <c r="B2660" s="4" t="str">
        <f t="shared" si="137"/>
        <v>ID2659</v>
      </c>
      <c r="C2660" s="6" t="str">
        <f>"ID"&amp;A2660&amp;"_Collection_"&amp;AG2661&amp;"_"&amp;J2660&amp;"_"&amp;O2660</f>
        <v>ID2659_Collection_M_Leclercq_Tabanidae_D_S</v>
      </c>
      <c r="G2660" s="6" t="s">
        <v>61</v>
      </c>
      <c r="H2660" s="6" t="s">
        <v>3552</v>
      </c>
      <c r="J2660" s="6" t="s">
        <v>3567</v>
      </c>
      <c r="K2660" s="6" t="s">
        <v>3698</v>
      </c>
      <c r="L2660" s="6" t="s">
        <v>3720</v>
      </c>
      <c r="O2660" s="6" t="s">
        <v>3306</v>
      </c>
      <c r="Z2660" s="6" t="s">
        <v>3714</v>
      </c>
      <c r="AG2660" s="6" t="s">
        <v>3645</v>
      </c>
      <c r="AH2660" s="6" t="s">
        <v>73</v>
      </c>
      <c r="AI2660" s="6">
        <v>2022</v>
      </c>
      <c r="AJ2660" s="6" t="s">
        <v>3701</v>
      </c>
    </row>
    <row r="2661" spans="1:36">
      <c r="A2661" s="4">
        <v>2660</v>
      </c>
      <c r="B2661" s="4" t="str">
        <f t="shared" si="137"/>
        <v>ID2660</v>
      </c>
      <c r="C2661" s="6" t="str">
        <f>"ID"&amp;A2661&amp;"_Collection_"&amp;AG2662&amp;"_"&amp;J2661&amp;"_"&amp;O2661</f>
        <v>ID2660_Collection_M_Leclercq_Tabanidae_A_U</v>
      </c>
      <c r="G2661" s="6" t="s">
        <v>61</v>
      </c>
      <c r="H2661" s="6" t="s">
        <v>3552</v>
      </c>
      <c r="J2661" s="6" t="s">
        <v>3567</v>
      </c>
      <c r="K2661" s="6" t="s">
        <v>3698</v>
      </c>
      <c r="L2661" s="6" t="s">
        <v>3720</v>
      </c>
      <c r="O2661" s="6" t="s">
        <v>3178</v>
      </c>
      <c r="Z2661" s="6" t="s">
        <v>3714</v>
      </c>
      <c r="AG2661" s="6" t="s">
        <v>3645</v>
      </c>
      <c r="AH2661" s="6" t="s">
        <v>73</v>
      </c>
      <c r="AI2661" s="6">
        <v>2022</v>
      </c>
      <c r="AJ2661" s="6" t="s">
        <v>3701</v>
      </c>
    </row>
    <row r="2662" spans="1:36">
      <c r="A2662" s="4">
        <v>2661</v>
      </c>
      <c r="B2662" s="4" t="str">
        <f t="shared" si="137"/>
        <v>ID2661</v>
      </c>
      <c r="C2662" s="6" t="str">
        <f t="shared" ref="C2662:C2673" si="139">"ID"&amp;A2662&amp;"_Collection_"&amp;AG2662&amp;"_"&amp;J2662&amp;"_"&amp;M2662</f>
        <v>ID2661_Collection_M_Leclercq_Tabanidae_Dasyrhamphis</v>
      </c>
      <c r="G2662" s="6" t="s">
        <v>61</v>
      </c>
      <c r="H2662" s="6" t="s">
        <v>3552</v>
      </c>
      <c r="J2662" s="6" t="s">
        <v>3567</v>
      </c>
      <c r="K2662" s="6" t="s">
        <v>3698</v>
      </c>
      <c r="L2662" s="6" t="s">
        <v>3720</v>
      </c>
      <c r="M2662" s="6" t="s">
        <v>3721</v>
      </c>
      <c r="T2662" s="6" t="s">
        <v>3722</v>
      </c>
      <c r="AG2662" s="6" t="s">
        <v>3645</v>
      </c>
      <c r="AH2662" s="6" t="s">
        <v>73</v>
      </c>
      <c r="AI2662" s="6">
        <v>2022</v>
      </c>
      <c r="AJ2662" s="6" t="s">
        <v>3701</v>
      </c>
    </row>
    <row r="2663" spans="1:36">
      <c r="A2663" s="4">
        <v>2662</v>
      </c>
      <c r="B2663" s="4" t="str">
        <f t="shared" si="137"/>
        <v>ID2662</v>
      </c>
      <c r="C2663" s="6" t="str">
        <f t="shared" si="139"/>
        <v>ID2662_Collection_M_Leclercq_Tabanidae_Dasyrhamphis</v>
      </c>
      <c r="G2663" s="6" t="s">
        <v>61</v>
      </c>
      <c r="H2663" s="6" t="s">
        <v>3552</v>
      </c>
      <c r="J2663" s="6" t="s">
        <v>3567</v>
      </c>
      <c r="K2663" s="6" t="s">
        <v>3698</v>
      </c>
      <c r="L2663" s="6" t="s">
        <v>3720</v>
      </c>
      <c r="M2663" s="6" t="s">
        <v>3721</v>
      </c>
      <c r="T2663" s="6" t="s">
        <v>519</v>
      </c>
      <c r="AG2663" s="6" t="s">
        <v>3645</v>
      </c>
      <c r="AH2663" s="6" t="s">
        <v>73</v>
      </c>
      <c r="AI2663" s="6">
        <v>2022</v>
      </c>
      <c r="AJ2663" s="6" t="s">
        <v>3701</v>
      </c>
    </row>
    <row r="2664" spans="1:36">
      <c r="A2664" s="4">
        <v>2663</v>
      </c>
      <c r="B2664" s="4" t="str">
        <f t="shared" si="137"/>
        <v>ID2663</v>
      </c>
      <c r="C2664" s="6" t="str">
        <f t="shared" si="139"/>
        <v>ID2663_Collection_M_Leclercq_Tabanidae_Haematopota</v>
      </c>
      <c r="G2664" s="6" t="s">
        <v>61</v>
      </c>
      <c r="H2664" s="6" t="s">
        <v>3552</v>
      </c>
      <c r="J2664" s="6" t="s">
        <v>3567</v>
      </c>
      <c r="K2664" s="6" t="s">
        <v>3698</v>
      </c>
      <c r="L2664" s="6" t="s">
        <v>3724</v>
      </c>
      <c r="M2664" s="6" t="s">
        <v>3723</v>
      </c>
      <c r="T2664" s="6" t="s">
        <v>456</v>
      </c>
      <c r="Z2664" s="6" t="s">
        <v>3725</v>
      </c>
      <c r="AG2664" s="6" t="s">
        <v>3645</v>
      </c>
      <c r="AH2664" s="6" t="s">
        <v>73</v>
      </c>
      <c r="AI2664" s="6">
        <v>2022</v>
      </c>
      <c r="AJ2664" s="6" t="s">
        <v>3701</v>
      </c>
    </row>
    <row r="2665" spans="1:36">
      <c r="A2665" s="4">
        <v>2664</v>
      </c>
      <c r="B2665" s="4" t="str">
        <f t="shared" si="137"/>
        <v>ID2664</v>
      </c>
      <c r="C2665" s="6" t="str">
        <f t="shared" si="139"/>
        <v>ID2664_Collection_M_Leclercq_Tabanidae_Haematopota</v>
      </c>
      <c r="G2665" s="6" t="s">
        <v>61</v>
      </c>
      <c r="H2665" s="6" t="s">
        <v>3552</v>
      </c>
      <c r="J2665" s="6" t="s">
        <v>3567</v>
      </c>
      <c r="K2665" s="6" t="s">
        <v>3698</v>
      </c>
      <c r="L2665" s="6" t="s">
        <v>3724</v>
      </c>
      <c r="M2665" s="6" t="s">
        <v>3723</v>
      </c>
      <c r="R2665" s="6" t="s">
        <v>3726</v>
      </c>
      <c r="Z2665" s="6" t="s">
        <v>3728</v>
      </c>
      <c r="AG2665" s="6" t="s">
        <v>3645</v>
      </c>
      <c r="AH2665" s="6" t="s">
        <v>73</v>
      </c>
      <c r="AI2665" s="6">
        <v>2022</v>
      </c>
      <c r="AJ2665" s="6" t="s">
        <v>3701</v>
      </c>
    </row>
    <row r="2666" spans="1:36">
      <c r="A2666" s="4">
        <v>2665</v>
      </c>
      <c r="B2666" s="4" t="str">
        <f t="shared" si="137"/>
        <v>ID2665</v>
      </c>
      <c r="C2666" s="6" t="str">
        <f t="shared" si="139"/>
        <v>ID2665_Collection_M_Leclercq_Tabanidae_Haematopota</v>
      </c>
      <c r="G2666" s="6" t="s">
        <v>61</v>
      </c>
      <c r="H2666" s="6" t="s">
        <v>3552</v>
      </c>
      <c r="J2666" s="6" t="s">
        <v>3567</v>
      </c>
      <c r="K2666" s="6" t="s">
        <v>3698</v>
      </c>
      <c r="L2666" s="6" t="s">
        <v>3724</v>
      </c>
      <c r="M2666" s="6" t="s">
        <v>3723</v>
      </c>
      <c r="T2666" s="6" t="s">
        <v>3727</v>
      </c>
      <c r="Z2666" s="6" t="s">
        <v>3725</v>
      </c>
      <c r="AG2666" s="6" t="s">
        <v>3645</v>
      </c>
      <c r="AH2666" s="6" t="s">
        <v>73</v>
      </c>
      <c r="AI2666" s="6">
        <v>2022</v>
      </c>
      <c r="AJ2666" s="6" t="s">
        <v>3701</v>
      </c>
    </row>
    <row r="2667" spans="1:36">
      <c r="A2667" s="4">
        <v>2666</v>
      </c>
      <c r="B2667" s="4" t="str">
        <f t="shared" si="137"/>
        <v>ID2666</v>
      </c>
      <c r="C2667" s="6" t="str">
        <f t="shared" si="139"/>
        <v>ID2666_Collection_M_Leclercq_Tabanidae_Haematopota</v>
      </c>
      <c r="G2667" s="6" t="s">
        <v>61</v>
      </c>
      <c r="H2667" s="6" t="s">
        <v>3552</v>
      </c>
      <c r="J2667" s="6" t="s">
        <v>3567</v>
      </c>
      <c r="K2667" s="6" t="s">
        <v>3698</v>
      </c>
      <c r="L2667" s="6" t="s">
        <v>3724</v>
      </c>
      <c r="M2667" s="6" t="s">
        <v>3723</v>
      </c>
      <c r="R2667" s="6" t="s">
        <v>3726</v>
      </c>
      <c r="Z2667" s="6" t="s">
        <v>3728</v>
      </c>
      <c r="AG2667" s="6" t="s">
        <v>3645</v>
      </c>
      <c r="AH2667" s="6" t="s">
        <v>73</v>
      </c>
      <c r="AI2667" s="6">
        <v>2022</v>
      </c>
      <c r="AJ2667" s="6" t="s">
        <v>3701</v>
      </c>
    </row>
    <row r="2668" spans="1:36">
      <c r="A2668" s="4">
        <v>2667</v>
      </c>
      <c r="B2668" s="4" t="str">
        <f t="shared" si="137"/>
        <v>ID2667</v>
      </c>
      <c r="C2668" s="6" t="str">
        <f t="shared" si="139"/>
        <v>ID2667_Collection_M_Leclercq_Tabanidae_Haematopota</v>
      </c>
      <c r="G2668" s="6" t="s">
        <v>61</v>
      </c>
      <c r="H2668" s="6" t="s">
        <v>3552</v>
      </c>
      <c r="J2668" s="6" t="s">
        <v>3567</v>
      </c>
      <c r="K2668" s="6" t="s">
        <v>3698</v>
      </c>
      <c r="L2668" s="6" t="s">
        <v>3724</v>
      </c>
      <c r="M2668" s="6" t="s">
        <v>3723</v>
      </c>
      <c r="T2668" s="6" t="s">
        <v>3589</v>
      </c>
      <c r="Z2668" s="6" t="s">
        <v>3725</v>
      </c>
      <c r="AG2668" s="6" t="s">
        <v>3645</v>
      </c>
      <c r="AH2668" s="6" t="s">
        <v>73</v>
      </c>
      <c r="AI2668" s="6">
        <v>2022</v>
      </c>
      <c r="AJ2668" s="6" t="s">
        <v>3701</v>
      </c>
    </row>
    <row r="2669" spans="1:36">
      <c r="A2669" s="4">
        <v>2668</v>
      </c>
      <c r="B2669" s="4" t="str">
        <f t="shared" si="137"/>
        <v>ID2668</v>
      </c>
      <c r="C2669" s="6" t="str">
        <f t="shared" si="139"/>
        <v>ID2668_Collection_M_Leclercq_Tabanidae_Haematopota</v>
      </c>
      <c r="G2669" s="6" t="s">
        <v>61</v>
      </c>
      <c r="H2669" s="6" t="s">
        <v>3552</v>
      </c>
      <c r="J2669" s="6" t="s">
        <v>3567</v>
      </c>
      <c r="K2669" s="6" t="s">
        <v>3698</v>
      </c>
      <c r="L2669" s="6" t="s">
        <v>3724</v>
      </c>
      <c r="M2669" s="6" t="s">
        <v>3723</v>
      </c>
      <c r="T2669" s="6" t="s">
        <v>3729</v>
      </c>
      <c r="Z2669" s="6" t="s">
        <v>3725</v>
      </c>
      <c r="AG2669" s="6" t="s">
        <v>3645</v>
      </c>
      <c r="AH2669" s="6" t="s">
        <v>73</v>
      </c>
      <c r="AI2669" s="6">
        <v>2022</v>
      </c>
      <c r="AJ2669" s="6" t="s">
        <v>3701</v>
      </c>
    </row>
    <row r="2670" spans="1:36">
      <c r="A2670" s="4">
        <v>2669</v>
      </c>
      <c r="B2670" s="4" t="str">
        <f t="shared" si="137"/>
        <v>ID2669</v>
      </c>
      <c r="C2670" s="6" t="str">
        <f t="shared" si="139"/>
        <v>ID2669_Collection_M_Leclercq_Tabanidae_Haematopota</v>
      </c>
      <c r="G2670" s="6" t="s">
        <v>61</v>
      </c>
      <c r="H2670" s="6" t="s">
        <v>3552</v>
      </c>
      <c r="J2670" s="6" t="s">
        <v>3567</v>
      </c>
      <c r="K2670" s="6" t="s">
        <v>3698</v>
      </c>
      <c r="L2670" s="6" t="s">
        <v>3724</v>
      </c>
      <c r="M2670" s="6" t="s">
        <v>3723</v>
      </c>
      <c r="T2670" s="6" t="s">
        <v>468</v>
      </c>
      <c r="AG2670" s="6" t="s">
        <v>3645</v>
      </c>
      <c r="AH2670" s="6" t="s">
        <v>73</v>
      </c>
      <c r="AI2670" s="6">
        <v>2022</v>
      </c>
      <c r="AJ2670" s="6" t="s">
        <v>3701</v>
      </c>
    </row>
    <row r="2671" spans="1:36">
      <c r="A2671" s="4">
        <v>2670</v>
      </c>
      <c r="B2671" s="4" t="str">
        <f t="shared" si="137"/>
        <v>ID2670</v>
      </c>
      <c r="C2671" s="6" t="str">
        <f t="shared" si="139"/>
        <v>ID2670_Collection_M_Leclercq_Tabanidae_Haematopota</v>
      </c>
      <c r="G2671" s="6" t="s">
        <v>61</v>
      </c>
      <c r="H2671" s="6" t="s">
        <v>3552</v>
      </c>
      <c r="J2671" s="6" t="s">
        <v>3567</v>
      </c>
      <c r="K2671" s="6" t="s">
        <v>3698</v>
      </c>
      <c r="L2671" s="6" t="s">
        <v>3724</v>
      </c>
      <c r="M2671" s="6" t="s">
        <v>3723</v>
      </c>
      <c r="T2671" s="6" t="s">
        <v>3730</v>
      </c>
      <c r="W2671" s="6">
        <v>1</v>
      </c>
      <c r="AG2671" s="6" t="s">
        <v>3645</v>
      </c>
      <c r="AH2671" s="6" t="s">
        <v>73</v>
      </c>
      <c r="AI2671" s="6">
        <v>2022</v>
      </c>
      <c r="AJ2671" s="6" t="s">
        <v>3701</v>
      </c>
    </row>
    <row r="2672" spans="1:36">
      <c r="A2672" s="4">
        <v>2671</v>
      </c>
      <c r="B2672" s="4" t="str">
        <f t="shared" si="137"/>
        <v>ID2671</v>
      </c>
      <c r="C2672" s="6" t="str">
        <f t="shared" si="139"/>
        <v>ID2671_Collection_M_Leclercq_Tabanidae_Haematopota</v>
      </c>
      <c r="G2672" s="6" t="s">
        <v>61</v>
      </c>
      <c r="H2672" s="6" t="s">
        <v>3552</v>
      </c>
      <c r="J2672" s="6" t="s">
        <v>3567</v>
      </c>
      <c r="K2672" s="6" t="s">
        <v>3698</v>
      </c>
      <c r="L2672" s="6" t="s">
        <v>3724</v>
      </c>
      <c r="M2672" s="6" t="s">
        <v>3723</v>
      </c>
      <c r="T2672" s="6" t="s">
        <v>478</v>
      </c>
      <c r="W2672" s="6">
        <v>1</v>
      </c>
      <c r="Z2672" s="6" t="s">
        <v>3725</v>
      </c>
      <c r="AG2672" s="6" t="s">
        <v>3645</v>
      </c>
      <c r="AH2672" s="6" t="s">
        <v>73</v>
      </c>
      <c r="AI2672" s="6">
        <v>2022</v>
      </c>
      <c r="AJ2672" s="6" t="s">
        <v>3701</v>
      </c>
    </row>
    <row r="2673" spans="1:36">
      <c r="A2673" s="4">
        <v>2672</v>
      </c>
      <c r="B2673" s="4" t="str">
        <f t="shared" si="137"/>
        <v>ID2672</v>
      </c>
      <c r="C2673" s="6" t="str">
        <f t="shared" si="139"/>
        <v>ID2672_Collection_M_Leclercq_Tabanidae_Haematopota_Heptatoma</v>
      </c>
      <c r="G2673" s="6" t="s">
        <v>61</v>
      </c>
      <c r="H2673" s="6" t="s">
        <v>3552</v>
      </c>
      <c r="J2673" s="6" t="s">
        <v>3567</v>
      </c>
      <c r="K2673" s="6" t="s">
        <v>3698</v>
      </c>
      <c r="L2673" s="6" t="s">
        <v>3724</v>
      </c>
      <c r="M2673" s="6" t="s">
        <v>3731</v>
      </c>
      <c r="AG2673" s="6" t="s">
        <v>3645</v>
      </c>
      <c r="AH2673" s="6" t="s">
        <v>73</v>
      </c>
      <c r="AI2673" s="6">
        <v>2022</v>
      </c>
      <c r="AJ2673" s="6" t="s">
        <v>3701</v>
      </c>
    </row>
    <row r="2674" spans="1:36">
      <c r="A2674" s="4">
        <v>2673</v>
      </c>
      <c r="B2674" s="4" t="str">
        <f t="shared" si="137"/>
        <v>ID2673</v>
      </c>
      <c r="C2674" s="6" t="str">
        <f>"ID"&amp;A2674&amp;"_Collection_"&amp;AG2675&amp;"_"&amp;J2674&amp;"_"&amp;O2674</f>
        <v>ID2673_Collection_M_Leclercq_Tabanidae_Ha_Hi</v>
      </c>
      <c r="G2674" s="6" t="s">
        <v>61</v>
      </c>
      <c r="H2674" s="6" t="s">
        <v>3552</v>
      </c>
      <c r="J2674" s="6" t="s">
        <v>3567</v>
      </c>
      <c r="K2674" s="6" t="s">
        <v>3698</v>
      </c>
      <c r="L2674" s="6" t="s">
        <v>3724</v>
      </c>
      <c r="O2674" s="6" t="s">
        <v>3732</v>
      </c>
      <c r="Z2674" s="6" t="s">
        <v>3728</v>
      </c>
      <c r="AG2674" s="6" t="s">
        <v>3645</v>
      </c>
      <c r="AH2674" s="6" t="s">
        <v>73</v>
      </c>
      <c r="AI2674" s="6">
        <v>2022</v>
      </c>
      <c r="AJ2674" s="6" t="s">
        <v>3701</v>
      </c>
    </row>
    <row r="2675" spans="1:36">
      <c r="A2675" s="4">
        <v>2674</v>
      </c>
      <c r="B2675" s="4" t="str">
        <f t="shared" si="137"/>
        <v>ID2674</v>
      </c>
      <c r="C2675" s="6" t="str">
        <f>"ID"&amp;A2675&amp;"_Collection_"&amp;AG2676&amp;"_"&amp;J2675&amp;"_"&amp;O2675</f>
        <v>ID2674_Collection_M_Leclercq_Tabanidae_A_W</v>
      </c>
      <c r="G2675" s="6" t="s">
        <v>61</v>
      </c>
      <c r="H2675" s="6" t="s">
        <v>3552</v>
      </c>
      <c r="J2675" s="6" t="s">
        <v>3567</v>
      </c>
      <c r="K2675" s="6" t="s">
        <v>3698</v>
      </c>
      <c r="L2675" s="6" t="s">
        <v>3733</v>
      </c>
      <c r="O2675" s="6" t="s">
        <v>3688</v>
      </c>
      <c r="Z2675" s="6" t="s">
        <v>3704</v>
      </c>
      <c r="AG2675" s="6" t="s">
        <v>3645</v>
      </c>
      <c r="AH2675" s="6" t="s">
        <v>73</v>
      </c>
      <c r="AI2675" s="6">
        <v>2022</v>
      </c>
      <c r="AJ2675" s="6" t="s">
        <v>3701</v>
      </c>
    </row>
    <row r="2676" spans="1:36">
      <c r="A2676" s="4">
        <v>2675</v>
      </c>
      <c r="B2676" s="4" t="str">
        <f t="shared" si="137"/>
        <v>ID2675</v>
      </c>
      <c r="C2676" s="6" t="str">
        <f t="shared" ref="C2676:C2707" si="140">"ID"&amp;A2676&amp;"_Collection_"&amp;AG2676&amp;"_"&amp;J2676&amp;"_"&amp;M2676</f>
        <v>ID2675_Collection_M_Leclercq_Tabanidae_Atylotus</v>
      </c>
      <c r="G2676" s="6" t="s">
        <v>61</v>
      </c>
      <c r="H2676" s="6" t="s">
        <v>3552</v>
      </c>
      <c r="J2676" s="6" t="s">
        <v>3567</v>
      </c>
      <c r="K2676" s="6" t="s">
        <v>3698</v>
      </c>
      <c r="L2676" s="6" t="s">
        <v>3733</v>
      </c>
      <c r="M2676" s="6" t="s">
        <v>3734</v>
      </c>
      <c r="T2676" s="6" t="s">
        <v>3161</v>
      </c>
      <c r="AG2676" s="6" t="s">
        <v>3645</v>
      </c>
      <c r="AH2676" s="6" t="s">
        <v>73</v>
      </c>
      <c r="AI2676" s="6">
        <v>2022</v>
      </c>
      <c r="AJ2676" s="6" t="s">
        <v>3701</v>
      </c>
    </row>
    <row r="2677" spans="1:36">
      <c r="A2677" s="4">
        <v>2676</v>
      </c>
      <c r="B2677" s="4" t="str">
        <f t="shared" si="137"/>
        <v>ID2676</v>
      </c>
      <c r="C2677" s="6" t="str">
        <f t="shared" si="140"/>
        <v>ID2676_Collection_M_Leclercq_Tabanidae_Atylotus</v>
      </c>
      <c r="G2677" s="6" t="s">
        <v>61</v>
      </c>
      <c r="H2677" s="6" t="s">
        <v>3552</v>
      </c>
      <c r="J2677" s="6" t="s">
        <v>3567</v>
      </c>
      <c r="K2677" s="6" t="s">
        <v>3698</v>
      </c>
      <c r="L2677" s="6" t="s">
        <v>3733</v>
      </c>
      <c r="M2677" s="6" t="s">
        <v>3734</v>
      </c>
      <c r="R2677" s="6" t="s">
        <v>3735</v>
      </c>
      <c r="AG2677" s="6" t="s">
        <v>3645</v>
      </c>
      <c r="AH2677" s="6" t="s">
        <v>73</v>
      </c>
      <c r="AI2677" s="6">
        <v>2022</v>
      </c>
      <c r="AJ2677" s="6" t="s">
        <v>3701</v>
      </c>
    </row>
    <row r="2678" spans="1:36">
      <c r="A2678" s="4">
        <v>2677</v>
      </c>
      <c r="B2678" s="4" t="str">
        <f t="shared" si="137"/>
        <v>ID2677</v>
      </c>
      <c r="C2678" s="6" t="str">
        <f t="shared" si="140"/>
        <v>ID2677_Collection_M_Leclercq_Tabanidae_Atylotus</v>
      </c>
      <c r="G2678" s="6" t="s">
        <v>61</v>
      </c>
      <c r="H2678" s="6" t="s">
        <v>3552</v>
      </c>
      <c r="J2678" s="6" t="s">
        <v>3567</v>
      </c>
      <c r="K2678" s="6" t="s">
        <v>3698</v>
      </c>
      <c r="L2678" s="6" t="s">
        <v>3733</v>
      </c>
      <c r="M2678" s="6" t="s">
        <v>3734</v>
      </c>
      <c r="R2678" s="6" t="s">
        <v>3736</v>
      </c>
      <c r="AG2678" s="6" t="s">
        <v>3645</v>
      </c>
      <c r="AH2678" s="6" t="s">
        <v>73</v>
      </c>
      <c r="AI2678" s="6">
        <v>2022</v>
      </c>
      <c r="AJ2678" s="6" t="s">
        <v>3701</v>
      </c>
    </row>
    <row r="2679" spans="1:36">
      <c r="A2679" s="4">
        <v>2678</v>
      </c>
      <c r="B2679" s="4" t="str">
        <f t="shared" si="137"/>
        <v>ID2678</v>
      </c>
      <c r="C2679" s="6" t="str">
        <f t="shared" si="140"/>
        <v>ID2678_Collection_M_Leclercq_Tabanidae_Atylotus</v>
      </c>
      <c r="G2679" s="6" t="s">
        <v>61</v>
      </c>
      <c r="H2679" s="6" t="s">
        <v>3552</v>
      </c>
      <c r="J2679" s="6" t="s">
        <v>3567</v>
      </c>
      <c r="K2679" s="6" t="s">
        <v>3698</v>
      </c>
      <c r="L2679" s="6" t="s">
        <v>3733</v>
      </c>
      <c r="M2679" s="6" t="s">
        <v>3734</v>
      </c>
      <c r="T2679" s="6" t="s">
        <v>3737</v>
      </c>
      <c r="W2679" s="6">
        <v>8</v>
      </c>
      <c r="AG2679" s="6" t="s">
        <v>3645</v>
      </c>
      <c r="AH2679" s="6" t="s">
        <v>73</v>
      </c>
      <c r="AI2679" s="6">
        <v>2022</v>
      </c>
      <c r="AJ2679" s="6" t="s">
        <v>3701</v>
      </c>
    </row>
    <row r="2680" spans="1:36">
      <c r="A2680" s="4">
        <v>2679</v>
      </c>
      <c r="B2680" s="4" t="str">
        <f t="shared" si="137"/>
        <v>ID2679</v>
      </c>
      <c r="C2680" s="6" t="str">
        <f t="shared" si="140"/>
        <v>ID2679_Collection_M_Leclercq_Tabanidae_Atylotus</v>
      </c>
      <c r="G2680" s="6" t="s">
        <v>61</v>
      </c>
      <c r="H2680" s="6" t="s">
        <v>3552</v>
      </c>
      <c r="J2680" s="6" t="s">
        <v>3567</v>
      </c>
      <c r="K2680" s="6" t="s">
        <v>3698</v>
      </c>
      <c r="L2680" s="6" t="s">
        <v>3733</v>
      </c>
      <c r="M2680" s="6" t="s">
        <v>3734</v>
      </c>
      <c r="T2680" s="6" t="s">
        <v>3738</v>
      </c>
      <c r="AG2680" s="6" t="s">
        <v>3645</v>
      </c>
      <c r="AH2680" s="6" t="s">
        <v>73</v>
      </c>
      <c r="AI2680" s="6">
        <v>2022</v>
      </c>
      <c r="AJ2680" s="6" t="s">
        <v>3701</v>
      </c>
    </row>
    <row r="2681" spans="1:36">
      <c r="A2681" s="4">
        <v>2680</v>
      </c>
      <c r="B2681" s="4" t="str">
        <f t="shared" si="137"/>
        <v>ID2680</v>
      </c>
      <c r="C2681" s="6" t="str">
        <f t="shared" si="140"/>
        <v>ID2680_Collection_M_Leclercq_Tabanidae_Hybomitra</v>
      </c>
      <c r="G2681" s="6" t="s">
        <v>61</v>
      </c>
      <c r="H2681" s="6" t="s">
        <v>3552</v>
      </c>
      <c r="J2681" s="6" t="s">
        <v>3567</v>
      </c>
      <c r="K2681" s="6" t="s">
        <v>3698</v>
      </c>
      <c r="L2681" s="6" t="s">
        <v>3733</v>
      </c>
      <c r="M2681" s="6" t="s">
        <v>3739</v>
      </c>
      <c r="T2681" s="6" t="s">
        <v>3740</v>
      </c>
      <c r="AG2681" s="6" t="s">
        <v>3645</v>
      </c>
      <c r="AH2681" s="6" t="s">
        <v>73</v>
      </c>
      <c r="AI2681" s="6">
        <v>2022</v>
      </c>
      <c r="AJ2681" s="6" t="s">
        <v>3701</v>
      </c>
    </row>
    <row r="2682" spans="1:36">
      <c r="A2682" s="4">
        <v>2681</v>
      </c>
      <c r="B2682" s="4" t="str">
        <f t="shared" si="137"/>
        <v>ID2681</v>
      </c>
      <c r="C2682" s="6" t="str">
        <f t="shared" si="140"/>
        <v>ID2681_Collection_M_Leclercq_Tabanidae_Hybomitra</v>
      </c>
      <c r="G2682" s="6" t="s">
        <v>61</v>
      </c>
      <c r="H2682" s="6" t="s">
        <v>3552</v>
      </c>
      <c r="J2682" s="6" t="s">
        <v>3567</v>
      </c>
      <c r="K2682" s="6" t="s">
        <v>3698</v>
      </c>
      <c r="L2682" s="6" t="s">
        <v>3733</v>
      </c>
      <c r="M2682" s="6" t="s">
        <v>3739</v>
      </c>
      <c r="T2682" s="6" t="s">
        <v>3716</v>
      </c>
      <c r="AG2682" s="6" t="s">
        <v>3645</v>
      </c>
      <c r="AH2682" s="6" t="s">
        <v>73</v>
      </c>
      <c r="AI2682" s="6">
        <v>2022</v>
      </c>
      <c r="AJ2682" s="6" t="s">
        <v>3701</v>
      </c>
    </row>
    <row r="2683" spans="1:36">
      <c r="A2683" s="4">
        <v>2682</v>
      </c>
      <c r="B2683" s="4" t="str">
        <f t="shared" si="137"/>
        <v>ID2682</v>
      </c>
      <c r="C2683" s="6" t="str">
        <f t="shared" si="140"/>
        <v>ID2682_Collection_M_Leclercq_Tabanidae_Hybomitra</v>
      </c>
      <c r="G2683" s="6" t="s">
        <v>61</v>
      </c>
      <c r="H2683" s="6" t="s">
        <v>3552</v>
      </c>
      <c r="J2683" s="6" t="s">
        <v>3567</v>
      </c>
      <c r="K2683" s="6" t="s">
        <v>3698</v>
      </c>
      <c r="L2683" s="6" t="s">
        <v>3733</v>
      </c>
      <c r="M2683" s="6" t="s">
        <v>3739</v>
      </c>
      <c r="T2683" s="6" t="s">
        <v>438</v>
      </c>
      <c r="AG2683" s="6" t="s">
        <v>3645</v>
      </c>
      <c r="AH2683" s="6" t="s">
        <v>73</v>
      </c>
      <c r="AI2683" s="6">
        <v>2022</v>
      </c>
      <c r="AJ2683" s="6" t="s">
        <v>3701</v>
      </c>
    </row>
    <row r="2684" spans="1:36">
      <c r="A2684" s="4">
        <v>2683</v>
      </c>
      <c r="B2684" s="4" t="str">
        <f t="shared" si="137"/>
        <v>ID2683</v>
      </c>
      <c r="C2684" s="6" t="str">
        <f t="shared" si="140"/>
        <v>ID2683_Collection_M_Leclercq_Tabanidae_Hybomitra</v>
      </c>
      <c r="G2684" s="6" t="s">
        <v>61</v>
      </c>
      <c r="H2684" s="6" t="s">
        <v>3552</v>
      </c>
      <c r="J2684" s="6" t="s">
        <v>3567</v>
      </c>
      <c r="K2684" s="6" t="s">
        <v>3698</v>
      </c>
      <c r="L2684" s="6" t="s">
        <v>3733</v>
      </c>
      <c r="M2684" s="6" t="s">
        <v>3739</v>
      </c>
      <c r="T2684" s="6" t="s">
        <v>3741</v>
      </c>
      <c r="AG2684" s="6" t="s">
        <v>3645</v>
      </c>
      <c r="AH2684" s="6" t="s">
        <v>73</v>
      </c>
      <c r="AI2684" s="6">
        <v>2022</v>
      </c>
      <c r="AJ2684" s="6" t="s">
        <v>3701</v>
      </c>
    </row>
    <row r="2685" spans="1:36">
      <c r="A2685" s="4">
        <v>2684</v>
      </c>
      <c r="B2685" s="4" t="str">
        <f t="shared" si="137"/>
        <v>ID2684</v>
      </c>
      <c r="C2685" s="6" t="str">
        <f t="shared" si="140"/>
        <v>ID2684_Collection_M_Leclercq_Tabanidae_Hybomitra</v>
      </c>
      <c r="G2685" s="6" t="s">
        <v>61</v>
      </c>
      <c r="H2685" s="6" t="s">
        <v>3552</v>
      </c>
      <c r="J2685" s="6" t="s">
        <v>3567</v>
      </c>
      <c r="K2685" s="6" t="s">
        <v>3698</v>
      </c>
      <c r="L2685" s="6" t="s">
        <v>3733</v>
      </c>
      <c r="M2685" s="6" t="s">
        <v>3739</v>
      </c>
      <c r="T2685" s="6" t="s">
        <v>515</v>
      </c>
      <c r="AG2685" s="6" t="s">
        <v>3645</v>
      </c>
      <c r="AH2685" s="6" t="s">
        <v>73</v>
      </c>
      <c r="AI2685" s="6">
        <v>2022</v>
      </c>
      <c r="AJ2685" s="6" t="s">
        <v>3701</v>
      </c>
    </row>
    <row r="2686" spans="1:36">
      <c r="A2686" s="4">
        <v>2685</v>
      </c>
      <c r="B2686" s="4" t="str">
        <f t="shared" si="137"/>
        <v>ID2685</v>
      </c>
      <c r="C2686" s="6" t="str">
        <f t="shared" si="140"/>
        <v>ID2685_Collection_M_Leclercq_Tabanidae_Hybomitra</v>
      </c>
      <c r="G2686" s="6" t="s">
        <v>61</v>
      </c>
      <c r="H2686" s="6" t="s">
        <v>3552</v>
      </c>
      <c r="J2686" s="6" t="s">
        <v>3567</v>
      </c>
      <c r="K2686" s="6" t="s">
        <v>3698</v>
      </c>
      <c r="L2686" s="6" t="s">
        <v>3733</v>
      </c>
      <c r="M2686" s="6" t="s">
        <v>3739</v>
      </c>
      <c r="R2686" s="6" t="s">
        <v>3742</v>
      </c>
      <c r="AG2686" s="6" t="s">
        <v>3645</v>
      </c>
      <c r="AH2686" s="6" t="s">
        <v>73</v>
      </c>
      <c r="AI2686" s="6">
        <v>2022</v>
      </c>
      <c r="AJ2686" s="6" t="s">
        <v>3701</v>
      </c>
    </row>
    <row r="2687" spans="1:36">
      <c r="A2687" s="4">
        <v>2686</v>
      </c>
      <c r="B2687" s="4" t="str">
        <f t="shared" si="137"/>
        <v>ID2686</v>
      </c>
      <c r="C2687" s="6" t="str">
        <f t="shared" si="140"/>
        <v>ID2686_Collection_M_Leclercq_Tabanidae_Hybomitra</v>
      </c>
      <c r="G2687" s="6" t="s">
        <v>61</v>
      </c>
      <c r="H2687" s="6" t="s">
        <v>3552</v>
      </c>
      <c r="J2687" s="6" t="s">
        <v>3567</v>
      </c>
      <c r="K2687" s="6" t="s">
        <v>3698</v>
      </c>
      <c r="L2687" s="6" t="s">
        <v>3733</v>
      </c>
      <c r="M2687" s="6" t="s">
        <v>3739</v>
      </c>
      <c r="T2687" s="6" t="s">
        <v>486</v>
      </c>
      <c r="Z2687" s="6" t="s">
        <v>3743</v>
      </c>
      <c r="AG2687" s="6" t="s">
        <v>3645</v>
      </c>
      <c r="AH2687" s="6" t="s">
        <v>73</v>
      </c>
      <c r="AI2687" s="6">
        <v>2022</v>
      </c>
      <c r="AJ2687" s="6" t="s">
        <v>3701</v>
      </c>
    </row>
    <row r="2688" spans="1:36">
      <c r="A2688" s="4">
        <v>2687</v>
      </c>
      <c r="B2688" s="4" t="str">
        <f t="shared" si="137"/>
        <v>ID2687</v>
      </c>
      <c r="C2688" s="6" t="str">
        <f t="shared" si="140"/>
        <v>ID2687_Collection_M_Leclercq_Tabanidae_Hybomitra</v>
      </c>
      <c r="G2688" s="6" t="s">
        <v>61</v>
      </c>
      <c r="H2688" s="6" t="s">
        <v>3552</v>
      </c>
      <c r="J2688" s="6" t="s">
        <v>3567</v>
      </c>
      <c r="K2688" s="6" t="s">
        <v>3698</v>
      </c>
      <c r="L2688" s="6" t="s">
        <v>3733</v>
      </c>
      <c r="M2688" s="6" t="s">
        <v>3739</v>
      </c>
      <c r="T2688" s="6" t="s">
        <v>476</v>
      </c>
      <c r="AG2688" s="6" t="s">
        <v>3645</v>
      </c>
      <c r="AH2688" s="6" t="s">
        <v>73</v>
      </c>
      <c r="AI2688" s="6">
        <v>2022</v>
      </c>
      <c r="AJ2688" s="6" t="s">
        <v>3701</v>
      </c>
    </row>
    <row r="2689" spans="1:36">
      <c r="A2689" s="4">
        <v>2688</v>
      </c>
      <c r="B2689" s="4" t="str">
        <f t="shared" si="137"/>
        <v>ID2688</v>
      </c>
      <c r="C2689" s="6" t="str">
        <f t="shared" si="140"/>
        <v>ID2688_Collection_M_Leclercq_Tabanidae_Hybomitra</v>
      </c>
      <c r="G2689" s="6" t="s">
        <v>61</v>
      </c>
      <c r="H2689" s="6" t="s">
        <v>3552</v>
      </c>
      <c r="J2689" s="6" t="s">
        <v>3567</v>
      </c>
      <c r="K2689" s="6" t="s">
        <v>3698</v>
      </c>
      <c r="L2689" s="6" t="s">
        <v>3733</v>
      </c>
      <c r="M2689" s="6" t="s">
        <v>3739</v>
      </c>
      <c r="R2689" s="6" t="s">
        <v>3744</v>
      </c>
      <c r="AG2689" s="6" t="s">
        <v>3645</v>
      </c>
      <c r="AH2689" s="6" t="s">
        <v>73</v>
      </c>
      <c r="AI2689" s="6">
        <v>2022</v>
      </c>
      <c r="AJ2689" s="6" t="s">
        <v>3701</v>
      </c>
    </row>
    <row r="2690" spans="1:36">
      <c r="A2690" s="4">
        <v>2689</v>
      </c>
      <c r="B2690" s="4" t="str">
        <f t="shared" ref="B2690:B2753" si="141">"ID"&amp;A2690</f>
        <v>ID2689</v>
      </c>
      <c r="C2690" s="6" t="str">
        <f t="shared" si="140"/>
        <v>ID2689_Collection_M_Leclercq_Tabanidae_Hybomitra</v>
      </c>
      <c r="G2690" s="6" t="s">
        <v>61</v>
      </c>
      <c r="H2690" s="6" t="s">
        <v>3552</v>
      </c>
      <c r="J2690" s="6" t="s">
        <v>3567</v>
      </c>
      <c r="K2690" s="6" t="s">
        <v>3698</v>
      </c>
      <c r="L2690" s="6" t="s">
        <v>3733</v>
      </c>
      <c r="M2690" s="6" t="s">
        <v>3739</v>
      </c>
      <c r="T2690" s="6" t="s">
        <v>3745</v>
      </c>
      <c r="AG2690" s="6" t="s">
        <v>3645</v>
      </c>
      <c r="AH2690" s="6" t="s">
        <v>73</v>
      </c>
      <c r="AI2690" s="6">
        <v>2022</v>
      </c>
      <c r="AJ2690" s="6" t="s">
        <v>3701</v>
      </c>
    </row>
    <row r="2691" spans="1:36">
      <c r="A2691" s="4">
        <v>2690</v>
      </c>
      <c r="B2691" s="4" t="str">
        <f t="shared" si="141"/>
        <v>ID2690</v>
      </c>
      <c r="C2691" s="6" t="str">
        <f t="shared" si="140"/>
        <v>ID2690_Collection_M_Leclercq_Tabanidae_Hybomitra</v>
      </c>
      <c r="G2691" s="6" t="s">
        <v>61</v>
      </c>
      <c r="H2691" s="6" t="s">
        <v>3552</v>
      </c>
      <c r="J2691" s="6" t="s">
        <v>3567</v>
      </c>
      <c r="K2691" s="6" t="s">
        <v>3698</v>
      </c>
      <c r="L2691" s="6" t="s">
        <v>3733</v>
      </c>
      <c r="M2691" s="6" t="s">
        <v>3739</v>
      </c>
      <c r="T2691" s="6" t="s">
        <v>3746</v>
      </c>
      <c r="AG2691" s="6" t="s">
        <v>3645</v>
      </c>
      <c r="AH2691" s="6" t="s">
        <v>73</v>
      </c>
      <c r="AI2691" s="6">
        <v>2022</v>
      </c>
      <c r="AJ2691" s="6" t="s">
        <v>3701</v>
      </c>
    </row>
    <row r="2692" spans="1:36">
      <c r="A2692" s="4">
        <v>2691</v>
      </c>
      <c r="B2692" s="4" t="str">
        <f t="shared" si="141"/>
        <v>ID2691</v>
      </c>
      <c r="C2692" s="6" t="str">
        <f t="shared" si="140"/>
        <v>ID2691_Collection_M_Leclercq_Tabanidae_Hybomitra</v>
      </c>
      <c r="G2692" s="6" t="s">
        <v>61</v>
      </c>
      <c r="H2692" s="6" t="s">
        <v>3552</v>
      </c>
      <c r="J2692" s="6" t="s">
        <v>3567</v>
      </c>
      <c r="K2692" s="6" t="s">
        <v>3698</v>
      </c>
      <c r="L2692" s="6" t="s">
        <v>3733</v>
      </c>
      <c r="M2692" s="6" t="s">
        <v>3739</v>
      </c>
      <c r="T2692" s="6" t="s">
        <v>2673</v>
      </c>
      <c r="AG2692" s="6" t="s">
        <v>3645</v>
      </c>
      <c r="AH2692" s="6" t="s">
        <v>73</v>
      </c>
      <c r="AI2692" s="6">
        <v>2022</v>
      </c>
      <c r="AJ2692" s="6" t="s">
        <v>3701</v>
      </c>
    </row>
    <row r="2693" spans="1:36">
      <c r="A2693" s="4">
        <v>2692</v>
      </c>
      <c r="B2693" s="4" t="str">
        <f t="shared" si="141"/>
        <v>ID2692</v>
      </c>
      <c r="C2693" s="6" t="str">
        <f t="shared" si="140"/>
        <v>ID2692_Collection_M_Leclercq_Tabanidae_Philipomyia</v>
      </c>
      <c r="G2693" s="6" t="s">
        <v>61</v>
      </c>
      <c r="H2693" s="6" t="s">
        <v>3552</v>
      </c>
      <c r="J2693" s="6" t="s">
        <v>3567</v>
      </c>
      <c r="K2693" s="6" t="s">
        <v>3698</v>
      </c>
      <c r="L2693" s="6" t="s">
        <v>3733</v>
      </c>
      <c r="M2693" s="6" t="s">
        <v>3747</v>
      </c>
      <c r="T2693" s="6" t="s">
        <v>3748</v>
      </c>
      <c r="W2693" s="6">
        <v>2</v>
      </c>
      <c r="AG2693" s="6" t="s">
        <v>3645</v>
      </c>
      <c r="AH2693" s="6" t="s">
        <v>73</v>
      </c>
      <c r="AI2693" s="6">
        <v>2022</v>
      </c>
      <c r="AJ2693" s="6" t="s">
        <v>3701</v>
      </c>
    </row>
    <row r="2694" spans="1:36">
      <c r="A2694" s="4">
        <v>2693</v>
      </c>
      <c r="B2694" s="4" t="str">
        <f t="shared" si="141"/>
        <v>ID2693</v>
      </c>
      <c r="C2694" s="6" t="str">
        <f t="shared" si="140"/>
        <v>ID2693_Collection_M_Leclercq_Tabanidae_Philipomyia</v>
      </c>
      <c r="G2694" s="6" t="s">
        <v>61</v>
      </c>
      <c r="H2694" s="6" t="s">
        <v>3552</v>
      </c>
      <c r="J2694" s="6" t="s">
        <v>3567</v>
      </c>
      <c r="K2694" s="6" t="s">
        <v>3698</v>
      </c>
      <c r="L2694" s="6" t="s">
        <v>3733</v>
      </c>
      <c r="M2694" s="6" t="s">
        <v>3747</v>
      </c>
      <c r="T2694" s="6" t="s">
        <v>490</v>
      </c>
      <c r="AG2694" s="6" t="s">
        <v>3645</v>
      </c>
      <c r="AH2694" s="6" t="s">
        <v>73</v>
      </c>
      <c r="AI2694" s="6">
        <v>2022</v>
      </c>
      <c r="AJ2694" s="6" t="s">
        <v>3701</v>
      </c>
    </row>
    <row r="2695" spans="1:36">
      <c r="A2695" s="4">
        <v>2694</v>
      </c>
      <c r="B2695" s="4" t="str">
        <f t="shared" si="141"/>
        <v>ID2694</v>
      </c>
      <c r="C2695" s="6" t="str">
        <f t="shared" si="140"/>
        <v>ID2694_Collection_M_Leclercq_Tabanidae_Tabanus</v>
      </c>
      <c r="G2695" s="6" t="s">
        <v>61</v>
      </c>
      <c r="H2695" s="6" t="s">
        <v>3552</v>
      </c>
      <c r="J2695" s="6" t="s">
        <v>3567</v>
      </c>
      <c r="K2695" s="6" t="s">
        <v>3698</v>
      </c>
      <c r="L2695" s="6" t="s">
        <v>3733</v>
      </c>
      <c r="M2695" s="6" t="s">
        <v>3749</v>
      </c>
      <c r="T2695" s="6" t="s">
        <v>65</v>
      </c>
      <c r="W2695" s="6">
        <v>1</v>
      </c>
      <c r="Z2695" s="6" t="s">
        <v>3704</v>
      </c>
      <c r="AG2695" s="6" t="s">
        <v>3645</v>
      </c>
      <c r="AH2695" s="6" t="s">
        <v>73</v>
      </c>
      <c r="AI2695" s="6">
        <v>2022</v>
      </c>
      <c r="AJ2695" s="6" t="s">
        <v>3701</v>
      </c>
    </row>
    <row r="2696" spans="1:36">
      <c r="A2696" s="4">
        <v>2695</v>
      </c>
      <c r="B2696" s="4" t="str">
        <f t="shared" si="141"/>
        <v>ID2695</v>
      </c>
      <c r="C2696" s="6" t="str">
        <f t="shared" si="140"/>
        <v>ID2695_Collection_M_Leclercq_Tabanidae_Tabanus</v>
      </c>
      <c r="G2696" s="6" t="s">
        <v>61</v>
      </c>
      <c r="H2696" s="6" t="s">
        <v>3552</v>
      </c>
      <c r="J2696" s="6" t="s">
        <v>3567</v>
      </c>
      <c r="K2696" s="6" t="s">
        <v>3698</v>
      </c>
      <c r="L2696" s="6" t="s">
        <v>3733</v>
      </c>
      <c r="M2696" s="6" t="s">
        <v>3749</v>
      </c>
      <c r="R2696" s="6" t="s">
        <v>3750</v>
      </c>
      <c r="AG2696" s="6" t="s">
        <v>3645</v>
      </c>
      <c r="AH2696" s="6" t="s">
        <v>73</v>
      </c>
      <c r="AI2696" s="6">
        <v>2022</v>
      </c>
      <c r="AJ2696" s="6" t="s">
        <v>3701</v>
      </c>
    </row>
    <row r="2697" spans="1:36">
      <c r="A2697" s="4">
        <v>2696</v>
      </c>
      <c r="B2697" s="4" t="str">
        <f t="shared" si="141"/>
        <v>ID2696</v>
      </c>
      <c r="C2697" s="6" t="str">
        <f t="shared" si="140"/>
        <v>ID2696_Collection_M_Leclercq_Tabanidae_Tabanus</v>
      </c>
      <c r="G2697" s="6" t="s">
        <v>61</v>
      </c>
      <c r="H2697" s="6" t="s">
        <v>3552</v>
      </c>
      <c r="J2697" s="6" t="s">
        <v>3567</v>
      </c>
      <c r="K2697" s="6" t="s">
        <v>3698</v>
      </c>
      <c r="L2697" s="6" t="s">
        <v>3733</v>
      </c>
      <c r="M2697" s="6" t="s">
        <v>3749</v>
      </c>
      <c r="T2697" s="6" t="s">
        <v>502</v>
      </c>
      <c r="Z2697" s="6" t="s">
        <v>3704</v>
      </c>
      <c r="AG2697" s="6" t="s">
        <v>3645</v>
      </c>
      <c r="AH2697" s="6" t="s">
        <v>73</v>
      </c>
      <c r="AI2697" s="6">
        <v>2022</v>
      </c>
      <c r="AJ2697" s="6" t="s">
        <v>3701</v>
      </c>
    </row>
    <row r="2698" spans="1:36">
      <c r="A2698" s="4">
        <v>2697</v>
      </c>
      <c r="B2698" s="4" t="str">
        <f t="shared" si="141"/>
        <v>ID2697</v>
      </c>
      <c r="C2698" s="6" t="str">
        <f t="shared" si="140"/>
        <v>ID2697_Collection_M_Leclercq_Tabanidae_Tabanus</v>
      </c>
      <c r="G2698" s="6" t="s">
        <v>61</v>
      </c>
      <c r="H2698" s="6" t="s">
        <v>3552</v>
      </c>
      <c r="J2698" s="6" t="s">
        <v>3567</v>
      </c>
      <c r="K2698" s="6" t="s">
        <v>3698</v>
      </c>
      <c r="L2698" s="6" t="s">
        <v>3733</v>
      </c>
      <c r="M2698" s="6" t="s">
        <v>3749</v>
      </c>
      <c r="T2698" s="6" t="s">
        <v>3751</v>
      </c>
      <c r="Z2698" s="6" t="s">
        <v>3704</v>
      </c>
      <c r="AG2698" s="6" t="s">
        <v>3645</v>
      </c>
      <c r="AH2698" s="6" t="s">
        <v>73</v>
      </c>
      <c r="AI2698" s="6">
        <v>2022</v>
      </c>
      <c r="AJ2698" s="6" t="s">
        <v>3701</v>
      </c>
    </row>
    <row r="2699" spans="1:36">
      <c r="A2699" s="4">
        <v>2698</v>
      </c>
      <c r="B2699" s="4" t="str">
        <f t="shared" si="141"/>
        <v>ID2698</v>
      </c>
      <c r="C2699" s="6" t="str">
        <f t="shared" si="140"/>
        <v>ID2698_Collection_M_Leclercq_Tabanidae_Tabanus</v>
      </c>
      <c r="G2699" s="6" t="s">
        <v>61</v>
      </c>
      <c r="H2699" s="6" t="s">
        <v>3552</v>
      </c>
      <c r="J2699" s="6" t="s">
        <v>3567</v>
      </c>
      <c r="K2699" s="6" t="s">
        <v>3698</v>
      </c>
      <c r="L2699" s="6" t="s">
        <v>3733</v>
      </c>
      <c r="M2699" s="6" t="s">
        <v>3749</v>
      </c>
      <c r="T2699" s="6" t="s">
        <v>3716</v>
      </c>
      <c r="Z2699" s="6" t="s">
        <v>3752</v>
      </c>
      <c r="AG2699" s="6" t="s">
        <v>3645</v>
      </c>
      <c r="AH2699" s="6" t="s">
        <v>73</v>
      </c>
      <c r="AI2699" s="6">
        <v>2022</v>
      </c>
      <c r="AJ2699" s="6" t="s">
        <v>3701</v>
      </c>
    </row>
    <row r="2700" spans="1:36">
      <c r="A2700" s="4">
        <v>2699</v>
      </c>
      <c r="B2700" s="4" t="str">
        <f t="shared" si="141"/>
        <v>ID2699</v>
      </c>
      <c r="C2700" s="6" t="str">
        <f t="shared" si="140"/>
        <v>ID2699_Collection_M_Leclercq_Tabanidae_Tabanus</v>
      </c>
      <c r="G2700" s="6" t="s">
        <v>61</v>
      </c>
      <c r="H2700" s="6" t="s">
        <v>3552</v>
      </c>
      <c r="J2700" s="6" t="s">
        <v>3567</v>
      </c>
      <c r="K2700" s="6" t="s">
        <v>3698</v>
      </c>
      <c r="L2700" s="6" t="s">
        <v>3733</v>
      </c>
      <c r="M2700" s="6" t="s">
        <v>3749</v>
      </c>
      <c r="T2700" s="6" t="s">
        <v>3753</v>
      </c>
      <c r="Z2700" s="6" t="s">
        <v>3752</v>
      </c>
      <c r="AG2700" s="6" t="s">
        <v>3645</v>
      </c>
      <c r="AH2700" s="6" t="s">
        <v>73</v>
      </c>
      <c r="AI2700" s="6">
        <v>2022</v>
      </c>
      <c r="AJ2700" s="6" t="s">
        <v>3701</v>
      </c>
    </row>
    <row r="2701" spans="1:36">
      <c r="A2701" s="4">
        <v>2700</v>
      </c>
      <c r="B2701" s="4" t="str">
        <f t="shared" si="141"/>
        <v>ID2700</v>
      </c>
      <c r="C2701" s="6" t="str">
        <f t="shared" si="140"/>
        <v>ID2700_Collection_M_Leclercq_Tabanidae_Tabanus</v>
      </c>
      <c r="G2701" s="6" t="s">
        <v>61</v>
      </c>
      <c r="H2701" s="6" t="s">
        <v>3552</v>
      </c>
      <c r="J2701" s="6" t="s">
        <v>3567</v>
      </c>
      <c r="K2701" s="6" t="s">
        <v>3698</v>
      </c>
      <c r="L2701" s="6" t="s">
        <v>3733</v>
      </c>
      <c r="M2701" s="6" t="s">
        <v>3749</v>
      </c>
      <c r="T2701" s="6" t="s">
        <v>3754</v>
      </c>
      <c r="Z2701" s="6" t="s">
        <v>3752</v>
      </c>
      <c r="AG2701" s="6" t="s">
        <v>3645</v>
      </c>
      <c r="AH2701" s="6" t="s">
        <v>73</v>
      </c>
      <c r="AI2701" s="6">
        <v>2022</v>
      </c>
      <c r="AJ2701" s="6" t="s">
        <v>3701</v>
      </c>
    </row>
    <row r="2702" spans="1:36">
      <c r="A2702" s="4">
        <v>2701</v>
      </c>
      <c r="B2702" s="4" t="str">
        <f t="shared" si="141"/>
        <v>ID2701</v>
      </c>
      <c r="C2702" s="6" t="str">
        <f t="shared" si="140"/>
        <v>ID2701_Collection_M_Leclercq_Tabanidae_Tabanus</v>
      </c>
      <c r="G2702" s="6" t="s">
        <v>61</v>
      </c>
      <c r="H2702" s="6" t="s">
        <v>3552</v>
      </c>
      <c r="J2702" s="6" t="s">
        <v>3567</v>
      </c>
      <c r="K2702" s="6" t="s">
        <v>3698</v>
      </c>
      <c r="L2702" s="6" t="s">
        <v>3733</v>
      </c>
      <c r="M2702" s="6" t="s">
        <v>3749</v>
      </c>
      <c r="T2702" s="6" t="s">
        <v>450</v>
      </c>
      <c r="AG2702" s="6" t="s">
        <v>3645</v>
      </c>
      <c r="AH2702" s="6" t="s">
        <v>73</v>
      </c>
      <c r="AI2702" s="6">
        <v>2022</v>
      </c>
      <c r="AJ2702" s="6" t="s">
        <v>3701</v>
      </c>
    </row>
    <row r="2703" spans="1:36">
      <c r="A2703" s="4">
        <v>2702</v>
      </c>
      <c r="B2703" s="4" t="str">
        <f t="shared" si="141"/>
        <v>ID2702</v>
      </c>
      <c r="C2703" s="6" t="str">
        <f t="shared" si="140"/>
        <v>ID2702_Collection_M_Leclercq_Tabanidae_Tabanus</v>
      </c>
      <c r="G2703" s="6" t="s">
        <v>61</v>
      </c>
      <c r="H2703" s="6" t="s">
        <v>3552</v>
      </c>
      <c r="J2703" s="6" t="s">
        <v>3567</v>
      </c>
      <c r="K2703" s="6" t="s">
        <v>3698</v>
      </c>
      <c r="L2703" s="6" t="s">
        <v>3733</v>
      </c>
      <c r="M2703" s="6" t="s">
        <v>3749</v>
      </c>
      <c r="T2703" s="6" t="s">
        <v>3755</v>
      </c>
      <c r="AG2703" s="6" t="s">
        <v>3645</v>
      </c>
      <c r="AH2703" s="6" t="s">
        <v>73</v>
      </c>
      <c r="AI2703" s="6">
        <v>2022</v>
      </c>
      <c r="AJ2703" s="6" t="s">
        <v>3701</v>
      </c>
    </row>
    <row r="2704" spans="1:36">
      <c r="A2704" s="4">
        <v>2703</v>
      </c>
      <c r="B2704" s="4" t="str">
        <f t="shared" si="141"/>
        <v>ID2703</v>
      </c>
      <c r="C2704" s="6" t="str">
        <f t="shared" si="140"/>
        <v>ID2703_Collection_M_Leclercq_Tabanidae_Tabanus</v>
      </c>
      <c r="G2704" s="6" t="s">
        <v>61</v>
      </c>
      <c r="H2704" s="6" t="s">
        <v>3552</v>
      </c>
      <c r="J2704" s="6" t="s">
        <v>3567</v>
      </c>
      <c r="K2704" s="6" t="s">
        <v>3698</v>
      </c>
      <c r="L2704" s="6" t="s">
        <v>3733</v>
      </c>
      <c r="M2704" s="6" t="s">
        <v>3749</v>
      </c>
      <c r="R2704" s="6" t="s">
        <v>3757</v>
      </c>
      <c r="AG2704" s="6" t="s">
        <v>3645</v>
      </c>
      <c r="AH2704" s="6" t="s">
        <v>73</v>
      </c>
      <c r="AI2704" s="6">
        <v>2022</v>
      </c>
      <c r="AJ2704" s="6" t="s">
        <v>3756</v>
      </c>
    </row>
    <row r="2705" spans="1:36">
      <c r="A2705" s="4">
        <v>2704</v>
      </c>
      <c r="B2705" s="4" t="str">
        <f t="shared" si="141"/>
        <v>ID2704</v>
      </c>
      <c r="C2705" s="6" t="str">
        <f t="shared" si="140"/>
        <v>ID2704_Collection_M_Leclercq_Tabanidae_Tabanus</v>
      </c>
      <c r="G2705" s="6" t="s">
        <v>61</v>
      </c>
      <c r="H2705" s="6" t="s">
        <v>3552</v>
      </c>
      <c r="J2705" s="6" t="s">
        <v>3567</v>
      </c>
      <c r="K2705" s="6" t="s">
        <v>3698</v>
      </c>
      <c r="L2705" s="6" t="s">
        <v>3733</v>
      </c>
      <c r="M2705" s="6" t="s">
        <v>3749</v>
      </c>
      <c r="T2705" s="6" t="s">
        <v>3758</v>
      </c>
      <c r="AG2705" s="6" t="s">
        <v>3645</v>
      </c>
      <c r="AH2705" s="6" t="s">
        <v>73</v>
      </c>
      <c r="AI2705" s="6">
        <v>2022</v>
      </c>
      <c r="AJ2705" s="6" t="s">
        <v>3756</v>
      </c>
    </row>
    <row r="2706" spans="1:36">
      <c r="A2706" s="4">
        <v>2705</v>
      </c>
      <c r="B2706" s="4" t="str">
        <f t="shared" si="141"/>
        <v>ID2705</v>
      </c>
      <c r="C2706" s="6" t="str">
        <f t="shared" si="140"/>
        <v>ID2705_Collection_M_Leclercq_Tabanidae_Tabanus</v>
      </c>
      <c r="G2706" s="6" t="s">
        <v>61</v>
      </c>
      <c r="H2706" s="6" t="s">
        <v>3552</v>
      </c>
      <c r="J2706" s="6" t="s">
        <v>3567</v>
      </c>
      <c r="K2706" s="6" t="s">
        <v>3698</v>
      </c>
      <c r="L2706" s="6" t="s">
        <v>3733</v>
      </c>
      <c r="M2706" s="6" t="s">
        <v>3749</v>
      </c>
      <c r="T2706" s="6" t="s">
        <v>3759</v>
      </c>
      <c r="W2706" s="6">
        <v>2</v>
      </c>
      <c r="AG2706" s="6" t="s">
        <v>3645</v>
      </c>
      <c r="AH2706" s="6" t="s">
        <v>73</v>
      </c>
      <c r="AI2706" s="6">
        <v>2022</v>
      </c>
      <c r="AJ2706" s="6" t="s">
        <v>3756</v>
      </c>
    </row>
    <row r="2707" spans="1:36">
      <c r="A2707" s="4">
        <v>2706</v>
      </c>
      <c r="B2707" s="4" t="str">
        <f t="shared" si="141"/>
        <v>ID2706</v>
      </c>
      <c r="C2707" s="6" t="str">
        <f t="shared" si="140"/>
        <v>ID2706_Collection_M_Leclercq_Tabanidae_Tabanus</v>
      </c>
      <c r="G2707" s="6" t="s">
        <v>61</v>
      </c>
      <c r="H2707" s="6" t="s">
        <v>3552</v>
      </c>
      <c r="J2707" s="6" t="s">
        <v>3567</v>
      </c>
      <c r="K2707" s="6" t="s">
        <v>3698</v>
      </c>
      <c r="L2707" s="6" t="s">
        <v>3733</v>
      </c>
      <c r="M2707" s="6" t="s">
        <v>3749</v>
      </c>
      <c r="R2707" s="6" t="s">
        <v>3357</v>
      </c>
      <c r="AG2707" s="6" t="s">
        <v>3645</v>
      </c>
      <c r="AH2707" s="6" t="s">
        <v>73</v>
      </c>
      <c r="AI2707" s="6">
        <v>2022</v>
      </c>
      <c r="AJ2707" s="6" t="s">
        <v>3756</v>
      </c>
    </row>
    <row r="2708" spans="1:36">
      <c r="A2708" s="4">
        <v>2707</v>
      </c>
      <c r="B2708" s="4" t="str">
        <f t="shared" si="141"/>
        <v>ID2707</v>
      </c>
      <c r="C2708" s="6" t="str">
        <f t="shared" ref="C2708:C2727" si="142">"ID"&amp;A2708&amp;"_Collection_"&amp;AG2708&amp;"_"&amp;J2708&amp;"_"&amp;M2708</f>
        <v>ID2707_Collection_M_Leclercq_Tabanidae_Tabanus</v>
      </c>
      <c r="G2708" s="6" t="s">
        <v>61</v>
      </c>
      <c r="H2708" s="6" t="s">
        <v>3552</v>
      </c>
      <c r="J2708" s="6" t="s">
        <v>3567</v>
      </c>
      <c r="K2708" s="6" t="s">
        <v>3698</v>
      </c>
      <c r="L2708" s="6" t="s">
        <v>3733</v>
      </c>
      <c r="M2708" s="6" t="s">
        <v>3749</v>
      </c>
      <c r="R2708" s="6" t="s">
        <v>3357</v>
      </c>
      <c r="AG2708" s="6" t="s">
        <v>3645</v>
      </c>
      <c r="AH2708" s="6" t="s">
        <v>73</v>
      </c>
      <c r="AI2708" s="6">
        <v>2022</v>
      </c>
      <c r="AJ2708" s="6" t="s">
        <v>3756</v>
      </c>
    </row>
    <row r="2709" spans="1:36">
      <c r="A2709" s="4">
        <v>2708</v>
      </c>
      <c r="B2709" s="4" t="str">
        <f t="shared" si="141"/>
        <v>ID2708</v>
      </c>
      <c r="C2709" s="6" t="str">
        <f t="shared" si="142"/>
        <v>ID2708_Collection_M_Leclercq_Tabanidae_Tabanus</v>
      </c>
      <c r="G2709" s="6" t="s">
        <v>61</v>
      </c>
      <c r="H2709" s="6" t="s">
        <v>3552</v>
      </c>
      <c r="J2709" s="6" t="s">
        <v>3567</v>
      </c>
      <c r="K2709" s="6" t="s">
        <v>3698</v>
      </c>
      <c r="L2709" s="6" t="s">
        <v>3733</v>
      </c>
      <c r="M2709" s="6" t="s">
        <v>3749</v>
      </c>
      <c r="T2709" s="6" t="s">
        <v>515</v>
      </c>
      <c r="AG2709" s="6" t="s">
        <v>3645</v>
      </c>
      <c r="AH2709" s="6" t="s">
        <v>73</v>
      </c>
      <c r="AI2709" s="6">
        <v>2022</v>
      </c>
      <c r="AJ2709" s="6" t="s">
        <v>3756</v>
      </c>
    </row>
    <row r="2710" spans="1:36">
      <c r="A2710" s="4">
        <v>2709</v>
      </c>
      <c r="B2710" s="4" t="str">
        <f t="shared" si="141"/>
        <v>ID2709</v>
      </c>
      <c r="C2710" s="6" t="str">
        <f t="shared" si="142"/>
        <v>ID2709_Collection_M_Leclercq_Tabanidae_Tabanus</v>
      </c>
      <c r="G2710" s="6" t="s">
        <v>61</v>
      </c>
      <c r="H2710" s="6" t="s">
        <v>3552</v>
      </c>
      <c r="J2710" s="6" t="s">
        <v>3567</v>
      </c>
      <c r="K2710" s="6" t="s">
        <v>3698</v>
      </c>
      <c r="L2710" s="6" t="s">
        <v>3733</v>
      </c>
      <c r="M2710" s="6" t="s">
        <v>3749</v>
      </c>
      <c r="T2710" s="6" t="s">
        <v>435</v>
      </c>
      <c r="AG2710" s="6" t="s">
        <v>3645</v>
      </c>
      <c r="AH2710" s="6" t="s">
        <v>73</v>
      </c>
      <c r="AI2710" s="6">
        <v>2022</v>
      </c>
      <c r="AJ2710" s="6" t="s">
        <v>3756</v>
      </c>
    </row>
    <row r="2711" spans="1:36">
      <c r="A2711" s="4">
        <v>2710</v>
      </c>
      <c r="B2711" s="4" t="str">
        <f t="shared" si="141"/>
        <v>ID2710</v>
      </c>
      <c r="C2711" s="6" t="str">
        <f t="shared" si="142"/>
        <v>ID2710_Collection_M_Leclercq_Tabanidae_Tabanus</v>
      </c>
      <c r="G2711" s="6" t="s">
        <v>61</v>
      </c>
      <c r="H2711" s="6" t="s">
        <v>3552</v>
      </c>
      <c r="J2711" s="6" t="s">
        <v>3567</v>
      </c>
      <c r="K2711" s="6" t="s">
        <v>3698</v>
      </c>
      <c r="L2711" s="6" t="s">
        <v>3733</v>
      </c>
      <c r="M2711" s="6" t="s">
        <v>3749</v>
      </c>
      <c r="R2711" s="6" t="s">
        <v>3760</v>
      </c>
      <c r="AG2711" s="6" t="s">
        <v>3645</v>
      </c>
      <c r="AH2711" s="6" t="s">
        <v>73</v>
      </c>
      <c r="AI2711" s="6">
        <v>2022</v>
      </c>
      <c r="AJ2711" s="6" t="s">
        <v>3756</v>
      </c>
    </row>
    <row r="2712" spans="1:36">
      <c r="A2712" s="4">
        <v>2711</v>
      </c>
      <c r="B2712" s="4" t="str">
        <f t="shared" si="141"/>
        <v>ID2711</v>
      </c>
      <c r="C2712" s="6" t="str">
        <f t="shared" si="142"/>
        <v>ID2711_Collection_M_Leclercq_Tabanidae_Tabanus</v>
      </c>
      <c r="G2712" s="6" t="s">
        <v>61</v>
      </c>
      <c r="H2712" s="6" t="s">
        <v>3552</v>
      </c>
      <c r="J2712" s="6" t="s">
        <v>3567</v>
      </c>
      <c r="K2712" s="6" t="s">
        <v>3698</v>
      </c>
      <c r="L2712" s="6" t="s">
        <v>3733</v>
      </c>
      <c r="M2712" s="6" t="s">
        <v>3749</v>
      </c>
      <c r="T2712" s="6" t="s">
        <v>446</v>
      </c>
      <c r="AG2712" s="6" t="s">
        <v>3645</v>
      </c>
      <c r="AH2712" s="6" t="s">
        <v>73</v>
      </c>
      <c r="AI2712" s="6">
        <v>2022</v>
      </c>
      <c r="AJ2712" s="6" t="s">
        <v>3756</v>
      </c>
    </row>
    <row r="2713" spans="1:36">
      <c r="A2713" s="4">
        <v>2712</v>
      </c>
      <c r="B2713" s="4" t="str">
        <f t="shared" si="141"/>
        <v>ID2712</v>
      </c>
      <c r="C2713" s="6" t="str">
        <f t="shared" si="142"/>
        <v>ID2712_Collection_M_Leclercq_Tabanidae_Tabanus</v>
      </c>
      <c r="G2713" s="6" t="s">
        <v>61</v>
      </c>
      <c r="H2713" s="6" t="s">
        <v>3552</v>
      </c>
      <c r="J2713" s="6" t="s">
        <v>3567</v>
      </c>
      <c r="K2713" s="6" t="s">
        <v>3698</v>
      </c>
      <c r="L2713" s="6" t="s">
        <v>3733</v>
      </c>
      <c r="M2713" s="6" t="s">
        <v>3749</v>
      </c>
      <c r="T2713" s="6" t="s">
        <v>2929</v>
      </c>
      <c r="W2713" s="6">
        <v>1</v>
      </c>
      <c r="AG2713" s="6" t="s">
        <v>3645</v>
      </c>
      <c r="AH2713" s="6" t="s">
        <v>73</v>
      </c>
      <c r="AI2713" s="6">
        <v>2022</v>
      </c>
      <c r="AJ2713" s="6" t="s">
        <v>3756</v>
      </c>
    </row>
    <row r="2714" spans="1:36">
      <c r="A2714" s="4">
        <v>2713</v>
      </c>
      <c r="B2714" s="4" t="str">
        <f t="shared" si="141"/>
        <v>ID2713</v>
      </c>
      <c r="C2714" s="6" t="str">
        <f t="shared" si="142"/>
        <v>ID2713_Collection_M_Leclercq_Tabanidae_Tabanus</v>
      </c>
      <c r="G2714" s="6" t="s">
        <v>61</v>
      </c>
      <c r="H2714" s="6" t="s">
        <v>3552</v>
      </c>
      <c r="J2714" s="6" t="s">
        <v>3567</v>
      </c>
      <c r="K2714" s="6" t="s">
        <v>3698</v>
      </c>
      <c r="L2714" s="6" t="s">
        <v>3733</v>
      </c>
      <c r="M2714" s="6" t="s">
        <v>3749</v>
      </c>
      <c r="R2714" s="6" t="s">
        <v>3761</v>
      </c>
      <c r="AG2714" s="6" t="s">
        <v>3645</v>
      </c>
      <c r="AH2714" s="6" t="s">
        <v>73</v>
      </c>
      <c r="AI2714" s="6">
        <v>2022</v>
      </c>
      <c r="AJ2714" s="6" t="s">
        <v>3756</v>
      </c>
    </row>
    <row r="2715" spans="1:36">
      <c r="A2715" s="4">
        <v>2714</v>
      </c>
      <c r="B2715" s="4" t="str">
        <f t="shared" si="141"/>
        <v>ID2714</v>
      </c>
      <c r="C2715" s="6" t="str">
        <f t="shared" si="142"/>
        <v>ID2714_Collection_M_Leclercq_Tabanidae_Tabanus</v>
      </c>
      <c r="G2715" s="6" t="s">
        <v>61</v>
      </c>
      <c r="H2715" s="6" t="s">
        <v>3552</v>
      </c>
      <c r="J2715" s="6" t="s">
        <v>3567</v>
      </c>
      <c r="K2715" s="6" t="s">
        <v>3698</v>
      </c>
      <c r="L2715" s="6" t="s">
        <v>3733</v>
      </c>
      <c r="M2715" s="6" t="s">
        <v>3749</v>
      </c>
      <c r="T2715" s="6" t="s">
        <v>3044</v>
      </c>
      <c r="AG2715" s="6" t="s">
        <v>3645</v>
      </c>
      <c r="AH2715" s="6" t="s">
        <v>73</v>
      </c>
      <c r="AI2715" s="6">
        <v>2022</v>
      </c>
      <c r="AJ2715" s="6" t="s">
        <v>3756</v>
      </c>
    </row>
    <row r="2716" spans="1:36">
      <c r="A2716" s="4">
        <v>2715</v>
      </c>
      <c r="B2716" s="4" t="str">
        <f t="shared" si="141"/>
        <v>ID2715</v>
      </c>
      <c r="C2716" s="6" t="str">
        <f t="shared" si="142"/>
        <v>ID2715_Collection_M_Leclercq_Tabanidae_Tabanus</v>
      </c>
      <c r="G2716" s="6" t="s">
        <v>61</v>
      </c>
      <c r="H2716" s="6" t="s">
        <v>3552</v>
      </c>
      <c r="J2716" s="6" t="s">
        <v>3567</v>
      </c>
      <c r="K2716" s="6" t="s">
        <v>3698</v>
      </c>
      <c r="L2716" s="6" t="s">
        <v>3733</v>
      </c>
      <c r="M2716" s="6" t="s">
        <v>3749</v>
      </c>
      <c r="T2716" s="6" t="s">
        <v>3746</v>
      </c>
      <c r="AG2716" s="6" t="s">
        <v>3645</v>
      </c>
      <c r="AH2716" s="6" t="s">
        <v>73</v>
      </c>
      <c r="AI2716" s="6">
        <v>2022</v>
      </c>
      <c r="AJ2716" s="6" t="s">
        <v>3756</v>
      </c>
    </row>
    <row r="2717" spans="1:36">
      <c r="A2717" s="4">
        <v>2716</v>
      </c>
      <c r="B2717" s="4" t="str">
        <f t="shared" si="141"/>
        <v>ID2716</v>
      </c>
      <c r="C2717" s="6" t="str">
        <f t="shared" si="142"/>
        <v>ID2716_Collection_M_Leclercq_Tabanidae_Tabanus</v>
      </c>
      <c r="G2717" s="6" t="s">
        <v>61</v>
      </c>
      <c r="H2717" s="6" t="s">
        <v>3552</v>
      </c>
      <c r="J2717" s="6" t="s">
        <v>3567</v>
      </c>
      <c r="K2717" s="6" t="s">
        <v>3698</v>
      </c>
      <c r="L2717" s="6" t="s">
        <v>3733</v>
      </c>
      <c r="M2717" s="6" t="s">
        <v>3749</v>
      </c>
      <c r="T2717" s="6" t="s">
        <v>3762</v>
      </c>
      <c r="W2717" s="6">
        <v>3</v>
      </c>
      <c r="AG2717" s="6" t="s">
        <v>3645</v>
      </c>
      <c r="AH2717" s="6" t="s">
        <v>73</v>
      </c>
      <c r="AI2717" s="6">
        <v>2022</v>
      </c>
      <c r="AJ2717" s="6" t="s">
        <v>3756</v>
      </c>
    </row>
    <row r="2718" spans="1:36">
      <c r="A2718" s="4">
        <v>2717</v>
      </c>
      <c r="B2718" s="4" t="str">
        <f t="shared" si="141"/>
        <v>ID2717</v>
      </c>
      <c r="C2718" s="6" t="str">
        <f t="shared" si="142"/>
        <v>ID2717_Collection_M_Leclercq_Tabanidae_Tabanus</v>
      </c>
      <c r="G2718" s="6" t="s">
        <v>61</v>
      </c>
      <c r="H2718" s="6" t="s">
        <v>3552</v>
      </c>
      <c r="J2718" s="6" t="s">
        <v>3567</v>
      </c>
      <c r="K2718" s="6" t="s">
        <v>3698</v>
      </c>
      <c r="L2718" s="6" t="s">
        <v>3733</v>
      </c>
      <c r="M2718" s="6" t="s">
        <v>3749</v>
      </c>
      <c r="T2718" s="6" t="s">
        <v>3763</v>
      </c>
      <c r="AG2718" s="6" t="s">
        <v>3645</v>
      </c>
      <c r="AH2718" s="6" t="s">
        <v>73</v>
      </c>
      <c r="AI2718" s="6">
        <v>2022</v>
      </c>
      <c r="AJ2718" s="6" t="s">
        <v>3756</v>
      </c>
    </row>
    <row r="2719" spans="1:36">
      <c r="A2719" s="4">
        <v>2718</v>
      </c>
      <c r="B2719" s="4" t="str">
        <f t="shared" si="141"/>
        <v>ID2718</v>
      </c>
      <c r="C2719" s="6" t="str">
        <f t="shared" si="142"/>
        <v>ID2718_Collection_M_Leclercq_Tabanidae_Tabanus</v>
      </c>
      <c r="G2719" s="6" t="s">
        <v>61</v>
      </c>
      <c r="H2719" s="6" t="s">
        <v>3552</v>
      </c>
      <c r="J2719" s="6" t="s">
        <v>3567</v>
      </c>
      <c r="K2719" s="6" t="s">
        <v>3698</v>
      </c>
      <c r="L2719" s="6" t="s">
        <v>3733</v>
      </c>
      <c r="M2719" s="6" t="s">
        <v>3749</v>
      </c>
      <c r="T2719" s="6" t="s">
        <v>3716</v>
      </c>
      <c r="AG2719" s="6" t="s">
        <v>3645</v>
      </c>
      <c r="AH2719" s="6" t="s">
        <v>73</v>
      </c>
      <c r="AI2719" s="6">
        <v>2022</v>
      </c>
      <c r="AJ2719" s="6" t="s">
        <v>3756</v>
      </c>
    </row>
    <row r="2720" spans="1:36">
      <c r="A2720" s="4">
        <v>2719</v>
      </c>
      <c r="B2720" s="4" t="str">
        <f t="shared" si="141"/>
        <v>ID2719</v>
      </c>
      <c r="C2720" s="6" t="str">
        <f t="shared" si="142"/>
        <v>ID2719_Collection_M_Leclercq_Tabanidae_Tabanus</v>
      </c>
      <c r="G2720" s="6" t="s">
        <v>61</v>
      </c>
      <c r="H2720" s="6" t="s">
        <v>3552</v>
      </c>
      <c r="J2720" s="6" t="s">
        <v>3567</v>
      </c>
      <c r="K2720" s="6" t="s">
        <v>3698</v>
      </c>
      <c r="L2720" s="6" t="s">
        <v>3733</v>
      </c>
      <c r="M2720" s="6" t="s">
        <v>3749</v>
      </c>
      <c r="T2720" s="6" t="s">
        <v>3764</v>
      </c>
      <c r="AG2720" s="6" t="s">
        <v>3645</v>
      </c>
      <c r="AH2720" s="6" t="s">
        <v>73</v>
      </c>
      <c r="AI2720" s="6">
        <v>2022</v>
      </c>
      <c r="AJ2720" s="6" t="s">
        <v>3756</v>
      </c>
    </row>
    <row r="2721" spans="1:39">
      <c r="A2721" s="4">
        <v>2720</v>
      </c>
      <c r="B2721" s="4" t="str">
        <f t="shared" si="141"/>
        <v>ID2720</v>
      </c>
      <c r="C2721" s="6" t="str">
        <f t="shared" si="142"/>
        <v>ID2720_Collection_M_Leclercq_Tabanidae_Tabanus</v>
      </c>
      <c r="G2721" s="6" t="s">
        <v>61</v>
      </c>
      <c r="H2721" s="6" t="s">
        <v>3552</v>
      </c>
      <c r="J2721" s="6" t="s">
        <v>3567</v>
      </c>
      <c r="K2721" s="6" t="s">
        <v>3698</v>
      </c>
      <c r="L2721" s="6" t="s">
        <v>3733</v>
      </c>
      <c r="M2721" s="6" t="s">
        <v>3749</v>
      </c>
      <c r="T2721" s="6" t="s">
        <v>3765</v>
      </c>
      <c r="AG2721" s="6" t="s">
        <v>3645</v>
      </c>
      <c r="AH2721" s="6" t="s">
        <v>73</v>
      </c>
      <c r="AI2721" s="6">
        <v>2022</v>
      </c>
      <c r="AJ2721" s="6" t="s">
        <v>3756</v>
      </c>
    </row>
    <row r="2722" spans="1:39">
      <c r="A2722" s="4">
        <v>2721</v>
      </c>
      <c r="B2722" s="4" t="str">
        <f t="shared" si="141"/>
        <v>ID2721</v>
      </c>
      <c r="C2722" s="6" t="str">
        <f t="shared" si="142"/>
        <v>ID2721_Collection_M_Leclercq_Tabanidae_Tabanus</v>
      </c>
      <c r="G2722" s="6" t="s">
        <v>61</v>
      </c>
      <c r="H2722" s="6" t="s">
        <v>3552</v>
      </c>
      <c r="J2722" s="6" t="s">
        <v>3567</v>
      </c>
      <c r="K2722" s="6" t="s">
        <v>3698</v>
      </c>
      <c r="L2722" s="6" t="s">
        <v>3733</v>
      </c>
      <c r="M2722" s="6" t="s">
        <v>3749</v>
      </c>
      <c r="T2722" s="6" t="s">
        <v>69</v>
      </c>
      <c r="AG2722" s="6" t="s">
        <v>3645</v>
      </c>
      <c r="AH2722" s="6" t="s">
        <v>73</v>
      </c>
      <c r="AI2722" s="6">
        <v>2022</v>
      </c>
      <c r="AJ2722" s="6" t="s">
        <v>3756</v>
      </c>
    </row>
    <row r="2723" spans="1:39">
      <c r="A2723" s="4">
        <v>2722</v>
      </c>
      <c r="B2723" s="4" t="str">
        <f t="shared" si="141"/>
        <v>ID2722</v>
      </c>
      <c r="C2723" s="6" t="str">
        <f t="shared" si="142"/>
        <v>ID2722_Collection_M_Leclercq_Tabanidae_Tabanus</v>
      </c>
      <c r="G2723" s="6" t="s">
        <v>61</v>
      </c>
      <c r="H2723" s="6" t="s">
        <v>3552</v>
      </c>
      <c r="J2723" s="6" t="s">
        <v>3567</v>
      </c>
      <c r="K2723" s="6" t="s">
        <v>3698</v>
      </c>
      <c r="L2723" s="6" t="s">
        <v>3733</v>
      </c>
      <c r="M2723" s="6" t="s">
        <v>3749</v>
      </c>
      <c r="R2723" s="6" t="s">
        <v>3766</v>
      </c>
      <c r="AG2723" s="6" t="s">
        <v>3645</v>
      </c>
      <c r="AH2723" s="6" t="s">
        <v>73</v>
      </c>
      <c r="AI2723" s="6">
        <v>2022</v>
      </c>
      <c r="AJ2723" s="6" t="s">
        <v>3756</v>
      </c>
    </row>
    <row r="2724" spans="1:39">
      <c r="A2724" s="4">
        <v>2723</v>
      </c>
      <c r="B2724" s="4" t="str">
        <f t="shared" si="141"/>
        <v>ID2723</v>
      </c>
      <c r="C2724" s="6" t="str">
        <f t="shared" si="142"/>
        <v>ID2723_Collection_M_Leclercq_Tabanidae_Tabanus</v>
      </c>
      <c r="G2724" s="6" t="s">
        <v>61</v>
      </c>
      <c r="H2724" s="6" t="s">
        <v>3552</v>
      </c>
      <c r="J2724" s="6" t="s">
        <v>3567</v>
      </c>
      <c r="K2724" s="6" t="s">
        <v>3698</v>
      </c>
      <c r="L2724" s="6" t="s">
        <v>3733</v>
      </c>
      <c r="M2724" s="6" t="s">
        <v>3749</v>
      </c>
      <c r="T2724" s="6" t="s">
        <v>3767</v>
      </c>
      <c r="AG2724" s="6" t="s">
        <v>3645</v>
      </c>
      <c r="AH2724" s="6" t="s">
        <v>73</v>
      </c>
      <c r="AI2724" s="6">
        <v>2022</v>
      </c>
      <c r="AJ2724" s="6" t="s">
        <v>3756</v>
      </c>
    </row>
    <row r="2725" spans="1:39">
      <c r="A2725" s="4">
        <v>2724</v>
      </c>
      <c r="B2725" s="4" t="str">
        <f t="shared" si="141"/>
        <v>ID2724</v>
      </c>
      <c r="C2725" s="6" t="str">
        <f t="shared" si="142"/>
        <v>ID2724_Collection_M_Leclercq_Tabanidae_Tabanus</v>
      </c>
      <c r="G2725" s="6" t="s">
        <v>61</v>
      </c>
      <c r="H2725" s="6" t="s">
        <v>3552</v>
      </c>
      <c r="J2725" s="6" t="s">
        <v>3567</v>
      </c>
      <c r="K2725" s="6" t="s">
        <v>3698</v>
      </c>
      <c r="L2725" s="6" t="s">
        <v>3733</v>
      </c>
      <c r="M2725" s="6" t="s">
        <v>3749</v>
      </c>
      <c r="T2725" s="6" t="s">
        <v>395</v>
      </c>
      <c r="AG2725" s="6" t="s">
        <v>3645</v>
      </c>
      <c r="AH2725" s="6" t="s">
        <v>73</v>
      </c>
      <c r="AI2725" s="6">
        <v>2022</v>
      </c>
      <c r="AJ2725" s="6" t="s">
        <v>3756</v>
      </c>
    </row>
    <row r="2726" spans="1:39">
      <c r="A2726" s="4">
        <v>2725</v>
      </c>
      <c r="B2726" s="4" t="str">
        <f t="shared" si="141"/>
        <v>ID2725</v>
      </c>
      <c r="C2726" s="6" t="str">
        <f t="shared" si="142"/>
        <v>ID2725_Collection_M_Leclercq_Tabanidae_Tabanus</v>
      </c>
      <c r="G2726" s="6" t="s">
        <v>61</v>
      </c>
      <c r="H2726" s="6" t="s">
        <v>3552</v>
      </c>
      <c r="J2726" s="6" t="s">
        <v>3567</v>
      </c>
      <c r="K2726" s="6" t="s">
        <v>3698</v>
      </c>
      <c r="L2726" s="6" t="s">
        <v>3733</v>
      </c>
      <c r="M2726" s="6" t="s">
        <v>3749</v>
      </c>
      <c r="T2726" s="6" t="s">
        <v>3768</v>
      </c>
      <c r="AG2726" s="6" t="s">
        <v>3645</v>
      </c>
      <c r="AH2726" s="6" t="s">
        <v>73</v>
      </c>
      <c r="AI2726" s="6">
        <v>2022</v>
      </c>
      <c r="AJ2726" s="6" t="s">
        <v>3756</v>
      </c>
    </row>
    <row r="2727" spans="1:39">
      <c r="A2727" s="4">
        <v>2726</v>
      </c>
      <c r="B2727" s="4" t="str">
        <f t="shared" si="141"/>
        <v>ID2726</v>
      </c>
      <c r="C2727" s="6" t="str">
        <f t="shared" si="142"/>
        <v>ID2726_Collection_M_Leclercq_Tabanidae_Therioplectes</v>
      </c>
      <c r="G2727" s="6" t="s">
        <v>61</v>
      </c>
      <c r="H2727" s="6" t="s">
        <v>3552</v>
      </c>
      <c r="J2727" s="6" t="s">
        <v>3567</v>
      </c>
      <c r="K2727" s="6" t="s">
        <v>3698</v>
      </c>
      <c r="L2727" s="6" t="s">
        <v>3733</v>
      </c>
      <c r="M2727" s="6" t="s">
        <v>3769</v>
      </c>
      <c r="T2727" s="6" t="s">
        <v>426</v>
      </c>
      <c r="AG2727" s="6" t="s">
        <v>3645</v>
      </c>
      <c r="AH2727" s="6" t="s">
        <v>73</v>
      </c>
      <c r="AI2727" s="6">
        <v>2022</v>
      </c>
      <c r="AJ2727" s="6" t="s">
        <v>3756</v>
      </c>
    </row>
    <row r="2728" spans="1:39">
      <c r="A2728" s="4">
        <v>2727</v>
      </c>
      <c r="B2728" s="4" t="str">
        <f t="shared" si="141"/>
        <v>ID2727</v>
      </c>
      <c r="C2728" s="6" t="str">
        <f>"ID"&amp;A2728&amp;"_Collection_"&amp;AG2729&amp;"_"&amp;J2728&amp;"_"&amp;O2728</f>
        <v>ID2727_Collection_M_Leclercq_Tabanidae_G_O</v>
      </c>
      <c r="G2728" s="6" t="s">
        <v>61</v>
      </c>
      <c r="H2728" s="6" t="s">
        <v>3552</v>
      </c>
      <c r="J2728" s="6" t="s">
        <v>3567</v>
      </c>
      <c r="K2728" s="6" t="s">
        <v>3698</v>
      </c>
      <c r="L2728" s="6" t="s">
        <v>3770</v>
      </c>
      <c r="O2728" s="6" t="s">
        <v>3471</v>
      </c>
      <c r="W2728" s="6">
        <v>6</v>
      </c>
      <c r="AG2728" s="6" t="s">
        <v>3645</v>
      </c>
      <c r="AH2728" s="6" t="s">
        <v>73</v>
      </c>
      <c r="AI2728" s="6">
        <v>2022</v>
      </c>
      <c r="AJ2728" s="6" t="s">
        <v>3756</v>
      </c>
    </row>
    <row r="2729" spans="1:39">
      <c r="A2729" s="4">
        <v>2728</v>
      </c>
      <c r="B2729" s="4" t="str">
        <f t="shared" si="141"/>
        <v>ID2728</v>
      </c>
      <c r="C2729" s="6" t="str">
        <f>"ID"&amp;A2729&amp;"_Collection_"&amp;AG2729&amp;"_"&amp;J2729&amp;"_"&amp;M2729</f>
        <v>ID2728_Collection_M_Leclercq_Tabanidae_Undetermined</v>
      </c>
      <c r="G2729" s="6" t="s">
        <v>61</v>
      </c>
      <c r="H2729" s="6" t="s">
        <v>3552</v>
      </c>
      <c r="J2729" s="6" t="s">
        <v>3567</v>
      </c>
      <c r="M2729" s="6" t="s">
        <v>3063</v>
      </c>
      <c r="Y2729" s="6" t="s">
        <v>3771</v>
      </c>
      <c r="AG2729" s="6" t="s">
        <v>3645</v>
      </c>
      <c r="AH2729" s="6" t="s">
        <v>73</v>
      </c>
      <c r="AI2729" s="6">
        <v>2022</v>
      </c>
      <c r="AJ2729" s="6" t="s">
        <v>3756</v>
      </c>
    </row>
    <row r="2730" spans="1:39">
      <c r="A2730" s="4">
        <v>2729</v>
      </c>
      <c r="B2730" s="4" t="str">
        <f t="shared" si="141"/>
        <v>ID2729</v>
      </c>
      <c r="C2730" s="6" t="str">
        <f>"ID"&amp;A2730&amp;"_Collection_"&amp;AG2730&amp;"_"&amp;J2730&amp;"_"&amp;M2730</f>
        <v>ID2729_Collection_M_Leclercq_Tabanidae_Haematopota</v>
      </c>
      <c r="G2730" s="6" t="s">
        <v>61</v>
      </c>
      <c r="H2730" s="6" t="s">
        <v>3552</v>
      </c>
      <c r="J2730" s="6" t="s">
        <v>3567</v>
      </c>
      <c r="K2730" s="6" t="s">
        <v>3698</v>
      </c>
      <c r="L2730" s="6" t="s">
        <v>3724</v>
      </c>
      <c r="M2730" s="6" t="s">
        <v>3723</v>
      </c>
      <c r="V2730" s="6">
        <v>2</v>
      </c>
      <c r="W2730" s="6">
        <v>24</v>
      </c>
      <c r="AG2730" s="6" t="s">
        <v>3645</v>
      </c>
      <c r="AH2730" s="6" t="s">
        <v>73</v>
      </c>
      <c r="AI2730" s="6">
        <v>2022</v>
      </c>
      <c r="AJ2730" s="6" t="s">
        <v>3777</v>
      </c>
      <c r="AM2730" s="12" t="s">
        <v>3776</v>
      </c>
    </row>
    <row r="2731" spans="1:39">
      <c r="A2731" s="4">
        <v>2730</v>
      </c>
      <c r="B2731" s="4" t="str">
        <f t="shared" si="141"/>
        <v>ID2730</v>
      </c>
      <c r="C2731" s="6" t="str">
        <f>"ID"&amp;A2731&amp;"_Collection_"&amp;AG2732&amp;"_"&amp;J2731&amp;"_"&amp;O2731</f>
        <v>ID2730_Collection_M_Leclercq_Tabanidae_A_T</v>
      </c>
      <c r="G2731" s="6" t="s">
        <v>61</v>
      </c>
      <c r="H2731" s="6" t="s">
        <v>3552</v>
      </c>
      <c r="J2731" s="6" t="s">
        <v>3567</v>
      </c>
      <c r="K2731" s="6" t="s">
        <v>3251</v>
      </c>
      <c r="O2731" s="6" t="s">
        <v>3182</v>
      </c>
      <c r="V2731" s="6">
        <v>17</v>
      </c>
      <c r="W2731" s="6">
        <v>30</v>
      </c>
      <c r="AG2731" s="6" t="s">
        <v>3645</v>
      </c>
      <c r="AH2731" s="6" t="s">
        <v>73</v>
      </c>
      <c r="AI2731" s="6">
        <v>2022</v>
      </c>
      <c r="AJ2731" s="6" t="s">
        <v>3777</v>
      </c>
      <c r="AM2731" s="12" t="s">
        <v>3776</v>
      </c>
    </row>
    <row r="2732" spans="1:39">
      <c r="A2732" s="4">
        <v>2731</v>
      </c>
      <c r="B2732" s="4" t="str">
        <f t="shared" si="141"/>
        <v>ID2731</v>
      </c>
      <c r="C2732" s="6" t="str">
        <f>"ID"&amp;A2732&amp;"_Collection_"&amp;AG2732&amp;"_"&amp;J2732&amp;"_"&amp;M2732</f>
        <v>ID2731_Collection_M_Leclercq_Tabanidae_Tabanus</v>
      </c>
      <c r="G2732" s="6" t="s">
        <v>61</v>
      </c>
      <c r="H2732" s="6" t="s">
        <v>3552</v>
      </c>
      <c r="J2732" s="6" t="s">
        <v>3567</v>
      </c>
      <c r="K2732" s="6" t="s">
        <v>3698</v>
      </c>
      <c r="L2732" s="6" t="s">
        <v>3733</v>
      </c>
      <c r="M2732" s="6" t="s">
        <v>3749</v>
      </c>
      <c r="T2732" s="6" t="s">
        <v>425</v>
      </c>
      <c r="V2732" s="6">
        <v>3</v>
      </c>
      <c r="W2732" s="6">
        <v>24</v>
      </c>
      <c r="AG2732" s="6" t="s">
        <v>3645</v>
      </c>
      <c r="AH2732" s="6" t="s">
        <v>73</v>
      </c>
      <c r="AI2732" s="6">
        <v>2022</v>
      </c>
      <c r="AJ2732" s="6" t="s">
        <v>3777</v>
      </c>
      <c r="AM2732" s="12" t="s">
        <v>3776</v>
      </c>
    </row>
    <row r="2733" spans="1:39">
      <c r="A2733" s="4">
        <v>2732</v>
      </c>
      <c r="B2733" s="4" t="str">
        <f t="shared" si="141"/>
        <v>ID2732</v>
      </c>
      <c r="C2733" s="6" t="str">
        <f t="shared" ref="C2733:C2772" si="143">"ID"&amp;A2733&amp;"_Collection_"&amp;AG2734&amp;"_"&amp;J2733&amp;"_"&amp;O2733</f>
        <v>ID2732_Collection_G_Lhost_Alleculidae_A_X</v>
      </c>
      <c r="G2733" s="6" t="s">
        <v>61</v>
      </c>
      <c r="H2733" s="6" t="s">
        <v>3548</v>
      </c>
      <c r="J2733" s="6" t="s">
        <v>3773</v>
      </c>
      <c r="O2733" s="6" t="s">
        <v>3219</v>
      </c>
      <c r="AG2733" s="6" t="s">
        <v>3772</v>
      </c>
      <c r="AH2733" s="6" t="s">
        <v>73</v>
      </c>
      <c r="AI2733" s="6">
        <v>2022</v>
      </c>
      <c r="AJ2733" s="6" t="s">
        <v>3777</v>
      </c>
    </row>
    <row r="2734" spans="1:39">
      <c r="A2734" s="4">
        <v>2733</v>
      </c>
      <c r="B2734" s="4" t="str">
        <f t="shared" si="141"/>
        <v>ID2733</v>
      </c>
      <c r="C2734" s="6" t="str">
        <f t="shared" si="143"/>
        <v>ID2733_Collection_G_Lhost_Anthribidae_Bruchidae_A_U</v>
      </c>
      <c r="G2734" s="6" t="s">
        <v>61</v>
      </c>
      <c r="H2734" s="6" t="s">
        <v>3548</v>
      </c>
      <c r="J2734" s="6" t="s">
        <v>3774</v>
      </c>
      <c r="O2734" s="6" t="s">
        <v>3178</v>
      </c>
      <c r="AG2734" s="6" t="s">
        <v>3772</v>
      </c>
      <c r="AH2734" s="6" t="s">
        <v>73</v>
      </c>
      <c r="AI2734" s="6">
        <v>2022</v>
      </c>
      <c r="AJ2734" s="6" t="s">
        <v>3777</v>
      </c>
    </row>
    <row r="2735" spans="1:39">
      <c r="A2735" s="4">
        <v>2734</v>
      </c>
      <c r="B2735" s="4" t="str">
        <f t="shared" si="141"/>
        <v>ID2734</v>
      </c>
      <c r="C2735" s="6" t="str">
        <f t="shared" si="143"/>
        <v>ID2734_Collection_G_Lhost_Cantharidae_A_P</v>
      </c>
      <c r="G2735" s="6" t="s">
        <v>61</v>
      </c>
      <c r="H2735" s="6" t="s">
        <v>3548</v>
      </c>
      <c r="J2735" s="6" t="s">
        <v>3511</v>
      </c>
      <c r="O2735" s="6" t="s">
        <v>521</v>
      </c>
      <c r="AG2735" s="6" t="s">
        <v>3772</v>
      </c>
      <c r="AH2735" s="6" t="s">
        <v>73</v>
      </c>
      <c r="AI2735" s="6">
        <v>2022</v>
      </c>
      <c r="AJ2735" s="6" t="s">
        <v>3777</v>
      </c>
    </row>
    <row r="2736" spans="1:39">
      <c r="A2736" s="4">
        <v>2735</v>
      </c>
      <c r="B2736" s="4" t="str">
        <f t="shared" si="141"/>
        <v>ID2735</v>
      </c>
      <c r="C2736" s="6" t="str">
        <f t="shared" si="143"/>
        <v>ID2735_Collection_G_Lhost_Cantharidae_C_R</v>
      </c>
      <c r="G2736" s="6" t="s">
        <v>61</v>
      </c>
      <c r="H2736" s="6" t="s">
        <v>3548</v>
      </c>
      <c r="J2736" s="6" t="s">
        <v>3511</v>
      </c>
      <c r="O2736" s="6" t="s">
        <v>3263</v>
      </c>
      <c r="AG2736" s="6" t="s">
        <v>3772</v>
      </c>
      <c r="AH2736" s="6" t="s">
        <v>73</v>
      </c>
      <c r="AI2736" s="6">
        <v>2022</v>
      </c>
      <c r="AJ2736" s="6" t="s">
        <v>3777</v>
      </c>
    </row>
    <row r="2737" spans="1:36">
      <c r="A2737" s="4">
        <v>2736</v>
      </c>
      <c r="B2737" s="4" t="str">
        <f t="shared" si="141"/>
        <v>ID2736</v>
      </c>
      <c r="C2737" s="6" t="str">
        <f t="shared" si="143"/>
        <v>ID2736_Collection_G_Lhost_Buprestidae_A_C</v>
      </c>
      <c r="G2737" s="6" t="s">
        <v>61</v>
      </c>
      <c r="H2737" s="6" t="s">
        <v>3548</v>
      </c>
      <c r="J2737" s="6" t="s">
        <v>3775</v>
      </c>
      <c r="O2737" s="6" t="s">
        <v>2607</v>
      </c>
      <c r="AG2737" s="6" t="s">
        <v>3772</v>
      </c>
      <c r="AH2737" s="6" t="s">
        <v>73</v>
      </c>
      <c r="AI2737" s="6">
        <v>2022</v>
      </c>
      <c r="AJ2737" s="6" t="s">
        <v>3777</v>
      </c>
    </row>
    <row r="2738" spans="1:36">
      <c r="A2738" s="4">
        <v>2737</v>
      </c>
      <c r="B2738" s="4" t="str">
        <f t="shared" si="141"/>
        <v>ID2737</v>
      </c>
      <c r="C2738" s="6" t="str">
        <f t="shared" si="143"/>
        <v>ID2737_Collection_G_Lhost_Buprestidae_A_P</v>
      </c>
      <c r="G2738" s="6" t="s">
        <v>61</v>
      </c>
      <c r="H2738" s="6" t="s">
        <v>3548</v>
      </c>
      <c r="J2738" s="6" t="s">
        <v>3775</v>
      </c>
      <c r="O2738" s="6" t="s">
        <v>521</v>
      </c>
      <c r="AG2738" s="6" t="s">
        <v>3772</v>
      </c>
      <c r="AH2738" s="6" t="s">
        <v>73</v>
      </c>
      <c r="AI2738" s="6">
        <v>2022</v>
      </c>
      <c r="AJ2738" s="6" t="s">
        <v>3777</v>
      </c>
    </row>
    <row r="2739" spans="1:36">
      <c r="A2739" s="4">
        <v>2738</v>
      </c>
      <c r="B2739" s="4" t="str">
        <f t="shared" si="141"/>
        <v>ID2738</v>
      </c>
      <c r="C2739" s="6" t="str">
        <f t="shared" si="143"/>
        <v>ID2738_Collection_G_Lhost_Buprestidae_A_S</v>
      </c>
      <c r="G2739" s="6" t="s">
        <v>61</v>
      </c>
      <c r="H2739" s="6" t="s">
        <v>3548</v>
      </c>
      <c r="J2739" s="6" t="s">
        <v>3775</v>
      </c>
      <c r="O2739" s="6" t="s">
        <v>3190</v>
      </c>
      <c r="AG2739" s="6" t="s">
        <v>3772</v>
      </c>
      <c r="AH2739" s="6" t="s">
        <v>73</v>
      </c>
      <c r="AI2739" s="6">
        <v>2022</v>
      </c>
      <c r="AJ2739" s="6" t="s">
        <v>3777</v>
      </c>
    </row>
    <row r="2740" spans="1:36">
      <c r="A2740" s="4">
        <v>2739</v>
      </c>
      <c r="B2740" s="4" t="str">
        <f t="shared" si="141"/>
        <v>ID2739</v>
      </c>
      <c r="C2740" s="6" t="str">
        <f t="shared" si="143"/>
        <v>ID2739_Collection_G_Lhost_Carabidae_C_Z</v>
      </c>
      <c r="G2740" s="6" t="s">
        <v>61</v>
      </c>
      <c r="H2740" s="6" t="s">
        <v>3548</v>
      </c>
      <c r="J2740" s="6" t="s">
        <v>3517</v>
      </c>
      <c r="O2740" s="6" t="s">
        <v>2594</v>
      </c>
      <c r="AG2740" s="6" t="s">
        <v>3772</v>
      </c>
      <c r="AH2740" s="6" t="s">
        <v>73</v>
      </c>
      <c r="AI2740" s="6">
        <v>2022</v>
      </c>
      <c r="AJ2740" s="6" t="s">
        <v>3777</v>
      </c>
    </row>
    <row r="2741" spans="1:36">
      <c r="A2741" s="4">
        <v>2740</v>
      </c>
      <c r="B2741" s="4" t="str">
        <f t="shared" si="141"/>
        <v>ID2740</v>
      </c>
      <c r="C2741" s="6" t="str">
        <f t="shared" si="143"/>
        <v>ID2740_Collection_G_Lhost_Carabidae_H_S</v>
      </c>
      <c r="G2741" s="6" t="s">
        <v>61</v>
      </c>
      <c r="H2741" s="6" t="s">
        <v>3548</v>
      </c>
      <c r="J2741" s="6" t="s">
        <v>3517</v>
      </c>
      <c r="O2741" s="6" t="s">
        <v>3212</v>
      </c>
      <c r="AG2741" s="6" t="s">
        <v>3772</v>
      </c>
      <c r="AH2741" s="6" t="s">
        <v>73</v>
      </c>
      <c r="AI2741" s="6">
        <v>2022</v>
      </c>
      <c r="AJ2741" s="6" t="s">
        <v>3777</v>
      </c>
    </row>
    <row r="2742" spans="1:36">
      <c r="A2742" s="4">
        <v>2741</v>
      </c>
      <c r="B2742" s="4" t="str">
        <f t="shared" si="141"/>
        <v>ID2741</v>
      </c>
      <c r="C2742" s="6" t="str">
        <f t="shared" si="143"/>
        <v>ID2741_Collection_G_Lhost_Carabidae_C_S</v>
      </c>
      <c r="G2742" s="6" t="s">
        <v>61</v>
      </c>
      <c r="H2742" s="6" t="s">
        <v>3548</v>
      </c>
      <c r="J2742" s="6" t="s">
        <v>3517</v>
      </c>
      <c r="O2742" s="6" t="s">
        <v>3068</v>
      </c>
      <c r="AG2742" s="6" t="s">
        <v>3772</v>
      </c>
      <c r="AH2742" s="6" t="s">
        <v>73</v>
      </c>
      <c r="AI2742" s="6">
        <v>2022</v>
      </c>
      <c r="AJ2742" s="6" t="s">
        <v>3777</v>
      </c>
    </row>
    <row r="2743" spans="1:36">
      <c r="A2743" s="4">
        <v>2742</v>
      </c>
      <c r="B2743" s="4" t="str">
        <f t="shared" si="141"/>
        <v>ID2742</v>
      </c>
      <c r="C2743" s="6" t="str">
        <f t="shared" si="143"/>
        <v>ID2742_Collection_G_Lhost_Carabidae_A_Z</v>
      </c>
      <c r="G2743" s="6" t="s">
        <v>61</v>
      </c>
      <c r="H2743" s="6" t="s">
        <v>3548</v>
      </c>
      <c r="J2743" s="6" t="s">
        <v>3517</v>
      </c>
      <c r="O2743" s="6" t="s">
        <v>2816</v>
      </c>
      <c r="AG2743" s="6" t="s">
        <v>3772</v>
      </c>
      <c r="AH2743" s="6" t="s">
        <v>73</v>
      </c>
      <c r="AI2743" s="6">
        <v>2022</v>
      </c>
      <c r="AJ2743" s="6" t="s">
        <v>3777</v>
      </c>
    </row>
    <row r="2744" spans="1:36">
      <c r="A2744" s="4">
        <v>2743</v>
      </c>
      <c r="B2744" s="4" t="str">
        <f t="shared" si="141"/>
        <v>ID2743</v>
      </c>
      <c r="C2744" s="6" t="str">
        <f t="shared" si="143"/>
        <v>ID2743_Collection_G_Lhost_Carabidae_A_S</v>
      </c>
      <c r="G2744" s="6" t="s">
        <v>61</v>
      </c>
      <c r="H2744" s="6" t="s">
        <v>3548</v>
      </c>
      <c r="J2744" s="6" t="s">
        <v>3517</v>
      </c>
      <c r="O2744" s="6" t="s">
        <v>3190</v>
      </c>
      <c r="AG2744" s="6" t="s">
        <v>3772</v>
      </c>
      <c r="AH2744" s="6" t="s">
        <v>73</v>
      </c>
      <c r="AI2744" s="6">
        <v>2022</v>
      </c>
      <c r="AJ2744" s="6" t="s">
        <v>3777</v>
      </c>
    </row>
    <row r="2745" spans="1:36">
      <c r="A2745" s="4">
        <v>2744</v>
      </c>
      <c r="B2745" s="4" t="str">
        <f t="shared" si="141"/>
        <v>ID2744</v>
      </c>
      <c r="C2745" s="6" t="str">
        <f t="shared" si="143"/>
        <v>ID2744_Collection_G_Lhost_Carabidae_A_T</v>
      </c>
      <c r="G2745" s="6" t="s">
        <v>61</v>
      </c>
      <c r="H2745" s="6" t="s">
        <v>3548</v>
      </c>
      <c r="J2745" s="6" t="s">
        <v>3517</v>
      </c>
      <c r="O2745" s="6" t="s">
        <v>3182</v>
      </c>
      <c r="AG2745" s="6" t="s">
        <v>3772</v>
      </c>
      <c r="AH2745" s="6" t="s">
        <v>73</v>
      </c>
      <c r="AI2745" s="6">
        <v>2022</v>
      </c>
      <c r="AJ2745" s="6" t="s">
        <v>3777</v>
      </c>
    </row>
    <row r="2746" spans="1:36">
      <c r="A2746" s="4">
        <v>2745</v>
      </c>
      <c r="B2746" s="4" t="str">
        <f t="shared" si="141"/>
        <v>ID2745</v>
      </c>
      <c r="C2746" s="6" t="str">
        <f t="shared" si="143"/>
        <v>ID2745_Collection_G_Lhost_Carabidae_C_N</v>
      </c>
      <c r="G2746" s="6" t="s">
        <v>61</v>
      </c>
      <c r="H2746" s="6" t="s">
        <v>3548</v>
      </c>
      <c r="J2746" s="6" t="s">
        <v>3517</v>
      </c>
      <c r="O2746" s="6" t="s">
        <v>3208</v>
      </c>
      <c r="AG2746" s="6" t="s">
        <v>3772</v>
      </c>
      <c r="AH2746" s="6" t="s">
        <v>73</v>
      </c>
      <c r="AI2746" s="6">
        <v>2022</v>
      </c>
      <c r="AJ2746" s="6" t="s">
        <v>3777</v>
      </c>
    </row>
    <row r="2747" spans="1:36">
      <c r="A2747" s="4">
        <v>2746</v>
      </c>
      <c r="B2747" s="4" t="str">
        <f t="shared" si="141"/>
        <v>ID2746</v>
      </c>
      <c r="C2747" s="6" t="str">
        <f t="shared" si="143"/>
        <v>ID2746_Collection_G_Lhost_Carabidae_A_B</v>
      </c>
      <c r="G2747" s="6" t="s">
        <v>61</v>
      </c>
      <c r="H2747" s="6" t="s">
        <v>3548</v>
      </c>
      <c r="J2747" s="6" t="s">
        <v>3517</v>
      </c>
      <c r="O2747" s="6" t="s">
        <v>2867</v>
      </c>
      <c r="AG2747" s="6" t="s">
        <v>3772</v>
      </c>
      <c r="AH2747" s="6" t="s">
        <v>73</v>
      </c>
      <c r="AI2747" s="6">
        <v>2022</v>
      </c>
      <c r="AJ2747" s="6" t="s">
        <v>3777</v>
      </c>
    </row>
    <row r="2748" spans="1:36">
      <c r="A2748" s="4">
        <v>2747</v>
      </c>
      <c r="B2748" s="4" t="str">
        <f t="shared" si="141"/>
        <v>ID2747</v>
      </c>
      <c r="C2748" s="6" t="str">
        <f t="shared" si="143"/>
        <v>ID2747_Collection_G_Lhost_Carabidae_C_H</v>
      </c>
      <c r="G2748" s="6" t="s">
        <v>61</v>
      </c>
      <c r="H2748" s="6" t="s">
        <v>3548</v>
      </c>
      <c r="J2748" s="6" t="s">
        <v>3517</v>
      </c>
      <c r="O2748" s="6" t="s">
        <v>3072</v>
      </c>
      <c r="AG2748" s="6" t="s">
        <v>3772</v>
      </c>
      <c r="AH2748" s="6" t="s">
        <v>73</v>
      </c>
      <c r="AI2748" s="6">
        <v>2022</v>
      </c>
      <c r="AJ2748" s="6" t="s">
        <v>3778</v>
      </c>
    </row>
    <row r="2749" spans="1:36">
      <c r="A2749" s="4">
        <v>2748</v>
      </c>
      <c r="B2749" s="4" t="str">
        <f t="shared" si="141"/>
        <v>ID2748</v>
      </c>
      <c r="C2749" s="6" t="str">
        <f t="shared" si="143"/>
        <v>ID2748_Collection_G_Lhost_Carabidae_C_P</v>
      </c>
      <c r="G2749" s="6" t="s">
        <v>61</v>
      </c>
      <c r="H2749" s="6" t="s">
        <v>3548</v>
      </c>
      <c r="J2749" s="6" t="s">
        <v>3517</v>
      </c>
      <c r="O2749" s="6" t="s">
        <v>520</v>
      </c>
      <c r="AG2749" s="6" t="s">
        <v>3772</v>
      </c>
      <c r="AH2749" s="6" t="s">
        <v>73</v>
      </c>
      <c r="AI2749" s="6">
        <v>2022</v>
      </c>
      <c r="AJ2749" s="6" t="s">
        <v>3778</v>
      </c>
    </row>
    <row r="2750" spans="1:36">
      <c r="A2750" s="4">
        <v>2749</v>
      </c>
      <c r="B2750" s="4" t="str">
        <f t="shared" si="141"/>
        <v>ID2749</v>
      </c>
      <c r="C2750" s="6" t="str">
        <f t="shared" si="143"/>
        <v>ID2749_Collection_G_Lhost_Carabidae_A_T</v>
      </c>
      <c r="G2750" s="6" t="s">
        <v>61</v>
      </c>
      <c r="H2750" s="6" t="s">
        <v>3548</v>
      </c>
      <c r="J2750" s="6" t="s">
        <v>3517</v>
      </c>
      <c r="O2750" s="6" t="s">
        <v>3182</v>
      </c>
      <c r="AG2750" s="6" t="s">
        <v>3772</v>
      </c>
      <c r="AH2750" s="6" t="s">
        <v>73</v>
      </c>
      <c r="AI2750" s="6">
        <v>2022</v>
      </c>
      <c r="AJ2750" s="6" t="s">
        <v>3778</v>
      </c>
    </row>
    <row r="2751" spans="1:36">
      <c r="A2751" s="4">
        <v>2750</v>
      </c>
      <c r="B2751" s="4" t="str">
        <f t="shared" si="141"/>
        <v>ID2750</v>
      </c>
      <c r="C2751" s="6" t="str">
        <f t="shared" si="143"/>
        <v>ID2750_Collection_G_Lhost_Carabidae_A_O</v>
      </c>
      <c r="G2751" s="6" t="s">
        <v>61</v>
      </c>
      <c r="H2751" s="6" t="s">
        <v>3548</v>
      </c>
      <c r="J2751" s="6" t="s">
        <v>3517</v>
      </c>
      <c r="O2751" s="6" t="s">
        <v>3203</v>
      </c>
      <c r="AG2751" s="6" t="s">
        <v>3772</v>
      </c>
      <c r="AH2751" s="6" t="s">
        <v>73</v>
      </c>
      <c r="AI2751" s="6">
        <v>2022</v>
      </c>
      <c r="AJ2751" s="6" t="s">
        <v>3778</v>
      </c>
    </row>
    <row r="2752" spans="1:36">
      <c r="A2752" s="4">
        <v>2751</v>
      </c>
      <c r="B2752" s="4" t="str">
        <f t="shared" si="141"/>
        <v>ID2751</v>
      </c>
      <c r="C2752" s="6" t="str">
        <f t="shared" si="143"/>
        <v>ID2751_Collection_G_Lhost_Carabidae_A_C</v>
      </c>
      <c r="G2752" s="6" t="s">
        <v>61</v>
      </c>
      <c r="H2752" s="6" t="s">
        <v>3548</v>
      </c>
      <c r="J2752" s="6" t="s">
        <v>3517</v>
      </c>
      <c r="O2752" s="6" t="s">
        <v>2607</v>
      </c>
      <c r="AG2752" s="6" t="s">
        <v>3772</v>
      </c>
      <c r="AH2752" s="6" t="s">
        <v>73</v>
      </c>
      <c r="AI2752" s="6">
        <v>2022</v>
      </c>
      <c r="AJ2752" s="6" t="s">
        <v>3778</v>
      </c>
    </row>
    <row r="2753" spans="1:36">
      <c r="A2753" s="4">
        <v>2752</v>
      </c>
      <c r="B2753" s="4" t="str">
        <f t="shared" si="141"/>
        <v>ID2752</v>
      </c>
      <c r="C2753" s="6" t="str">
        <f t="shared" si="143"/>
        <v>ID2752_Collection_G_Lhost_Carabidae_A_T</v>
      </c>
      <c r="G2753" s="6" t="s">
        <v>61</v>
      </c>
      <c r="H2753" s="6" t="s">
        <v>3548</v>
      </c>
      <c r="J2753" s="6" t="s">
        <v>3517</v>
      </c>
      <c r="O2753" s="6" t="s">
        <v>3182</v>
      </c>
      <c r="AG2753" s="6" t="s">
        <v>3772</v>
      </c>
      <c r="AH2753" s="6" t="s">
        <v>73</v>
      </c>
      <c r="AI2753" s="6">
        <v>2022</v>
      </c>
      <c r="AJ2753" s="6" t="s">
        <v>3778</v>
      </c>
    </row>
    <row r="2754" spans="1:36">
      <c r="A2754" s="4">
        <v>2753</v>
      </c>
      <c r="B2754" s="4" t="str">
        <f t="shared" ref="B2754:B2817" si="144">"ID"&amp;A2754</f>
        <v>ID2753</v>
      </c>
      <c r="C2754" s="6" t="str">
        <f t="shared" si="143"/>
        <v>ID2753_Collection_G_Lhost_Carabidae_C_O</v>
      </c>
      <c r="G2754" s="6" t="s">
        <v>61</v>
      </c>
      <c r="H2754" s="6" t="s">
        <v>3548</v>
      </c>
      <c r="J2754" s="6" t="s">
        <v>3517</v>
      </c>
      <c r="O2754" s="6" t="s">
        <v>3217</v>
      </c>
      <c r="AG2754" s="6" t="s">
        <v>3772</v>
      </c>
      <c r="AH2754" s="6" t="s">
        <v>73</v>
      </c>
      <c r="AI2754" s="6">
        <v>2022</v>
      </c>
      <c r="AJ2754" s="6" t="s">
        <v>3778</v>
      </c>
    </row>
    <row r="2755" spans="1:36">
      <c r="A2755" s="4">
        <v>2754</v>
      </c>
      <c r="B2755" s="4" t="str">
        <f t="shared" si="144"/>
        <v>ID2754</v>
      </c>
      <c r="C2755" s="6" t="str">
        <f t="shared" si="143"/>
        <v>ID2754_Collection_G_Lhost_Carabidae_A_S</v>
      </c>
      <c r="G2755" s="6" t="s">
        <v>61</v>
      </c>
      <c r="H2755" s="6" t="s">
        <v>3548</v>
      </c>
      <c r="J2755" s="6" t="s">
        <v>3517</v>
      </c>
      <c r="O2755" s="6" t="s">
        <v>3190</v>
      </c>
      <c r="AG2755" s="6" t="s">
        <v>3772</v>
      </c>
      <c r="AH2755" s="6" t="s">
        <v>73</v>
      </c>
      <c r="AI2755" s="6">
        <v>2022</v>
      </c>
      <c r="AJ2755" s="6" t="s">
        <v>3778</v>
      </c>
    </row>
    <row r="2756" spans="1:36">
      <c r="A2756" s="4">
        <v>2755</v>
      </c>
      <c r="B2756" s="4" t="str">
        <f t="shared" si="144"/>
        <v>ID2755</v>
      </c>
      <c r="C2756" s="6" t="str">
        <f t="shared" si="143"/>
        <v>ID2755_Collection_G_Lhost_Carabidae_Cicindelidae_</v>
      </c>
      <c r="G2756" s="6" t="s">
        <v>61</v>
      </c>
      <c r="H2756" s="6" t="s">
        <v>3548</v>
      </c>
      <c r="J2756" s="6" t="s">
        <v>3779</v>
      </c>
      <c r="AG2756" s="6" t="s">
        <v>3772</v>
      </c>
      <c r="AH2756" s="6" t="s">
        <v>73</v>
      </c>
      <c r="AI2756" s="6">
        <v>2022</v>
      </c>
      <c r="AJ2756" s="6" t="s">
        <v>3778</v>
      </c>
    </row>
    <row r="2757" spans="1:36">
      <c r="A2757" s="4">
        <v>2756</v>
      </c>
      <c r="B2757" s="4" t="str">
        <f t="shared" si="144"/>
        <v>ID2756</v>
      </c>
      <c r="C2757" s="6" t="str">
        <f t="shared" si="143"/>
        <v>ID2756_Collection_G_Lhost_Cerambycidae_A_T</v>
      </c>
      <c r="G2757" s="6" t="s">
        <v>61</v>
      </c>
      <c r="H2757" s="6" t="s">
        <v>3548</v>
      </c>
      <c r="J2757" s="6" t="s">
        <v>3520</v>
      </c>
      <c r="O2757" s="6" t="s">
        <v>3182</v>
      </c>
      <c r="AG2757" s="6" t="s">
        <v>3772</v>
      </c>
      <c r="AH2757" s="6" t="s">
        <v>73</v>
      </c>
      <c r="AI2757" s="6">
        <v>2022</v>
      </c>
      <c r="AJ2757" s="6" t="s">
        <v>3778</v>
      </c>
    </row>
    <row r="2758" spans="1:36">
      <c r="A2758" s="4">
        <v>2757</v>
      </c>
      <c r="B2758" s="4" t="str">
        <f t="shared" si="144"/>
        <v>ID2757</v>
      </c>
      <c r="C2758" s="6" t="str">
        <f t="shared" si="143"/>
        <v>ID2757_Collection_G_Lhost_Cerambycidae_A_T</v>
      </c>
      <c r="G2758" s="6" t="s">
        <v>61</v>
      </c>
      <c r="H2758" s="6" t="s">
        <v>3548</v>
      </c>
      <c r="J2758" s="6" t="s">
        <v>3520</v>
      </c>
      <c r="O2758" s="6" t="s">
        <v>3182</v>
      </c>
      <c r="AG2758" s="6" t="s">
        <v>3772</v>
      </c>
      <c r="AH2758" s="6" t="s">
        <v>73</v>
      </c>
      <c r="AI2758" s="6">
        <v>2022</v>
      </c>
      <c r="AJ2758" s="6" t="s">
        <v>3778</v>
      </c>
    </row>
    <row r="2759" spans="1:36">
      <c r="A2759" s="4">
        <v>2758</v>
      </c>
      <c r="B2759" s="4" t="str">
        <f t="shared" si="144"/>
        <v>ID2758</v>
      </c>
      <c r="C2759" s="6" t="str">
        <f t="shared" si="143"/>
        <v>ID2758_Collection_G_Lhost_Cerambycidae_A_S</v>
      </c>
      <c r="G2759" s="6" t="s">
        <v>61</v>
      </c>
      <c r="H2759" s="6" t="s">
        <v>3548</v>
      </c>
      <c r="J2759" s="6" t="s">
        <v>3520</v>
      </c>
      <c r="O2759" s="6" t="s">
        <v>3190</v>
      </c>
      <c r="AG2759" s="6" t="s">
        <v>3772</v>
      </c>
      <c r="AH2759" s="6" t="s">
        <v>73</v>
      </c>
      <c r="AI2759" s="6">
        <v>2022</v>
      </c>
      <c r="AJ2759" s="6" t="s">
        <v>3778</v>
      </c>
    </row>
    <row r="2760" spans="1:36">
      <c r="A2760" s="4">
        <v>2759</v>
      </c>
      <c r="B2760" s="4" t="str">
        <f t="shared" si="144"/>
        <v>ID2759</v>
      </c>
      <c r="C2760" s="6" t="str">
        <f t="shared" si="143"/>
        <v>ID2759_Collection_G_Lhost_Cerambycidae_A_S</v>
      </c>
      <c r="G2760" s="6" t="s">
        <v>61</v>
      </c>
      <c r="H2760" s="6" t="s">
        <v>3548</v>
      </c>
      <c r="J2760" s="6" t="s">
        <v>3520</v>
      </c>
      <c r="O2760" s="6" t="s">
        <v>3190</v>
      </c>
      <c r="AG2760" s="6" t="s">
        <v>3772</v>
      </c>
      <c r="AH2760" s="6" t="s">
        <v>73</v>
      </c>
      <c r="AI2760" s="6">
        <v>2022</v>
      </c>
      <c r="AJ2760" s="6" t="s">
        <v>3778</v>
      </c>
    </row>
    <row r="2761" spans="1:36">
      <c r="A2761" s="4">
        <v>2760</v>
      </c>
      <c r="B2761" s="4" t="str">
        <f t="shared" si="144"/>
        <v>ID2760</v>
      </c>
      <c r="C2761" s="6" t="str">
        <f t="shared" si="143"/>
        <v>ID2760_Collection_G_Lhost_Cerambycidae_C_X</v>
      </c>
      <c r="G2761" s="6" t="s">
        <v>61</v>
      </c>
      <c r="H2761" s="6" t="s">
        <v>3548</v>
      </c>
      <c r="J2761" s="6" t="s">
        <v>3520</v>
      </c>
      <c r="O2761" s="6" t="s">
        <v>2829</v>
      </c>
      <c r="AG2761" s="6" t="s">
        <v>3772</v>
      </c>
      <c r="AH2761" s="6" t="s">
        <v>73</v>
      </c>
      <c r="AI2761" s="6">
        <v>2022</v>
      </c>
      <c r="AJ2761" s="6" t="s">
        <v>3778</v>
      </c>
    </row>
    <row r="2762" spans="1:36">
      <c r="A2762" s="4">
        <v>2761</v>
      </c>
      <c r="B2762" s="4" t="str">
        <f t="shared" si="144"/>
        <v>ID2761</v>
      </c>
      <c r="C2762" s="6" t="str">
        <f t="shared" si="143"/>
        <v>ID2761_Collection_G_Lhost_Cerambycidae_A_V</v>
      </c>
      <c r="G2762" s="6" t="s">
        <v>61</v>
      </c>
      <c r="H2762" s="6" t="s">
        <v>3548</v>
      </c>
      <c r="J2762" s="6" t="s">
        <v>3520</v>
      </c>
      <c r="O2762" s="6" t="s">
        <v>3245</v>
      </c>
      <c r="AG2762" s="6" t="s">
        <v>3772</v>
      </c>
      <c r="AH2762" s="6" t="s">
        <v>73</v>
      </c>
      <c r="AI2762" s="6">
        <v>2022</v>
      </c>
      <c r="AJ2762" s="6" t="s">
        <v>3778</v>
      </c>
    </row>
    <row r="2763" spans="1:36">
      <c r="A2763" s="4">
        <v>2762</v>
      </c>
      <c r="B2763" s="4" t="str">
        <f t="shared" si="144"/>
        <v>ID2762</v>
      </c>
      <c r="C2763" s="6" t="str">
        <f t="shared" si="143"/>
        <v>ID2762_Collection_G_Lhost_Cerambycidae_A_N</v>
      </c>
      <c r="G2763" s="6" t="s">
        <v>61</v>
      </c>
      <c r="H2763" s="6" t="s">
        <v>3548</v>
      </c>
      <c r="J2763" s="6" t="s">
        <v>3520</v>
      </c>
      <c r="O2763" s="6" t="s">
        <v>3087</v>
      </c>
      <c r="AG2763" s="6" t="s">
        <v>3772</v>
      </c>
      <c r="AH2763" s="6" t="s">
        <v>73</v>
      </c>
      <c r="AI2763" s="6">
        <v>2022</v>
      </c>
      <c r="AJ2763" s="6" t="s">
        <v>3778</v>
      </c>
    </row>
    <row r="2764" spans="1:36">
      <c r="A2764" s="4">
        <v>2763</v>
      </c>
      <c r="B2764" s="4" t="str">
        <f t="shared" si="144"/>
        <v>ID2763</v>
      </c>
      <c r="C2764" s="6" t="str">
        <f t="shared" si="143"/>
        <v>ID2763_Collection_G_Lhost_Cerambycidae_A_V</v>
      </c>
      <c r="G2764" s="6" t="s">
        <v>61</v>
      </c>
      <c r="H2764" s="6" t="s">
        <v>3548</v>
      </c>
      <c r="J2764" s="6" t="s">
        <v>3520</v>
      </c>
      <c r="O2764" s="6" t="s">
        <v>3245</v>
      </c>
      <c r="AG2764" s="6" t="s">
        <v>3772</v>
      </c>
      <c r="AH2764" s="6" t="s">
        <v>73</v>
      </c>
      <c r="AI2764" s="6">
        <v>2022</v>
      </c>
      <c r="AJ2764" s="6" t="s">
        <v>3778</v>
      </c>
    </row>
    <row r="2765" spans="1:36">
      <c r="A2765" s="4">
        <v>2764</v>
      </c>
      <c r="B2765" s="4" t="str">
        <f t="shared" si="144"/>
        <v>ID2764</v>
      </c>
      <c r="C2765" s="6" t="str">
        <f t="shared" si="143"/>
        <v>ID2764_Collection_G_Lhost_Cerambycidae_A_P</v>
      </c>
      <c r="G2765" s="6" t="s">
        <v>61</v>
      </c>
      <c r="H2765" s="6" t="s">
        <v>3548</v>
      </c>
      <c r="J2765" s="6" t="s">
        <v>3520</v>
      </c>
      <c r="O2765" s="6" t="s">
        <v>521</v>
      </c>
      <c r="AG2765" s="6" t="s">
        <v>3772</v>
      </c>
      <c r="AH2765" s="6" t="s">
        <v>73</v>
      </c>
      <c r="AI2765" s="6">
        <v>2022</v>
      </c>
      <c r="AJ2765" s="6" t="s">
        <v>3778</v>
      </c>
    </row>
    <row r="2766" spans="1:36">
      <c r="A2766" s="4">
        <v>2765</v>
      </c>
      <c r="B2766" s="4" t="str">
        <f t="shared" si="144"/>
        <v>ID2765</v>
      </c>
      <c r="C2766" s="6" t="str">
        <f t="shared" si="143"/>
        <v>ID2765_Collection_G_Lhost_Cerambycidae_A_S</v>
      </c>
      <c r="G2766" s="6" t="s">
        <v>61</v>
      </c>
      <c r="H2766" s="6" t="s">
        <v>3548</v>
      </c>
      <c r="J2766" s="6" t="s">
        <v>3520</v>
      </c>
      <c r="O2766" s="6" t="s">
        <v>3190</v>
      </c>
      <c r="AG2766" s="6" t="s">
        <v>3772</v>
      </c>
      <c r="AH2766" s="6" t="s">
        <v>73</v>
      </c>
      <c r="AI2766" s="6">
        <v>2022</v>
      </c>
      <c r="AJ2766" s="6" t="s">
        <v>3778</v>
      </c>
    </row>
    <row r="2767" spans="1:36">
      <c r="A2767" s="4">
        <v>2766</v>
      </c>
      <c r="B2767" s="4" t="str">
        <f t="shared" si="144"/>
        <v>ID2766</v>
      </c>
      <c r="C2767" s="6" t="str">
        <f t="shared" si="143"/>
        <v>ID2766_Collection_G_Lhost_Chrysomelidae_C_O</v>
      </c>
      <c r="G2767" s="6" t="s">
        <v>61</v>
      </c>
      <c r="H2767" s="6" t="s">
        <v>3548</v>
      </c>
      <c r="J2767" s="6" t="s">
        <v>3521</v>
      </c>
      <c r="O2767" s="6" t="s">
        <v>3217</v>
      </c>
      <c r="AG2767" s="6" t="s">
        <v>3772</v>
      </c>
      <c r="AH2767" s="6" t="s">
        <v>73</v>
      </c>
      <c r="AI2767" s="6">
        <v>2022</v>
      </c>
      <c r="AJ2767" s="6" t="s">
        <v>3778</v>
      </c>
    </row>
    <row r="2768" spans="1:36">
      <c r="A2768" s="4">
        <v>2767</v>
      </c>
      <c r="B2768" s="4" t="str">
        <f t="shared" si="144"/>
        <v>ID2767</v>
      </c>
      <c r="C2768" s="6" t="str">
        <f t="shared" si="143"/>
        <v>ID2767_Collection_G_Lhost_Chrysomelidae_B_T</v>
      </c>
      <c r="G2768" s="6" t="s">
        <v>61</v>
      </c>
      <c r="H2768" s="6" t="s">
        <v>3548</v>
      </c>
      <c r="J2768" s="6" t="s">
        <v>3521</v>
      </c>
      <c r="O2768" s="6" t="s">
        <v>3191</v>
      </c>
      <c r="AG2768" s="6" t="s">
        <v>3772</v>
      </c>
      <c r="AH2768" s="6" t="s">
        <v>73</v>
      </c>
      <c r="AI2768" s="6">
        <v>2022</v>
      </c>
      <c r="AJ2768" s="6" t="s">
        <v>3778</v>
      </c>
    </row>
    <row r="2769" spans="1:36">
      <c r="A2769" s="4">
        <v>2768</v>
      </c>
      <c r="B2769" s="4" t="str">
        <f t="shared" si="144"/>
        <v>ID2768</v>
      </c>
      <c r="C2769" s="6" t="str">
        <f t="shared" si="143"/>
        <v>ID2768_Collection_G_Lhost_Chrysomelidae_C_T</v>
      </c>
      <c r="G2769" s="6" t="s">
        <v>61</v>
      </c>
      <c r="H2769" s="6" t="s">
        <v>3548</v>
      </c>
      <c r="J2769" s="6" t="s">
        <v>3521</v>
      </c>
      <c r="O2769" s="6" t="s">
        <v>3069</v>
      </c>
      <c r="AG2769" s="6" t="s">
        <v>3772</v>
      </c>
      <c r="AH2769" s="6" t="s">
        <v>73</v>
      </c>
      <c r="AI2769" s="6">
        <v>2022</v>
      </c>
      <c r="AJ2769" s="6" t="s">
        <v>3778</v>
      </c>
    </row>
    <row r="2770" spans="1:36">
      <c r="A2770" s="4">
        <v>2769</v>
      </c>
      <c r="B2770" s="4" t="str">
        <f t="shared" si="144"/>
        <v>ID2769</v>
      </c>
      <c r="C2770" s="6" t="str">
        <f t="shared" si="143"/>
        <v>ID2769_Collection_G_Lhost_Chrysomelidae_A_P</v>
      </c>
      <c r="G2770" s="6" t="s">
        <v>61</v>
      </c>
      <c r="H2770" s="6" t="s">
        <v>3548</v>
      </c>
      <c r="J2770" s="6" t="s">
        <v>3521</v>
      </c>
      <c r="O2770" s="6" t="s">
        <v>521</v>
      </c>
      <c r="AG2770" s="6" t="s">
        <v>3772</v>
      </c>
      <c r="AH2770" s="6" t="s">
        <v>73</v>
      </c>
      <c r="AI2770" s="6">
        <v>2022</v>
      </c>
      <c r="AJ2770" s="6" t="s">
        <v>3778</v>
      </c>
    </row>
    <row r="2771" spans="1:36">
      <c r="A2771" s="4">
        <v>2770</v>
      </c>
      <c r="B2771" s="4" t="str">
        <f t="shared" si="144"/>
        <v>ID2770</v>
      </c>
      <c r="C2771" s="6" t="str">
        <f t="shared" si="143"/>
        <v>ID2770_Collection_G_Lhost_Chrysomelidae_C_P</v>
      </c>
      <c r="G2771" s="6" t="s">
        <v>61</v>
      </c>
      <c r="H2771" s="6" t="s">
        <v>3548</v>
      </c>
      <c r="J2771" s="6" t="s">
        <v>3521</v>
      </c>
      <c r="O2771" s="6" t="s">
        <v>520</v>
      </c>
      <c r="AG2771" s="6" t="s">
        <v>3772</v>
      </c>
      <c r="AH2771" s="6" t="s">
        <v>73</v>
      </c>
      <c r="AI2771" s="6">
        <v>2022</v>
      </c>
      <c r="AJ2771" s="6" t="s">
        <v>3778</v>
      </c>
    </row>
    <row r="2772" spans="1:36">
      <c r="A2772" s="4">
        <v>2771</v>
      </c>
      <c r="B2772" s="4" t="str">
        <f t="shared" si="144"/>
        <v>ID2771</v>
      </c>
      <c r="C2772" s="6" t="str">
        <f t="shared" si="143"/>
        <v>ID2771_Collection_G_Lhost_Chrysomelidae_C_P</v>
      </c>
      <c r="G2772" s="6" t="s">
        <v>61</v>
      </c>
      <c r="H2772" s="6" t="s">
        <v>3548</v>
      </c>
      <c r="J2772" s="6" t="s">
        <v>3521</v>
      </c>
      <c r="O2772" s="6" t="s">
        <v>520</v>
      </c>
      <c r="AG2772" s="6" t="s">
        <v>3772</v>
      </c>
      <c r="AH2772" s="6" t="s">
        <v>73</v>
      </c>
      <c r="AI2772" s="6">
        <v>2022</v>
      </c>
      <c r="AJ2772" s="6" t="s">
        <v>3778</v>
      </c>
    </row>
    <row r="2773" spans="1:36">
      <c r="A2773" s="4">
        <v>2772</v>
      </c>
      <c r="B2773" s="4" t="str">
        <f t="shared" si="144"/>
        <v>ID2772</v>
      </c>
      <c r="C2773" s="6" t="str">
        <f>"ID"&amp;A2773&amp;"_Collection_"&amp;AG2773&amp;"_"&amp;J2773&amp;"_"&amp;M2773</f>
        <v>ID2772_Collection_G_Lhost_Chrysomelidae_Cryptocephalus</v>
      </c>
      <c r="G2773" s="6" t="s">
        <v>61</v>
      </c>
      <c r="H2773" s="6" t="s">
        <v>3548</v>
      </c>
      <c r="J2773" s="6" t="s">
        <v>3521</v>
      </c>
      <c r="M2773" s="6" t="s">
        <v>3780</v>
      </c>
      <c r="AG2773" s="6" t="s">
        <v>3772</v>
      </c>
      <c r="AH2773" s="6" t="s">
        <v>73</v>
      </c>
      <c r="AI2773" s="6">
        <v>2022</v>
      </c>
      <c r="AJ2773" s="6" t="s">
        <v>3781</v>
      </c>
    </row>
    <row r="2774" spans="1:36">
      <c r="A2774" s="4">
        <v>2773</v>
      </c>
      <c r="B2774" s="4" t="str">
        <f t="shared" si="144"/>
        <v>ID2773</v>
      </c>
      <c r="C2774" s="6" t="str">
        <f t="shared" ref="C2774:C2787" si="145">"ID"&amp;A2774&amp;"_Collection_"&amp;AG2775&amp;"_"&amp;J2774&amp;"_"&amp;O2774</f>
        <v>ID2773_Collection_G_Lhost_Chrysomelidae_C_P</v>
      </c>
      <c r="G2774" s="6" t="s">
        <v>61</v>
      </c>
      <c r="H2774" s="6" t="s">
        <v>3548</v>
      </c>
      <c r="J2774" s="6" t="s">
        <v>3521</v>
      </c>
      <c r="O2774" s="6" t="s">
        <v>520</v>
      </c>
      <c r="AG2774" s="6" t="s">
        <v>3772</v>
      </c>
      <c r="AH2774" s="6" t="s">
        <v>73</v>
      </c>
      <c r="AI2774" s="6">
        <v>2022</v>
      </c>
      <c r="AJ2774" s="6" t="s">
        <v>3781</v>
      </c>
    </row>
    <row r="2775" spans="1:36">
      <c r="A2775" s="4">
        <v>2774</v>
      </c>
      <c r="B2775" s="4" t="str">
        <f t="shared" si="144"/>
        <v>ID2774</v>
      </c>
      <c r="C2775" s="6" t="str">
        <f t="shared" si="145"/>
        <v>ID2774_Collection_G_Lhost_Chrysomelidae_A_P</v>
      </c>
      <c r="G2775" s="6" t="s">
        <v>61</v>
      </c>
      <c r="H2775" s="6" t="s">
        <v>3548</v>
      </c>
      <c r="J2775" s="6" t="s">
        <v>3521</v>
      </c>
      <c r="O2775" s="6" t="s">
        <v>521</v>
      </c>
      <c r="AG2775" s="6" t="s">
        <v>3772</v>
      </c>
      <c r="AH2775" s="6" t="s">
        <v>73</v>
      </c>
      <c r="AI2775" s="6">
        <v>2022</v>
      </c>
      <c r="AJ2775" s="6" t="s">
        <v>3781</v>
      </c>
    </row>
    <row r="2776" spans="1:36">
      <c r="A2776" s="4">
        <v>2775</v>
      </c>
      <c r="B2776" s="4" t="str">
        <f t="shared" si="144"/>
        <v>ID2775</v>
      </c>
      <c r="C2776" s="6" t="str">
        <f t="shared" si="145"/>
        <v>ID2775_Collection_G_Lhost_Chrysomelidae_A_S</v>
      </c>
      <c r="G2776" s="6" t="s">
        <v>61</v>
      </c>
      <c r="H2776" s="6" t="s">
        <v>3548</v>
      </c>
      <c r="J2776" s="6" t="s">
        <v>3521</v>
      </c>
      <c r="O2776" s="6" t="s">
        <v>3190</v>
      </c>
      <c r="AG2776" s="6" t="s">
        <v>3772</v>
      </c>
      <c r="AH2776" s="6" t="s">
        <v>73</v>
      </c>
      <c r="AI2776" s="6">
        <v>2022</v>
      </c>
      <c r="AJ2776" s="6" t="s">
        <v>3781</v>
      </c>
    </row>
    <row r="2777" spans="1:36">
      <c r="A2777" s="4">
        <v>2776</v>
      </c>
      <c r="B2777" s="4" t="str">
        <f t="shared" si="144"/>
        <v>ID2776</v>
      </c>
      <c r="C2777" s="6" t="str">
        <f t="shared" si="145"/>
        <v>ID2776_Collection_G_Lhost_Chrysomelidae_A_P</v>
      </c>
      <c r="G2777" s="6" t="s">
        <v>61</v>
      </c>
      <c r="H2777" s="6" t="s">
        <v>3548</v>
      </c>
      <c r="J2777" s="6" t="s">
        <v>3521</v>
      </c>
      <c r="O2777" s="6" t="s">
        <v>521</v>
      </c>
      <c r="AG2777" s="6" t="s">
        <v>3772</v>
      </c>
      <c r="AH2777" s="6" t="s">
        <v>73</v>
      </c>
      <c r="AI2777" s="6">
        <v>2022</v>
      </c>
      <c r="AJ2777" s="6" t="s">
        <v>3781</v>
      </c>
    </row>
    <row r="2778" spans="1:36">
      <c r="A2778" s="4">
        <v>2777</v>
      </c>
      <c r="B2778" s="4" t="str">
        <f t="shared" si="144"/>
        <v>ID2777</v>
      </c>
      <c r="C2778" s="6" t="str">
        <f t="shared" si="145"/>
        <v>ID2777_Collection_G_Lhost_Coccinellidae_A_S</v>
      </c>
      <c r="G2778" s="6" t="s">
        <v>61</v>
      </c>
      <c r="H2778" s="6" t="s">
        <v>3548</v>
      </c>
      <c r="J2778" s="6" t="s">
        <v>3523</v>
      </c>
      <c r="O2778" s="6" t="s">
        <v>3190</v>
      </c>
      <c r="AG2778" s="6" t="s">
        <v>3772</v>
      </c>
      <c r="AH2778" s="6" t="s">
        <v>73</v>
      </c>
      <c r="AI2778" s="6">
        <v>2022</v>
      </c>
      <c r="AJ2778" s="6" t="s">
        <v>3781</v>
      </c>
    </row>
    <row r="2779" spans="1:36">
      <c r="A2779" s="4">
        <v>2778</v>
      </c>
      <c r="B2779" s="4" t="str">
        <f t="shared" si="144"/>
        <v>ID2778</v>
      </c>
      <c r="C2779" s="6" t="str">
        <f t="shared" si="145"/>
        <v>ID2778_Collection_G_Lhost_Curculionidae_C_N</v>
      </c>
      <c r="G2779" s="6" t="s">
        <v>61</v>
      </c>
      <c r="H2779" s="6" t="s">
        <v>3548</v>
      </c>
      <c r="J2779" s="6" t="s">
        <v>3524</v>
      </c>
      <c r="O2779" s="6" t="s">
        <v>3208</v>
      </c>
      <c r="AG2779" s="6" t="s">
        <v>3772</v>
      </c>
      <c r="AH2779" s="6" t="s">
        <v>73</v>
      </c>
      <c r="AI2779" s="6">
        <v>2022</v>
      </c>
      <c r="AJ2779" s="6" t="s">
        <v>3781</v>
      </c>
    </row>
    <row r="2780" spans="1:36">
      <c r="A2780" s="4">
        <v>2779</v>
      </c>
      <c r="B2780" s="4" t="str">
        <f t="shared" si="144"/>
        <v>ID2779</v>
      </c>
      <c r="C2780" s="6" t="str">
        <f t="shared" si="145"/>
        <v>ID2779_Collection_G_Lhost_Curculionidae_B_T</v>
      </c>
      <c r="G2780" s="6" t="s">
        <v>61</v>
      </c>
      <c r="H2780" s="6" t="s">
        <v>3548</v>
      </c>
      <c r="J2780" s="6" t="s">
        <v>3524</v>
      </c>
      <c r="O2780" s="6" t="s">
        <v>3191</v>
      </c>
      <c r="AG2780" s="6" t="s">
        <v>3772</v>
      </c>
      <c r="AH2780" s="6" t="s">
        <v>73</v>
      </c>
      <c r="AI2780" s="6">
        <v>2022</v>
      </c>
      <c r="AJ2780" s="6" t="s">
        <v>3781</v>
      </c>
    </row>
    <row r="2781" spans="1:36">
      <c r="A2781" s="4">
        <v>2780</v>
      </c>
      <c r="B2781" s="4" t="str">
        <f t="shared" si="144"/>
        <v>ID2780</v>
      </c>
      <c r="C2781" s="6" t="str">
        <f t="shared" si="145"/>
        <v>ID2780_Collection_G_Lhost_Curculionidae_A_S</v>
      </c>
      <c r="G2781" s="6" t="s">
        <v>61</v>
      </c>
      <c r="H2781" s="6" t="s">
        <v>3548</v>
      </c>
      <c r="J2781" s="6" t="s">
        <v>3524</v>
      </c>
      <c r="O2781" s="6" t="s">
        <v>3190</v>
      </c>
      <c r="AG2781" s="6" t="s">
        <v>3772</v>
      </c>
      <c r="AH2781" s="6" t="s">
        <v>73</v>
      </c>
      <c r="AI2781" s="6">
        <v>2022</v>
      </c>
      <c r="AJ2781" s="6" t="s">
        <v>3781</v>
      </c>
    </row>
    <row r="2782" spans="1:36">
      <c r="A2782" s="4">
        <v>2781</v>
      </c>
      <c r="B2782" s="4" t="str">
        <f t="shared" si="144"/>
        <v>ID2781</v>
      </c>
      <c r="C2782" s="6" t="str">
        <f t="shared" si="145"/>
        <v>ID2781_Collection_G_Lhost_Curculionidae_B_T</v>
      </c>
      <c r="G2782" s="6" t="s">
        <v>61</v>
      </c>
      <c r="H2782" s="6" t="s">
        <v>3548</v>
      </c>
      <c r="J2782" s="6" t="s">
        <v>3524</v>
      </c>
      <c r="O2782" s="6" t="s">
        <v>3191</v>
      </c>
      <c r="AG2782" s="6" t="s">
        <v>3772</v>
      </c>
      <c r="AH2782" s="6" t="s">
        <v>73</v>
      </c>
      <c r="AI2782" s="6">
        <v>2022</v>
      </c>
      <c r="AJ2782" s="6" t="s">
        <v>3781</v>
      </c>
    </row>
    <row r="2783" spans="1:36">
      <c r="A2783" s="4">
        <v>2782</v>
      </c>
      <c r="B2783" s="4" t="str">
        <f t="shared" si="144"/>
        <v>ID2782</v>
      </c>
      <c r="C2783" s="6" t="str">
        <f t="shared" si="145"/>
        <v>ID2782_Collection_G_Lhost_Curculionidae_H_O</v>
      </c>
      <c r="G2783" s="6" t="s">
        <v>61</v>
      </c>
      <c r="H2783" s="6" t="s">
        <v>3548</v>
      </c>
      <c r="J2783" s="6" t="s">
        <v>3524</v>
      </c>
      <c r="O2783" s="6" t="s">
        <v>3782</v>
      </c>
      <c r="AG2783" s="6" t="s">
        <v>3772</v>
      </c>
      <c r="AH2783" s="6" t="s">
        <v>73</v>
      </c>
      <c r="AI2783" s="6">
        <v>2022</v>
      </c>
      <c r="AJ2783" s="6" t="s">
        <v>3781</v>
      </c>
    </row>
    <row r="2784" spans="1:36">
      <c r="A2784" s="4">
        <v>2783</v>
      </c>
      <c r="B2784" s="4" t="str">
        <f t="shared" si="144"/>
        <v>ID2783</v>
      </c>
      <c r="C2784" s="6" t="str">
        <f t="shared" si="145"/>
        <v>ID2783_Collection_G_Lhost_Curculionidae_C_L</v>
      </c>
      <c r="G2784" s="6" t="s">
        <v>61</v>
      </c>
      <c r="H2784" s="6" t="s">
        <v>3548</v>
      </c>
      <c r="J2784" s="6" t="s">
        <v>3524</v>
      </c>
      <c r="O2784" s="6" t="s">
        <v>3075</v>
      </c>
      <c r="AG2784" s="6" t="s">
        <v>3772</v>
      </c>
      <c r="AH2784" s="6" t="s">
        <v>73</v>
      </c>
      <c r="AI2784" s="6">
        <v>2022</v>
      </c>
      <c r="AJ2784" s="6" t="s">
        <v>3781</v>
      </c>
    </row>
    <row r="2785" spans="1:36">
      <c r="A2785" s="4">
        <v>2784</v>
      </c>
      <c r="B2785" s="4" t="str">
        <f t="shared" si="144"/>
        <v>ID2784</v>
      </c>
      <c r="C2785" s="6" t="str">
        <f t="shared" si="145"/>
        <v>ID2784_Collection_G_Lhost_Curculionidae_B_T</v>
      </c>
      <c r="G2785" s="6" t="s">
        <v>61</v>
      </c>
      <c r="H2785" s="6" t="s">
        <v>3548</v>
      </c>
      <c r="J2785" s="6" t="s">
        <v>3524</v>
      </c>
      <c r="O2785" s="6" t="s">
        <v>3191</v>
      </c>
      <c r="AG2785" s="6" t="s">
        <v>3772</v>
      </c>
      <c r="AH2785" s="6" t="s">
        <v>73</v>
      </c>
      <c r="AI2785" s="6">
        <v>2022</v>
      </c>
      <c r="AJ2785" s="6" t="s">
        <v>3781</v>
      </c>
    </row>
    <row r="2786" spans="1:36">
      <c r="A2786" s="4">
        <v>2785</v>
      </c>
      <c r="B2786" s="4" t="str">
        <f t="shared" si="144"/>
        <v>ID2785</v>
      </c>
      <c r="C2786" s="6" t="str">
        <f t="shared" si="145"/>
        <v>ID2785_Collection_G_Lhost_Curculionidae_A_T</v>
      </c>
      <c r="G2786" s="6" t="s">
        <v>61</v>
      </c>
      <c r="H2786" s="6" t="s">
        <v>3548</v>
      </c>
      <c r="J2786" s="6" t="s">
        <v>3524</v>
      </c>
      <c r="O2786" s="6" t="s">
        <v>3182</v>
      </c>
      <c r="AG2786" s="6" t="s">
        <v>3772</v>
      </c>
      <c r="AH2786" s="6" t="s">
        <v>73</v>
      </c>
      <c r="AI2786" s="6">
        <v>2022</v>
      </c>
      <c r="AJ2786" s="6" t="s">
        <v>3781</v>
      </c>
    </row>
    <row r="2787" spans="1:36">
      <c r="A2787" s="4">
        <v>2786</v>
      </c>
      <c r="B2787" s="4" t="str">
        <f t="shared" si="144"/>
        <v>ID2786</v>
      </c>
      <c r="C2787" s="6" t="str">
        <f t="shared" si="145"/>
        <v>ID2786_Collection_G_Lhost_Curculionidae_A_B</v>
      </c>
      <c r="G2787" s="6" t="s">
        <v>61</v>
      </c>
      <c r="H2787" s="6" t="s">
        <v>3548</v>
      </c>
      <c r="J2787" s="6" t="s">
        <v>3524</v>
      </c>
      <c r="O2787" s="6" t="s">
        <v>2867</v>
      </c>
      <c r="AG2787" s="6" t="s">
        <v>3772</v>
      </c>
      <c r="AH2787" s="6" t="s">
        <v>73</v>
      </c>
      <c r="AI2787" s="6">
        <v>2022</v>
      </c>
      <c r="AJ2787" s="6" t="s">
        <v>3781</v>
      </c>
    </row>
    <row r="2788" spans="1:36">
      <c r="A2788" s="4">
        <v>2787</v>
      </c>
      <c r="B2788" s="4" t="str">
        <f t="shared" si="144"/>
        <v>ID2787</v>
      </c>
      <c r="C2788" s="6" t="str">
        <f>"ID"&amp;A2788&amp;"_Collection_"&amp;AG2788&amp;"_"&amp;J2788&amp;"_"&amp;M2788</f>
        <v>ID2787_Collection_G_Lhost_Curculionidae_Apion</v>
      </c>
      <c r="G2788" s="6" t="s">
        <v>61</v>
      </c>
      <c r="H2788" s="6" t="s">
        <v>3548</v>
      </c>
      <c r="J2788" s="6" t="s">
        <v>3524</v>
      </c>
      <c r="M2788" s="6" t="s">
        <v>3783</v>
      </c>
      <c r="AG2788" s="6" t="s">
        <v>3772</v>
      </c>
      <c r="AH2788" s="6" t="s">
        <v>73</v>
      </c>
      <c r="AI2788" s="6">
        <v>2022</v>
      </c>
      <c r="AJ2788" s="6" t="s">
        <v>3781</v>
      </c>
    </row>
    <row r="2789" spans="1:36">
      <c r="A2789" s="4">
        <v>2788</v>
      </c>
      <c r="B2789" s="4" t="str">
        <f t="shared" si="144"/>
        <v>ID2788</v>
      </c>
      <c r="C2789" s="6" t="str">
        <f>"ID"&amp;A2789&amp;"_Collection_"&amp;AG2789&amp;"_"&amp;J2789&amp;"_"&amp;M2789</f>
        <v>ID2788_Collection_G_Lhost_Curculionidae_Otiorrhynchus</v>
      </c>
      <c r="G2789" s="6" t="s">
        <v>61</v>
      </c>
      <c r="H2789" s="6" t="s">
        <v>3548</v>
      </c>
      <c r="J2789" s="6" t="s">
        <v>3524</v>
      </c>
      <c r="M2789" s="6" t="s">
        <v>3784</v>
      </c>
      <c r="AG2789" s="6" t="s">
        <v>3772</v>
      </c>
      <c r="AH2789" s="6" t="s">
        <v>73</v>
      </c>
      <c r="AI2789" s="6">
        <v>2022</v>
      </c>
      <c r="AJ2789" s="6" t="s">
        <v>3781</v>
      </c>
    </row>
    <row r="2790" spans="1:36">
      <c r="A2790" s="4">
        <v>2789</v>
      </c>
      <c r="B2790" s="4" t="str">
        <f t="shared" si="144"/>
        <v>ID2789</v>
      </c>
      <c r="C2790" s="6" t="str">
        <f>"ID"&amp;A2790&amp;"_Collection_"&amp;AG2791&amp;"_"&amp;J2790&amp;"_"&amp;O2790</f>
        <v>ID2789_Collection_G_Lhost_Curculionidae_A_R</v>
      </c>
      <c r="G2790" s="6" t="s">
        <v>61</v>
      </c>
      <c r="H2790" s="6" t="s">
        <v>3548</v>
      </c>
      <c r="J2790" s="6" t="s">
        <v>3524</v>
      </c>
      <c r="O2790" s="6" t="s">
        <v>3176</v>
      </c>
      <c r="AG2790" s="6" t="s">
        <v>3772</v>
      </c>
      <c r="AH2790" s="6" t="s">
        <v>73</v>
      </c>
      <c r="AI2790" s="6">
        <v>2022</v>
      </c>
      <c r="AJ2790" s="6" t="s">
        <v>3781</v>
      </c>
    </row>
    <row r="2791" spans="1:36">
      <c r="A2791" s="4">
        <v>2790</v>
      </c>
      <c r="B2791" s="4" t="str">
        <f t="shared" si="144"/>
        <v>ID2790</v>
      </c>
      <c r="C2791" s="6" t="str">
        <f>"ID"&amp;A2791&amp;"_Collection_"&amp;AG2792&amp;"_"&amp;J2791&amp;"_"&amp;O2791</f>
        <v>ID2790_Collection_G_Lhost_Curculionidae_A_R</v>
      </c>
      <c r="G2791" s="6" t="s">
        <v>61</v>
      </c>
      <c r="H2791" s="6" t="s">
        <v>3548</v>
      </c>
      <c r="J2791" s="6" t="s">
        <v>3524</v>
      </c>
      <c r="O2791" s="6" t="s">
        <v>3176</v>
      </c>
      <c r="AG2791" s="6" t="s">
        <v>3772</v>
      </c>
      <c r="AH2791" s="6" t="s">
        <v>73</v>
      </c>
      <c r="AI2791" s="6">
        <v>2022</v>
      </c>
      <c r="AJ2791" s="6" t="s">
        <v>3781</v>
      </c>
    </row>
    <row r="2792" spans="1:36">
      <c r="A2792" s="4">
        <v>2791</v>
      </c>
      <c r="B2792" s="4" t="str">
        <f t="shared" si="144"/>
        <v>ID2791</v>
      </c>
      <c r="C2792" s="6" t="str">
        <f>"ID"&amp;A2792&amp;"_Collection_"&amp;AG2793&amp;"_"&amp;J2792&amp;"_"&amp;O2792</f>
        <v>ID2791_Collection_G_Lhost_Curculionidae_B_T</v>
      </c>
      <c r="G2792" s="6" t="s">
        <v>61</v>
      </c>
      <c r="H2792" s="6" t="s">
        <v>3548</v>
      </c>
      <c r="J2792" s="6" t="s">
        <v>3524</v>
      </c>
      <c r="O2792" s="6" t="s">
        <v>3191</v>
      </c>
      <c r="AG2792" s="6" t="s">
        <v>3772</v>
      </c>
      <c r="AH2792" s="6" t="s">
        <v>73</v>
      </c>
      <c r="AI2792" s="6">
        <v>2022</v>
      </c>
      <c r="AJ2792" s="6" t="s">
        <v>3781</v>
      </c>
    </row>
    <row r="2793" spans="1:36">
      <c r="A2793" s="4">
        <v>2792</v>
      </c>
      <c r="B2793" s="4" t="str">
        <f t="shared" si="144"/>
        <v>ID2792</v>
      </c>
      <c r="C2793" s="6" t="str">
        <f>"ID"&amp;A2793&amp;"_Collection_"&amp;AG2794&amp;"_"&amp;J2793&amp;"_"&amp;O2793</f>
        <v>ID2792_Collection_G_Lhost_Curculionidae_P_T</v>
      </c>
      <c r="G2793" s="6" t="s">
        <v>61</v>
      </c>
      <c r="H2793" s="6" t="s">
        <v>3548</v>
      </c>
      <c r="J2793" s="6" t="s">
        <v>3524</v>
      </c>
      <c r="O2793" s="6" t="s">
        <v>2725</v>
      </c>
      <c r="AG2793" s="6" t="s">
        <v>3772</v>
      </c>
      <c r="AH2793" s="6" t="s">
        <v>73</v>
      </c>
      <c r="AI2793" s="6">
        <v>2022</v>
      </c>
      <c r="AJ2793" s="6" t="s">
        <v>3781</v>
      </c>
    </row>
    <row r="2794" spans="1:36">
      <c r="A2794" s="4">
        <v>2793</v>
      </c>
      <c r="B2794" s="4" t="str">
        <f t="shared" si="144"/>
        <v>ID2793</v>
      </c>
      <c r="C2794" s="6" t="str">
        <f>"ID"&amp;A2794&amp;"_Collection_"&amp;AG2794&amp;"_"&amp;J2794&amp;"_"&amp;M2794</f>
        <v>ID2793_Collection_G_Lhost_Curculionidae_Apion</v>
      </c>
      <c r="G2794" s="6" t="s">
        <v>61</v>
      </c>
      <c r="H2794" s="6" t="s">
        <v>3548</v>
      </c>
      <c r="J2794" s="6" t="s">
        <v>3524</v>
      </c>
      <c r="M2794" s="6" t="s">
        <v>3783</v>
      </c>
      <c r="AG2794" s="6" t="s">
        <v>3772</v>
      </c>
      <c r="AH2794" s="6" t="s">
        <v>73</v>
      </c>
      <c r="AI2794" s="6">
        <v>2022</v>
      </c>
      <c r="AJ2794" s="6" t="s">
        <v>3781</v>
      </c>
    </row>
    <row r="2795" spans="1:36">
      <c r="A2795" s="4">
        <v>2794</v>
      </c>
      <c r="B2795" s="4" t="str">
        <f t="shared" si="144"/>
        <v>ID2794</v>
      </c>
      <c r="C2795" s="6" t="str">
        <f t="shared" ref="C2795:C2801" si="146">"ID"&amp;A2795&amp;"_Collection_"&amp;AG2796&amp;"_"&amp;J2795&amp;"_"&amp;O2795</f>
        <v>ID2794_Collection_G_Lhost_Curculionidae_La_Li</v>
      </c>
      <c r="G2795" s="6" t="s">
        <v>61</v>
      </c>
      <c r="H2795" s="6" t="s">
        <v>3548</v>
      </c>
      <c r="J2795" s="6" t="s">
        <v>3524</v>
      </c>
      <c r="O2795" s="6" t="s">
        <v>3794</v>
      </c>
      <c r="AG2795" s="6" t="s">
        <v>3772</v>
      </c>
      <c r="AH2795" s="6" t="s">
        <v>73</v>
      </c>
      <c r="AI2795" s="6">
        <v>2022</v>
      </c>
      <c r="AJ2795" s="6" t="s">
        <v>3781</v>
      </c>
    </row>
    <row r="2796" spans="1:36">
      <c r="A2796" s="4">
        <v>2795</v>
      </c>
      <c r="B2796" s="4" t="str">
        <f t="shared" si="144"/>
        <v>ID2795</v>
      </c>
      <c r="C2796" s="6" t="str">
        <f t="shared" si="146"/>
        <v>ID2795_Collection_G_Lhost_Dermestidae_A_O</v>
      </c>
      <c r="G2796" s="6" t="s">
        <v>61</v>
      </c>
      <c r="H2796" s="6" t="s">
        <v>3548</v>
      </c>
      <c r="J2796" s="6" t="s">
        <v>3785</v>
      </c>
      <c r="O2796" s="6" t="s">
        <v>3203</v>
      </c>
      <c r="AG2796" s="6" t="s">
        <v>3772</v>
      </c>
      <c r="AH2796" s="6" t="s">
        <v>73</v>
      </c>
      <c r="AI2796" s="6">
        <v>2022</v>
      </c>
      <c r="AJ2796" s="6" t="s">
        <v>3781</v>
      </c>
    </row>
    <row r="2797" spans="1:36">
      <c r="A2797" s="4">
        <v>2796</v>
      </c>
      <c r="B2797" s="4" t="str">
        <f t="shared" si="144"/>
        <v>ID2796</v>
      </c>
      <c r="C2797" s="6" t="str">
        <f t="shared" si="146"/>
        <v>ID2796_Collection_G_Lhost_Elateridae_A_T</v>
      </c>
      <c r="G2797" s="6" t="s">
        <v>61</v>
      </c>
      <c r="H2797" s="6" t="s">
        <v>3548</v>
      </c>
      <c r="J2797" s="6" t="s">
        <v>3525</v>
      </c>
      <c r="O2797" s="6" t="s">
        <v>3182</v>
      </c>
      <c r="AG2797" s="6" t="s">
        <v>3772</v>
      </c>
      <c r="AH2797" s="6" t="s">
        <v>73</v>
      </c>
      <c r="AI2797" s="6">
        <v>2022</v>
      </c>
      <c r="AJ2797" s="6" t="s">
        <v>3781</v>
      </c>
    </row>
    <row r="2798" spans="1:36">
      <c r="A2798" s="4">
        <v>2797</v>
      </c>
      <c r="B2798" s="4" t="str">
        <f t="shared" si="144"/>
        <v>ID2797</v>
      </c>
      <c r="C2798" s="6" t="str">
        <f t="shared" si="146"/>
        <v>ID2797_Collection_G_Lhost_Histeridae_A_S</v>
      </c>
      <c r="G2798" s="6" t="s">
        <v>61</v>
      </c>
      <c r="H2798" s="6" t="s">
        <v>3548</v>
      </c>
      <c r="J2798" s="6" t="s">
        <v>3786</v>
      </c>
      <c r="O2798" s="6" t="s">
        <v>3190</v>
      </c>
      <c r="AG2798" s="6" t="s">
        <v>3772</v>
      </c>
      <c r="AH2798" s="6" t="s">
        <v>73</v>
      </c>
      <c r="AI2798" s="6">
        <v>2022</v>
      </c>
      <c r="AJ2798" s="6" t="s">
        <v>3781</v>
      </c>
    </row>
    <row r="2799" spans="1:36">
      <c r="A2799" s="4">
        <v>2798</v>
      </c>
      <c r="B2799" s="4" t="str">
        <f t="shared" si="144"/>
        <v>ID2798</v>
      </c>
      <c r="C2799" s="6" t="str">
        <f t="shared" si="146"/>
        <v>ID2798_Collection_G_Lhost_Leiodidae_A_O</v>
      </c>
      <c r="G2799" s="6" t="s">
        <v>61</v>
      </c>
      <c r="H2799" s="6" t="s">
        <v>3548</v>
      </c>
      <c r="J2799" s="6" t="s">
        <v>3787</v>
      </c>
      <c r="O2799" s="6" t="s">
        <v>3203</v>
      </c>
      <c r="AG2799" s="6" t="s">
        <v>3772</v>
      </c>
      <c r="AH2799" s="6" t="s">
        <v>73</v>
      </c>
      <c r="AI2799" s="6">
        <v>2022</v>
      </c>
      <c r="AJ2799" s="6" t="s">
        <v>3781</v>
      </c>
    </row>
    <row r="2800" spans="1:36">
      <c r="A2800" s="4">
        <v>2799</v>
      </c>
      <c r="B2800" s="4" t="str">
        <f t="shared" si="144"/>
        <v>ID2799</v>
      </c>
      <c r="C2800" s="6" t="str">
        <f t="shared" si="146"/>
        <v>ID2799_Collection_G_Lhost_Meloidae_C_Z</v>
      </c>
      <c r="G2800" s="6" t="s">
        <v>61</v>
      </c>
      <c r="H2800" s="6" t="s">
        <v>3548</v>
      </c>
      <c r="J2800" s="6" t="s">
        <v>3788</v>
      </c>
      <c r="O2800" s="6" t="s">
        <v>2594</v>
      </c>
      <c r="AG2800" s="6" t="s">
        <v>3772</v>
      </c>
      <c r="AH2800" s="6" t="s">
        <v>73</v>
      </c>
      <c r="AI2800" s="6">
        <v>2022</v>
      </c>
      <c r="AJ2800" s="6" t="s">
        <v>3781</v>
      </c>
    </row>
    <row r="2801" spans="1:36">
      <c r="A2801" s="4">
        <v>2800</v>
      </c>
      <c r="B2801" s="4" t="str">
        <f t="shared" si="144"/>
        <v>ID2800</v>
      </c>
      <c r="C2801" s="6" t="str">
        <f t="shared" si="146"/>
        <v>ID2800_Collection_G_Lhost_Aphodiidae_Melolonthidae_A_S</v>
      </c>
      <c r="G2801" s="6" t="s">
        <v>61</v>
      </c>
      <c r="H2801" s="6" t="s">
        <v>3548</v>
      </c>
      <c r="J2801" s="6" t="s">
        <v>3789</v>
      </c>
      <c r="O2801" s="6" t="s">
        <v>3190</v>
      </c>
      <c r="AG2801" s="6" t="s">
        <v>3772</v>
      </c>
      <c r="AH2801" s="6" t="s">
        <v>73</v>
      </c>
      <c r="AI2801" s="6">
        <v>2022</v>
      </c>
      <c r="AJ2801" s="6" t="s">
        <v>3781</v>
      </c>
    </row>
    <row r="2802" spans="1:36">
      <c r="A2802" s="4">
        <v>2801</v>
      </c>
      <c r="B2802" s="4" t="str">
        <f t="shared" si="144"/>
        <v>ID2801</v>
      </c>
      <c r="C2802" s="6" t="str">
        <f>"ID"&amp;A2802&amp;"_Collection_"&amp;AG2802&amp;"_"&amp;J2802&amp;"_"&amp;M2802</f>
        <v>ID2801_Collection_G_Lhost_Aphodiidae_Aphodius</v>
      </c>
      <c r="G2802" s="6" t="s">
        <v>61</v>
      </c>
      <c r="H2802" s="6" t="s">
        <v>3548</v>
      </c>
      <c r="J2802" s="6" t="s">
        <v>3790</v>
      </c>
      <c r="M2802" s="6" t="s">
        <v>3795</v>
      </c>
      <c r="AG2802" s="6" t="s">
        <v>3772</v>
      </c>
      <c r="AH2802" s="6" t="s">
        <v>73</v>
      </c>
      <c r="AI2802" s="6">
        <v>2022</v>
      </c>
      <c r="AJ2802" s="6" t="s">
        <v>3781</v>
      </c>
    </row>
    <row r="2803" spans="1:36">
      <c r="A2803" s="4">
        <v>2802</v>
      </c>
      <c r="B2803" s="4" t="str">
        <f t="shared" si="144"/>
        <v>ID2802</v>
      </c>
      <c r="C2803" s="6" t="str">
        <f>"ID"&amp;A2803&amp;"_Collection_"&amp;AG2803&amp;"_"&amp;J2803&amp;"_"&amp;M2803</f>
        <v>ID2802_Collection_G_Lhost_Aphodiidae_Aphodius</v>
      </c>
      <c r="G2803" s="6" t="s">
        <v>61</v>
      </c>
      <c r="H2803" s="6" t="s">
        <v>3548</v>
      </c>
      <c r="J2803" s="6" t="s">
        <v>3790</v>
      </c>
      <c r="M2803" s="6" t="s">
        <v>3795</v>
      </c>
      <c r="AG2803" s="6" t="s">
        <v>3772</v>
      </c>
      <c r="AH2803" s="6" t="s">
        <v>73</v>
      </c>
      <c r="AI2803" s="6">
        <v>2022</v>
      </c>
      <c r="AJ2803" s="6" t="s">
        <v>3781</v>
      </c>
    </row>
    <row r="2804" spans="1:36">
      <c r="A2804" s="4">
        <v>2803</v>
      </c>
      <c r="B2804" s="4" t="str">
        <f t="shared" si="144"/>
        <v>ID2803</v>
      </c>
      <c r="C2804" s="6" t="str">
        <f t="shared" ref="C2804:C2815" si="147">"ID"&amp;A2804&amp;"_Collection_"&amp;AG2805&amp;"_"&amp;J2804&amp;"_"&amp;O2804</f>
        <v>ID2803_Collection_G_Lhost_Cetoniidae_C_T</v>
      </c>
      <c r="G2804" s="6" t="s">
        <v>61</v>
      </c>
      <c r="H2804" s="6" t="s">
        <v>3548</v>
      </c>
      <c r="J2804" s="6" t="s">
        <v>3791</v>
      </c>
      <c r="O2804" s="6" t="s">
        <v>3069</v>
      </c>
      <c r="AG2804" s="6" t="s">
        <v>3772</v>
      </c>
      <c r="AH2804" s="6" t="s">
        <v>73</v>
      </c>
      <c r="AI2804" s="6">
        <v>2022</v>
      </c>
      <c r="AJ2804" s="6" t="s">
        <v>3781</v>
      </c>
    </row>
    <row r="2805" spans="1:36">
      <c r="A2805" s="4">
        <v>2804</v>
      </c>
      <c r="B2805" s="4" t="str">
        <f t="shared" si="144"/>
        <v>ID2804</v>
      </c>
      <c r="C2805" s="6" t="str">
        <f t="shared" si="147"/>
        <v>ID2804_Collection_G_Lhost_Geotrupidae_A_T</v>
      </c>
      <c r="G2805" s="6" t="s">
        <v>61</v>
      </c>
      <c r="H2805" s="6" t="s">
        <v>3548</v>
      </c>
      <c r="J2805" s="6" t="s">
        <v>3540</v>
      </c>
      <c r="O2805" s="6" t="s">
        <v>3182</v>
      </c>
      <c r="AG2805" s="6" t="s">
        <v>3772</v>
      </c>
      <c r="AH2805" s="6" t="s">
        <v>73</v>
      </c>
      <c r="AI2805" s="6">
        <v>2022</v>
      </c>
      <c r="AJ2805" s="6" t="s">
        <v>3781</v>
      </c>
    </row>
    <row r="2806" spans="1:36">
      <c r="A2806" s="4">
        <v>2805</v>
      </c>
      <c r="B2806" s="4" t="str">
        <f t="shared" si="144"/>
        <v>ID2805</v>
      </c>
      <c r="C2806" s="6" t="str">
        <f t="shared" si="147"/>
        <v>ID2805_Collection_G_Lhost_Geotrupidae_Lucanidae_B_T</v>
      </c>
      <c r="G2806" s="6" t="s">
        <v>61</v>
      </c>
      <c r="H2806" s="6" t="s">
        <v>3548</v>
      </c>
      <c r="J2806" s="6" t="s">
        <v>3792</v>
      </c>
      <c r="O2806" s="6" t="s">
        <v>3191</v>
      </c>
      <c r="AG2806" s="6" t="s">
        <v>3772</v>
      </c>
      <c r="AH2806" s="6" t="s">
        <v>73</v>
      </c>
      <c r="AI2806" s="6">
        <v>2022</v>
      </c>
      <c r="AJ2806" s="6" t="s">
        <v>3781</v>
      </c>
    </row>
    <row r="2807" spans="1:36">
      <c r="A2807" s="4">
        <v>2806</v>
      </c>
      <c r="B2807" s="4" t="str">
        <f t="shared" si="144"/>
        <v>ID2806</v>
      </c>
      <c r="C2807" s="6" t="str">
        <f t="shared" si="147"/>
        <v>ID2806_Collection_G_Lhost_Melolonthidae_A_R</v>
      </c>
      <c r="G2807" s="6" t="s">
        <v>61</v>
      </c>
      <c r="H2807" s="6" t="s">
        <v>3548</v>
      </c>
      <c r="J2807" s="6" t="s">
        <v>3793</v>
      </c>
      <c r="O2807" s="6" t="s">
        <v>3176</v>
      </c>
      <c r="AG2807" s="6" t="s">
        <v>3772</v>
      </c>
      <c r="AH2807" s="6" t="s">
        <v>73</v>
      </c>
      <c r="AI2807" s="6">
        <v>2022</v>
      </c>
      <c r="AJ2807" s="6" t="s">
        <v>3781</v>
      </c>
    </row>
    <row r="2808" spans="1:36">
      <c r="A2808" s="4">
        <v>2807</v>
      </c>
      <c r="B2808" s="4" t="str">
        <f t="shared" si="144"/>
        <v>ID2807</v>
      </c>
      <c r="C2808" s="6" t="str">
        <f t="shared" si="147"/>
        <v>ID2807_Collection_G_Lhost_Scarabaeidae_G_S</v>
      </c>
      <c r="G2808" s="6" t="s">
        <v>61</v>
      </c>
      <c r="H2808" s="6" t="s">
        <v>3548</v>
      </c>
      <c r="J2808" s="6" t="s">
        <v>3542</v>
      </c>
      <c r="O2808" s="6" t="s">
        <v>2772</v>
      </c>
      <c r="AG2808" s="6" t="s">
        <v>3772</v>
      </c>
      <c r="AH2808" s="6" t="s">
        <v>73</v>
      </c>
      <c r="AI2808" s="6">
        <v>2022</v>
      </c>
      <c r="AJ2808" s="6" t="s">
        <v>3781</v>
      </c>
    </row>
    <row r="2809" spans="1:36">
      <c r="A2809" s="4">
        <v>2808</v>
      </c>
      <c r="B2809" s="4" t="str">
        <f t="shared" si="144"/>
        <v>ID2808</v>
      </c>
      <c r="C2809" s="6" t="str">
        <f t="shared" si="147"/>
        <v>ID2808_Collection_G_Lhost_Scarabaeidae_C_O</v>
      </c>
      <c r="G2809" s="6" t="s">
        <v>61</v>
      </c>
      <c r="H2809" s="6" t="s">
        <v>3548</v>
      </c>
      <c r="J2809" s="6" t="s">
        <v>3542</v>
      </c>
      <c r="O2809" s="6" t="s">
        <v>3217</v>
      </c>
      <c r="AG2809" s="6" t="s">
        <v>3772</v>
      </c>
      <c r="AH2809" s="6" t="s">
        <v>73</v>
      </c>
      <c r="AI2809" s="6">
        <v>2022</v>
      </c>
      <c r="AJ2809" s="6" t="s">
        <v>3781</v>
      </c>
    </row>
    <row r="2810" spans="1:36">
      <c r="A2810" s="4">
        <v>2809</v>
      </c>
      <c r="B2810" s="4" t="str">
        <f t="shared" si="144"/>
        <v>ID2809</v>
      </c>
      <c r="C2810" s="6" t="str">
        <f t="shared" si="147"/>
        <v>ID2809_Collection_G_Lhost_Scarabaeoidae_A_V</v>
      </c>
      <c r="G2810" s="6" t="s">
        <v>61</v>
      </c>
      <c r="H2810" s="6" t="s">
        <v>3548</v>
      </c>
      <c r="J2810" s="6" t="s">
        <v>3796</v>
      </c>
      <c r="O2810" s="6" t="s">
        <v>3245</v>
      </c>
      <c r="AG2810" s="6" t="s">
        <v>3772</v>
      </c>
      <c r="AH2810" s="6" t="s">
        <v>73</v>
      </c>
      <c r="AI2810" s="6">
        <v>2022</v>
      </c>
      <c r="AJ2810" s="6" t="s">
        <v>3781</v>
      </c>
    </row>
    <row r="2811" spans="1:36">
      <c r="A2811" s="4">
        <v>2810</v>
      </c>
      <c r="B2811" s="4" t="str">
        <f t="shared" si="144"/>
        <v>ID2810</v>
      </c>
      <c r="C2811" s="6" t="str">
        <f t="shared" si="147"/>
        <v>ID2810_Collection_G_Lhost_Scaritidae_A_S</v>
      </c>
      <c r="G2811" s="6" t="s">
        <v>61</v>
      </c>
      <c r="H2811" s="6" t="s">
        <v>3548</v>
      </c>
      <c r="J2811" s="6" t="s">
        <v>3797</v>
      </c>
      <c r="O2811" s="6" t="s">
        <v>3190</v>
      </c>
      <c r="AG2811" s="6" t="s">
        <v>3772</v>
      </c>
      <c r="AH2811" s="6" t="s">
        <v>73</v>
      </c>
      <c r="AI2811" s="6">
        <v>2022</v>
      </c>
      <c r="AJ2811" s="6" t="s">
        <v>3781</v>
      </c>
    </row>
    <row r="2812" spans="1:36">
      <c r="A2812" s="4">
        <v>2811</v>
      </c>
      <c r="B2812" s="4" t="str">
        <f t="shared" si="144"/>
        <v>ID2811</v>
      </c>
      <c r="C2812" s="6" t="str">
        <f t="shared" si="147"/>
        <v>ID2811_Collection_G_Lhost_Silphidae_B_T</v>
      </c>
      <c r="G2812" s="6" t="s">
        <v>61</v>
      </c>
      <c r="H2812" s="6" t="s">
        <v>3548</v>
      </c>
      <c r="J2812" s="6" t="s">
        <v>3798</v>
      </c>
      <c r="O2812" s="6" t="s">
        <v>3191</v>
      </c>
      <c r="AG2812" s="6" t="s">
        <v>3772</v>
      </c>
      <c r="AH2812" s="6" t="s">
        <v>73</v>
      </c>
      <c r="AI2812" s="6">
        <v>2022</v>
      </c>
      <c r="AJ2812" s="6" t="s">
        <v>3781</v>
      </c>
    </row>
    <row r="2813" spans="1:36">
      <c r="A2813" s="4">
        <v>2812</v>
      </c>
      <c r="B2813" s="4" t="str">
        <f t="shared" si="144"/>
        <v>ID2812</v>
      </c>
      <c r="C2813" s="6" t="str">
        <f t="shared" si="147"/>
        <v>ID2812_Collection_G_Lhost_Scolytidae_C_X</v>
      </c>
      <c r="G2813" s="6" t="s">
        <v>61</v>
      </c>
      <c r="H2813" s="6" t="s">
        <v>3548</v>
      </c>
      <c r="J2813" s="6" t="s">
        <v>3799</v>
      </c>
      <c r="O2813" s="6" t="s">
        <v>2829</v>
      </c>
      <c r="AG2813" s="6" t="s">
        <v>3772</v>
      </c>
      <c r="AH2813" s="6" t="s">
        <v>73</v>
      </c>
      <c r="AI2813" s="6">
        <v>2022</v>
      </c>
      <c r="AJ2813" s="6" t="s">
        <v>3781</v>
      </c>
    </row>
    <row r="2814" spans="1:36">
      <c r="A2814" s="4">
        <v>2813</v>
      </c>
      <c r="B2814" s="4" t="str">
        <f t="shared" si="144"/>
        <v>ID2813</v>
      </c>
      <c r="C2814" s="6" t="str">
        <f t="shared" si="147"/>
        <v>ID2813_Collection_G_Lhost_Tenebrionidae_A_T</v>
      </c>
      <c r="G2814" s="6" t="s">
        <v>61</v>
      </c>
      <c r="H2814" s="6" t="s">
        <v>3548</v>
      </c>
      <c r="J2814" s="6" t="s">
        <v>3800</v>
      </c>
      <c r="O2814" s="6" t="s">
        <v>3182</v>
      </c>
      <c r="AG2814" s="6" t="s">
        <v>3772</v>
      </c>
      <c r="AH2814" s="6" t="s">
        <v>73</v>
      </c>
      <c r="AI2814" s="6">
        <v>2022</v>
      </c>
      <c r="AJ2814" s="6" t="s">
        <v>3781</v>
      </c>
    </row>
    <row r="2815" spans="1:36">
      <c r="A2815" s="4">
        <v>2814</v>
      </c>
      <c r="B2815" s="4" t="str">
        <f t="shared" si="144"/>
        <v>ID2814</v>
      </c>
      <c r="C2815" s="6" t="str">
        <f t="shared" si="147"/>
        <v>ID2814_Collection_G_Lhost_Tenebrionidae_A_T</v>
      </c>
      <c r="G2815" s="6" t="s">
        <v>61</v>
      </c>
      <c r="H2815" s="6" t="s">
        <v>3548</v>
      </c>
      <c r="J2815" s="6" t="s">
        <v>3800</v>
      </c>
      <c r="O2815" s="6" t="s">
        <v>3182</v>
      </c>
      <c r="AG2815" s="6" t="s">
        <v>3772</v>
      </c>
      <c r="AH2815" s="6" t="s">
        <v>73</v>
      </c>
      <c r="AI2815" s="6">
        <v>2022</v>
      </c>
      <c r="AJ2815" s="6" t="s">
        <v>3781</v>
      </c>
    </row>
    <row r="2816" spans="1:36">
      <c r="A2816" s="4">
        <v>2815</v>
      </c>
      <c r="B2816" s="4" t="str">
        <f t="shared" si="144"/>
        <v>ID2815</v>
      </c>
      <c r="C2816" s="6" t="str">
        <f t="shared" ref="C2816:C2822" si="148">"ID"&amp;A2816&amp;"_Collection_"&amp;AG2816&amp;"_"&amp;J2816&amp;"_"&amp;M2816</f>
        <v>ID2815_Collection_G_Lhost_Multi_family_Mixed_Stock</v>
      </c>
      <c r="G2816" s="6" t="s">
        <v>61</v>
      </c>
      <c r="H2816" s="6" t="s">
        <v>3548</v>
      </c>
      <c r="J2816" s="6" t="s">
        <v>3251</v>
      </c>
      <c r="M2816" s="6" t="s">
        <v>607</v>
      </c>
      <c r="AG2816" s="6" t="s">
        <v>3772</v>
      </c>
      <c r="AH2816" s="6" t="s">
        <v>73</v>
      </c>
      <c r="AI2816" s="6">
        <v>2022</v>
      </c>
      <c r="AJ2816" s="6" t="s">
        <v>3781</v>
      </c>
    </row>
    <row r="2817" spans="1:36">
      <c r="A2817" s="4">
        <v>2816</v>
      </c>
      <c r="B2817" s="4" t="str">
        <f t="shared" si="144"/>
        <v>ID2816</v>
      </c>
      <c r="C2817" s="6" t="str">
        <f t="shared" si="148"/>
        <v>ID2816_Collection_G_Lhost_Multi_family_Mixed_Stock</v>
      </c>
      <c r="G2817" s="6" t="s">
        <v>61</v>
      </c>
      <c r="H2817" s="6" t="s">
        <v>3548</v>
      </c>
      <c r="J2817" s="6" t="s">
        <v>3251</v>
      </c>
      <c r="M2817" s="6" t="s">
        <v>607</v>
      </c>
      <c r="AG2817" s="6" t="s">
        <v>3772</v>
      </c>
      <c r="AH2817" s="6" t="s">
        <v>73</v>
      </c>
      <c r="AI2817" s="6">
        <v>2022</v>
      </c>
      <c r="AJ2817" s="6" t="s">
        <v>3781</v>
      </c>
    </row>
    <row r="2818" spans="1:36">
      <c r="A2818" s="4">
        <v>2817</v>
      </c>
      <c r="B2818" s="4" t="str">
        <f t="shared" ref="B2818:B2881" si="149">"ID"&amp;A2818</f>
        <v>ID2817</v>
      </c>
      <c r="C2818" s="6" t="str">
        <f t="shared" si="148"/>
        <v>ID2817_Collection_G_Lhost_Multi_family_Mixed_Stock</v>
      </c>
      <c r="G2818" s="6" t="s">
        <v>61</v>
      </c>
      <c r="H2818" s="6" t="s">
        <v>3548</v>
      </c>
      <c r="J2818" s="6" t="s">
        <v>3251</v>
      </c>
      <c r="M2818" s="6" t="s">
        <v>607</v>
      </c>
      <c r="AG2818" s="6" t="s">
        <v>3772</v>
      </c>
      <c r="AH2818" s="6" t="s">
        <v>73</v>
      </c>
      <c r="AI2818" s="6">
        <v>2022</v>
      </c>
      <c r="AJ2818" s="6" t="s">
        <v>3781</v>
      </c>
    </row>
    <row r="2819" spans="1:36">
      <c r="A2819" s="4">
        <v>2818</v>
      </c>
      <c r="B2819" s="4" t="str">
        <f t="shared" si="149"/>
        <v>ID2818</v>
      </c>
      <c r="C2819" s="6" t="str">
        <f t="shared" si="148"/>
        <v>ID2818_Collection_G_Lhost_Multi_family_Mixed_Stock</v>
      </c>
      <c r="G2819" s="6" t="s">
        <v>61</v>
      </c>
      <c r="H2819" s="6" t="s">
        <v>3548</v>
      </c>
      <c r="J2819" s="6" t="s">
        <v>3251</v>
      </c>
      <c r="M2819" s="6" t="s">
        <v>607</v>
      </c>
      <c r="AG2819" s="6" t="s">
        <v>3772</v>
      </c>
      <c r="AH2819" s="6" t="s">
        <v>73</v>
      </c>
      <c r="AI2819" s="6">
        <v>2022</v>
      </c>
      <c r="AJ2819" s="6" t="s">
        <v>3781</v>
      </c>
    </row>
    <row r="2820" spans="1:36">
      <c r="A2820" s="4">
        <v>2819</v>
      </c>
      <c r="B2820" s="4" t="str">
        <f t="shared" si="149"/>
        <v>ID2819</v>
      </c>
      <c r="C2820" s="6" t="str">
        <f t="shared" si="148"/>
        <v>ID2819_Collection_G_Lhost_Multi_family_Mixed_Stock</v>
      </c>
      <c r="G2820" s="6" t="s">
        <v>61</v>
      </c>
      <c r="H2820" s="6" t="s">
        <v>3548</v>
      </c>
      <c r="J2820" s="6" t="s">
        <v>3251</v>
      </c>
      <c r="M2820" s="6" t="s">
        <v>607</v>
      </c>
      <c r="AG2820" s="6" t="s">
        <v>3772</v>
      </c>
      <c r="AH2820" s="6" t="s">
        <v>73</v>
      </c>
      <c r="AI2820" s="6">
        <v>2022</v>
      </c>
      <c r="AJ2820" s="6" t="s">
        <v>3781</v>
      </c>
    </row>
    <row r="2821" spans="1:36">
      <c r="A2821" s="4">
        <v>2820</v>
      </c>
      <c r="B2821" s="4" t="str">
        <f t="shared" si="149"/>
        <v>ID2820</v>
      </c>
      <c r="C2821" s="6" t="str">
        <f t="shared" si="148"/>
        <v>ID2820_Collection_G_Lhost_Multi_family_Mixed_Stock</v>
      </c>
      <c r="G2821" s="6" t="s">
        <v>61</v>
      </c>
      <c r="H2821" s="6" t="s">
        <v>3548</v>
      </c>
      <c r="J2821" s="6" t="s">
        <v>3251</v>
      </c>
      <c r="M2821" s="6" t="s">
        <v>607</v>
      </c>
      <c r="AG2821" s="6" t="s">
        <v>3772</v>
      </c>
      <c r="AH2821" s="6" t="s">
        <v>73</v>
      </c>
      <c r="AI2821" s="6">
        <v>2022</v>
      </c>
      <c r="AJ2821" s="6" t="s">
        <v>3781</v>
      </c>
    </row>
    <row r="2822" spans="1:36">
      <c r="A2822" s="4">
        <v>2821</v>
      </c>
      <c r="B2822" s="4" t="str">
        <f t="shared" si="149"/>
        <v>ID2821</v>
      </c>
      <c r="C2822" s="6" t="str">
        <f t="shared" si="148"/>
        <v>ID2821_Collection_G_Lhost_Multi_family_Mixed_Stock</v>
      </c>
      <c r="G2822" s="6" t="s">
        <v>61</v>
      </c>
      <c r="H2822" s="6" t="s">
        <v>3548</v>
      </c>
      <c r="J2822" s="6" t="s">
        <v>3251</v>
      </c>
      <c r="M2822" s="6" t="s">
        <v>607</v>
      </c>
      <c r="AG2822" s="6" t="s">
        <v>3772</v>
      </c>
      <c r="AH2822" s="6" t="s">
        <v>73</v>
      </c>
      <c r="AI2822" s="6">
        <v>2022</v>
      </c>
      <c r="AJ2822" s="6" t="s">
        <v>3781</v>
      </c>
    </row>
    <row r="2823" spans="1:36">
      <c r="A2823" s="4">
        <v>2822</v>
      </c>
      <c r="B2823" s="4" t="str">
        <f t="shared" si="149"/>
        <v>ID2822</v>
      </c>
      <c r="C2823" s="6" t="str">
        <f t="shared" ref="C2823:C2829" si="150">"ID"&amp;A2823&amp;"_Collection_"&amp;AG2824&amp;"_"&amp;J2823&amp;"_"&amp;O2823</f>
        <v>ID2822_Collection_G_Lhost_Anobiidae_D_X</v>
      </c>
      <c r="G2823" s="6" t="s">
        <v>61</v>
      </c>
      <c r="H2823" s="6" t="s">
        <v>3548</v>
      </c>
      <c r="J2823" s="6" t="s">
        <v>3802</v>
      </c>
      <c r="O2823" s="6" t="s">
        <v>3209</v>
      </c>
      <c r="AG2823" s="6" t="s">
        <v>3772</v>
      </c>
      <c r="AH2823" s="6" t="s">
        <v>73</v>
      </c>
      <c r="AI2823" s="6">
        <v>2022</v>
      </c>
      <c r="AJ2823" s="6" t="s">
        <v>3801</v>
      </c>
    </row>
    <row r="2824" spans="1:36">
      <c r="A2824" s="4">
        <v>2823</v>
      </c>
      <c r="B2824" s="4" t="str">
        <f t="shared" si="149"/>
        <v>ID2823</v>
      </c>
      <c r="C2824" s="6" t="str">
        <f t="shared" si="150"/>
        <v>ID2823_Collection_G_Lhost_Anobiidae_A_X</v>
      </c>
      <c r="G2824" s="6" t="s">
        <v>61</v>
      </c>
      <c r="H2824" s="6" t="s">
        <v>3548</v>
      </c>
      <c r="J2824" s="6" t="s">
        <v>3802</v>
      </c>
      <c r="O2824" s="6" t="s">
        <v>3219</v>
      </c>
      <c r="AG2824" s="6" t="s">
        <v>3772</v>
      </c>
      <c r="AH2824" s="6" t="s">
        <v>73</v>
      </c>
      <c r="AI2824" s="6">
        <v>2022</v>
      </c>
      <c r="AJ2824" s="6" t="s">
        <v>3801</v>
      </c>
    </row>
    <row r="2825" spans="1:36">
      <c r="A2825" s="4">
        <v>2824</v>
      </c>
      <c r="B2825" s="4" t="str">
        <f t="shared" si="149"/>
        <v>ID2824</v>
      </c>
      <c r="C2825" s="6" t="str">
        <f t="shared" si="150"/>
        <v>ID2824_Collection_G_Lhost_Byrrhidae_B_S</v>
      </c>
      <c r="G2825" s="6" t="s">
        <v>61</v>
      </c>
      <c r="H2825" s="6" t="s">
        <v>3548</v>
      </c>
      <c r="J2825" s="6" t="s">
        <v>3803</v>
      </c>
      <c r="O2825" s="6" t="s">
        <v>3193</v>
      </c>
      <c r="AG2825" s="6" t="s">
        <v>3772</v>
      </c>
      <c r="AH2825" s="6" t="s">
        <v>73</v>
      </c>
      <c r="AI2825" s="6">
        <v>2022</v>
      </c>
      <c r="AJ2825" s="6" t="s">
        <v>3801</v>
      </c>
    </row>
    <row r="2826" spans="1:36">
      <c r="A2826" s="4">
        <v>2825</v>
      </c>
      <c r="B2826" s="4" t="str">
        <f t="shared" si="149"/>
        <v>ID2825</v>
      </c>
      <c r="C2826" s="6" t="str">
        <f t="shared" si="150"/>
        <v>ID2825_Collection_G_Lhost_Cantharidae_C_R</v>
      </c>
      <c r="G2826" s="6" t="s">
        <v>61</v>
      </c>
      <c r="H2826" s="6" t="s">
        <v>3548</v>
      </c>
      <c r="J2826" s="6" t="s">
        <v>3511</v>
      </c>
      <c r="O2826" s="6" t="s">
        <v>3263</v>
      </c>
      <c r="AG2826" s="6" t="s">
        <v>3772</v>
      </c>
      <c r="AH2826" s="6" t="s">
        <v>73</v>
      </c>
      <c r="AI2826" s="6">
        <v>2022</v>
      </c>
      <c r="AJ2826" s="6" t="s">
        <v>3801</v>
      </c>
    </row>
    <row r="2827" spans="1:36">
      <c r="A2827" s="4">
        <v>2826</v>
      </c>
      <c r="B2827" s="4" t="str">
        <f t="shared" si="149"/>
        <v>ID2826</v>
      </c>
      <c r="C2827" s="6" t="str">
        <f t="shared" si="150"/>
        <v>ID2826_Collection_G_Lhost_Carabidae_E_R</v>
      </c>
      <c r="G2827" s="6" t="s">
        <v>61</v>
      </c>
      <c r="H2827" s="6" t="s">
        <v>3548</v>
      </c>
      <c r="J2827" s="6" t="s">
        <v>3517</v>
      </c>
      <c r="O2827" s="6" t="s">
        <v>3559</v>
      </c>
      <c r="AG2827" s="6" t="s">
        <v>3772</v>
      </c>
      <c r="AH2827" s="6" t="s">
        <v>73</v>
      </c>
      <c r="AI2827" s="6">
        <v>2022</v>
      </c>
      <c r="AJ2827" s="6" t="s">
        <v>3801</v>
      </c>
    </row>
    <row r="2828" spans="1:36">
      <c r="A2828" s="4">
        <v>2827</v>
      </c>
      <c r="B2828" s="4" t="str">
        <f t="shared" si="149"/>
        <v>ID2827</v>
      </c>
      <c r="C2828" s="6" t="str">
        <f t="shared" si="150"/>
        <v>ID2827_Collection_G_Lhost_Cleridae _D_T</v>
      </c>
      <c r="G2828" s="6" t="s">
        <v>61</v>
      </c>
      <c r="H2828" s="6" t="s">
        <v>3548</v>
      </c>
      <c r="J2828" s="6" t="s">
        <v>3804</v>
      </c>
      <c r="O2828" s="6" t="s">
        <v>3200</v>
      </c>
      <c r="AG2828" s="6" t="s">
        <v>3772</v>
      </c>
      <c r="AH2828" s="6" t="s">
        <v>73</v>
      </c>
      <c r="AI2828" s="6">
        <v>2022</v>
      </c>
      <c r="AJ2828" s="6" t="s">
        <v>3801</v>
      </c>
    </row>
    <row r="2829" spans="1:36">
      <c r="A2829" s="4">
        <v>2828</v>
      </c>
      <c r="B2829" s="4" t="str">
        <f t="shared" si="149"/>
        <v>ID2828</v>
      </c>
      <c r="C2829" s="6" t="str">
        <f t="shared" si="150"/>
        <v>ID2828_Collection_G_Lhost_Curculionidae_B_R</v>
      </c>
      <c r="G2829" s="6" t="s">
        <v>61</v>
      </c>
      <c r="H2829" s="6" t="s">
        <v>3548</v>
      </c>
      <c r="J2829" s="6" t="s">
        <v>3524</v>
      </c>
      <c r="O2829" s="6" t="s">
        <v>3805</v>
      </c>
      <c r="AG2829" s="6" t="s">
        <v>3772</v>
      </c>
      <c r="AH2829" s="6" t="s">
        <v>73</v>
      </c>
      <c r="AI2829" s="6">
        <v>2022</v>
      </c>
      <c r="AJ2829" s="6" t="s">
        <v>3801</v>
      </c>
    </row>
    <row r="2830" spans="1:36">
      <c r="A2830" s="4">
        <v>2829</v>
      </c>
      <c r="B2830" s="4" t="str">
        <f t="shared" si="149"/>
        <v>ID2829</v>
      </c>
      <c r="C2830" s="6" t="str">
        <f>"ID"&amp;A2830&amp;"_Collection_"&amp;AG2830&amp;"_"&amp;J2830&amp;"_"&amp;M2830</f>
        <v>ID2829_Collection_G_Lhost_Curculionidae_Ceuthorrhynchus</v>
      </c>
      <c r="G2830" s="6" t="s">
        <v>61</v>
      </c>
      <c r="H2830" s="6" t="s">
        <v>3548</v>
      </c>
      <c r="J2830" s="6" t="s">
        <v>3524</v>
      </c>
      <c r="M2830" s="6" t="s">
        <v>3806</v>
      </c>
      <c r="AG2830" s="6" t="s">
        <v>3772</v>
      </c>
      <c r="AH2830" s="6" t="s">
        <v>73</v>
      </c>
      <c r="AI2830" s="6">
        <v>2022</v>
      </c>
      <c r="AJ2830" s="6" t="s">
        <v>3801</v>
      </c>
    </row>
    <row r="2831" spans="1:36">
      <c r="A2831" s="4">
        <v>2830</v>
      </c>
      <c r="B2831" s="4" t="str">
        <f t="shared" si="149"/>
        <v>ID2830</v>
      </c>
      <c r="C2831" s="6" t="str">
        <f>"ID"&amp;A2831&amp;"_Collection_"&amp;AG2832&amp;"_"&amp;J2831&amp;"_"&amp;O2831</f>
        <v>ID2830_Collection_G_Lhost_Curculionidae_B_S</v>
      </c>
      <c r="G2831" s="6" t="s">
        <v>61</v>
      </c>
      <c r="H2831" s="6" t="s">
        <v>3548</v>
      </c>
      <c r="J2831" s="6" t="s">
        <v>3524</v>
      </c>
      <c r="O2831" s="6" t="s">
        <v>3193</v>
      </c>
      <c r="AG2831" s="6" t="s">
        <v>3772</v>
      </c>
      <c r="AH2831" s="6" t="s">
        <v>73</v>
      </c>
      <c r="AI2831" s="6">
        <v>2022</v>
      </c>
      <c r="AJ2831" s="6" t="s">
        <v>3801</v>
      </c>
    </row>
    <row r="2832" spans="1:36">
      <c r="A2832" s="4">
        <v>2831</v>
      </c>
      <c r="B2832" s="4" t="str">
        <f t="shared" si="149"/>
        <v>ID2831</v>
      </c>
      <c r="C2832" s="6" t="str">
        <f>"ID"&amp;A2832&amp;"_Collection_"&amp;AG2832&amp;"_"&amp;J2832&amp;"_"&amp;M2832</f>
        <v>ID2831_Collection_G_Lhost_Curculionidae_Eteophilus</v>
      </c>
      <c r="G2832" s="6" t="s">
        <v>61</v>
      </c>
      <c r="H2832" s="6" t="s">
        <v>3548</v>
      </c>
      <c r="J2832" s="6" t="s">
        <v>3524</v>
      </c>
      <c r="M2832" s="6" t="s">
        <v>3807</v>
      </c>
      <c r="AG2832" s="6" t="s">
        <v>3772</v>
      </c>
      <c r="AH2832" s="6" t="s">
        <v>73</v>
      </c>
      <c r="AI2832" s="6">
        <v>2022</v>
      </c>
      <c r="AJ2832" s="6" t="s">
        <v>3801</v>
      </c>
    </row>
    <row r="2833" spans="1:36">
      <c r="A2833" s="4">
        <v>2832</v>
      </c>
      <c r="B2833" s="4" t="str">
        <f t="shared" si="149"/>
        <v>ID2832</v>
      </c>
      <c r="C2833" s="6" t="str">
        <f t="shared" ref="C2833:C2838" si="151">"ID"&amp;A2833&amp;"_Collection_"&amp;AG2834&amp;"_"&amp;J2833&amp;"_"&amp;O2833</f>
        <v>ID2832_Collection_G_Lhost_Curculionidae_P_S</v>
      </c>
      <c r="G2833" s="6" t="s">
        <v>61</v>
      </c>
      <c r="H2833" s="6" t="s">
        <v>3548</v>
      </c>
      <c r="J2833" s="6" t="s">
        <v>3524</v>
      </c>
      <c r="O2833" s="6" t="s">
        <v>408</v>
      </c>
      <c r="AG2833" s="6" t="s">
        <v>3772</v>
      </c>
      <c r="AH2833" s="6" t="s">
        <v>73</v>
      </c>
      <c r="AI2833" s="6">
        <v>2022</v>
      </c>
      <c r="AJ2833" s="6" t="s">
        <v>3801</v>
      </c>
    </row>
    <row r="2834" spans="1:36">
      <c r="A2834" s="4">
        <v>2833</v>
      </c>
      <c r="B2834" s="4" t="str">
        <f t="shared" si="149"/>
        <v>ID2833</v>
      </c>
      <c r="C2834" s="6" t="str">
        <f t="shared" si="151"/>
        <v>ID2833_Collection_G_Lhost_Curculionidae_A_S</v>
      </c>
      <c r="G2834" s="6" t="s">
        <v>61</v>
      </c>
      <c r="H2834" s="6" t="s">
        <v>3548</v>
      </c>
      <c r="J2834" s="6" t="s">
        <v>3524</v>
      </c>
      <c r="O2834" s="6" t="s">
        <v>3190</v>
      </c>
      <c r="AG2834" s="6" t="s">
        <v>3772</v>
      </c>
      <c r="AH2834" s="6" t="s">
        <v>73</v>
      </c>
      <c r="AI2834" s="6">
        <v>2022</v>
      </c>
      <c r="AJ2834" s="6" t="s">
        <v>3801</v>
      </c>
    </row>
    <row r="2835" spans="1:36">
      <c r="A2835" s="4">
        <v>2834</v>
      </c>
      <c r="B2835" s="4" t="str">
        <f t="shared" si="149"/>
        <v>ID2834</v>
      </c>
      <c r="C2835" s="6" t="str">
        <f t="shared" si="151"/>
        <v>ID2834_Collection_G_Lhost_Curculionidae_O_R</v>
      </c>
      <c r="G2835" s="6" t="s">
        <v>61</v>
      </c>
      <c r="H2835" s="6" t="s">
        <v>3548</v>
      </c>
      <c r="J2835" s="6" t="s">
        <v>3524</v>
      </c>
      <c r="O2835" s="6" t="s">
        <v>3808</v>
      </c>
      <c r="AG2835" s="6" t="s">
        <v>3772</v>
      </c>
      <c r="AH2835" s="6" t="s">
        <v>73</v>
      </c>
      <c r="AI2835" s="6">
        <v>2022</v>
      </c>
      <c r="AJ2835" s="6" t="s">
        <v>3801</v>
      </c>
    </row>
    <row r="2836" spans="1:36">
      <c r="A2836" s="4">
        <v>2835</v>
      </c>
      <c r="B2836" s="4" t="str">
        <f t="shared" si="149"/>
        <v>ID2835</v>
      </c>
      <c r="C2836" s="6" t="str">
        <f t="shared" si="151"/>
        <v>ID2835_Collection_G_Lhost_Curculionidae_B_L</v>
      </c>
      <c r="G2836" s="6" t="s">
        <v>61</v>
      </c>
      <c r="H2836" s="6" t="s">
        <v>3548</v>
      </c>
      <c r="J2836" s="6" t="s">
        <v>3524</v>
      </c>
      <c r="O2836" s="6" t="s">
        <v>3417</v>
      </c>
      <c r="AG2836" s="6" t="s">
        <v>3772</v>
      </c>
      <c r="AH2836" s="6" t="s">
        <v>73</v>
      </c>
      <c r="AI2836" s="6">
        <v>2022</v>
      </c>
      <c r="AJ2836" s="6" t="s">
        <v>3801</v>
      </c>
    </row>
    <row r="2837" spans="1:36">
      <c r="A2837" s="4">
        <v>2836</v>
      </c>
      <c r="B2837" s="4" t="str">
        <f t="shared" si="149"/>
        <v>ID2836</v>
      </c>
      <c r="C2837" s="6" t="str">
        <f t="shared" si="151"/>
        <v>ID2836_Collection_G_Lhost_Curculionidae_G_M</v>
      </c>
      <c r="G2837" s="6" t="s">
        <v>61</v>
      </c>
      <c r="H2837" s="6" t="s">
        <v>3548</v>
      </c>
      <c r="J2837" s="6" t="s">
        <v>3524</v>
      </c>
      <c r="O2837" s="6" t="s">
        <v>3076</v>
      </c>
      <c r="AG2837" s="6" t="s">
        <v>3772</v>
      </c>
      <c r="AH2837" s="6" t="s">
        <v>73</v>
      </c>
      <c r="AI2837" s="6">
        <v>2022</v>
      </c>
      <c r="AJ2837" s="6" t="s">
        <v>3801</v>
      </c>
    </row>
    <row r="2838" spans="1:36">
      <c r="A2838" s="4">
        <v>2837</v>
      </c>
      <c r="B2838" s="4" t="str">
        <f t="shared" si="149"/>
        <v>ID2837</v>
      </c>
      <c r="C2838" s="6" t="str">
        <f t="shared" si="151"/>
        <v>ID2837_Collection_G_Lhost_Curculionidae_A_P</v>
      </c>
      <c r="G2838" s="6" t="s">
        <v>61</v>
      </c>
      <c r="H2838" s="6" t="s">
        <v>3548</v>
      </c>
      <c r="J2838" s="6" t="s">
        <v>3524</v>
      </c>
      <c r="O2838" s="6" t="s">
        <v>521</v>
      </c>
      <c r="AG2838" s="6" t="s">
        <v>3772</v>
      </c>
      <c r="AH2838" s="6" t="s">
        <v>73</v>
      </c>
      <c r="AI2838" s="6">
        <v>2022</v>
      </c>
      <c r="AJ2838" s="6" t="s">
        <v>3801</v>
      </c>
    </row>
    <row r="2839" spans="1:36">
      <c r="A2839" s="4">
        <v>2838</v>
      </c>
      <c r="B2839" s="4" t="str">
        <f t="shared" si="149"/>
        <v>ID2838</v>
      </c>
      <c r="C2839" s="6" t="str">
        <f>"ID"&amp;A2839&amp;"_Collection_"&amp;AG2839&amp;"_"&amp;J2839&amp;"_"&amp;M2839</f>
        <v>ID2838_Collection_G_Lhost_Curculionidae_Ceuthorrhynchus</v>
      </c>
      <c r="G2839" s="6" t="s">
        <v>61</v>
      </c>
      <c r="H2839" s="6" t="s">
        <v>3548</v>
      </c>
      <c r="J2839" s="6" t="s">
        <v>3524</v>
      </c>
      <c r="M2839" s="6" t="s">
        <v>3806</v>
      </c>
      <c r="AG2839" s="6" t="s">
        <v>3772</v>
      </c>
      <c r="AH2839" s="6" t="s">
        <v>73</v>
      </c>
      <c r="AI2839" s="6">
        <v>2022</v>
      </c>
      <c r="AJ2839" s="6" t="s">
        <v>3801</v>
      </c>
    </row>
    <row r="2840" spans="1:36">
      <c r="A2840" s="4">
        <v>2839</v>
      </c>
      <c r="B2840" s="4" t="str">
        <f t="shared" si="149"/>
        <v>ID2839</v>
      </c>
      <c r="C2840" s="6" t="str">
        <f>"ID"&amp;A2840&amp;"_Collection_"&amp;AG2840&amp;"_"&amp;J2840&amp;"_"&amp;M2840</f>
        <v>ID2839_Collection_G_Lhost_Curculionidae_Pissodes</v>
      </c>
      <c r="G2840" s="6" t="s">
        <v>61</v>
      </c>
      <c r="H2840" s="6" t="s">
        <v>3548</v>
      </c>
      <c r="J2840" s="6" t="s">
        <v>3524</v>
      </c>
      <c r="M2840" s="6" t="s">
        <v>3810</v>
      </c>
      <c r="AG2840" s="6" t="s">
        <v>3772</v>
      </c>
      <c r="AH2840" s="6" t="s">
        <v>73</v>
      </c>
      <c r="AI2840" s="6">
        <v>2022</v>
      </c>
      <c r="AJ2840" s="6" t="s">
        <v>3801</v>
      </c>
    </row>
    <row r="2841" spans="1:36">
      <c r="A2841" s="4">
        <v>2840</v>
      </c>
      <c r="B2841" s="4" t="str">
        <f t="shared" si="149"/>
        <v>ID2840</v>
      </c>
      <c r="C2841" s="6" t="str">
        <f>"ID"&amp;A2841&amp;"_Collection_"&amp;AG2842&amp;"_"&amp;J2841&amp;"_"&amp;O2841</f>
        <v>ID2840_Collection_G_Lhost_Curculionidae_A_T</v>
      </c>
      <c r="G2841" s="6" t="s">
        <v>61</v>
      </c>
      <c r="H2841" s="6" t="s">
        <v>3548</v>
      </c>
      <c r="J2841" s="6" t="s">
        <v>3524</v>
      </c>
      <c r="O2841" s="6" t="s">
        <v>3182</v>
      </c>
      <c r="AG2841" s="6" t="s">
        <v>3772</v>
      </c>
      <c r="AH2841" s="6" t="s">
        <v>73</v>
      </c>
      <c r="AI2841" s="6">
        <v>2022</v>
      </c>
      <c r="AJ2841" s="6" t="s">
        <v>3801</v>
      </c>
    </row>
    <row r="2842" spans="1:36">
      <c r="A2842" s="4">
        <v>2841</v>
      </c>
      <c r="B2842" s="4" t="str">
        <f t="shared" si="149"/>
        <v>ID2841</v>
      </c>
      <c r="C2842" s="6" t="str">
        <f>"ID"&amp;A2842&amp;"_Collection_"&amp;AG2843&amp;"_"&amp;J2842&amp;"_"&amp;O2842</f>
        <v>ID2841_Collection_G_Lhost_Curculionidae_M_S</v>
      </c>
      <c r="G2842" s="6" t="s">
        <v>61</v>
      </c>
      <c r="H2842" s="6" t="s">
        <v>3548</v>
      </c>
      <c r="J2842" s="6" t="s">
        <v>3524</v>
      </c>
      <c r="O2842" s="6" t="s">
        <v>3077</v>
      </c>
      <c r="AG2842" s="6" t="s">
        <v>3772</v>
      </c>
      <c r="AH2842" s="6" t="s">
        <v>73</v>
      </c>
      <c r="AI2842" s="6">
        <v>2022</v>
      </c>
      <c r="AJ2842" s="6" t="s">
        <v>3801</v>
      </c>
    </row>
    <row r="2843" spans="1:36">
      <c r="A2843" s="4">
        <v>2842</v>
      </c>
      <c r="B2843" s="4" t="str">
        <f t="shared" si="149"/>
        <v>ID2842</v>
      </c>
      <c r="C2843" s="6" t="str">
        <f>"ID"&amp;A2843&amp;"_Collection_"&amp;AG2844&amp;"_"&amp;J2843&amp;"_"&amp;O2843</f>
        <v>ID2842_Collection_G_Lhost_Curculionidae_B_P</v>
      </c>
      <c r="G2843" s="6" t="s">
        <v>61</v>
      </c>
      <c r="H2843" s="6" t="s">
        <v>3548</v>
      </c>
      <c r="J2843" s="6" t="s">
        <v>3524</v>
      </c>
      <c r="O2843" s="6" t="s">
        <v>3246</v>
      </c>
      <c r="AG2843" s="6" t="s">
        <v>3772</v>
      </c>
      <c r="AH2843" s="6" t="s">
        <v>73</v>
      </c>
      <c r="AI2843" s="6">
        <v>2022</v>
      </c>
      <c r="AJ2843" s="6" t="s">
        <v>3801</v>
      </c>
    </row>
    <row r="2844" spans="1:36">
      <c r="A2844" s="4">
        <v>2843</v>
      </c>
      <c r="B2844" s="4" t="str">
        <f t="shared" si="149"/>
        <v>ID2843</v>
      </c>
      <c r="C2844" s="6" t="str">
        <f>"ID"&amp;A2844&amp;"_Collection_"&amp;AG2845&amp;"_"&amp;J2844&amp;"_"&amp;O2844</f>
        <v>ID2843_Collection_G_Lhost_Curculionidae_A_T</v>
      </c>
      <c r="G2844" s="6" t="s">
        <v>61</v>
      </c>
      <c r="H2844" s="6" t="s">
        <v>3548</v>
      </c>
      <c r="J2844" s="6" t="s">
        <v>3524</v>
      </c>
      <c r="O2844" s="6" t="s">
        <v>3182</v>
      </c>
      <c r="AG2844" s="6" t="s">
        <v>3772</v>
      </c>
      <c r="AH2844" s="6" t="s">
        <v>73</v>
      </c>
      <c r="AI2844" s="6">
        <v>2022</v>
      </c>
      <c r="AJ2844" s="6" t="s">
        <v>3801</v>
      </c>
    </row>
    <row r="2845" spans="1:36">
      <c r="A2845" s="4">
        <v>2844</v>
      </c>
      <c r="B2845" s="4" t="str">
        <f t="shared" si="149"/>
        <v>ID2844</v>
      </c>
      <c r="C2845" s="6" t="str">
        <f>"ID"&amp;A2845&amp;"_Collection_"&amp;AG2845&amp;"_"&amp;J2845&amp;"_"&amp;M2845</f>
        <v>ID2844_Collection_G_Lhost_Curculionidae_Ceuthorrhynchus</v>
      </c>
      <c r="G2845" s="6" t="s">
        <v>61</v>
      </c>
      <c r="H2845" s="6" t="s">
        <v>3548</v>
      </c>
      <c r="J2845" s="6" t="s">
        <v>3524</v>
      </c>
      <c r="M2845" s="6" t="s">
        <v>3806</v>
      </c>
      <c r="AG2845" s="6" t="s">
        <v>3772</v>
      </c>
      <c r="AH2845" s="6" t="s">
        <v>73</v>
      </c>
      <c r="AI2845" s="6">
        <v>2022</v>
      </c>
      <c r="AJ2845" s="6" t="s">
        <v>3801</v>
      </c>
    </row>
    <row r="2846" spans="1:36">
      <c r="A2846" s="4">
        <v>2845</v>
      </c>
      <c r="B2846" s="4" t="str">
        <f t="shared" si="149"/>
        <v>ID2845</v>
      </c>
      <c r="C2846" s="6" t="str">
        <f>"ID"&amp;A2846&amp;"_Collection_"&amp;AG2847&amp;"_"&amp;J2846&amp;"_"&amp;O2846</f>
        <v>ID2845_Collection_G_Lhost_Curculionidae_C_L</v>
      </c>
      <c r="G2846" s="6" t="s">
        <v>61</v>
      </c>
      <c r="H2846" s="6" t="s">
        <v>3548</v>
      </c>
      <c r="J2846" s="6" t="s">
        <v>3524</v>
      </c>
      <c r="O2846" s="6" t="s">
        <v>3075</v>
      </c>
      <c r="AG2846" s="6" t="s">
        <v>3772</v>
      </c>
      <c r="AH2846" s="6" t="s">
        <v>73</v>
      </c>
      <c r="AI2846" s="6">
        <v>2022</v>
      </c>
      <c r="AJ2846" s="6" t="s">
        <v>3801</v>
      </c>
    </row>
    <row r="2847" spans="1:36">
      <c r="A2847" s="4">
        <v>2846</v>
      </c>
      <c r="B2847" s="4" t="str">
        <f t="shared" si="149"/>
        <v>ID2846</v>
      </c>
      <c r="C2847" s="6" t="str">
        <f>"ID"&amp;A2847&amp;"_Collection_"&amp;AG2848&amp;"_"&amp;J2847&amp;"_"&amp;O2847</f>
        <v>ID2846_Collection_G_Lhost_Curculionidae_B_S</v>
      </c>
      <c r="G2847" s="6" t="s">
        <v>61</v>
      </c>
      <c r="H2847" s="6" t="s">
        <v>3548</v>
      </c>
      <c r="J2847" s="6" t="s">
        <v>3524</v>
      </c>
      <c r="O2847" s="6" t="s">
        <v>3193</v>
      </c>
      <c r="AG2847" s="6" t="s">
        <v>3772</v>
      </c>
      <c r="AH2847" s="6" t="s">
        <v>73</v>
      </c>
      <c r="AI2847" s="6">
        <v>2022</v>
      </c>
      <c r="AJ2847" s="6" t="s">
        <v>3801</v>
      </c>
    </row>
    <row r="2848" spans="1:36">
      <c r="A2848" s="4">
        <v>2847</v>
      </c>
      <c r="B2848" s="4" t="str">
        <f t="shared" si="149"/>
        <v>ID2847</v>
      </c>
      <c r="C2848" s="6" t="str">
        <f>"ID"&amp;A2848&amp;"_Collection_"&amp;AG2848&amp;"_"&amp;J2848&amp;"_"&amp;M2848</f>
        <v>ID2847_Collection_G_Lhost_Curculionidae_Gymnetron</v>
      </c>
      <c r="G2848" s="6" t="s">
        <v>61</v>
      </c>
      <c r="H2848" s="6" t="s">
        <v>3548</v>
      </c>
      <c r="J2848" s="6" t="s">
        <v>3524</v>
      </c>
      <c r="M2848" s="6" t="s">
        <v>3811</v>
      </c>
      <c r="AG2848" s="6" t="s">
        <v>3772</v>
      </c>
      <c r="AH2848" s="6" t="s">
        <v>73</v>
      </c>
      <c r="AI2848" s="6">
        <v>2022</v>
      </c>
      <c r="AJ2848" s="6" t="s">
        <v>3801</v>
      </c>
    </row>
    <row r="2849" spans="1:36">
      <c r="A2849" s="4">
        <v>2848</v>
      </c>
      <c r="B2849" s="4" t="str">
        <f t="shared" si="149"/>
        <v>ID2848</v>
      </c>
      <c r="C2849" s="6" t="str">
        <f t="shared" ref="C2849:C2886" si="152">"ID"&amp;A2849&amp;"_Collection_"&amp;AG2850&amp;"_"&amp;J2849&amp;"_"&amp;O2849</f>
        <v>ID2848_Collection_G_Lhost_Curculionidae_C_S</v>
      </c>
      <c r="G2849" s="6" t="s">
        <v>61</v>
      </c>
      <c r="H2849" s="6" t="s">
        <v>3548</v>
      </c>
      <c r="J2849" s="6" t="s">
        <v>3524</v>
      </c>
      <c r="O2849" s="6" t="s">
        <v>3068</v>
      </c>
      <c r="AG2849" s="6" t="s">
        <v>3772</v>
      </c>
      <c r="AH2849" s="6" t="s">
        <v>73</v>
      </c>
      <c r="AI2849" s="6">
        <v>2022</v>
      </c>
      <c r="AJ2849" s="6" t="s">
        <v>3801</v>
      </c>
    </row>
    <row r="2850" spans="1:36">
      <c r="A2850" s="4">
        <v>2849</v>
      </c>
      <c r="B2850" s="4" t="str">
        <f t="shared" si="149"/>
        <v>ID2849</v>
      </c>
      <c r="C2850" s="6" t="str">
        <f t="shared" si="152"/>
        <v>ID2849_Collection_G_Lhost_Curculionidae_C_S</v>
      </c>
      <c r="G2850" s="6" t="s">
        <v>61</v>
      </c>
      <c r="H2850" s="6" t="s">
        <v>3548</v>
      </c>
      <c r="J2850" s="6" t="s">
        <v>3524</v>
      </c>
      <c r="O2850" s="6" t="s">
        <v>3068</v>
      </c>
      <c r="AG2850" s="6" t="s">
        <v>3772</v>
      </c>
      <c r="AH2850" s="6" t="s">
        <v>73</v>
      </c>
      <c r="AI2850" s="6">
        <v>2022</v>
      </c>
      <c r="AJ2850" s="6" t="s">
        <v>3801</v>
      </c>
    </row>
    <row r="2851" spans="1:36">
      <c r="A2851" s="4">
        <v>2850</v>
      </c>
      <c r="B2851" s="4" t="str">
        <f t="shared" si="149"/>
        <v>ID2850</v>
      </c>
      <c r="C2851" s="6" t="str">
        <f t="shared" si="152"/>
        <v>ID2850_Collection_G_Lhost_Curculionidae_M_O</v>
      </c>
      <c r="G2851" s="6" t="s">
        <v>61</v>
      </c>
      <c r="H2851" s="6" t="s">
        <v>3548</v>
      </c>
      <c r="J2851" s="6" t="s">
        <v>3524</v>
      </c>
      <c r="O2851" s="6" t="s">
        <v>3166</v>
      </c>
      <c r="AG2851" s="6" t="s">
        <v>3772</v>
      </c>
      <c r="AH2851" s="6" t="s">
        <v>73</v>
      </c>
      <c r="AI2851" s="6">
        <v>2022</v>
      </c>
      <c r="AJ2851" s="6" t="s">
        <v>3801</v>
      </c>
    </row>
    <row r="2852" spans="1:36">
      <c r="A2852" s="4">
        <v>2851</v>
      </c>
      <c r="B2852" s="4" t="str">
        <f t="shared" si="149"/>
        <v>ID2851</v>
      </c>
      <c r="C2852" s="6" t="str">
        <f t="shared" si="152"/>
        <v>ID2851_Collection_G_Lhost_Cleridae_Dascillidae_Dasytidae_D_N</v>
      </c>
      <c r="G2852" s="6" t="s">
        <v>61</v>
      </c>
      <c r="H2852" s="6" t="s">
        <v>3548</v>
      </c>
      <c r="J2852" s="6" t="s">
        <v>3809</v>
      </c>
      <c r="O2852" s="6" t="s">
        <v>2596</v>
      </c>
      <c r="AG2852" s="6" t="s">
        <v>3772</v>
      </c>
      <c r="AH2852" s="6" t="s">
        <v>73</v>
      </c>
      <c r="AI2852" s="6">
        <v>2022</v>
      </c>
      <c r="AJ2852" s="6" t="s">
        <v>3801</v>
      </c>
    </row>
    <row r="2853" spans="1:36">
      <c r="A2853" s="4">
        <v>2852</v>
      </c>
      <c r="B2853" s="4" t="str">
        <f t="shared" si="149"/>
        <v>ID2852</v>
      </c>
      <c r="C2853" s="6" t="str">
        <f t="shared" si="152"/>
        <v>ID2852_Collection_G_Lhost_Dasytidae_Malachiidae_D_P</v>
      </c>
      <c r="G2853" s="6" t="s">
        <v>61</v>
      </c>
      <c r="H2853" s="6" t="s">
        <v>3548</v>
      </c>
      <c r="J2853" s="6" t="s">
        <v>3812</v>
      </c>
      <c r="O2853" s="6" t="s">
        <v>2632</v>
      </c>
      <c r="AG2853" s="6" t="s">
        <v>3772</v>
      </c>
      <c r="AH2853" s="6" t="s">
        <v>73</v>
      </c>
      <c r="AI2853" s="6">
        <v>2022</v>
      </c>
      <c r="AJ2853" s="6" t="s">
        <v>3801</v>
      </c>
    </row>
    <row r="2854" spans="1:36">
      <c r="A2854" s="4">
        <v>2853</v>
      </c>
      <c r="B2854" s="4" t="str">
        <f t="shared" si="149"/>
        <v>ID2853</v>
      </c>
      <c r="C2854" s="6" t="str">
        <f t="shared" si="152"/>
        <v>ID2853_Collection_G_Lhost_Dysticidae_A_G</v>
      </c>
      <c r="G2854" s="6" t="s">
        <v>61</v>
      </c>
      <c r="H2854" s="6" t="s">
        <v>3548</v>
      </c>
      <c r="J2854" s="6" t="s">
        <v>3813</v>
      </c>
      <c r="O2854" s="6" t="s">
        <v>3321</v>
      </c>
      <c r="AG2854" s="6" t="s">
        <v>3772</v>
      </c>
      <c r="AH2854" s="6" t="s">
        <v>73</v>
      </c>
      <c r="AI2854" s="6">
        <v>2022</v>
      </c>
      <c r="AJ2854" s="6" t="s">
        <v>3801</v>
      </c>
    </row>
    <row r="2855" spans="1:36">
      <c r="A2855" s="4">
        <v>2854</v>
      </c>
      <c r="B2855" s="4" t="str">
        <f t="shared" si="149"/>
        <v>ID2854</v>
      </c>
      <c r="C2855" s="6" t="str">
        <f t="shared" si="152"/>
        <v>ID2854_Collection_G_Lhost_Dysticidae_A_G</v>
      </c>
      <c r="G2855" s="6" t="s">
        <v>61</v>
      </c>
      <c r="H2855" s="6" t="s">
        <v>3548</v>
      </c>
      <c r="J2855" s="6" t="s">
        <v>3813</v>
      </c>
      <c r="O2855" s="6" t="s">
        <v>3321</v>
      </c>
      <c r="AG2855" s="6" t="s">
        <v>3772</v>
      </c>
      <c r="AH2855" s="6" t="s">
        <v>73</v>
      </c>
      <c r="AI2855" s="6">
        <v>2022</v>
      </c>
      <c r="AJ2855" s="6" t="s">
        <v>3801</v>
      </c>
    </row>
    <row r="2856" spans="1:36">
      <c r="A2856" s="4">
        <v>2855</v>
      </c>
      <c r="B2856" s="4" t="str">
        <f t="shared" si="149"/>
        <v>ID2855</v>
      </c>
      <c r="C2856" s="6" t="str">
        <f t="shared" si="152"/>
        <v>ID2855_Collection_G_Lhost_Dysticidae_A_R</v>
      </c>
      <c r="G2856" s="6" t="s">
        <v>61</v>
      </c>
      <c r="H2856" s="6" t="s">
        <v>3548</v>
      </c>
      <c r="J2856" s="6" t="s">
        <v>3813</v>
      </c>
      <c r="O2856" s="6" t="s">
        <v>3176</v>
      </c>
      <c r="AG2856" s="6" t="s">
        <v>3772</v>
      </c>
      <c r="AH2856" s="6" t="s">
        <v>73</v>
      </c>
      <c r="AI2856" s="6">
        <v>2022</v>
      </c>
      <c r="AJ2856" s="6" t="s">
        <v>3801</v>
      </c>
    </row>
    <row r="2857" spans="1:36">
      <c r="A2857" s="4">
        <v>2856</v>
      </c>
      <c r="B2857" s="4" t="str">
        <f t="shared" si="149"/>
        <v>ID2856</v>
      </c>
      <c r="C2857" s="6" t="str">
        <f t="shared" si="152"/>
        <v>ID2856_Collection_G_Lhost_Elateridae_D_S</v>
      </c>
      <c r="G2857" s="6" t="s">
        <v>61</v>
      </c>
      <c r="H2857" s="6" t="s">
        <v>3548</v>
      </c>
      <c r="J2857" s="6" t="s">
        <v>3525</v>
      </c>
      <c r="O2857" s="6" t="s">
        <v>3306</v>
      </c>
      <c r="AG2857" s="6" t="s">
        <v>3772</v>
      </c>
      <c r="AH2857" s="6" t="s">
        <v>73</v>
      </c>
      <c r="AI2857" s="6">
        <v>2022</v>
      </c>
      <c r="AJ2857" s="6" t="s">
        <v>3801</v>
      </c>
    </row>
    <row r="2858" spans="1:36">
      <c r="A2858" s="4">
        <v>2857</v>
      </c>
      <c r="B2858" s="4" t="str">
        <f t="shared" si="149"/>
        <v>ID2857</v>
      </c>
      <c r="C2858" s="6" t="str">
        <f t="shared" si="152"/>
        <v>ID2857_Collection_G_Lhost_Elateridae_A_C</v>
      </c>
      <c r="G2858" s="6" t="s">
        <v>61</v>
      </c>
      <c r="H2858" s="6" t="s">
        <v>3548</v>
      </c>
      <c r="J2858" s="6" t="s">
        <v>3525</v>
      </c>
      <c r="O2858" s="6" t="s">
        <v>2607</v>
      </c>
      <c r="AG2858" s="6" t="s">
        <v>3772</v>
      </c>
      <c r="AH2858" s="6" t="s">
        <v>73</v>
      </c>
      <c r="AI2858" s="6">
        <v>2022</v>
      </c>
      <c r="AJ2858" s="6" t="s">
        <v>3801</v>
      </c>
    </row>
    <row r="2859" spans="1:36">
      <c r="A2859" s="4">
        <v>2858</v>
      </c>
      <c r="B2859" s="4" t="str">
        <f t="shared" si="149"/>
        <v>ID2858</v>
      </c>
      <c r="C2859" s="6" t="str">
        <f t="shared" si="152"/>
        <v>ID2858_Collection_G_Lhost_Elateridae_A_S</v>
      </c>
      <c r="G2859" s="6" t="s">
        <v>61</v>
      </c>
      <c r="H2859" s="6" t="s">
        <v>3548</v>
      </c>
      <c r="J2859" s="6" t="s">
        <v>3525</v>
      </c>
      <c r="O2859" s="6" t="s">
        <v>3190</v>
      </c>
      <c r="AG2859" s="6" t="s">
        <v>3772</v>
      </c>
      <c r="AH2859" s="6" t="s">
        <v>73</v>
      </c>
      <c r="AI2859" s="6">
        <v>2022</v>
      </c>
      <c r="AJ2859" s="6" t="s">
        <v>3801</v>
      </c>
    </row>
    <row r="2860" spans="1:36">
      <c r="A2860" s="4">
        <v>2859</v>
      </c>
      <c r="B2860" s="4" t="str">
        <f t="shared" si="149"/>
        <v>ID2859</v>
      </c>
      <c r="C2860" s="6" t="str">
        <f t="shared" si="152"/>
        <v>ID2859_Collection_G_Lhost_Elateridae_C_S</v>
      </c>
      <c r="G2860" s="6" t="s">
        <v>61</v>
      </c>
      <c r="H2860" s="6" t="s">
        <v>3548</v>
      </c>
      <c r="J2860" s="6" t="s">
        <v>3525</v>
      </c>
      <c r="O2860" s="6" t="s">
        <v>3068</v>
      </c>
      <c r="AG2860" s="6" t="s">
        <v>3772</v>
      </c>
      <c r="AH2860" s="6" t="s">
        <v>73</v>
      </c>
      <c r="AI2860" s="6">
        <v>2022</v>
      </c>
      <c r="AJ2860" s="6" t="s">
        <v>3801</v>
      </c>
    </row>
    <row r="2861" spans="1:36">
      <c r="A2861" s="4">
        <v>2860</v>
      </c>
      <c r="B2861" s="4" t="str">
        <f t="shared" si="149"/>
        <v>ID2860</v>
      </c>
      <c r="C2861" s="6" t="str">
        <f t="shared" si="152"/>
        <v>ID2860_Collection_G_Lhost_Elateridae_A_L</v>
      </c>
      <c r="G2861" s="6" t="s">
        <v>61</v>
      </c>
      <c r="H2861" s="6" t="s">
        <v>3548</v>
      </c>
      <c r="J2861" s="6" t="s">
        <v>3525</v>
      </c>
      <c r="O2861" s="6" t="s">
        <v>3079</v>
      </c>
      <c r="AG2861" s="6" t="s">
        <v>3772</v>
      </c>
      <c r="AH2861" s="6" t="s">
        <v>73</v>
      </c>
      <c r="AI2861" s="6">
        <v>2022</v>
      </c>
      <c r="AJ2861" s="6" t="s">
        <v>3801</v>
      </c>
    </row>
    <row r="2862" spans="1:36">
      <c r="A2862" s="4">
        <v>2861</v>
      </c>
      <c r="B2862" s="4" t="str">
        <f t="shared" si="149"/>
        <v>ID2861</v>
      </c>
      <c r="C2862" s="6" t="str">
        <f t="shared" si="152"/>
        <v>ID2861_Collection_G_Lhost_Elateridae_A_S</v>
      </c>
      <c r="G2862" s="6" t="s">
        <v>61</v>
      </c>
      <c r="H2862" s="6" t="s">
        <v>3548</v>
      </c>
      <c r="J2862" s="6" t="s">
        <v>3525</v>
      </c>
      <c r="O2862" s="6" t="s">
        <v>3190</v>
      </c>
      <c r="AG2862" s="6" t="s">
        <v>3772</v>
      </c>
      <c r="AH2862" s="6" t="s">
        <v>73</v>
      </c>
      <c r="AI2862" s="6">
        <v>2022</v>
      </c>
      <c r="AJ2862" s="6" t="s">
        <v>3801</v>
      </c>
    </row>
    <row r="2863" spans="1:36">
      <c r="A2863" s="4">
        <v>2862</v>
      </c>
      <c r="B2863" s="4" t="str">
        <f t="shared" si="149"/>
        <v>ID2862</v>
      </c>
      <c r="C2863" s="6" t="str">
        <f t="shared" si="152"/>
        <v>ID2862_Collection_G_Lhost_Elateridae_A_I</v>
      </c>
      <c r="G2863" s="6" t="s">
        <v>61</v>
      </c>
      <c r="H2863" s="6" t="s">
        <v>3548</v>
      </c>
      <c r="J2863" s="6" t="s">
        <v>3525</v>
      </c>
      <c r="O2863" s="6" t="s">
        <v>405</v>
      </c>
      <c r="AG2863" s="6" t="s">
        <v>3772</v>
      </c>
      <c r="AH2863" s="6" t="s">
        <v>73</v>
      </c>
      <c r="AI2863" s="6">
        <v>2022</v>
      </c>
      <c r="AJ2863" s="6" t="s">
        <v>3801</v>
      </c>
    </row>
    <row r="2864" spans="1:36">
      <c r="A2864" s="4">
        <v>2863</v>
      </c>
      <c r="B2864" s="4" t="str">
        <f t="shared" si="149"/>
        <v>ID2863</v>
      </c>
      <c r="C2864" s="6" t="str">
        <f t="shared" si="152"/>
        <v>ID2863_Collection_G_Lhost_Elateridae_</v>
      </c>
      <c r="G2864" s="6" t="s">
        <v>61</v>
      </c>
      <c r="H2864" s="6" t="s">
        <v>3548</v>
      </c>
      <c r="J2864" s="6" t="s">
        <v>3525</v>
      </c>
      <c r="M2864" s="6" t="s">
        <v>3621</v>
      </c>
      <c r="AG2864" s="6" t="s">
        <v>3772</v>
      </c>
      <c r="AH2864" s="6" t="s">
        <v>73</v>
      </c>
      <c r="AI2864" s="6">
        <v>2022</v>
      </c>
      <c r="AJ2864" s="6" t="s">
        <v>3801</v>
      </c>
    </row>
    <row r="2865" spans="1:36">
      <c r="A2865" s="4">
        <v>2864</v>
      </c>
      <c r="B2865" s="4" t="str">
        <f t="shared" si="149"/>
        <v>ID2864</v>
      </c>
      <c r="C2865" s="6" t="str">
        <f t="shared" si="152"/>
        <v>ID2864_Collection_G_Lhost_Elateridae_A_Z</v>
      </c>
      <c r="G2865" s="6" t="s">
        <v>61</v>
      </c>
      <c r="H2865" s="6" t="s">
        <v>3548</v>
      </c>
      <c r="J2865" s="6" t="s">
        <v>3525</v>
      </c>
      <c r="O2865" s="6" t="s">
        <v>2816</v>
      </c>
      <c r="AG2865" s="6" t="s">
        <v>3772</v>
      </c>
      <c r="AH2865" s="6" t="s">
        <v>73</v>
      </c>
      <c r="AI2865" s="6">
        <v>2022</v>
      </c>
      <c r="AJ2865" s="6" t="s">
        <v>3801</v>
      </c>
    </row>
    <row r="2866" spans="1:36">
      <c r="A2866" s="4">
        <v>2865</v>
      </c>
      <c r="B2866" s="4" t="str">
        <f t="shared" si="149"/>
        <v>ID2865</v>
      </c>
      <c r="C2866" s="6" t="str">
        <f t="shared" si="152"/>
        <v>ID2865_Collection_G_Lhost_Dryopidae_Heteroceridae_D_S</v>
      </c>
      <c r="G2866" s="6" t="s">
        <v>61</v>
      </c>
      <c r="H2866" s="6" t="s">
        <v>3548</v>
      </c>
      <c r="J2866" s="6" t="s">
        <v>3814</v>
      </c>
      <c r="O2866" s="6" t="s">
        <v>3306</v>
      </c>
      <c r="AG2866" s="6" t="s">
        <v>3772</v>
      </c>
      <c r="AH2866" s="6" t="s">
        <v>73</v>
      </c>
      <c r="AI2866" s="6">
        <v>2022</v>
      </c>
      <c r="AJ2866" s="6" t="s">
        <v>3801</v>
      </c>
    </row>
    <row r="2867" spans="1:36">
      <c r="A2867" s="4">
        <v>2866</v>
      </c>
      <c r="B2867" s="4" t="str">
        <f t="shared" si="149"/>
        <v>ID2866</v>
      </c>
      <c r="C2867" s="6" t="str">
        <f t="shared" si="152"/>
        <v>ID2866_Collection_G_Lhost_Helodidae_C_S</v>
      </c>
      <c r="G2867" s="6" t="s">
        <v>61</v>
      </c>
      <c r="H2867" s="6" t="s">
        <v>3548</v>
      </c>
      <c r="J2867" s="6" t="s">
        <v>3815</v>
      </c>
      <c r="O2867" s="6" t="s">
        <v>3068</v>
      </c>
      <c r="AG2867" s="6" t="s">
        <v>3772</v>
      </c>
      <c r="AH2867" s="6" t="s">
        <v>73</v>
      </c>
      <c r="AI2867" s="6">
        <v>2022</v>
      </c>
      <c r="AJ2867" s="6" t="s">
        <v>3801</v>
      </c>
    </row>
    <row r="2868" spans="1:36">
      <c r="A2868" s="4">
        <v>2867</v>
      </c>
      <c r="B2868" s="4" t="str">
        <f t="shared" si="149"/>
        <v>ID2867</v>
      </c>
      <c r="C2868" s="6" t="str">
        <f t="shared" si="152"/>
        <v>ID2867_Collection_G_Lhost_Hydraenidae_Ha_Hy</v>
      </c>
      <c r="G2868" s="6" t="s">
        <v>61</v>
      </c>
      <c r="H2868" s="6" t="s">
        <v>3548</v>
      </c>
      <c r="J2868" s="6" t="s">
        <v>3816</v>
      </c>
      <c r="O2868" s="6" t="s">
        <v>3817</v>
      </c>
      <c r="AG2868" s="6" t="s">
        <v>3772</v>
      </c>
      <c r="AH2868" s="6" t="s">
        <v>73</v>
      </c>
      <c r="AI2868" s="6">
        <v>2022</v>
      </c>
      <c r="AJ2868" s="6" t="s">
        <v>3801</v>
      </c>
    </row>
    <row r="2869" spans="1:36">
      <c r="A2869" s="4">
        <v>2868</v>
      </c>
      <c r="B2869" s="4" t="str">
        <f t="shared" si="149"/>
        <v>ID2868</v>
      </c>
      <c r="C2869" s="6" t="str">
        <f t="shared" si="152"/>
        <v>ID2868_Collection_G_Lhost_Helophoridae_D_L</v>
      </c>
      <c r="G2869" s="6" t="s">
        <v>61</v>
      </c>
      <c r="H2869" s="6" t="s">
        <v>3548</v>
      </c>
      <c r="J2869" s="6" t="s">
        <v>3818</v>
      </c>
      <c r="O2869" s="6" t="s">
        <v>3331</v>
      </c>
      <c r="AG2869" s="6" t="s">
        <v>3772</v>
      </c>
      <c r="AH2869" s="6" t="s">
        <v>73</v>
      </c>
      <c r="AI2869" s="6">
        <v>2022</v>
      </c>
      <c r="AJ2869" s="6" t="s">
        <v>3801</v>
      </c>
    </row>
    <row r="2870" spans="1:36">
      <c r="A2870" s="4">
        <v>2869</v>
      </c>
      <c r="B2870" s="4" t="str">
        <f t="shared" si="149"/>
        <v>ID2869</v>
      </c>
      <c r="C2870" s="6" t="str">
        <f t="shared" si="152"/>
        <v>ID2869_Collection_G_Lhost_Hydrophilidae_B_H</v>
      </c>
      <c r="G2870" s="6" t="s">
        <v>61</v>
      </c>
      <c r="H2870" s="6" t="s">
        <v>3548</v>
      </c>
      <c r="J2870" s="6" t="s">
        <v>3819</v>
      </c>
      <c r="O2870" s="6" t="s">
        <v>3455</v>
      </c>
      <c r="AG2870" s="6" t="s">
        <v>3772</v>
      </c>
      <c r="AH2870" s="6" t="s">
        <v>73</v>
      </c>
      <c r="AI2870" s="6">
        <v>2022</v>
      </c>
      <c r="AJ2870" s="6" t="s">
        <v>3801</v>
      </c>
    </row>
    <row r="2871" spans="1:36">
      <c r="A2871" s="4">
        <v>2870</v>
      </c>
      <c r="B2871" s="4" t="str">
        <f t="shared" si="149"/>
        <v>ID2870</v>
      </c>
      <c r="C2871" s="6" t="str">
        <f t="shared" si="152"/>
        <v>ID2870_Collection_G_Lhost_Hydrophilidae_A_S</v>
      </c>
      <c r="G2871" s="6" t="s">
        <v>61</v>
      </c>
      <c r="H2871" s="6" t="s">
        <v>3548</v>
      </c>
      <c r="J2871" s="6" t="s">
        <v>3819</v>
      </c>
      <c r="O2871" s="6" t="s">
        <v>3190</v>
      </c>
      <c r="AG2871" s="6" t="s">
        <v>3772</v>
      </c>
      <c r="AH2871" s="6" t="s">
        <v>73</v>
      </c>
      <c r="AI2871" s="6">
        <v>2022</v>
      </c>
      <c r="AJ2871" s="6" t="s">
        <v>3801</v>
      </c>
    </row>
    <row r="2872" spans="1:36">
      <c r="A2872" s="4">
        <v>2871</v>
      </c>
      <c r="B2872" s="4" t="str">
        <f t="shared" si="149"/>
        <v>ID2871</v>
      </c>
      <c r="C2872" s="6" t="str">
        <f t="shared" si="152"/>
        <v>ID2871_Collection_G_Lhost_Hydrophilidae_H_O</v>
      </c>
      <c r="G2872" s="6" t="s">
        <v>61</v>
      </c>
      <c r="H2872" s="6" t="s">
        <v>3548</v>
      </c>
      <c r="J2872" s="6" t="s">
        <v>3819</v>
      </c>
      <c r="O2872" s="6" t="s">
        <v>3782</v>
      </c>
      <c r="AG2872" s="6" t="s">
        <v>3772</v>
      </c>
      <c r="AH2872" s="6" t="s">
        <v>73</v>
      </c>
      <c r="AI2872" s="6">
        <v>2022</v>
      </c>
      <c r="AJ2872" s="6" t="s">
        <v>3801</v>
      </c>
    </row>
    <row r="2873" spans="1:36">
      <c r="A2873" s="4">
        <v>2872</v>
      </c>
      <c r="B2873" s="4" t="str">
        <f t="shared" si="149"/>
        <v>ID2872</v>
      </c>
      <c r="C2873" s="6" t="str">
        <f t="shared" si="152"/>
        <v>ID2872_Collection_G_Lhost_Hydrophilidae_C_S</v>
      </c>
      <c r="G2873" s="6" t="s">
        <v>61</v>
      </c>
      <c r="H2873" s="6" t="s">
        <v>3548</v>
      </c>
      <c r="J2873" s="6" t="s">
        <v>3819</v>
      </c>
      <c r="O2873" s="6" t="s">
        <v>3068</v>
      </c>
      <c r="AG2873" s="6" t="s">
        <v>3772</v>
      </c>
      <c r="AH2873" s="6" t="s">
        <v>73</v>
      </c>
      <c r="AI2873" s="6">
        <v>2022</v>
      </c>
      <c r="AJ2873" s="6" t="s">
        <v>3801</v>
      </c>
    </row>
    <row r="2874" spans="1:36">
      <c r="A2874" s="4">
        <v>2873</v>
      </c>
      <c r="B2874" s="4" t="str">
        <f t="shared" si="149"/>
        <v>ID2873</v>
      </c>
      <c r="C2874" s="6" t="str">
        <f t="shared" si="152"/>
        <v>ID2873_Collection_G_Lhost_Lymexylonidae_Bostrychidae_B_T</v>
      </c>
      <c r="G2874" s="6" t="s">
        <v>61</v>
      </c>
      <c r="H2874" s="6" t="s">
        <v>3548</v>
      </c>
      <c r="J2874" s="6" t="s">
        <v>3820</v>
      </c>
      <c r="O2874" s="6" t="s">
        <v>3191</v>
      </c>
      <c r="AG2874" s="6" t="s">
        <v>3772</v>
      </c>
      <c r="AH2874" s="6" t="s">
        <v>73</v>
      </c>
      <c r="AI2874" s="6">
        <v>2022</v>
      </c>
      <c r="AJ2874" s="6" t="s">
        <v>3801</v>
      </c>
    </row>
    <row r="2875" spans="1:36">
      <c r="A2875" s="4">
        <v>2874</v>
      </c>
      <c r="B2875" s="4" t="str">
        <f t="shared" si="149"/>
        <v>ID2874</v>
      </c>
      <c r="C2875" s="6" t="str">
        <f t="shared" si="152"/>
        <v>ID2874_Collection_G_Lhost_Malachiidae_A_S</v>
      </c>
      <c r="G2875" s="6" t="s">
        <v>61</v>
      </c>
      <c r="H2875" s="6" t="s">
        <v>3548</v>
      </c>
      <c r="J2875" s="6" t="s">
        <v>3821</v>
      </c>
      <c r="O2875" s="6" t="s">
        <v>3190</v>
      </c>
      <c r="AG2875" s="6" t="s">
        <v>3772</v>
      </c>
      <c r="AH2875" s="6" t="s">
        <v>73</v>
      </c>
      <c r="AI2875" s="6">
        <v>2022</v>
      </c>
      <c r="AJ2875" s="6" t="s">
        <v>3801</v>
      </c>
    </row>
    <row r="2876" spans="1:36">
      <c r="A2876" s="4">
        <v>2875</v>
      </c>
      <c r="B2876" s="4" t="str">
        <f t="shared" si="149"/>
        <v>ID2875</v>
      </c>
      <c r="C2876" s="6" t="str">
        <f t="shared" si="152"/>
        <v>ID2875_Collection_G_Lhost_Oedemeridae_A_O</v>
      </c>
      <c r="G2876" s="6" t="s">
        <v>61</v>
      </c>
      <c r="H2876" s="6" t="s">
        <v>3548</v>
      </c>
      <c r="J2876" s="6" t="s">
        <v>3822</v>
      </c>
      <c r="O2876" s="6" t="s">
        <v>3203</v>
      </c>
      <c r="AG2876" s="6" t="s">
        <v>3772</v>
      </c>
      <c r="AH2876" s="6" t="s">
        <v>73</v>
      </c>
      <c r="AI2876" s="6">
        <v>2022</v>
      </c>
      <c r="AJ2876" s="6" t="s">
        <v>3801</v>
      </c>
    </row>
    <row r="2877" spans="1:36">
      <c r="A2877" s="4">
        <v>2876</v>
      </c>
      <c r="B2877" s="4" t="str">
        <f t="shared" si="149"/>
        <v>ID2876</v>
      </c>
      <c r="C2877" s="6" t="str">
        <f t="shared" si="152"/>
        <v>ID2876_Collection_G_Lhost_Oedemeridae_A_X</v>
      </c>
      <c r="G2877" s="6" t="s">
        <v>61</v>
      </c>
      <c r="H2877" s="6" t="s">
        <v>3548</v>
      </c>
      <c r="J2877" s="6" t="s">
        <v>3822</v>
      </c>
      <c r="O2877" s="6" t="s">
        <v>3219</v>
      </c>
      <c r="AG2877" s="6" t="s">
        <v>3772</v>
      </c>
      <c r="AH2877" s="6" t="s">
        <v>73</v>
      </c>
      <c r="AI2877" s="6">
        <v>2022</v>
      </c>
      <c r="AJ2877" s="6" t="s">
        <v>3801</v>
      </c>
    </row>
    <row r="2878" spans="1:36">
      <c r="A2878" s="4">
        <v>2877</v>
      </c>
      <c r="B2878" s="4" t="str">
        <f t="shared" si="149"/>
        <v>ID2877</v>
      </c>
      <c r="C2878" s="6" t="str">
        <f t="shared" si="152"/>
        <v>ID2877_Collection_G_Lhost_Pythidae_L_V</v>
      </c>
      <c r="G2878" s="6" t="s">
        <v>61</v>
      </c>
      <c r="H2878" s="6" t="s">
        <v>3548</v>
      </c>
      <c r="J2878" s="6" t="s">
        <v>3823</v>
      </c>
      <c r="O2878" s="6" t="s">
        <v>3074</v>
      </c>
      <c r="AG2878" s="6" t="s">
        <v>3772</v>
      </c>
      <c r="AH2878" s="6" t="s">
        <v>73</v>
      </c>
      <c r="AI2878" s="6">
        <v>2022</v>
      </c>
      <c r="AJ2878" s="6" t="s">
        <v>3801</v>
      </c>
    </row>
    <row r="2879" spans="1:36">
      <c r="A2879" s="4">
        <v>2878</v>
      </c>
      <c r="B2879" s="4" t="str">
        <f t="shared" si="149"/>
        <v>ID2878</v>
      </c>
      <c r="C2879" s="6" t="str">
        <f t="shared" si="152"/>
        <v>ID2878_Collection_G_Lhost_Ptinidae_C_X</v>
      </c>
      <c r="G2879" s="6" t="s">
        <v>61</v>
      </c>
      <c r="H2879" s="6" t="s">
        <v>3548</v>
      </c>
      <c r="J2879" s="6" t="s">
        <v>3824</v>
      </c>
      <c r="O2879" s="6" t="s">
        <v>2829</v>
      </c>
      <c r="AG2879" s="6" t="s">
        <v>3772</v>
      </c>
      <c r="AH2879" s="6" t="s">
        <v>73</v>
      </c>
      <c r="AI2879" s="6">
        <v>2022</v>
      </c>
      <c r="AJ2879" s="6" t="s">
        <v>3801</v>
      </c>
    </row>
    <row r="2880" spans="1:36">
      <c r="A2880" s="4">
        <v>2879</v>
      </c>
      <c r="B2880" s="4" t="str">
        <f t="shared" si="149"/>
        <v>ID2879</v>
      </c>
      <c r="C2880" s="6" t="str">
        <f t="shared" si="152"/>
        <v>ID2879_Collection_G_Lhost_Platypodidae_Scolytidae_O_P</v>
      </c>
      <c r="G2880" s="6" t="s">
        <v>61</v>
      </c>
      <c r="H2880" s="6" t="s">
        <v>3548</v>
      </c>
      <c r="J2880" s="6" t="s">
        <v>3825</v>
      </c>
      <c r="O2880" s="6" t="s">
        <v>2989</v>
      </c>
      <c r="AG2880" s="6" t="s">
        <v>3772</v>
      </c>
      <c r="AH2880" s="6" t="s">
        <v>73</v>
      </c>
      <c r="AI2880" s="6">
        <v>2022</v>
      </c>
      <c r="AJ2880" s="6" t="s">
        <v>3801</v>
      </c>
    </row>
    <row r="2881" spans="1:39">
      <c r="A2881" s="4">
        <v>2880</v>
      </c>
      <c r="B2881" s="4" t="str">
        <f t="shared" si="149"/>
        <v>ID2880</v>
      </c>
      <c r="C2881" s="6" t="str">
        <f t="shared" si="152"/>
        <v>ID2880_Collection_G_Lhost_Scolytidae_A_X</v>
      </c>
      <c r="G2881" s="6" t="s">
        <v>61</v>
      </c>
      <c r="H2881" s="6" t="s">
        <v>3548</v>
      </c>
      <c r="J2881" s="6" t="s">
        <v>3799</v>
      </c>
      <c r="O2881" s="6" t="s">
        <v>3219</v>
      </c>
      <c r="AG2881" s="6" t="s">
        <v>3772</v>
      </c>
      <c r="AH2881" s="6" t="s">
        <v>73</v>
      </c>
      <c r="AI2881" s="6">
        <v>2022</v>
      </c>
      <c r="AJ2881" s="6" t="s">
        <v>3801</v>
      </c>
    </row>
    <row r="2882" spans="1:39">
      <c r="A2882" s="4">
        <v>2881</v>
      </c>
      <c r="B2882" s="4" t="str">
        <f t="shared" ref="B2882:B2945" si="153">"ID"&amp;A2882</f>
        <v>ID2881</v>
      </c>
      <c r="C2882" s="6" t="str">
        <f t="shared" si="152"/>
        <v>ID2881_Collection_G_Lhost_Scolytidae_I_P</v>
      </c>
      <c r="G2882" s="6" t="s">
        <v>61</v>
      </c>
      <c r="H2882" s="6" t="s">
        <v>3548</v>
      </c>
      <c r="J2882" s="6" t="s">
        <v>3799</v>
      </c>
      <c r="O2882" s="6" t="s">
        <v>3320</v>
      </c>
      <c r="AG2882" s="6" t="s">
        <v>3772</v>
      </c>
      <c r="AH2882" s="6" t="s">
        <v>73</v>
      </c>
      <c r="AI2882" s="6">
        <v>2022</v>
      </c>
      <c r="AJ2882" s="6" t="s">
        <v>3801</v>
      </c>
    </row>
    <row r="2883" spans="1:39">
      <c r="A2883" s="4">
        <v>2882</v>
      </c>
      <c r="B2883" s="4" t="str">
        <f t="shared" si="153"/>
        <v>ID2882</v>
      </c>
      <c r="C2883" s="6" t="str">
        <f t="shared" si="152"/>
        <v>ID2882_Collection_G_Lhost_Silphidae_A_X</v>
      </c>
      <c r="G2883" s="6" t="s">
        <v>61</v>
      </c>
      <c r="H2883" s="6" t="s">
        <v>3548</v>
      </c>
      <c r="J2883" s="6" t="s">
        <v>3798</v>
      </c>
      <c r="O2883" s="6" t="s">
        <v>3219</v>
      </c>
      <c r="AG2883" s="6" t="s">
        <v>3772</v>
      </c>
      <c r="AH2883" s="6" t="s">
        <v>73</v>
      </c>
      <c r="AI2883" s="6">
        <v>2022</v>
      </c>
      <c r="AJ2883" s="6" t="s">
        <v>3801</v>
      </c>
    </row>
    <row r="2884" spans="1:39">
      <c r="A2884" s="4">
        <v>2883</v>
      </c>
      <c r="B2884" s="4" t="str">
        <f t="shared" si="153"/>
        <v>ID2883</v>
      </c>
      <c r="C2884" s="6" t="str">
        <f t="shared" si="152"/>
        <v>ID2883_Collection_G_Lhost_Silphidae_N_O</v>
      </c>
      <c r="G2884" s="6" t="s">
        <v>61</v>
      </c>
      <c r="H2884" s="6" t="s">
        <v>3548</v>
      </c>
      <c r="J2884" s="6" t="s">
        <v>3798</v>
      </c>
      <c r="O2884" s="6" t="s">
        <v>3826</v>
      </c>
      <c r="AG2884" s="6" t="s">
        <v>3772</v>
      </c>
      <c r="AH2884" s="6" t="s">
        <v>73</v>
      </c>
      <c r="AI2884" s="6">
        <v>2022</v>
      </c>
      <c r="AJ2884" s="6" t="s">
        <v>3801</v>
      </c>
    </row>
    <row r="2885" spans="1:39">
      <c r="A2885" s="4">
        <v>2884</v>
      </c>
      <c r="B2885" s="4" t="str">
        <f t="shared" si="153"/>
        <v>ID2884</v>
      </c>
      <c r="C2885" s="6" t="str">
        <f t="shared" si="152"/>
        <v>ID2884_Collection_G_Lhost_Staphylinidae_B_T</v>
      </c>
      <c r="G2885" s="6" t="s">
        <v>61</v>
      </c>
      <c r="H2885" s="6" t="s">
        <v>3548</v>
      </c>
      <c r="J2885" s="6" t="s">
        <v>3553</v>
      </c>
      <c r="O2885" s="6" t="s">
        <v>3191</v>
      </c>
      <c r="AG2885" s="6" t="s">
        <v>3772</v>
      </c>
      <c r="AH2885" s="6" t="s">
        <v>73</v>
      </c>
      <c r="AI2885" s="6">
        <v>2022</v>
      </c>
      <c r="AJ2885" s="6" t="s">
        <v>3801</v>
      </c>
    </row>
    <row r="2886" spans="1:39">
      <c r="A2886" s="4">
        <v>2885</v>
      </c>
      <c r="B2886" s="4" t="str">
        <f t="shared" si="153"/>
        <v>ID2885</v>
      </c>
      <c r="C2886" s="6" t="str">
        <f t="shared" si="152"/>
        <v>ID2885_Collection_G_Lhost_Staphylinidae_A_P</v>
      </c>
      <c r="G2886" s="6" t="s">
        <v>61</v>
      </c>
      <c r="H2886" s="6" t="s">
        <v>3548</v>
      </c>
      <c r="J2886" s="6" t="s">
        <v>3553</v>
      </c>
      <c r="O2886" s="6" t="s">
        <v>521</v>
      </c>
      <c r="AG2886" s="6" t="s">
        <v>3772</v>
      </c>
      <c r="AH2886" s="6" t="s">
        <v>73</v>
      </c>
      <c r="AI2886" s="6">
        <v>2022</v>
      </c>
      <c r="AJ2886" s="6" t="s">
        <v>3801</v>
      </c>
    </row>
    <row r="2887" spans="1:39">
      <c r="A2887" s="4">
        <v>2886</v>
      </c>
      <c r="B2887" s="4" t="str">
        <f t="shared" si="153"/>
        <v>ID2886</v>
      </c>
      <c r="C2887" s="6" t="str">
        <f>"ID"&amp;A2887&amp;"_Collection_"&amp;AG2887&amp;"_"&amp;J2887&amp;"_"&amp;O2887</f>
        <v>ID2886_Collection_G_Lhost_Staphylinidae_A_T</v>
      </c>
      <c r="G2887" s="6" t="s">
        <v>61</v>
      </c>
      <c r="H2887" s="6" t="s">
        <v>3548</v>
      </c>
      <c r="J2887" s="6" t="s">
        <v>3553</v>
      </c>
      <c r="O2887" s="6" t="s">
        <v>3182</v>
      </c>
      <c r="AG2887" s="6" t="s">
        <v>3772</v>
      </c>
      <c r="AH2887" s="6" t="s">
        <v>73</v>
      </c>
      <c r="AI2887" s="6">
        <v>2022</v>
      </c>
      <c r="AJ2887" s="6" t="s">
        <v>3801</v>
      </c>
    </row>
    <row r="2888" spans="1:39" ht="36" customHeight="1">
      <c r="A2888" s="4">
        <v>2887</v>
      </c>
      <c r="B2888" s="4" t="str">
        <f t="shared" si="153"/>
        <v>ID2887</v>
      </c>
      <c r="C2888" s="6" t="str">
        <f t="shared" ref="C2888:C2900" si="154">"ID"&amp;A2888&amp;"_Collection_"&amp;AG2888&amp;"_"&amp;J2888&amp;"_"&amp;M2888</f>
        <v>ID2887_Collection_Barlet_Dynastidae_Mixed_Stock</v>
      </c>
      <c r="G2888" s="6" t="s">
        <v>61</v>
      </c>
      <c r="H2888" s="6" t="s">
        <v>3548</v>
      </c>
      <c r="J2888" s="6" t="s">
        <v>3829</v>
      </c>
      <c r="M2888" s="6" t="s">
        <v>607</v>
      </c>
      <c r="AG2888" s="6" t="s">
        <v>3827</v>
      </c>
      <c r="AH2888" s="6" t="s">
        <v>73</v>
      </c>
      <c r="AI2888" s="6">
        <v>2022</v>
      </c>
      <c r="AJ2888" s="6" t="s">
        <v>3828</v>
      </c>
      <c r="AM2888" s="12" t="s">
        <v>3842</v>
      </c>
    </row>
    <row r="2889" spans="1:39">
      <c r="A2889" s="4">
        <v>2888</v>
      </c>
      <c r="B2889" s="4" t="str">
        <f t="shared" si="153"/>
        <v>ID2888</v>
      </c>
      <c r="C2889" s="6" t="str">
        <f t="shared" si="154"/>
        <v>ID2888_Collection_Barlet_Scarabaeoidae_Mixed_Stock</v>
      </c>
      <c r="G2889" s="6" t="s">
        <v>61</v>
      </c>
      <c r="H2889" s="6" t="s">
        <v>3548</v>
      </c>
      <c r="J2889" s="6" t="s">
        <v>3796</v>
      </c>
      <c r="M2889" s="6" t="s">
        <v>607</v>
      </c>
      <c r="AG2889" s="6" t="s">
        <v>3827</v>
      </c>
      <c r="AH2889" s="6" t="s">
        <v>73</v>
      </c>
      <c r="AI2889" s="6">
        <v>2022</v>
      </c>
      <c r="AJ2889" s="6" t="s">
        <v>3828</v>
      </c>
      <c r="AM2889" s="12" t="s">
        <v>3842</v>
      </c>
    </row>
    <row r="2890" spans="1:39">
      <c r="A2890" s="4">
        <v>2889</v>
      </c>
      <c r="B2890" s="4" t="str">
        <f t="shared" si="153"/>
        <v>ID2889</v>
      </c>
      <c r="C2890" s="6" t="str">
        <f t="shared" si="154"/>
        <v>ID2889_Collection_Barlet_Scarabaeoidae_Mixed_Stock</v>
      </c>
      <c r="G2890" s="6" t="s">
        <v>61</v>
      </c>
      <c r="H2890" s="6" t="s">
        <v>3548</v>
      </c>
      <c r="J2890" s="6" t="s">
        <v>3796</v>
      </c>
      <c r="M2890" s="6" t="s">
        <v>607</v>
      </c>
      <c r="AG2890" s="6" t="s">
        <v>3827</v>
      </c>
      <c r="AH2890" s="6" t="s">
        <v>73</v>
      </c>
      <c r="AI2890" s="6">
        <v>2022</v>
      </c>
      <c r="AJ2890" s="6" t="s">
        <v>3828</v>
      </c>
      <c r="AM2890" s="12" t="s">
        <v>3842</v>
      </c>
    </row>
    <row r="2891" spans="1:39">
      <c r="A2891" s="4">
        <v>2890</v>
      </c>
      <c r="B2891" s="4" t="str">
        <f t="shared" si="153"/>
        <v>ID2890</v>
      </c>
      <c r="C2891" s="6" t="str">
        <f t="shared" si="154"/>
        <v>ID2890_Collection_Barlet_Dytiscidae_Staphylinidae_Pselaphidae_Silphidae_Mixed_Stock</v>
      </c>
      <c r="G2891" s="6" t="s">
        <v>61</v>
      </c>
      <c r="H2891" s="6" t="s">
        <v>3548</v>
      </c>
      <c r="J2891" s="6" t="s">
        <v>3830</v>
      </c>
      <c r="M2891" s="6" t="s">
        <v>607</v>
      </c>
      <c r="AG2891" s="6" t="s">
        <v>3827</v>
      </c>
      <c r="AH2891" s="6" t="s">
        <v>73</v>
      </c>
      <c r="AI2891" s="6">
        <v>2022</v>
      </c>
      <c r="AJ2891" s="6" t="s">
        <v>3828</v>
      </c>
      <c r="AM2891" s="12" t="s">
        <v>3842</v>
      </c>
    </row>
    <row r="2892" spans="1:39">
      <c r="A2892" s="4">
        <v>2891</v>
      </c>
      <c r="B2892" s="4" t="str">
        <f t="shared" si="153"/>
        <v>ID2891</v>
      </c>
      <c r="C2892" s="6" t="str">
        <f t="shared" si="154"/>
        <v>ID2891_Collection_Barlet_Multy_Family_Mixed_Stock</v>
      </c>
      <c r="G2892" s="6" t="s">
        <v>61</v>
      </c>
      <c r="H2892" s="6" t="s">
        <v>3548</v>
      </c>
      <c r="J2892" s="6" t="s">
        <v>3890</v>
      </c>
      <c r="M2892" s="6" t="s">
        <v>607</v>
      </c>
      <c r="AG2892" s="6" t="s">
        <v>3827</v>
      </c>
      <c r="AH2892" s="6" t="s">
        <v>73</v>
      </c>
      <c r="AI2892" s="6">
        <v>2022</v>
      </c>
      <c r="AJ2892" s="6" t="s">
        <v>3828</v>
      </c>
      <c r="AM2892" s="12" t="s">
        <v>3842</v>
      </c>
    </row>
    <row r="2893" spans="1:39">
      <c r="A2893" s="4">
        <v>2892</v>
      </c>
      <c r="B2893" s="4" t="str">
        <f t="shared" si="153"/>
        <v>ID2892</v>
      </c>
      <c r="C2893" s="6" t="str">
        <f t="shared" si="154"/>
        <v>ID2892_Collection_Barlet_Coccinellidae_Alleculidae_Tenebrionidae_Monomatidae_Mixed_Stock</v>
      </c>
      <c r="G2893" s="6" t="s">
        <v>61</v>
      </c>
      <c r="H2893" s="6" t="s">
        <v>3548</v>
      </c>
      <c r="J2893" s="6" t="s">
        <v>3832</v>
      </c>
      <c r="M2893" s="6" t="s">
        <v>607</v>
      </c>
      <c r="AG2893" s="6" t="s">
        <v>3827</v>
      </c>
      <c r="AH2893" s="6" t="s">
        <v>73</v>
      </c>
      <c r="AI2893" s="6">
        <v>2022</v>
      </c>
      <c r="AJ2893" s="6" t="s">
        <v>3828</v>
      </c>
      <c r="AM2893" s="12" t="s">
        <v>3842</v>
      </c>
    </row>
    <row r="2894" spans="1:39">
      <c r="A2894" s="4">
        <v>2893</v>
      </c>
      <c r="B2894" s="4" t="str">
        <f t="shared" si="153"/>
        <v>ID2893</v>
      </c>
      <c r="C2894" s="6" t="str">
        <f t="shared" si="154"/>
        <v>ID2893_Collection_Barlet_Multy_Family_Mixed_Stock</v>
      </c>
      <c r="G2894" s="6" t="s">
        <v>61</v>
      </c>
      <c r="H2894" s="6" t="s">
        <v>3548</v>
      </c>
      <c r="J2894" s="6" t="s">
        <v>3890</v>
      </c>
      <c r="M2894" s="6" t="s">
        <v>607</v>
      </c>
      <c r="AG2894" s="6" t="s">
        <v>3827</v>
      </c>
      <c r="AH2894" s="6" t="s">
        <v>73</v>
      </c>
      <c r="AI2894" s="6">
        <v>2022</v>
      </c>
      <c r="AJ2894" s="6" t="s">
        <v>3828</v>
      </c>
      <c r="AM2894" s="12" t="s">
        <v>3842</v>
      </c>
    </row>
    <row r="2895" spans="1:39">
      <c r="A2895" s="4">
        <v>2894</v>
      </c>
      <c r="B2895" s="4" t="str">
        <f t="shared" si="153"/>
        <v>ID2894</v>
      </c>
      <c r="C2895" s="6" t="str">
        <f t="shared" si="154"/>
        <v>ID2894_Collection_Barlet_Cerambycidae_Mixed_Stock</v>
      </c>
      <c r="G2895" s="6" t="s">
        <v>61</v>
      </c>
      <c r="H2895" s="6" t="s">
        <v>3548</v>
      </c>
      <c r="J2895" s="6" t="s">
        <v>3520</v>
      </c>
      <c r="M2895" s="6" t="s">
        <v>607</v>
      </c>
      <c r="AG2895" s="6" t="s">
        <v>3827</v>
      </c>
      <c r="AH2895" s="6" t="s">
        <v>73</v>
      </c>
      <c r="AI2895" s="6">
        <v>2022</v>
      </c>
      <c r="AJ2895" s="6" t="s">
        <v>3828</v>
      </c>
      <c r="AM2895" s="12" t="s">
        <v>3842</v>
      </c>
    </row>
    <row r="2896" spans="1:39">
      <c r="A2896" s="4">
        <v>2895</v>
      </c>
      <c r="B2896" s="4" t="str">
        <f t="shared" si="153"/>
        <v>ID2895</v>
      </c>
      <c r="C2896" s="6" t="str">
        <f t="shared" si="154"/>
        <v>ID2895_Collection_Barlet_Multy_Family_Mixed_Stock</v>
      </c>
      <c r="G2896" s="6" t="s">
        <v>61</v>
      </c>
      <c r="H2896" s="6" t="s">
        <v>3548</v>
      </c>
      <c r="J2896" s="6" t="s">
        <v>3890</v>
      </c>
      <c r="M2896" s="6" t="s">
        <v>607</v>
      </c>
      <c r="AG2896" s="6" t="s">
        <v>3827</v>
      </c>
      <c r="AH2896" s="6" t="s">
        <v>73</v>
      </c>
      <c r="AI2896" s="6">
        <v>2022</v>
      </c>
      <c r="AJ2896" s="6" t="s">
        <v>3828</v>
      </c>
      <c r="AM2896" s="12" t="s">
        <v>3842</v>
      </c>
    </row>
    <row r="2897" spans="1:39">
      <c r="A2897" s="4">
        <v>2896</v>
      </c>
      <c r="B2897" s="4" t="str">
        <f t="shared" si="153"/>
        <v>ID2896</v>
      </c>
      <c r="C2897" s="6" t="str">
        <f t="shared" si="154"/>
        <v>ID2896_Collection_Barlet_Notodontidae_Thaumetopocidae_Arctiidae_Liparidae_Mixed_Stock</v>
      </c>
      <c r="G2897" s="6" t="s">
        <v>61</v>
      </c>
      <c r="H2897" s="6" t="s">
        <v>3591</v>
      </c>
      <c r="J2897" s="6" t="s">
        <v>3835</v>
      </c>
      <c r="M2897" s="6" t="s">
        <v>607</v>
      </c>
      <c r="AG2897" s="6" t="s">
        <v>3827</v>
      </c>
      <c r="AH2897" s="6" t="s">
        <v>73</v>
      </c>
      <c r="AI2897" s="6">
        <v>2022</v>
      </c>
      <c r="AJ2897" s="6" t="s">
        <v>3828</v>
      </c>
      <c r="AM2897" s="12" t="s">
        <v>3842</v>
      </c>
    </row>
    <row r="2898" spans="1:39">
      <c r="A2898" s="4">
        <v>2897</v>
      </c>
      <c r="B2898" s="4" t="str">
        <f t="shared" si="153"/>
        <v>ID2897</v>
      </c>
      <c r="C2898" s="6" t="str">
        <f t="shared" si="154"/>
        <v>ID2897_Collection_Barlet_Noctuidae_Cymatophoridae_Brephidae_Geometridae_Mixed_Stock</v>
      </c>
      <c r="G2898" s="6" t="s">
        <v>61</v>
      </c>
      <c r="H2898" s="6" t="s">
        <v>3591</v>
      </c>
      <c r="J2898" s="6" t="s">
        <v>3836</v>
      </c>
      <c r="M2898" s="6" t="s">
        <v>607</v>
      </c>
      <c r="AG2898" s="6" t="s">
        <v>3827</v>
      </c>
      <c r="AH2898" s="6" t="s">
        <v>73</v>
      </c>
      <c r="AI2898" s="6">
        <v>2022</v>
      </c>
      <c r="AJ2898" s="6" t="s">
        <v>3828</v>
      </c>
      <c r="AM2898" s="12" t="s">
        <v>3842</v>
      </c>
    </row>
    <row r="2899" spans="1:39">
      <c r="A2899" s="4">
        <v>2898</v>
      </c>
      <c r="B2899" s="4" t="str">
        <f t="shared" si="153"/>
        <v>ID2898</v>
      </c>
      <c r="C2899" s="6" t="str">
        <f t="shared" si="154"/>
        <v>ID2898_Collection_Barlet_Geometridae_Mixed_Stock</v>
      </c>
      <c r="G2899" s="6" t="s">
        <v>61</v>
      </c>
      <c r="H2899" s="6" t="s">
        <v>3591</v>
      </c>
      <c r="J2899" s="6" t="s">
        <v>3186</v>
      </c>
      <c r="M2899" s="6" t="s">
        <v>607</v>
      </c>
      <c r="AG2899" s="6" t="s">
        <v>3827</v>
      </c>
      <c r="AH2899" s="6" t="s">
        <v>73</v>
      </c>
      <c r="AI2899" s="6">
        <v>2022</v>
      </c>
      <c r="AJ2899" s="6" t="s">
        <v>3828</v>
      </c>
      <c r="AM2899" s="12" t="s">
        <v>3842</v>
      </c>
    </row>
    <row r="2900" spans="1:39">
      <c r="A2900" s="4">
        <v>2899</v>
      </c>
      <c r="B2900" s="4" t="str">
        <f t="shared" si="153"/>
        <v>ID2899</v>
      </c>
      <c r="C2900" s="6" t="str">
        <f t="shared" si="154"/>
        <v>ID2899_Collection_Barlet_Erycinidae_Lycaenidae_Hesperiidae_Mixed_Stock</v>
      </c>
      <c r="G2900" s="6" t="s">
        <v>61</v>
      </c>
      <c r="H2900" s="6" t="s">
        <v>3591</v>
      </c>
      <c r="J2900" s="6" t="s">
        <v>3837</v>
      </c>
      <c r="M2900" s="6" t="s">
        <v>607</v>
      </c>
      <c r="AG2900" s="6" t="s">
        <v>3827</v>
      </c>
      <c r="AH2900" s="6" t="s">
        <v>73</v>
      </c>
      <c r="AI2900" s="6">
        <v>2022</v>
      </c>
      <c r="AJ2900" s="6" t="s">
        <v>3828</v>
      </c>
      <c r="AM2900" s="12" t="s">
        <v>3842</v>
      </c>
    </row>
    <row r="2901" spans="1:39">
      <c r="A2901" s="4">
        <v>2900</v>
      </c>
      <c r="B2901" s="4" t="str">
        <f t="shared" si="153"/>
        <v>ID2900</v>
      </c>
      <c r="C2901" s="6" t="str">
        <f>"ID"&amp;A2901&amp;"_Collection_"&amp;AG2901&amp;"_"&amp;J2901&amp;"_"&amp;O2901</f>
        <v>ID2900_Collection_Barlet_Nymphalidae_A_V</v>
      </c>
      <c r="G2901" s="6" t="s">
        <v>61</v>
      </c>
      <c r="H2901" s="6" t="s">
        <v>3591</v>
      </c>
      <c r="J2901" s="6" t="s">
        <v>3083</v>
      </c>
      <c r="O2901" s="6" t="s">
        <v>3245</v>
      </c>
      <c r="AG2901" s="6" t="s">
        <v>3827</v>
      </c>
      <c r="AH2901" s="6" t="s">
        <v>73</v>
      </c>
      <c r="AI2901" s="6">
        <v>2022</v>
      </c>
      <c r="AJ2901" s="6" t="s">
        <v>3828</v>
      </c>
      <c r="AM2901" s="12" t="s">
        <v>3842</v>
      </c>
    </row>
    <row r="2902" spans="1:39">
      <c r="A2902" s="4">
        <v>2901</v>
      </c>
      <c r="B2902" s="4" t="str">
        <f t="shared" si="153"/>
        <v>ID2901</v>
      </c>
      <c r="C2902" s="6" t="str">
        <f>"ID"&amp;A2902&amp;"_Collection_"&amp;AG2902&amp;"_"&amp;J2902&amp;"_"&amp;O2902</f>
        <v>ID2901_Collection_Barlet_Papilionidae_Pieridae_A_R</v>
      </c>
      <c r="G2902" s="6" t="s">
        <v>61</v>
      </c>
      <c r="H2902" s="6" t="s">
        <v>3591</v>
      </c>
      <c r="J2902" s="6" t="s">
        <v>3318</v>
      </c>
      <c r="O2902" s="6" t="s">
        <v>3176</v>
      </c>
      <c r="AG2902" s="6" t="s">
        <v>3827</v>
      </c>
      <c r="AH2902" s="6" t="s">
        <v>73</v>
      </c>
      <c r="AI2902" s="6">
        <v>2022</v>
      </c>
      <c r="AJ2902" s="6" t="s">
        <v>3828</v>
      </c>
      <c r="AM2902" s="12" t="s">
        <v>3842</v>
      </c>
    </row>
    <row r="2903" spans="1:39">
      <c r="A2903" s="4">
        <v>2902</v>
      </c>
      <c r="B2903" s="4" t="str">
        <f t="shared" si="153"/>
        <v>ID2902</v>
      </c>
      <c r="C2903" s="6" t="str">
        <f>"ID"&amp;A2903&amp;"_Collection_"&amp;AG2903&amp;"_"&amp;J2903&amp;"_"&amp;M2903</f>
        <v>ID2902_Collection_Barlet_Multy_Family_Mixed_Stock</v>
      </c>
      <c r="G2903" s="6" t="s">
        <v>61</v>
      </c>
      <c r="H2903" s="6" t="s">
        <v>3591</v>
      </c>
      <c r="J2903" s="6" t="s">
        <v>3890</v>
      </c>
      <c r="M2903" s="6" t="s">
        <v>607</v>
      </c>
      <c r="AG2903" s="6" t="s">
        <v>3827</v>
      </c>
      <c r="AH2903" s="6" t="s">
        <v>73</v>
      </c>
      <c r="AI2903" s="6">
        <v>2022</v>
      </c>
      <c r="AJ2903" s="6" t="s">
        <v>3828</v>
      </c>
      <c r="AM2903" s="12" t="s">
        <v>3842</v>
      </c>
    </row>
    <row r="2904" spans="1:39">
      <c r="A2904" s="4">
        <v>2903</v>
      </c>
      <c r="B2904" s="4" t="str">
        <f t="shared" si="153"/>
        <v>ID2903</v>
      </c>
      <c r="C2904" s="6" t="str">
        <f>"ID"&amp;A2904&amp;"_Collection_"&amp;AG2904&amp;"_"&amp;J2904&amp;"_"&amp;O2904</f>
        <v>ID2903_Collection_Barlet_Nymphalidae_A_V</v>
      </c>
      <c r="G2904" s="6" t="s">
        <v>61</v>
      </c>
      <c r="H2904" s="6" t="s">
        <v>3591</v>
      </c>
      <c r="J2904" s="6" t="s">
        <v>3083</v>
      </c>
      <c r="O2904" s="6" t="s">
        <v>3245</v>
      </c>
      <c r="AG2904" s="6" t="s">
        <v>3827</v>
      </c>
      <c r="AH2904" s="6" t="s">
        <v>73</v>
      </c>
      <c r="AI2904" s="6">
        <v>2022</v>
      </c>
      <c r="AJ2904" s="6" t="s">
        <v>3828</v>
      </c>
      <c r="AM2904" s="12" t="s">
        <v>3842</v>
      </c>
    </row>
    <row r="2905" spans="1:39">
      <c r="A2905" s="4">
        <v>2904</v>
      </c>
      <c r="B2905" s="4" t="str">
        <f t="shared" si="153"/>
        <v>ID2904</v>
      </c>
      <c r="C2905" s="6" t="str">
        <f>"ID"&amp;A2905&amp;"_Collection_"&amp;AG2905&amp;"_"&amp;J2905&amp;"_"&amp;O2905</f>
        <v>ID2904_Collection_Barlet_Satyridae_E_P</v>
      </c>
      <c r="G2905" s="6" t="s">
        <v>61</v>
      </c>
      <c r="H2905" s="6" t="s">
        <v>3591</v>
      </c>
      <c r="J2905" s="6" t="s">
        <v>3142</v>
      </c>
      <c r="O2905" s="6" t="s">
        <v>2766</v>
      </c>
      <c r="AG2905" s="6" t="s">
        <v>3827</v>
      </c>
      <c r="AH2905" s="6" t="s">
        <v>73</v>
      </c>
      <c r="AI2905" s="6">
        <v>2022</v>
      </c>
      <c r="AJ2905" s="6" t="s">
        <v>3828</v>
      </c>
      <c r="AM2905" s="12" t="s">
        <v>3842</v>
      </c>
    </row>
    <row r="2906" spans="1:39">
      <c r="A2906" s="4">
        <v>2905</v>
      </c>
      <c r="B2906" s="4" t="str">
        <f t="shared" si="153"/>
        <v>ID2905</v>
      </c>
      <c r="C2906" s="6" t="str">
        <f t="shared" ref="C2906:C2934" si="155">"ID"&amp;A2906&amp;"_Collection_"&amp;AG2906&amp;"_"&amp;J2906&amp;"_"&amp;M2906</f>
        <v>ID2905_Collection_Barlet_Lasiocampidae_Endromidae_Mixed_Stock</v>
      </c>
      <c r="G2906" s="6" t="s">
        <v>61</v>
      </c>
      <c r="H2906" s="6" t="s">
        <v>3591</v>
      </c>
      <c r="J2906" s="6" t="s">
        <v>3839</v>
      </c>
      <c r="M2906" s="6" t="s">
        <v>607</v>
      </c>
      <c r="AG2906" s="6" t="s">
        <v>3827</v>
      </c>
      <c r="AH2906" s="6" t="s">
        <v>73</v>
      </c>
      <c r="AI2906" s="6">
        <v>2022</v>
      </c>
      <c r="AJ2906" s="6" t="s">
        <v>3828</v>
      </c>
      <c r="AM2906" s="12" t="s">
        <v>3842</v>
      </c>
    </row>
    <row r="2907" spans="1:39">
      <c r="A2907" s="4">
        <v>2906</v>
      </c>
      <c r="B2907" s="4" t="str">
        <f t="shared" si="153"/>
        <v>ID2906</v>
      </c>
      <c r="C2907" s="6" t="str">
        <f t="shared" si="155"/>
        <v>ID2906_Collection_Barlet_Noctuidae_Arctiidae_Mixed_Stock</v>
      </c>
      <c r="G2907" s="6" t="s">
        <v>61</v>
      </c>
      <c r="H2907" s="6" t="s">
        <v>3591</v>
      </c>
      <c r="J2907" s="6" t="s">
        <v>3840</v>
      </c>
      <c r="M2907" s="6" t="s">
        <v>607</v>
      </c>
      <c r="AG2907" s="6" t="s">
        <v>3827</v>
      </c>
      <c r="AH2907" s="6" t="s">
        <v>73</v>
      </c>
      <c r="AI2907" s="6">
        <v>2022</v>
      </c>
      <c r="AJ2907" s="6" t="s">
        <v>3828</v>
      </c>
      <c r="AM2907" s="12" t="s">
        <v>3842</v>
      </c>
    </row>
    <row r="2908" spans="1:39">
      <c r="A2908" s="4">
        <v>2907</v>
      </c>
      <c r="B2908" s="4" t="str">
        <f t="shared" si="153"/>
        <v>ID2907</v>
      </c>
      <c r="C2908" s="6" t="str">
        <f t="shared" si="155"/>
        <v>ID2907_Collection_Barlet_Sphingidae_Mixed_Stock</v>
      </c>
      <c r="G2908" s="6" t="s">
        <v>61</v>
      </c>
      <c r="H2908" s="6" t="s">
        <v>3591</v>
      </c>
      <c r="J2908" s="6" t="s">
        <v>2836</v>
      </c>
      <c r="M2908" s="6" t="s">
        <v>607</v>
      </c>
      <c r="AG2908" s="6" t="s">
        <v>3827</v>
      </c>
      <c r="AH2908" s="6" t="s">
        <v>73</v>
      </c>
      <c r="AI2908" s="6">
        <v>2022</v>
      </c>
      <c r="AJ2908" s="6" t="s">
        <v>3828</v>
      </c>
      <c r="AM2908" s="12" t="s">
        <v>3842</v>
      </c>
    </row>
    <row r="2909" spans="1:39">
      <c r="A2909" s="4">
        <v>2908</v>
      </c>
      <c r="B2909" s="4" t="str">
        <f t="shared" si="153"/>
        <v>ID2908</v>
      </c>
      <c r="C2909" s="6" t="str">
        <f t="shared" si="155"/>
        <v>ID2908_Collection_Barlet_Attacidae_Drepanidae_Mixed_Stock</v>
      </c>
      <c r="G2909" s="6" t="s">
        <v>61</v>
      </c>
      <c r="H2909" s="6" t="s">
        <v>3591</v>
      </c>
      <c r="J2909" s="6" t="s">
        <v>3841</v>
      </c>
      <c r="M2909" s="6" t="s">
        <v>607</v>
      </c>
      <c r="AG2909" s="6" t="s">
        <v>3827</v>
      </c>
      <c r="AH2909" s="6" t="s">
        <v>73</v>
      </c>
      <c r="AI2909" s="6">
        <v>2022</v>
      </c>
      <c r="AJ2909" s="6" t="s">
        <v>3828</v>
      </c>
      <c r="AM2909" s="12" t="s">
        <v>3843</v>
      </c>
    </row>
    <row r="2910" spans="1:39">
      <c r="A2910" s="4">
        <v>2909</v>
      </c>
      <c r="B2910" s="4" t="str">
        <f t="shared" si="153"/>
        <v>ID2909</v>
      </c>
      <c r="C2910" s="6" t="str">
        <f t="shared" si="155"/>
        <v>ID2909_Collection_Barlet_Mixed_Stock_Mixed_Stock</v>
      </c>
      <c r="G2910" s="6" t="s">
        <v>61</v>
      </c>
      <c r="H2910" s="6" t="s">
        <v>3576</v>
      </c>
      <c r="J2910" s="6" t="s">
        <v>607</v>
      </c>
      <c r="M2910" s="6" t="s">
        <v>607</v>
      </c>
      <c r="AG2910" s="6" t="s">
        <v>3827</v>
      </c>
      <c r="AH2910" s="6" t="s">
        <v>73</v>
      </c>
      <c r="AI2910" s="6">
        <v>2022</v>
      </c>
      <c r="AJ2910" s="6" t="s">
        <v>3828</v>
      </c>
      <c r="AM2910" s="12" t="s">
        <v>3843</v>
      </c>
    </row>
    <row r="2911" spans="1:39">
      <c r="A2911" s="4">
        <v>2910</v>
      </c>
      <c r="B2911" s="4" t="str">
        <f t="shared" si="153"/>
        <v>ID2910</v>
      </c>
      <c r="C2911" s="6" t="str">
        <f t="shared" si="155"/>
        <v>ID2910_Collection_Barlet_Chrysomelidae_Curculionidae_Platypidae_Mixed_Stock</v>
      </c>
      <c r="G2911" s="6" t="s">
        <v>61</v>
      </c>
      <c r="H2911" s="6" t="s">
        <v>3548</v>
      </c>
      <c r="J2911" s="6" t="s">
        <v>3844</v>
      </c>
      <c r="M2911" s="6" t="s">
        <v>607</v>
      </c>
      <c r="AG2911" s="6" t="s">
        <v>3827</v>
      </c>
      <c r="AH2911" s="6" t="s">
        <v>73</v>
      </c>
      <c r="AI2911" s="6">
        <v>2022</v>
      </c>
      <c r="AJ2911" s="6" t="s">
        <v>3828</v>
      </c>
      <c r="AM2911" s="12" t="s">
        <v>3843</v>
      </c>
    </row>
    <row r="2912" spans="1:39">
      <c r="A2912" s="4">
        <v>2911</v>
      </c>
      <c r="B2912" s="4" t="str">
        <f t="shared" si="153"/>
        <v>ID2911</v>
      </c>
      <c r="C2912" s="6" t="str">
        <f t="shared" si="155"/>
        <v>ID2911_Collection_Barlet_Scarabaeoidae_Mixed_Stock</v>
      </c>
      <c r="G2912" s="6" t="s">
        <v>61</v>
      </c>
      <c r="H2912" s="6" t="s">
        <v>3548</v>
      </c>
      <c r="J2912" s="6" t="s">
        <v>3796</v>
      </c>
      <c r="M2912" s="6" t="s">
        <v>607</v>
      </c>
      <c r="AG2912" s="6" t="s">
        <v>3827</v>
      </c>
      <c r="AH2912" s="6" t="s">
        <v>73</v>
      </c>
      <c r="AI2912" s="6">
        <v>2022</v>
      </c>
      <c r="AJ2912" s="6" t="s">
        <v>3828</v>
      </c>
      <c r="AM2912" s="12" t="s">
        <v>3843</v>
      </c>
    </row>
    <row r="2913" spans="1:39">
      <c r="A2913" s="4">
        <v>2912</v>
      </c>
      <c r="B2913" s="4" t="str">
        <f t="shared" si="153"/>
        <v>ID2912</v>
      </c>
      <c r="C2913" s="6" t="str">
        <f t="shared" si="155"/>
        <v>ID2912_Collection_Barlet_Buprestidae_Mixed_Stock</v>
      </c>
      <c r="G2913" s="6" t="s">
        <v>61</v>
      </c>
      <c r="H2913" s="6" t="s">
        <v>3548</v>
      </c>
      <c r="J2913" s="6" t="s">
        <v>3775</v>
      </c>
      <c r="M2913" s="6" t="s">
        <v>607</v>
      </c>
      <c r="AG2913" s="6" t="s">
        <v>3827</v>
      </c>
      <c r="AH2913" s="6" t="s">
        <v>73</v>
      </c>
      <c r="AI2913" s="6">
        <v>2022</v>
      </c>
      <c r="AJ2913" s="6" t="s">
        <v>3828</v>
      </c>
      <c r="AM2913" s="12" t="s">
        <v>3843</v>
      </c>
    </row>
    <row r="2914" spans="1:39">
      <c r="A2914" s="4">
        <v>2913</v>
      </c>
      <c r="B2914" s="4" t="str">
        <f t="shared" si="153"/>
        <v>ID2913</v>
      </c>
      <c r="C2914" s="6" t="str">
        <f t="shared" si="155"/>
        <v>ID2913_Collection_Barlet_Cicindelidae_Carabidae_Mixed_Stock</v>
      </c>
      <c r="G2914" s="6" t="s">
        <v>61</v>
      </c>
      <c r="H2914" s="6" t="s">
        <v>3548</v>
      </c>
      <c r="J2914" s="6" t="s">
        <v>3845</v>
      </c>
      <c r="M2914" s="6" t="s">
        <v>607</v>
      </c>
      <c r="AG2914" s="6" t="s">
        <v>3827</v>
      </c>
      <c r="AH2914" s="6" t="s">
        <v>73</v>
      </c>
      <c r="AI2914" s="6">
        <v>2022</v>
      </c>
      <c r="AJ2914" s="6" t="s">
        <v>3828</v>
      </c>
      <c r="AM2914" s="12" t="s">
        <v>3843</v>
      </c>
    </row>
    <row r="2915" spans="1:39">
      <c r="A2915" s="4">
        <v>2914</v>
      </c>
      <c r="B2915" s="4" t="str">
        <f t="shared" si="153"/>
        <v>ID2914</v>
      </c>
      <c r="C2915" s="6" t="str">
        <f t="shared" si="155"/>
        <v>ID2914_Collection_Barlet_Cetoniidae_Mixed_Stock</v>
      </c>
      <c r="G2915" s="6" t="s">
        <v>61</v>
      </c>
      <c r="H2915" s="6" t="s">
        <v>3548</v>
      </c>
      <c r="J2915" s="6" t="s">
        <v>3791</v>
      </c>
      <c r="M2915" s="6" t="s">
        <v>607</v>
      </c>
      <c r="AG2915" s="6" t="s">
        <v>3827</v>
      </c>
      <c r="AH2915" s="6" t="s">
        <v>73</v>
      </c>
      <c r="AI2915" s="6">
        <v>2022</v>
      </c>
      <c r="AJ2915" s="6" t="s">
        <v>3828</v>
      </c>
      <c r="AM2915" s="12" t="s">
        <v>3843</v>
      </c>
    </row>
    <row r="2916" spans="1:39">
      <c r="A2916" s="4">
        <v>2915</v>
      </c>
      <c r="B2916" s="4" t="str">
        <f t="shared" si="153"/>
        <v>ID2915</v>
      </c>
      <c r="C2916" s="6" t="str">
        <f t="shared" si="155"/>
        <v>ID2915_Collection_Barlet_Blattidae_Mantidae_Mixed_Stock</v>
      </c>
      <c r="G2916" s="6" t="s">
        <v>61</v>
      </c>
      <c r="H2916" s="6" t="s">
        <v>3846</v>
      </c>
      <c r="J2916" s="6" t="s">
        <v>3847</v>
      </c>
      <c r="M2916" s="6" t="s">
        <v>607</v>
      </c>
      <c r="AG2916" s="6" t="s">
        <v>3827</v>
      </c>
      <c r="AH2916" s="6" t="s">
        <v>73</v>
      </c>
      <c r="AI2916" s="6">
        <v>2022</v>
      </c>
      <c r="AJ2916" s="6" t="s">
        <v>3828</v>
      </c>
      <c r="AM2916" s="12" t="s">
        <v>3843</v>
      </c>
    </row>
    <row r="2917" spans="1:39">
      <c r="A2917" s="4">
        <v>2916</v>
      </c>
      <c r="B2917" s="4" t="str">
        <f t="shared" si="153"/>
        <v>ID2916</v>
      </c>
      <c r="C2917" s="6" t="str">
        <f t="shared" si="155"/>
        <v>ID2916_Collection_Barlet_Multy_Family_Mixed_Stock</v>
      </c>
      <c r="G2917" s="6" t="s">
        <v>61</v>
      </c>
      <c r="H2917" s="6" t="s">
        <v>3570</v>
      </c>
      <c r="J2917" s="6" t="s">
        <v>3890</v>
      </c>
      <c r="M2917" s="6" t="s">
        <v>607</v>
      </c>
      <c r="AG2917" s="6" t="s">
        <v>3827</v>
      </c>
      <c r="AH2917" s="6" t="s">
        <v>73</v>
      </c>
      <c r="AI2917" s="6">
        <v>2022</v>
      </c>
      <c r="AJ2917" s="6" t="s">
        <v>3828</v>
      </c>
      <c r="AM2917" s="12" t="s">
        <v>3843</v>
      </c>
    </row>
    <row r="2918" spans="1:39">
      <c r="A2918" s="4">
        <v>2917</v>
      </c>
      <c r="B2918" s="4" t="str">
        <f t="shared" si="153"/>
        <v>ID2917</v>
      </c>
      <c r="C2918" s="6" t="str">
        <f t="shared" si="155"/>
        <v>ID2917_Collection_Barlet_Multy_Family_Mixed_Stock</v>
      </c>
      <c r="G2918" s="6" t="s">
        <v>61</v>
      </c>
      <c r="H2918" s="6" t="s">
        <v>3576</v>
      </c>
      <c r="J2918" s="6" t="s">
        <v>3890</v>
      </c>
      <c r="M2918" s="6" t="s">
        <v>607</v>
      </c>
      <c r="AG2918" s="6" t="s">
        <v>3827</v>
      </c>
      <c r="AH2918" s="6" t="s">
        <v>73</v>
      </c>
      <c r="AI2918" s="6">
        <v>2022</v>
      </c>
      <c r="AJ2918" s="6" t="s">
        <v>3828</v>
      </c>
      <c r="AM2918" s="12" t="s">
        <v>3843</v>
      </c>
    </row>
    <row r="2919" spans="1:39">
      <c r="A2919" s="4">
        <v>2918</v>
      </c>
      <c r="B2919" s="4" t="str">
        <f t="shared" si="153"/>
        <v>ID2918</v>
      </c>
      <c r="C2919" s="6" t="str">
        <f t="shared" si="155"/>
        <v>ID2918_Collection_Barlet_Saturnidae_Mixed_Stock</v>
      </c>
      <c r="G2919" s="6" t="s">
        <v>61</v>
      </c>
      <c r="H2919" s="6" t="s">
        <v>3591</v>
      </c>
      <c r="J2919" s="6" t="s">
        <v>3850</v>
      </c>
      <c r="M2919" s="6" t="s">
        <v>607</v>
      </c>
      <c r="AG2919" s="6" t="s">
        <v>3827</v>
      </c>
      <c r="AH2919" s="6" t="s">
        <v>73</v>
      </c>
      <c r="AI2919" s="6">
        <v>2022</v>
      </c>
      <c r="AJ2919" s="6" t="s">
        <v>3828</v>
      </c>
      <c r="AM2919" s="12" t="s">
        <v>3843</v>
      </c>
    </row>
    <row r="2920" spans="1:39">
      <c r="A2920" s="4">
        <v>2919</v>
      </c>
      <c r="B2920" s="4" t="str">
        <f t="shared" si="153"/>
        <v>ID2919</v>
      </c>
      <c r="C2920" s="6" t="str">
        <f t="shared" si="155"/>
        <v>ID2919_Collection_Barlet_Papilionidae_Lycaenidae_Riodinidae_Nemeobiidae_Mixed_Stock</v>
      </c>
      <c r="G2920" s="6" t="s">
        <v>61</v>
      </c>
      <c r="H2920" s="6" t="s">
        <v>3591</v>
      </c>
      <c r="J2920" s="6" t="s">
        <v>3851</v>
      </c>
      <c r="M2920" s="6" t="s">
        <v>607</v>
      </c>
      <c r="AG2920" s="6" t="s">
        <v>3827</v>
      </c>
      <c r="AH2920" s="6" t="s">
        <v>73</v>
      </c>
      <c r="AI2920" s="6">
        <v>2022</v>
      </c>
      <c r="AJ2920" s="6" t="s">
        <v>3828</v>
      </c>
      <c r="AM2920" s="12" t="s">
        <v>3843</v>
      </c>
    </row>
    <row r="2921" spans="1:39">
      <c r="A2921" s="4">
        <v>2920</v>
      </c>
      <c r="B2921" s="4" t="str">
        <f t="shared" si="153"/>
        <v>ID2920</v>
      </c>
      <c r="C2921" s="6" t="str">
        <f t="shared" si="155"/>
        <v>ID2920_Collection_Barlet_Nymphalidae_Mixed_Stock</v>
      </c>
      <c r="G2921" s="6" t="s">
        <v>61</v>
      </c>
      <c r="H2921" s="6" t="s">
        <v>3591</v>
      </c>
      <c r="J2921" s="6" t="s">
        <v>3083</v>
      </c>
      <c r="M2921" s="6" t="s">
        <v>607</v>
      </c>
      <c r="AG2921" s="6" t="s">
        <v>3827</v>
      </c>
      <c r="AH2921" s="6" t="s">
        <v>73</v>
      </c>
      <c r="AI2921" s="6">
        <v>2022</v>
      </c>
      <c r="AJ2921" s="6" t="s">
        <v>3828</v>
      </c>
      <c r="AM2921" s="12" t="s">
        <v>3843</v>
      </c>
    </row>
    <row r="2922" spans="1:39">
      <c r="A2922" s="4">
        <v>2921</v>
      </c>
      <c r="B2922" s="4" t="str">
        <f t="shared" si="153"/>
        <v>ID2921</v>
      </c>
      <c r="C2922" s="6" t="str">
        <f t="shared" si="155"/>
        <v>ID2921_Collection_Barlet_Noctuidae_Mixed_Stock</v>
      </c>
      <c r="G2922" s="6" t="s">
        <v>61</v>
      </c>
      <c r="H2922" s="6" t="s">
        <v>3591</v>
      </c>
      <c r="J2922" s="6" t="s">
        <v>3204</v>
      </c>
      <c r="M2922" s="6" t="s">
        <v>607</v>
      </c>
      <c r="AG2922" s="6" t="s">
        <v>3827</v>
      </c>
      <c r="AH2922" s="6" t="s">
        <v>73</v>
      </c>
      <c r="AI2922" s="6">
        <v>2022</v>
      </c>
      <c r="AJ2922" s="6" t="s">
        <v>3828</v>
      </c>
      <c r="AM2922" s="12" t="s">
        <v>3843</v>
      </c>
    </row>
    <row r="2923" spans="1:39">
      <c r="A2923" s="4">
        <v>2922</v>
      </c>
      <c r="B2923" s="4" t="str">
        <f t="shared" si="153"/>
        <v>ID2922</v>
      </c>
      <c r="C2923" s="6" t="str">
        <f t="shared" si="155"/>
        <v>ID2922_Collection_Barlet_Pieridae_Nymphalidae_Mixed_Stock</v>
      </c>
      <c r="G2923" s="6" t="s">
        <v>61</v>
      </c>
      <c r="H2923" s="6" t="s">
        <v>3591</v>
      </c>
      <c r="J2923" s="6" t="s">
        <v>3853</v>
      </c>
      <c r="M2923" s="6" t="s">
        <v>607</v>
      </c>
      <c r="AG2923" s="6" t="s">
        <v>3827</v>
      </c>
      <c r="AH2923" s="6" t="s">
        <v>73</v>
      </c>
      <c r="AI2923" s="6">
        <v>2022</v>
      </c>
      <c r="AJ2923" s="6" t="s">
        <v>3828</v>
      </c>
      <c r="AM2923" s="12" t="s">
        <v>3843</v>
      </c>
    </row>
    <row r="2924" spans="1:39">
      <c r="A2924" s="4">
        <v>2923</v>
      </c>
      <c r="B2924" s="4" t="str">
        <f t="shared" si="153"/>
        <v>ID2923</v>
      </c>
      <c r="C2924" s="6" t="str">
        <f t="shared" si="155"/>
        <v>ID2923_Collection_Barlet_Multy_Family_Mixed_Stock</v>
      </c>
      <c r="G2924" s="6" t="s">
        <v>61</v>
      </c>
      <c r="H2924" s="6" t="s">
        <v>3591</v>
      </c>
      <c r="J2924" s="6" t="s">
        <v>3890</v>
      </c>
      <c r="M2924" s="6" t="s">
        <v>607</v>
      </c>
      <c r="AG2924" s="6" t="s">
        <v>3827</v>
      </c>
      <c r="AH2924" s="6" t="s">
        <v>73</v>
      </c>
      <c r="AI2924" s="6">
        <v>2022</v>
      </c>
      <c r="AJ2924" s="6" t="s">
        <v>3828</v>
      </c>
      <c r="AM2924" s="12" t="s">
        <v>3843</v>
      </c>
    </row>
    <row r="2925" spans="1:39">
      <c r="A2925" s="4">
        <v>2924</v>
      </c>
      <c r="B2925" s="4" t="str">
        <f t="shared" si="153"/>
        <v>ID2924</v>
      </c>
      <c r="C2925" s="6" t="str">
        <f t="shared" si="155"/>
        <v>ID2924_Collection_Barlet_Papilionidae_Mixed_Stock</v>
      </c>
      <c r="G2925" s="6" t="s">
        <v>61</v>
      </c>
      <c r="H2925" s="6" t="s">
        <v>3591</v>
      </c>
      <c r="J2925" s="6" t="s">
        <v>3112</v>
      </c>
      <c r="M2925" s="6" t="s">
        <v>607</v>
      </c>
      <c r="AG2925" s="6" t="s">
        <v>3827</v>
      </c>
      <c r="AH2925" s="6" t="s">
        <v>73</v>
      </c>
      <c r="AI2925" s="6">
        <v>2022</v>
      </c>
      <c r="AJ2925" s="6" t="s">
        <v>3828</v>
      </c>
      <c r="AM2925" s="12" t="s">
        <v>3843</v>
      </c>
    </row>
    <row r="2926" spans="1:39">
      <c r="A2926" s="4">
        <v>2925</v>
      </c>
      <c r="B2926" s="4" t="str">
        <f t="shared" si="153"/>
        <v>ID2925</v>
      </c>
      <c r="C2926" s="6" t="str">
        <f t="shared" si="155"/>
        <v>ID2925_Collection_Barlet_Saturnidae_Mixed_Stock</v>
      </c>
      <c r="G2926" s="6" t="s">
        <v>61</v>
      </c>
      <c r="H2926" s="6" t="s">
        <v>3591</v>
      </c>
      <c r="J2926" s="6" t="s">
        <v>3850</v>
      </c>
      <c r="M2926" s="6" t="s">
        <v>607</v>
      </c>
      <c r="AG2926" s="6" t="s">
        <v>3827</v>
      </c>
      <c r="AH2926" s="6" t="s">
        <v>73</v>
      </c>
      <c r="AI2926" s="6">
        <v>2022</v>
      </c>
      <c r="AJ2926" s="6" t="s">
        <v>3828</v>
      </c>
      <c r="AM2926" s="12" t="s">
        <v>3843</v>
      </c>
    </row>
    <row r="2927" spans="1:39">
      <c r="A2927" s="4">
        <v>2926</v>
      </c>
      <c r="B2927" s="4" t="str">
        <f t="shared" si="153"/>
        <v>ID2926</v>
      </c>
      <c r="C2927" s="6" t="str">
        <f t="shared" si="155"/>
        <v>ID2926_Collection_Barlet_Papilionidae_Mixed_Stock</v>
      </c>
      <c r="G2927" s="6" t="s">
        <v>61</v>
      </c>
      <c r="H2927" s="6" t="s">
        <v>3591</v>
      </c>
      <c r="J2927" s="6" t="s">
        <v>3112</v>
      </c>
      <c r="M2927" s="6" t="s">
        <v>607</v>
      </c>
      <c r="AG2927" s="6" t="s">
        <v>3827</v>
      </c>
      <c r="AH2927" s="6" t="s">
        <v>73</v>
      </c>
      <c r="AI2927" s="6">
        <v>2022</v>
      </c>
      <c r="AJ2927" s="6" t="s">
        <v>3828</v>
      </c>
      <c r="AM2927" s="12" t="s">
        <v>3843</v>
      </c>
    </row>
    <row r="2928" spans="1:39">
      <c r="A2928" s="4">
        <v>2927</v>
      </c>
      <c r="B2928" s="4" t="str">
        <f t="shared" si="153"/>
        <v>ID2927</v>
      </c>
      <c r="C2928" s="6" t="str">
        <f t="shared" si="155"/>
        <v>ID2927_Collection_Barlet_Phasmidae_Anchiale</v>
      </c>
      <c r="G2928" s="6" t="s">
        <v>61</v>
      </c>
      <c r="H2928" s="6" t="s">
        <v>3852</v>
      </c>
      <c r="J2928" s="6" t="s">
        <v>3855</v>
      </c>
      <c r="M2928" s="6" t="s">
        <v>3856</v>
      </c>
      <c r="R2928" s="6" t="s">
        <v>2687</v>
      </c>
      <c r="AG2928" s="6" t="s">
        <v>3827</v>
      </c>
      <c r="AH2928" s="6" t="s">
        <v>73</v>
      </c>
      <c r="AI2928" s="6">
        <v>2022</v>
      </c>
      <c r="AJ2928" s="6" t="s">
        <v>3828</v>
      </c>
      <c r="AM2928" s="12" t="s">
        <v>3843</v>
      </c>
    </row>
    <row r="2929" spans="1:39">
      <c r="A2929" s="4">
        <v>2928</v>
      </c>
      <c r="B2929" s="4" t="str">
        <f t="shared" si="153"/>
        <v>ID2928</v>
      </c>
      <c r="C2929" s="6" t="str">
        <f t="shared" si="155"/>
        <v>ID2928_Collection_Barlet_Phasmidae_Mixed_Stock</v>
      </c>
      <c r="G2929" s="6" t="s">
        <v>61</v>
      </c>
      <c r="H2929" s="6" t="s">
        <v>3852</v>
      </c>
      <c r="J2929" s="6" t="s">
        <v>3855</v>
      </c>
      <c r="M2929" s="6" t="s">
        <v>607</v>
      </c>
      <c r="AG2929" s="6" t="s">
        <v>3827</v>
      </c>
      <c r="AH2929" s="6" t="s">
        <v>73</v>
      </c>
      <c r="AI2929" s="6">
        <v>2022</v>
      </c>
      <c r="AJ2929" s="6" t="s">
        <v>3828</v>
      </c>
      <c r="AM2929" s="12" t="s">
        <v>3843</v>
      </c>
    </row>
    <row r="2930" spans="1:39">
      <c r="A2930" s="4">
        <v>2929</v>
      </c>
      <c r="B2930" s="4" t="str">
        <f t="shared" si="153"/>
        <v>ID2929</v>
      </c>
      <c r="C2930" s="6" t="str">
        <f t="shared" si="155"/>
        <v>ID2929_Collection_René_Litt_Mixed_Stock_Mixed_Stock</v>
      </c>
      <c r="G2930" s="6" t="s">
        <v>61</v>
      </c>
      <c r="H2930" s="6" t="s">
        <v>3579</v>
      </c>
      <c r="J2930" s="6" t="s">
        <v>607</v>
      </c>
      <c r="M2930" s="6" t="s">
        <v>607</v>
      </c>
      <c r="AC2930" s="6">
        <v>1</v>
      </c>
      <c r="AG2930" s="6" t="s">
        <v>3857</v>
      </c>
      <c r="AH2930" s="6" t="s">
        <v>73</v>
      </c>
      <c r="AI2930" s="6">
        <v>2022</v>
      </c>
      <c r="AJ2930" s="6" t="s">
        <v>3858</v>
      </c>
    </row>
    <row r="2931" spans="1:39">
      <c r="A2931" s="4">
        <v>2930</v>
      </c>
      <c r="B2931" s="4" t="str">
        <f t="shared" si="153"/>
        <v>ID2930</v>
      </c>
      <c r="C2931" s="6" t="str">
        <f t="shared" si="155"/>
        <v>ID2930_Collection_René_Litt_Apoidea_Mixed_Stock</v>
      </c>
      <c r="G2931" s="6" t="s">
        <v>61</v>
      </c>
      <c r="H2931" s="6" t="s">
        <v>3579</v>
      </c>
      <c r="J2931" s="6" t="s">
        <v>3861</v>
      </c>
      <c r="M2931" s="6" t="s">
        <v>607</v>
      </c>
      <c r="AC2931" s="6">
        <v>2</v>
      </c>
      <c r="AG2931" s="6" t="s">
        <v>3857</v>
      </c>
      <c r="AH2931" s="6" t="s">
        <v>73</v>
      </c>
      <c r="AI2931" s="6">
        <v>2022</v>
      </c>
      <c r="AJ2931" s="6" t="s">
        <v>3858</v>
      </c>
    </row>
    <row r="2932" spans="1:39">
      <c r="A2932" s="4">
        <v>2931</v>
      </c>
      <c r="B2932" s="4" t="str">
        <f t="shared" si="153"/>
        <v>ID2931</v>
      </c>
      <c r="C2932" s="6" t="str">
        <f t="shared" si="155"/>
        <v>ID2931_Collection_René_Litt_Mixed_Stock_Mixed_Stock</v>
      </c>
      <c r="G2932" s="6" t="s">
        <v>61</v>
      </c>
      <c r="H2932" s="6" t="s">
        <v>3579</v>
      </c>
      <c r="J2932" s="6" t="s">
        <v>607</v>
      </c>
      <c r="M2932" s="6" t="s">
        <v>607</v>
      </c>
      <c r="AC2932" s="6">
        <v>3</v>
      </c>
      <c r="AG2932" s="6" t="s">
        <v>3857</v>
      </c>
      <c r="AH2932" s="6" t="s">
        <v>73</v>
      </c>
      <c r="AI2932" s="6">
        <v>2022</v>
      </c>
      <c r="AJ2932" s="6" t="s">
        <v>3858</v>
      </c>
    </row>
    <row r="2933" spans="1:39">
      <c r="A2933" s="4">
        <v>2932</v>
      </c>
      <c r="B2933" s="4" t="str">
        <f t="shared" si="153"/>
        <v>ID2932</v>
      </c>
      <c r="C2933" s="6" t="str">
        <f t="shared" si="155"/>
        <v>ID2932_Collection_René_Litt_Mixed_Stock_Mixed_Stock</v>
      </c>
      <c r="G2933" s="6" t="s">
        <v>61</v>
      </c>
      <c r="H2933" s="6" t="s">
        <v>3579</v>
      </c>
      <c r="J2933" s="6" t="s">
        <v>607</v>
      </c>
      <c r="M2933" s="6" t="s">
        <v>607</v>
      </c>
      <c r="AC2933" s="6">
        <v>4</v>
      </c>
      <c r="AG2933" s="6" t="s">
        <v>3857</v>
      </c>
      <c r="AH2933" s="6" t="s">
        <v>73</v>
      </c>
      <c r="AI2933" s="6">
        <v>2022</v>
      </c>
      <c r="AJ2933" s="6" t="s">
        <v>3858</v>
      </c>
    </row>
    <row r="2934" spans="1:39">
      <c r="A2934" s="4">
        <v>2933</v>
      </c>
      <c r="B2934" s="4" t="str">
        <f t="shared" si="153"/>
        <v>ID2933</v>
      </c>
      <c r="C2934" s="6" t="str">
        <f t="shared" si="155"/>
        <v>ID2933_Collection_René_Litt_Mixed_Stock_Mixed_Stock</v>
      </c>
      <c r="G2934" s="6" t="s">
        <v>61</v>
      </c>
      <c r="H2934" s="6" t="s">
        <v>3859</v>
      </c>
      <c r="J2934" s="6" t="s">
        <v>607</v>
      </c>
      <c r="M2934" s="6" t="s">
        <v>607</v>
      </c>
      <c r="AC2934" s="6">
        <v>5</v>
      </c>
      <c r="AG2934" s="6" t="s">
        <v>3857</v>
      </c>
      <c r="AH2934" s="6" t="s">
        <v>73</v>
      </c>
      <c r="AI2934" s="6">
        <v>2022</v>
      </c>
      <c r="AJ2934" s="6" t="s">
        <v>3858</v>
      </c>
    </row>
    <row r="2935" spans="1:39">
      <c r="A2935" s="4">
        <v>2934</v>
      </c>
      <c r="B2935" s="4" t="str">
        <f t="shared" si="153"/>
        <v>ID2934</v>
      </c>
      <c r="C2935" s="6" t="str">
        <f>"ID"&amp;A2935&amp;"_Collection_"&amp;AG2935&amp;"_"&amp;J2935&amp;"_"&amp;O2935</f>
        <v>ID2934_Collection_René_Litt_Apidae_B_P</v>
      </c>
      <c r="G2935" s="6" t="s">
        <v>61</v>
      </c>
      <c r="H2935" s="6" t="s">
        <v>3579</v>
      </c>
      <c r="J2935" s="6" t="s">
        <v>3860</v>
      </c>
      <c r="O2935" s="6" t="s">
        <v>3246</v>
      </c>
      <c r="AC2935" s="6">
        <v>6</v>
      </c>
      <c r="AG2935" s="6" t="s">
        <v>3857</v>
      </c>
      <c r="AH2935" s="6" t="s">
        <v>73</v>
      </c>
      <c r="AI2935" s="6">
        <v>2022</v>
      </c>
      <c r="AJ2935" s="6" t="s">
        <v>3858</v>
      </c>
    </row>
    <row r="2936" spans="1:39">
      <c r="A2936" s="4">
        <v>2935</v>
      </c>
      <c r="B2936" s="4" t="str">
        <f t="shared" si="153"/>
        <v>ID2935</v>
      </c>
      <c r="C2936" s="6" t="str">
        <f>"ID"&amp;A2936&amp;"_Collection_"&amp;AG2936&amp;"_"&amp;J2936&amp;"_"&amp;M2936</f>
        <v>ID2935_Collection_René_Litt_Mixed_Stock_Mixed_Stock</v>
      </c>
      <c r="G2936" s="6" t="s">
        <v>61</v>
      </c>
      <c r="H2936" s="6" t="s">
        <v>3579</v>
      </c>
      <c r="J2936" s="6" t="s">
        <v>607</v>
      </c>
      <c r="M2936" s="6" t="s">
        <v>607</v>
      </c>
      <c r="AC2936" s="6">
        <v>7</v>
      </c>
      <c r="AG2936" s="6" t="s">
        <v>3857</v>
      </c>
      <c r="AH2936" s="6" t="s">
        <v>73</v>
      </c>
      <c r="AI2936" s="6">
        <v>2022</v>
      </c>
      <c r="AJ2936" s="6" t="s">
        <v>3858</v>
      </c>
    </row>
    <row r="2937" spans="1:39">
      <c r="A2937" s="4">
        <v>2936</v>
      </c>
      <c r="B2937" s="4" t="str">
        <f t="shared" si="153"/>
        <v>ID2936</v>
      </c>
      <c r="C2937" s="6" t="str">
        <f>"ID"&amp;A2937&amp;"_Collection_"&amp;AG2937&amp;"_"&amp;J2937&amp;"_"&amp;M2937</f>
        <v>ID2936_Collection_René_Litt_Mixed_Stock_Mixed_Stock</v>
      </c>
      <c r="G2937" s="6" t="s">
        <v>61</v>
      </c>
      <c r="H2937" s="6" t="s">
        <v>3579</v>
      </c>
      <c r="J2937" s="6" t="s">
        <v>607</v>
      </c>
      <c r="M2937" s="6" t="s">
        <v>607</v>
      </c>
      <c r="AC2937" s="6">
        <v>8</v>
      </c>
      <c r="AG2937" s="6" t="s">
        <v>3857</v>
      </c>
      <c r="AH2937" s="6" t="s">
        <v>73</v>
      </c>
      <c r="AI2937" s="6">
        <v>2022</v>
      </c>
      <c r="AJ2937" s="6" t="s">
        <v>3858</v>
      </c>
    </row>
    <row r="2938" spans="1:39">
      <c r="A2938" s="4">
        <v>2937</v>
      </c>
      <c r="B2938" s="4" t="str">
        <f t="shared" si="153"/>
        <v>ID2937</v>
      </c>
      <c r="C2938" s="6" t="str">
        <f t="shared" ref="C2938:C2943" si="156">"ID"&amp;A2938&amp;"_Collection_"&amp;AG2938&amp;"_"&amp;J2938&amp;"_"&amp;O2938</f>
        <v>ID2937_Collection_René_Litt_Eumenidae _A_S</v>
      </c>
      <c r="G2938" s="6" t="s">
        <v>61</v>
      </c>
      <c r="H2938" s="6" t="s">
        <v>3579</v>
      </c>
      <c r="J2938" s="6" t="s">
        <v>3862</v>
      </c>
      <c r="O2938" s="6" t="s">
        <v>3190</v>
      </c>
      <c r="AC2938" s="6">
        <v>9</v>
      </c>
      <c r="AG2938" s="6" t="s">
        <v>3857</v>
      </c>
      <c r="AH2938" s="6" t="s">
        <v>73</v>
      </c>
      <c r="AI2938" s="6">
        <v>2022</v>
      </c>
      <c r="AJ2938" s="6" t="s">
        <v>3858</v>
      </c>
    </row>
    <row r="2939" spans="1:39">
      <c r="A2939" s="4">
        <v>2938</v>
      </c>
      <c r="B2939" s="4" t="str">
        <f t="shared" si="153"/>
        <v>ID2938</v>
      </c>
      <c r="C2939" s="6" t="str">
        <f t="shared" si="156"/>
        <v>ID2938_Collection_René_Litt_Apoidea_A_H</v>
      </c>
      <c r="G2939" s="6" t="s">
        <v>61</v>
      </c>
      <c r="H2939" s="6" t="s">
        <v>3579</v>
      </c>
      <c r="J2939" s="6" t="s">
        <v>3861</v>
      </c>
      <c r="O2939" s="6" t="s">
        <v>91</v>
      </c>
      <c r="AC2939" s="6">
        <v>10</v>
      </c>
      <c r="AG2939" s="6" t="s">
        <v>3857</v>
      </c>
      <c r="AH2939" s="6" t="s">
        <v>73</v>
      </c>
      <c r="AI2939" s="6">
        <v>2022</v>
      </c>
      <c r="AJ2939" s="6" t="s">
        <v>3858</v>
      </c>
    </row>
    <row r="2940" spans="1:39">
      <c r="A2940" s="4">
        <v>2939</v>
      </c>
      <c r="B2940" s="4" t="str">
        <f t="shared" si="153"/>
        <v>ID2939</v>
      </c>
      <c r="C2940" s="6" t="str">
        <f t="shared" si="156"/>
        <v>ID2939_Collection_René_Litt_Vespidae_D_V</v>
      </c>
      <c r="G2940" s="6" t="s">
        <v>61</v>
      </c>
      <c r="H2940" s="6" t="s">
        <v>3579</v>
      </c>
      <c r="J2940" s="6" t="s">
        <v>3863</v>
      </c>
      <c r="O2940" s="6" t="s">
        <v>3864</v>
      </c>
      <c r="AC2940" s="6">
        <v>11</v>
      </c>
      <c r="AG2940" s="6" t="s">
        <v>3857</v>
      </c>
      <c r="AH2940" s="6" t="s">
        <v>73</v>
      </c>
      <c r="AI2940" s="6">
        <v>2022</v>
      </c>
      <c r="AJ2940" s="6" t="s">
        <v>3858</v>
      </c>
    </row>
    <row r="2941" spans="1:39">
      <c r="A2941" s="4">
        <v>2940</v>
      </c>
      <c r="B2941" s="4" t="str">
        <f t="shared" si="153"/>
        <v>ID2940</v>
      </c>
      <c r="C2941" s="6" t="str">
        <f t="shared" si="156"/>
        <v>ID2940_Collection_René_Litt_Apidae_B_P</v>
      </c>
      <c r="G2941" s="6" t="s">
        <v>61</v>
      </c>
      <c r="H2941" s="6" t="s">
        <v>3579</v>
      </c>
      <c r="J2941" s="6" t="s">
        <v>3860</v>
      </c>
      <c r="O2941" s="6" t="s">
        <v>3246</v>
      </c>
      <c r="AC2941" s="6">
        <v>12</v>
      </c>
      <c r="AG2941" s="6" t="s">
        <v>3857</v>
      </c>
      <c r="AH2941" s="6" t="s">
        <v>73</v>
      </c>
      <c r="AI2941" s="6">
        <v>2022</v>
      </c>
      <c r="AJ2941" s="6" t="s">
        <v>3858</v>
      </c>
    </row>
    <row r="2942" spans="1:39">
      <c r="A2942" s="4">
        <v>2941</v>
      </c>
      <c r="B2942" s="4" t="str">
        <f t="shared" si="153"/>
        <v>ID2941</v>
      </c>
      <c r="C2942" s="6" t="str">
        <f t="shared" si="156"/>
        <v>ID2941_Collection_René_Litt_Vespidae_D_V</v>
      </c>
      <c r="G2942" s="6" t="s">
        <v>61</v>
      </c>
      <c r="H2942" s="6" t="s">
        <v>3579</v>
      </c>
      <c r="J2942" s="6" t="s">
        <v>3863</v>
      </c>
      <c r="O2942" s="6" t="s">
        <v>3864</v>
      </c>
      <c r="AC2942" s="6">
        <v>13</v>
      </c>
      <c r="AG2942" s="6" t="s">
        <v>3857</v>
      </c>
      <c r="AH2942" s="6" t="s">
        <v>73</v>
      </c>
      <c r="AI2942" s="6">
        <v>2022</v>
      </c>
      <c r="AJ2942" s="6" t="s">
        <v>3858</v>
      </c>
    </row>
    <row r="2943" spans="1:39">
      <c r="A2943" s="4">
        <v>2942</v>
      </c>
      <c r="B2943" s="4" t="str">
        <f t="shared" si="153"/>
        <v>ID2942</v>
      </c>
      <c r="C2943" s="6" t="str">
        <f t="shared" si="156"/>
        <v>ID2942_Collection_René_Litt_Apoidea_A_P</v>
      </c>
      <c r="G2943" s="6" t="s">
        <v>61</v>
      </c>
      <c r="H2943" s="6" t="s">
        <v>3579</v>
      </c>
      <c r="J2943" s="6" t="s">
        <v>3861</v>
      </c>
      <c r="O2943" s="6" t="s">
        <v>521</v>
      </c>
      <c r="AC2943" s="6">
        <v>14</v>
      </c>
      <c r="AG2943" s="6" t="s">
        <v>3857</v>
      </c>
      <c r="AH2943" s="6" t="s">
        <v>73</v>
      </c>
      <c r="AI2943" s="6">
        <v>2022</v>
      </c>
      <c r="AJ2943" s="6" t="s">
        <v>3858</v>
      </c>
    </row>
    <row r="2944" spans="1:39">
      <c r="A2944" s="4">
        <v>2943</v>
      </c>
      <c r="B2944" s="4" t="str">
        <f t="shared" si="153"/>
        <v>ID2943</v>
      </c>
      <c r="C2944" s="6" t="str">
        <f>"ID"&amp;A2944&amp;"_Collection_"&amp;AG2944&amp;"_"&amp;J2944&amp;"_"&amp;M2944</f>
        <v>ID2943_Collection_René_Litt_Mixed_Stock_Mixed_Stock</v>
      </c>
      <c r="G2944" s="6" t="s">
        <v>61</v>
      </c>
      <c r="H2944" s="6" t="s">
        <v>3579</v>
      </c>
      <c r="J2944" s="6" t="s">
        <v>607</v>
      </c>
      <c r="M2944" s="6" t="s">
        <v>607</v>
      </c>
      <c r="AC2944" s="6">
        <v>15</v>
      </c>
      <c r="AG2944" s="6" t="s">
        <v>3857</v>
      </c>
      <c r="AH2944" s="6" t="s">
        <v>73</v>
      </c>
      <c r="AI2944" s="6">
        <v>2022</v>
      </c>
      <c r="AJ2944" s="6" t="s">
        <v>3858</v>
      </c>
    </row>
    <row r="2945" spans="1:39">
      <c r="A2945" s="4">
        <v>2944</v>
      </c>
      <c r="B2945" s="4" t="str">
        <f t="shared" si="153"/>
        <v>ID2944</v>
      </c>
      <c r="C2945" s="6" t="str">
        <f>"ID"&amp;A2945&amp;"_Collection_"&amp;AG2945&amp;"_"&amp;J2945&amp;"_"&amp;M2945</f>
        <v>ID2944_Collection_René_Litt_Tenthredinidae_Mixed_Stock</v>
      </c>
      <c r="G2945" s="6" t="s">
        <v>61</v>
      </c>
      <c r="H2945" s="6" t="s">
        <v>3579</v>
      </c>
      <c r="J2945" s="6" t="s">
        <v>2617</v>
      </c>
      <c r="M2945" s="6" t="s">
        <v>607</v>
      </c>
      <c r="AC2945" s="6">
        <v>16</v>
      </c>
      <c r="AG2945" s="6" t="s">
        <v>3857</v>
      </c>
      <c r="AH2945" s="6" t="s">
        <v>73</v>
      </c>
      <c r="AI2945" s="6">
        <v>2022</v>
      </c>
      <c r="AJ2945" s="6" t="s">
        <v>3858</v>
      </c>
      <c r="AM2945" s="12" t="s">
        <v>3871</v>
      </c>
    </row>
    <row r="2946" spans="1:39">
      <c r="A2946" s="4">
        <v>2945</v>
      </c>
      <c r="B2946" s="4" t="str">
        <f t="shared" ref="B2946:B3009" si="157">"ID"&amp;A2946</f>
        <v>ID2945</v>
      </c>
      <c r="C2946" s="6" t="str">
        <f>"ID"&amp;A2946&amp;"_Collection_"&amp;AG2946&amp;"_"&amp;J2946&amp;"_"&amp;O2946</f>
        <v>ID2945_Collection_René_Litt_Apoidea_A_M</v>
      </c>
      <c r="G2946" s="6" t="s">
        <v>61</v>
      </c>
      <c r="H2946" s="6" t="s">
        <v>3579</v>
      </c>
      <c r="J2946" s="6" t="s">
        <v>3861</v>
      </c>
      <c r="O2946" s="6" t="s">
        <v>3099</v>
      </c>
      <c r="AC2946" s="6">
        <v>17</v>
      </c>
      <c r="AG2946" s="6" t="s">
        <v>3857</v>
      </c>
      <c r="AH2946" s="6" t="s">
        <v>73</v>
      </c>
      <c r="AI2946" s="6">
        <v>2022</v>
      </c>
      <c r="AJ2946" s="6" t="s">
        <v>3858</v>
      </c>
    </row>
    <row r="2947" spans="1:39">
      <c r="A2947" s="4">
        <v>2946</v>
      </c>
      <c r="B2947" s="4" t="str">
        <f t="shared" si="157"/>
        <v>ID2946</v>
      </c>
      <c r="C2947" s="6" t="str">
        <f>"ID"&amp;A2947&amp;"_Collection_"&amp;AG2947&amp;"_"&amp;J2947&amp;"_"&amp;M2947</f>
        <v>ID2946_Collection_René_Litt_Mixed_Stock_Mixed_Stock</v>
      </c>
      <c r="G2947" s="6" t="s">
        <v>61</v>
      </c>
      <c r="H2947" s="6" t="s">
        <v>607</v>
      </c>
      <c r="J2947" s="6" t="s">
        <v>607</v>
      </c>
      <c r="M2947" s="6" t="s">
        <v>607</v>
      </c>
      <c r="AC2947" s="6">
        <v>18</v>
      </c>
      <c r="AG2947" s="6" t="s">
        <v>3857</v>
      </c>
      <c r="AH2947" s="6" t="s">
        <v>73</v>
      </c>
      <c r="AI2947" s="6">
        <v>2022</v>
      </c>
      <c r="AJ2947" s="6" t="s">
        <v>3858</v>
      </c>
    </row>
    <row r="2948" spans="1:39">
      <c r="A2948" s="4">
        <v>2947</v>
      </c>
      <c r="B2948" s="4" t="str">
        <f t="shared" si="157"/>
        <v>ID2947</v>
      </c>
      <c r="C2948" s="6" t="str">
        <f>"ID"&amp;A2948&amp;"_Collection_"&amp;AG2948&amp;"_"&amp;J2948&amp;"_"&amp;M2948</f>
        <v>ID2947_Collection_René_Litt_Apoidea_Chrysididae_Mixed_Stock</v>
      </c>
      <c r="G2948" s="6" t="s">
        <v>61</v>
      </c>
      <c r="H2948" s="6" t="s">
        <v>3579</v>
      </c>
      <c r="J2948" s="6" t="s">
        <v>3865</v>
      </c>
      <c r="M2948" s="6" t="s">
        <v>607</v>
      </c>
      <c r="AC2948" s="6">
        <v>19</v>
      </c>
      <c r="AG2948" s="6" t="s">
        <v>3857</v>
      </c>
      <c r="AH2948" s="6" t="s">
        <v>73</v>
      </c>
      <c r="AI2948" s="6">
        <v>2022</v>
      </c>
      <c r="AJ2948" s="6" t="s">
        <v>3858</v>
      </c>
    </row>
    <row r="2949" spans="1:39">
      <c r="A2949" s="4">
        <v>2948</v>
      </c>
      <c r="B2949" s="4" t="str">
        <f t="shared" si="157"/>
        <v>ID2948</v>
      </c>
      <c r="C2949" s="6" t="str">
        <f>"ID"&amp;A2949&amp;"_Collection_"&amp;AG2949&amp;"_"&amp;J2949&amp;"_"&amp;M2949</f>
        <v>ID2948_Collection_René_Litt_Anthophoridae_Nomada</v>
      </c>
      <c r="G2949" s="6" t="s">
        <v>61</v>
      </c>
      <c r="H2949" s="6" t="s">
        <v>3579</v>
      </c>
      <c r="J2949" s="6" t="s">
        <v>3866</v>
      </c>
      <c r="M2949" s="6" t="s">
        <v>3867</v>
      </c>
      <c r="T2949" s="6" t="s">
        <v>425</v>
      </c>
      <c r="AC2949" s="6">
        <v>20</v>
      </c>
      <c r="AG2949" s="6" t="s">
        <v>3857</v>
      </c>
      <c r="AH2949" s="6" t="s">
        <v>73</v>
      </c>
      <c r="AI2949" s="6">
        <v>2022</v>
      </c>
      <c r="AJ2949" s="6" t="s">
        <v>3858</v>
      </c>
    </row>
    <row r="2950" spans="1:39">
      <c r="A2950" s="4">
        <v>2949</v>
      </c>
      <c r="B2950" s="4" t="str">
        <f t="shared" si="157"/>
        <v>ID2949</v>
      </c>
      <c r="C2950" s="6" t="str">
        <f>"ID"&amp;A2950&amp;"_Collection_"&amp;AG2950&amp;"_"&amp;J2950&amp;"_"&amp;O2950</f>
        <v>ID2949_Collection_René_Litt_Syrphidae_A_S</v>
      </c>
      <c r="G2950" s="6" t="s">
        <v>61</v>
      </c>
      <c r="H2950" s="6" t="s">
        <v>3552</v>
      </c>
      <c r="J2950" s="6" t="s">
        <v>3564</v>
      </c>
      <c r="O2950" s="6" t="s">
        <v>3190</v>
      </c>
      <c r="AC2950" s="6">
        <v>21</v>
      </c>
      <c r="AG2950" s="6" t="s">
        <v>3857</v>
      </c>
      <c r="AH2950" s="6" t="s">
        <v>73</v>
      </c>
      <c r="AI2950" s="6">
        <v>2022</v>
      </c>
      <c r="AJ2950" s="6" t="s">
        <v>3858</v>
      </c>
    </row>
    <row r="2951" spans="1:39">
      <c r="A2951" s="4">
        <v>2950</v>
      </c>
      <c r="B2951" s="4" t="str">
        <f t="shared" si="157"/>
        <v>ID2950</v>
      </c>
      <c r="C2951" s="6" t="str">
        <f>"ID"&amp;A2951&amp;"_Collection_"&amp;AG2951&amp;"_"&amp;J2951&amp;"_"&amp;M2951</f>
        <v>ID2950_Collection_René_Litt_Mixed_Stock_Mixed_Stock</v>
      </c>
      <c r="G2951" s="6" t="s">
        <v>61</v>
      </c>
      <c r="H2951" s="6" t="s">
        <v>3579</v>
      </c>
      <c r="J2951" s="6" t="s">
        <v>607</v>
      </c>
      <c r="M2951" s="6" t="s">
        <v>607</v>
      </c>
      <c r="AC2951" s="6">
        <v>22</v>
      </c>
      <c r="AG2951" s="6" t="s">
        <v>3857</v>
      </c>
      <c r="AH2951" s="6" t="s">
        <v>73</v>
      </c>
      <c r="AI2951" s="6">
        <v>2022</v>
      </c>
      <c r="AJ2951" s="6" t="s">
        <v>3868</v>
      </c>
    </row>
    <row r="2952" spans="1:39">
      <c r="A2952" s="4">
        <v>2951</v>
      </c>
      <c r="B2952" s="4" t="str">
        <f t="shared" si="157"/>
        <v>ID2951</v>
      </c>
      <c r="C2952" s="6" t="str">
        <f>"ID"&amp;A2952&amp;"_Collection_"&amp;AG2952&amp;"_"&amp;J2952&amp;"_"&amp;O2952</f>
        <v>ID2951_Collection_René_Litt_Syrphidae_A_V</v>
      </c>
      <c r="G2952" s="6" t="s">
        <v>61</v>
      </c>
      <c r="H2952" s="6" t="s">
        <v>3552</v>
      </c>
      <c r="J2952" s="6" t="s">
        <v>3564</v>
      </c>
      <c r="O2952" s="6" t="s">
        <v>3245</v>
      </c>
      <c r="AC2952" s="6">
        <v>23</v>
      </c>
      <c r="AG2952" s="6" t="s">
        <v>3857</v>
      </c>
      <c r="AH2952" s="6" t="s">
        <v>73</v>
      </c>
      <c r="AI2952" s="6">
        <v>2022</v>
      </c>
      <c r="AJ2952" s="6" t="s">
        <v>3868</v>
      </c>
    </row>
    <row r="2953" spans="1:39">
      <c r="A2953" s="4">
        <v>2952</v>
      </c>
      <c r="B2953" s="4" t="str">
        <f t="shared" si="157"/>
        <v>ID2952</v>
      </c>
      <c r="C2953" s="6" t="str">
        <f>"ID"&amp;A2953&amp;"_Collection_"&amp;AG2953&amp;"_"&amp;J2953&amp;"_"&amp;M2953</f>
        <v>ID2952_Collection_René_Litt_Mixed_Stock_Mixed_Stock</v>
      </c>
      <c r="G2953" s="6" t="s">
        <v>61</v>
      </c>
      <c r="H2953" s="6" t="s">
        <v>3859</v>
      </c>
      <c r="J2953" s="6" t="s">
        <v>607</v>
      </c>
      <c r="M2953" s="6" t="s">
        <v>607</v>
      </c>
      <c r="AC2953" s="6">
        <v>24</v>
      </c>
      <c r="AG2953" s="6" t="s">
        <v>3857</v>
      </c>
      <c r="AH2953" s="6" t="s">
        <v>73</v>
      </c>
      <c r="AI2953" s="6">
        <v>2022</v>
      </c>
      <c r="AJ2953" s="6" t="s">
        <v>3868</v>
      </c>
    </row>
    <row r="2954" spans="1:39">
      <c r="A2954" s="4">
        <v>2953</v>
      </c>
      <c r="B2954" s="4" t="str">
        <f t="shared" si="157"/>
        <v>ID2953</v>
      </c>
      <c r="C2954" s="6" t="str">
        <f>"ID"&amp;A2954&amp;"_Collection_"&amp;AG2954&amp;"_"&amp;J2954&amp;"_"&amp;O2954</f>
        <v>ID2953_Collection_René_Litt_Vespidae_C_V</v>
      </c>
      <c r="G2954" s="6" t="s">
        <v>61</v>
      </c>
      <c r="H2954" s="6" t="s">
        <v>3579</v>
      </c>
      <c r="J2954" s="6" t="s">
        <v>3863</v>
      </c>
      <c r="O2954" s="6" t="s">
        <v>3259</v>
      </c>
      <c r="AC2954" s="6">
        <v>25</v>
      </c>
      <c r="AG2954" s="6" t="s">
        <v>3857</v>
      </c>
      <c r="AH2954" s="6" t="s">
        <v>73</v>
      </c>
      <c r="AI2954" s="6">
        <v>2022</v>
      </c>
      <c r="AJ2954" s="6" t="s">
        <v>3868</v>
      </c>
    </row>
    <row r="2955" spans="1:39">
      <c r="A2955" s="4">
        <v>2954</v>
      </c>
      <c r="B2955" s="4" t="str">
        <f t="shared" si="157"/>
        <v>ID2954</v>
      </c>
      <c r="C2955" s="6" t="str">
        <f>"ID"&amp;A2955&amp;"_Collection_"&amp;AG2955&amp;"_"&amp;J2955&amp;"_"&amp;M2955</f>
        <v>ID2954_Collection_René_Litt_Apidae_Nomada</v>
      </c>
      <c r="G2955" s="6" t="s">
        <v>61</v>
      </c>
      <c r="H2955" s="6" t="s">
        <v>3579</v>
      </c>
      <c r="J2955" s="6" t="s">
        <v>3860</v>
      </c>
      <c r="M2955" s="6" t="s">
        <v>3867</v>
      </c>
      <c r="T2955" s="6" t="s">
        <v>494</v>
      </c>
      <c r="AC2955" s="6">
        <v>26</v>
      </c>
      <c r="AG2955" s="6" t="s">
        <v>3857</v>
      </c>
      <c r="AH2955" s="6" t="s">
        <v>73</v>
      </c>
      <c r="AI2955" s="6">
        <v>2022</v>
      </c>
      <c r="AJ2955" s="6" t="s">
        <v>3868</v>
      </c>
    </row>
    <row r="2956" spans="1:39">
      <c r="A2956" s="4">
        <v>2955</v>
      </c>
      <c r="B2956" s="4" t="str">
        <f t="shared" si="157"/>
        <v>ID2955</v>
      </c>
      <c r="C2956" s="6" t="str">
        <f>"ID"&amp;A2956&amp;"_Collection_"&amp;AG2956&amp;"_"&amp;J2956&amp;"_"&amp;M2956</f>
        <v>ID2955_Collection_René_Litt_Apidae_Bombus</v>
      </c>
      <c r="G2956" s="6" t="s">
        <v>61</v>
      </c>
      <c r="H2956" s="6" t="s">
        <v>3579</v>
      </c>
      <c r="J2956" s="6" t="s">
        <v>3860</v>
      </c>
      <c r="M2956" s="6" t="s">
        <v>3870</v>
      </c>
      <c r="T2956" s="6" t="s">
        <v>426</v>
      </c>
      <c r="AC2956" s="6">
        <v>27</v>
      </c>
      <c r="AG2956" s="6" t="s">
        <v>3857</v>
      </c>
      <c r="AH2956" s="6" t="s">
        <v>73</v>
      </c>
      <c r="AI2956" s="6">
        <v>2022</v>
      </c>
      <c r="AJ2956" s="6" t="s">
        <v>3868</v>
      </c>
    </row>
    <row r="2957" spans="1:39">
      <c r="A2957" s="4">
        <v>2956</v>
      </c>
      <c r="B2957" s="4" t="str">
        <f t="shared" si="157"/>
        <v>ID2956</v>
      </c>
      <c r="C2957" s="6" t="str">
        <f>"ID"&amp;A2957&amp;"_Collection_"&amp;AG2957&amp;"_"&amp;J2957&amp;"_"&amp;O2957</f>
        <v>ID2956_Collection_René_Litt_Apidae_B_P</v>
      </c>
      <c r="G2957" s="6" t="s">
        <v>61</v>
      </c>
      <c r="H2957" s="6" t="s">
        <v>3579</v>
      </c>
      <c r="J2957" s="6" t="s">
        <v>3860</v>
      </c>
      <c r="O2957" s="6" t="s">
        <v>3246</v>
      </c>
      <c r="AC2957" s="6">
        <v>28</v>
      </c>
      <c r="AG2957" s="6" t="s">
        <v>3857</v>
      </c>
      <c r="AH2957" s="6" t="s">
        <v>73</v>
      </c>
      <c r="AI2957" s="6">
        <v>2022</v>
      </c>
      <c r="AJ2957" s="6" t="s">
        <v>3868</v>
      </c>
    </row>
    <row r="2958" spans="1:39">
      <c r="A2958" s="4">
        <v>2957</v>
      </c>
      <c r="B2958" s="4" t="str">
        <f t="shared" si="157"/>
        <v>ID2957</v>
      </c>
      <c r="C2958" s="6" t="str">
        <f t="shared" ref="C2958:C2974" si="158">"ID"&amp;A2958&amp;"_Collection_"&amp;AG2958&amp;"_"&amp;J2958&amp;"_"&amp;M2958</f>
        <v>ID2957_Collection_René_Litt_Mixed_Stock_Mixed_Stock</v>
      </c>
      <c r="G2958" s="6" t="s">
        <v>61</v>
      </c>
      <c r="H2958" s="6" t="s">
        <v>3579</v>
      </c>
      <c r="J2958" s="6" t="s">
        <v>607</v>
      </c>
      <c r="M2958" s="6" t="s">
        <v>607</v>
      </c>
      <c r="AC2958" s="6">
        <v>29</v>
      </c>
      <c r="AG2958" s="6" t="s">
        <v>3857</v>
      </c>
      <c r="AH2958" s="6" t="s">
        <v>73</v>
      </c>
      <c r="AI2958" s="6">
        <v>2022</v>
      </c>
      <c r="AJ2958" s="6" t="s">
        <v>3869</v>
      </c>
    </row>
    <row r="2959" spans="1:39">
      <c r="A2959" s="4">
        <v>2958</v>
      </c>
      <c r="B2959" s="4" t="str">
        <f t="shared" si="157"/>
        <v>ID2958</v>
      </c>
      <c r="C2959" s="6" t="str">
        <f t="shared" si="158"/>
        <v>ID2958_Collection_René_Litt_Mixed_Stock_Mixed_Stock</v>
      </c>
      <c r="G2959" s="6" t="s">
        <v>61</v>
      </c>
      <c r="H2959" s="6" t="s">
        <v>3552</v>
      </c>
      <c r="J2959" s="6" t="s">
        <v>607</v>
      </c>
      <c r="M2959" s="6" t="s">
        <v>607</v>
      </c>
      <c r="AC2959" s="6">
        <v>30</v>
      </c>
      <c r="AG2959" s="6" t="s">
        <v>3857</v>
      </c>
      <c r="AH2959" s="6" t="s">
        <v>73</v>
      </c>
      <c r="AI2959" s="6">
        <v>2022</v>
      </c>
      <c r="AJ2959" s="6" t="s">
        <v>3869</v>
      </c>
    </row>
    <row r="2960" spans="1:39">
      <c r="A2960" s="4">
        <v>2959</v>
      </c>
      <c r="B2960" s="4" t="str">
        <f t="shared" si="157"/>
        <v>ID2959</v>
      </c>
      <c r="C2960" s="6" t="str">
        <f t="shared" si="158"/>
        <v>ID2959_Collection_René_Litt_Mixed_Stock_Mixed_Stock</v>
      </c>
      <c r="G2960" s="6" t="s">
        <v>61</v>
      </c>
      <c r="H2960" s="6" t="s">
        <v>607</v>
      </c>
      <c r="J2960" s="6" t="s">
        <v>607</v>
      </c>
      <c r="M2960" s="6" t="s">
        <v>607</v>
      </c>
      <c r="AC2960" s="6">
        <v>31</v>
      </c>
      <c r="AG2960" s="6" t="s">
        <v>3857</v>
      </c>
      <c r="AH2960" s="6" t="s">
        <v>73</v>
      </c>
      <c r="AI2960" s="6">
        <v>2022</v>
      </c>
      <c r="AJ2960" s="6" t="s">
        <v>3869</v>
      </c>
    </row>
    <row r="2961" spans="1:39">
      <c r="A2961" s="4">
        <v>2960</v>
      </c>
      <c r="B2961" s="4" t="str">
        <f t="shared" si="157"/>
        <v>ID2960</v>
      </c>
      <c r="C2961" s="6" t="str">
        <f t="shared" si="158"/>
        <v>ID2960_Collection_René_Litt_Mixed_Stock_Mixed_Stock</v>
      </c>
      <c r="G2961" s="6" t="s">
        <v>61</v>
      </c>
      <c r="H2961" s="6" t="s">
        <v>3579</v>
      </c>
      <c r="J2961" s="6" t="s">
        <v>607</v>
      </c>
      <c r="M2961" s="6" t="s">
        <v>607</v>
      </c>
      <c r="AG2961" s="6" t="s">
        <v>3857</v>
      </c>
      <c r="AH2961" s="6" t="s">
        <v>73</v>
      </c>
      <c r="AI2961" s="6">
        <v>2022</v>
      </c>
      <c r="AJ2961" s="6" t="s">
        <v>3869</v>
      </c>
      <c r="AM2961" s="12" t="s">
        <v>3872</v>
      </c>
    </row>
    <row r="2962" spans="1:39">
      <c r="A2962" s="4">
        <v>2961</v>
      </c>
      <c r="B2962" s="4" t="str">
        <f t="shared" si="157"/>
        <v>ID2961</v>
      </c>
      <c r="C2962" s="6" t="str">
        <f t="shared" si="158"/>
        <v>ID2961_Collection_René_Litt_Mixed_Stock_Mixed_Stock</v>
      </c>
      <c r="G2962" s="6" t="s">
        <v>61</v>
      </c>
      <c r="H2962" s="6" t="s">
        <v>3579</v>
      </c>
      <c r="J2962" s="6" t="s">
        <v>607</v>
      </c>
      <c r="M2962" s="6" t="s">
        <v>607</v>
      </c>
      <c r="AG2962" s="6" t="s">
        <v>3857</v>
      </c>
      <c r="AH2962" s="6" t="s">
        <v>73</v>
      </c>
      <c r="AI2962" s="6">
        <v>2022</v>
      </c>
      <c r="AJ2962" s="6" t="s">
        <v>3869</v>
      </c>
      <c r="AM2962" s="12" t="s">
        <v>3872</v>
      </c>
    </row>
    <row r="2963" spans="1:39">
      <c r="A2963" s="4">
        <v>2962</v>
      </c>
      <c r="B2963" s="4" t="str">
        <f t="shared" si="157"/>
        <v>ID2962</v>
      </c>
      <c r="C2963" s="6" t="str">
        <f t="shared" si="158"/>
        <v>ID2962_Collection_Gerhardy_Mixed_Stock_Mixed_Stock</v>
      </c>
      <c r="G2963" s="6" t="s">
        <v>61</v>
      </c>
      <c r="H2963" s="6" t="s">
        <v>3874</v>
      </c>
      <c r="J2963" s="6" t="s">
        <v>607</v>
      </c>
      <c r="M2963" s="6" t="s">
        <v>607</v>
      </c>
      <c r="AC2963" s="6">
        <v>1</v>
      </c>
      <c r="AG2963" s="6" t="s">
        <v>3873</v>
      </c>
      <c r="AH2963" s="6" t="s">
        <v>73</v>
      </c>
      <c r="AI2963" s="6">
        <v>2022</v>
      </c>
      <c r="AJ2963" s="6" t="s">
        <v>3869</v>
      </c>
    </row>
    <row r="2964" spans="1:39">
      <c r="A2964" s="4">
        <v>2963</v>
      </c>
      <c r="B2964" s="4" t="str">
        <f t="shared" si="157"/>
        <v>ID2963</v>
      </c>
      <c r="C2964" s="6" t="str">
        <f t="shared" si="158"/>
        <v>ID2963_Collection_Gerhardy_Mixed_Stock_Mixed_Stock</v>
      </c>
      <c r="G2964" s="6" t="s">
        <v>61</v>
      </c>
      <c r="H2964" s="6" t="s">
        <v>3570</v>
      </c>
      <c r="J2964" s="6" t="s">
        <v>607</v>
      </c>
      <c r="M2964" s="6" t="s">
        <v>607</v>
      </c>
      <c r="AC2964" s="6">
        <v>2</v>
      </c>
      <c r="AG2964" s="6" t="s">
        <v>3873</v>
      </c>
      <c r="AH2964" s="6" t="s">
        <v>73</v>
      </c>
      <c r="AI2964" s="6">
        <v>2022</v>
      </c>
      <c r="AJ2964" s="6" t="s">
        <v>3869</v>
      </c>
    </row>
    <row r="2965" spans="1:39">
      <c r="A2965" s="4">
        <v>2964</v>
      </c>
      <c r="B2965" s="4" t="str">
        <f t="shared" si="157"/>
        <v>ID2964</v>
      </c>
      <c r="C2965" s="6" t="str">
        <f t="shared" si="158"/>
        <v>ID2964_Collection_Gerhardy_Mixed_Stock_Mixed_Stock</v>
      </c>
      <c r="G2965" s="6" t="s">
        <v>61</v>
      </c>
      <c r="H2965" s="6" t="s">
        <v>3570</v>
      </c>
      <c r="J2965" s="6" t="s">
        <v>607</v>
      </c>
      <c r="M2965" s="6" t="s">
        <v>607</v>
      </c>
      <c r="AC2965" s="6">
        <v>3</v>
      </c>
      <c r="AG2965" s="6" t="s">
        <v>3873</v>
      </c>
      <c r="AH2965" s="6" t="s">
        <v>73</v>
      </c>
      <c r="AI2965" s="6">
        <v>2022</v>
      </c>
      <c r="AJ2965" s="6" t="s">
        <v>3869</v>
      </c>
    </row>
    <row r="2966" spans="1:39">
      <c r="A2966" s="4">
        <v>2965</v>
      </c>
      <c r="B2966" s="4" t="str">
        <f t="shared" si="157"/>
        <v>ID2965</v>
      </c>
      <c r="C2966" s="6" t="str">
        <f t="shared" si="158"/>
        <v>ID2965_Collection_Gerhardy_Mixed_Stock_Mixed_Stock</v>
      </c>
      <c r="G2966" s="6" t="s">
        <v>61</v>
      </c>
      <c r="H2966" s="6" t="s">
        <v>3875</v>
      </c>
      <c r="J2966" s="6" t="s">
        <v>607</v>
      </c>
      <c r="M2966" s="6" t="s">
        <v>607</v>
      </c>
      <c r="AG2966" s="6" t="s">
        <v>3873</v>
      </c>
      <c r="AH2966" s="6" t="s">
        <v>73</v>
      </c>
      <c r="AI2966" s="6">
        <v>2022</v>
      </c>
      <c r="AJ2966" s="6" t="s">
        <v>3869</v>
      </c>
    </row>
    <row r="2967" spans="1:39">
      <c r="A2967" s="4">
        <v>2966</v>
      </c>
      <c r="B2967" s="4" t="str">
        <f t="shared" si="157"/>
        <v>ID2966</v>
      </c>
      <c r="C2967" s="6" t="str">
        <f t="shared" si="158"/>
        <v>ID2966_Collection_Gerhardy_Noctuidae_Mixed_Stock</v>
      </c>
      <c r="G2967" s="6" t="s">
        <v>61</v>
      </c>
      <c r="H2967" s="6" t="s">
        <v>3591</v>
      </c>
      <c r="J2967" s="6" t="s">
        <v>3204</v>
      </c>
      <c r="M2967" s="6" t="s">
        <v>607</v>
      </c>
      <c r="AC2967" s="6">
        <v>1</v>
      </c>
      <c r="AG2967" s="6" t="s">
        <v>3873</v>
      </c>
      <c r="AH2967" s="6" t="s">
        <v>73</v>
      </c>
      <c r="AI2967" s="6">
        <v>2022</v>
      </c>
      <c r="AJ2967" s="6" t="s">
        <v>3869</v>
      </c>
    </row>
    <row r="2968" spans="1:39">
      <c r="A2968" s="4">
        <v>2967</v>
      </c>
      <c r="B2968" s="4" t="str">
        <f t="shared" si="157"/>
        <v>ID2967</v>
      </c>
      <c r="C2968" s="6" t="str">
        <f t="shared" si="158"/>
        <v>ID2967_Collection_Gerhardy_Noctuidae_Mixed_Stock</v>
      </c>
      <c r="G2968" s="6" t="s">
        <v>61</v>
      </c>
      <c r="H2968" s="6" t="s">
        <v>3591</v>
      </c>
      <c r="J2968" s="6" t="s">
        <v>3204</v>
      </c>
      <c r="M2968" s="6" t="s">
        <v>607</v>
      </c>
      <c r="AC2968" s="6">
        <v>2</v>
      </c>
      <c r="AG2968" s="6" t="s">
        <v>3873</v>
      </c>
      <c r="AH2968" s="6" t="s">
        <v>73</v>
      </c>
      <c r="AI2968" s="6">
        <v>2022</v>
      </c>
      <c r="AJ2968" s="6" t="s">
        <v>3869</v>
      </c>
    </row>
    <row r="2969" spans="1:39">
      <c r="A2969" s="4">
        <v>2968</v>
      </c>
      <c r="B2969" s="4" t="str">
        <f t="shared" si="157"/>
        <v>ID2968</v>
      </c>
      <c r="C2969" s="6" t="str">
        <f t="shared" si="158"/>
        <v>ID2968_Collection_Gerhardy_Noctuidae_Mixed_Stock</v>
      </c>
      <c r="G2969" s="6" t="s">
        <v>61</v>
      </c>
      <c r="H2969" s="6" t="s">
        <v>3591</v>
      </c>
      <c r="J2969" s="6" t="s">
        <v>3204</v>
      </c>
      <c r="M2969" s="6" t="s">
        <v>607</v>
      </c>
      <c r="AC2969" s="6">
        <v>3</v>
      </c>
      <c r="AG2969" s="6" t="s">
        <v>3873</v>
      </c>
      <c r="AH2969" s="6" t="s">
        <v>73</v>
      </c>
      <c r="AI2969" s="6">
        <v>2022</v>
      </c>
      <c r="AJ2969" s="6" t="s">
        <v>3869</v>
      </c>
    </row>
    <row r="2970" spans="1:39">
      <c r="A2970" s="4">
        <v>2969</v>
      </c>
      <c r="B2970" s="4" t="str">
        <f t="shared" si="157"/>
        <v>ID2969</v>
      </c>
      <c r="C2970" s="6" t="str">
        <f t="shared" si="158"/>
        <v>ID2969_Collection_Gerhardy_Noctuidae_Elachistidae_Gracilariidae_Mixed_Stock</v>
      </c>
      <c r="G2970" s="6" t="s">
        <v>61</v>
      </c>
      <c r="H2970" s="6" t="s">
        <v>3591</v>
      </c>
      <c r="J2970" s="6" t="s">
        <v>3876</v>
      </c>
      <c r="M2970" s="6" t="s">
        <v>607</v>
      </c>
      <c r="AC2970" s="6">
        <v>4</v>
      </c>
      <c r="AG2970" s="6" t="s">
        <v>3873</v>
      </c>
      <c r="AH2970" s="6" t="s">
        <v>73</v>
      </c>
      <c r="AI2970" s="6">
        <v>2022</v>
      </c>
      <c r="AJ2970" s="6" t="s">
        <v>3869</v>
      </c>
    </row>
    <row r="2971" spans="1:39">
      <c r="A2971" s="4">
        <v>2970</v>
      </c>
      <c r="B2971" s="4" t="str">
        <f t="shared" si="157"/>
        <v>ID2970</v>
      </c>
      <c r="C2971" s="6" t="str">
        <f t="shared" si="158"/>
        <v>ID2970_Collection_Gerhardy_Mixed_Stock_Mixed_Stock</v>
      </c>
      <c r="G2971" s="6" t="s">
        <v>61</v>
      </c>
      <c r="H2971" s="6" t="s">
        <v>3877</v>
      </c>
      <c r="J2971" s="6" t="s">
        <v>607</v>
      </c>
      <c r="M2971" s="6" t="s">
        <v>607</v>
      </c>
      <c r="AG2971" s="6" t="s">
        <v>3873</v>
      </c>
      <c r="AH2971" s="6" t="s">
        <v>73</v>
      </c>
      <c r="AI2971" s="6">
        <v>2022</v>
      </c>
      <c r="AJ2971" s="6" t="s">
        <v>3869</v>
      </c>
    </row>
    <row r="2972" spans="1:39">
      <c r="A2972" s="4">
        <v>2971</v>
      </c>
      <c r="B2972" s="4" t="str">
        <f t="shared" si="157"/>
        <v>ID2971</v>
      </c>
      <c r="C2972" s="6" t="str">
        <f t="shared" si="158"/>
        <v>ID2971_Collection_Gerhardy_Multy_Family_Mixed_Stock</v>
      </c>
      <c r="G2972" s="6" t="s">
        <v>61</v>
      </c>
      <c r="H2972" s="6" t="s">
        <v>3877</v>
      </c>
      <c r="J2972" s="6" t="s">
        <v>3890</v>
      </c>
      <c r="M2972" s="6" t="s">
        <v>607</v>
      </c>
      <c r="AG2972" s="6" t="s">
        <v>3873</v>
      </c>
      <c r="AH2972" s="6" t="s">
        <v>73</v>
      </c>
      <c r="AI2972" s="6">
        <v>2022</v>
      </c>
      <c r="AJ2972" s="6" t="s">
        <v>3869</v>
      </c>
    </row>
    <row r="2973" spans="1:39">
      <c r="A2973" s="4">
        <v>2972</v>
      </c>
      <c r="B2973" s="4" t="str">
        <f t="shared" si="157"/>
        <v>ID2972</v>
      </c>
      <c r="C2973" s="6" t="str">
        <f t="shared" si="158"/>
        <v>ID2972_Collection_Gerhardy_Nymphalidae_Mixed_Stock</v>
      </c>
      <c r="G2973" s="6" t="s">
        <v>61</v>
      </c>
      <c r="H2973" s="6" t="s">
        <v>3591</v>
      </c>
      <c r="J2973" s="6" t="s">
        <v>3083</v>
      </c>
      <c r="M2973" s="6" t="s">
        <v>607</v>
      </c>
      <c r="AG2973" s="6" t="s">
        <v>3873</v>
      </c>
      <c r="AH2973" s="6" t="s">
        <v>73</v>
      </c>
      <c r="AI2973" s="6">
        <v>2022</v>
      </c>
      <c r="AJ2973" s="6" t="s">
        <v>3869</v>
      </c>
    </row>
    <row r="2974" spans="1:39">
      <c r="A2974" s="4">
        <v>2973</v>
      </c>
      <c r="B2974" s="4" t="str">
        <f t="shared" si="157"/>
        <v>ID2973</v>
      </c>
      <c r="C2974" s="6" t="str">
        <f t="shared" si="158"/>
        <v>ID2973_Collection_Gerhardy_Multy_Family_Mixed_Stock</v>
      </c>
      <c r="G2974" s="6" t="s">
        <v>61</v>
      </c>
      <c r="H2974" s="6" t="s">
        <v>3552</v>
      </c>
      <c r="J2974" s="6" t="s">
        <v>3890</v>
      </c>
      <c r="M2974" s="6" t="s">
        <v>607</v>
      </c>
      <c r="AC2974" s="6">
        <v>1</v>
      </c>
      <c r="AG2974" s="6" t="s">
        <v>3873</v>
      </c>
      <c r="AH2974" s="6" t="s">
        <v>73</v>
      </c>
      <c r="AI2974" s="6">
        <v>2022</v>
      </c>
      <c r="AJ2974" s="6" t="s">
        <v>3869</v>
      </c>
    </row>
    <row r="2975" spans="1:39">
      <c r="A2975" s="4">
        <v>2974</v>
      </c>
      <c r="B2975" s="4" t="str">
        <f t="shared" si="157"/>
        <v>ID2974</v>
      </c>
      <c r="C2975" s="6" t="str">
        <f>"ID"&amp;A2975&amp;"_Collection_"&amp;AG2975&amp;"_"&amp;J2975&amp;"_"&amp;O2975</f>
        <v>ID2974_Collection_Gerhardy_Syrphidae_B_Z</v>
      </c>
      <c r="G2975" s="6" t="s">
        <v>61</v>
      </c>
      <c r="H2975" s="6" t="s">
        <v>3552</v>
      </c>
      <c r="J2975" s="6" t="s">
        <v>3564</v>
      </c>
      <c r="O2975" s="6" t="s">
        <v>3192</v>
      </c>
      <c r="AC2975" s="6">
        <v>2</v>
      </c>
      <c r="AG2975" s="6" t="s">
        <v>3873</v>
      </c>
      <c r="AH2975" s="6" t="s">
        <v>73</v>
      </c>
      <c r="AI2975" s="6">
        <v>2022</v>
      </c>
      <c r="AJ2975" s="6" t="s">
        <v>3869</v>
      </c>
    </row>
    <row r="2976" spans="1:39">
      <c r="A2976" s="4">
        <v>2975</v>
      </c>
      <c r="B2976" s="4" t="str">
        <f t="shared" si="157"/>
        <v>ID2975</v>
      </c>
      <c r="C2976" s="6" t="str">
        <f>"ID"&amp;A2976&amp;"_Collection_"&amp;AG2976&amp;"_"&amp;J2976&amp;"_"&amp;M2976</f>
        <v>ID2975_Collection_Gerhardy_Cicindelidae_Carabidae_Mixed_Stock</v>
      </c>
      <c r="G2976" s="6" t="s">
        <v>61</v>
      </c>
      <c r="H2976" s="6" t="s">
        <v>3548</v>
      </c>
      <c r="J2976" s="6" t="s">
        <v>3845</v>
      </c>
      <c r="M2976" s="6" t="s">
        <v>607</v>
      </c>
      <c r="AC2976" s="6">
        <v>1</v>
      </c>
      <c r="AG2976" s="6" t="s">
        <v>3873</v>
      </c>
      <c r="AH2976" s="6" t="s">
        <v>73</v>
      </c>
      <c r="AI2976" s="6">
        <v>2022</v>
      </c>
      <c r="AJ2976" s="6" t="s">
        <v>3880</v>
      </c>
    </row>
    <row r="2977" spans="1:36">
      <c r="A2977" s="4">
        <v>2976</v>
      </c>
      <c r="B2977" s="4" t="str">
        <f t="shared" si="157"/>
        <v>ID2976</v>
      </c>
      <c r="C2977" s="6" t="str">
        <f>"ID"&amp;A2977&amp;"_Collection_"&amp;AG2977&amp;"_"&amp;J2977&amp;"_"&amp;O2977</f>
        <v>ID2976_Collection_Gerhardy_Carabidae_A_S</v>
      </c>
      <c r="G2977" s="6" t="s">
        <v>61</v>
      </c>
      <c r="H2977" s="6" t="s">
        <v>3548</v>
      </c>
      <c r="J2977" s="6" t="s">
        <v>3517</v>
      </c>
      <c r="O2977" s="6" t="s">
        <v>3190</v>
      </c>
      <c r="AC2977" s="6">
        <v>2</v>
      </c>
      <c r="AG2977" s="6" t="s">
        <v>3873</v>
      </c>
      <c r="AH2977" s="6" t="s">
        <v>73</v>
      </c>
      <c r="AI2977" s="6">
        <v>2022</v>
      </c>
      <c r="AJ2977" s="6" t="s">
        <v>3880</v>
      </c>
    </row>
    <row r="2978" spans="1:36">
      <c r="A2978" s="4">
        <v>2977</v>
      </c>
      <c r="B2978" s="4" t="str">
        <f t="shared" si="157"/>
        <v>ID2977</v>
      </c>
      <c r="C2978" s="6" t="str">
        <f>"ID"&amp;A2978&amp;"_Collection_"&amp;AG2978&amp;"_"&amp;J2978&amp;"_"&amp;M2978</f>
        <v>ID2977_Collection_Gerhardy_Carabidae_Cicindelidae_Tenebrionidae_Mixed_Stock</v>
      </c>
      <c r="G2978" s="6" t="s">
        <v>61</v>
      </c>
      <c r="H2978" s="6" t="s">
        <v>3548</v>
      </c>
      <c r="J2978" s="6" t="s">
        <v>3882</v>
      </c>
      <c r="M2978" s="6" t="s">
        <v>607</v>
      </c>
      <c r="AC2978" s="22" t="s">
        <v>3881</v>
      </c>
      <c r="AG2978" s="6" t="s">
        <v>3873</v>
      </c>
      <c r="AH2978" s="6" t="s">
        <v>73</v>
      </c>
      <c r="AI2978" s="6">
        <v>2022</v>
      </c>
      <c r="AJ2978" s="6" t="s">
        <v>3880</v>
      </c>
    </row>
    <row r="2979" spans="1:36">
      <c r="A2979" s="4">
        <v>2978</v>
      </c>
      <c r="B2979" s="4" t="str">
        <f t="shared" si="157"/>
        <v>ID2978</v>
      </c>
      <c r="C2979" s="6" t="str">
        <f>"ID"&amp;A2979&amp;"_Collection_"&amp;AG2979&amp;"_"&amp;J2979&amp;"_"&amp;O2979</f>
        <v>ID2978_Collection_Gerhardy_Tenebrionidae_B_S</v>
      </c>
      <c r="G2979" s="6" t="s">
        <v>61</v>
      </c>
      <c r="H2979" s="6" t="s">
        <v>3548</v>
      </c>
      <c r="J2979" s="6" t="s">
        <v>3800</v>
      </c>
      <c r="O2979" s="6" t="s">
        <v>3193</v>
      </c>
      <c r="AC2979" s="6">
        <v>1</v>
      </c>
      <c r="AG2979" s="6" t="s">
        <v>3873</v>
      </c>
      <c r="AH2979" s="6" t="s">
        <v>73</v>
      </c>
      <c r="AI2979" s="6">
        <v>2022</v>
      </c>
      <c r="AJ2979" s="6" t="s">
        <v>3880</v>
      </c>
    </row>
    <row r="2980" spans="1:36">
      <c r="A2980" s="4">
        <v>2979</v>
      </c>
      <c r="B2980" s="4" t="str">
        <f t="shared" si="157"/>
        <v>ID2979</v>
      </c>
      <c r="C2980" s="6" t="str">
        <f>"ID"&amp;A2980&amp;"_Collection_"&amp;AG2980&amp;"_"&amp;J2980&amp;"_"&amp;M2980</f>
        <v>ID2979_Collection_Gerhardy_Multi_family_Mixed_Stock</v>
      </c>
      <c r="G2980" s="6" t="s">
        <v>61</v>
      </c>
      <c r="H2980" s="6" t="s">
        <v>3548</v>
      </c>
      <c r="J2980" s="6" t="s">
        <v>3251</v>
      </c>
      <c r="M2980" s="6" t="s">
        <v>607</v>
      </c>
      <c r="AC2980" s="6">
        <v>2</v>
      </c>
      <c r="AG2980" s="6" t="s">
        <v>3873</v>
      </c>
      <c r="AH2980" s="6" t="s">
        <v>73</v>
      </c>
      <c r="AI2980" s="6">
        <v>2022</v>
      </c>
      <c r="AJ2980" s="6" t="s">
        <v>3880</v>
      </c>
    </row>
    <row r="2981" spans="1:36">
      <c r="A2981" s="4">
        <v>2980</v>
      </c>
      <c r="B2981" s="4" t="str">
        <f t="shared" si="157"/>
        <v>ID2980</v>
      </c>
      <c r="C2981" s="6" t="str">
        <f t="shared" ref="C2981:C3002" si="159">"ID"&amp;A2981&amp;"_Collection_"&amp;AG2981&amp;"_"&amp;J2981&amp;"_"&amp;O2981</f>
        <v>ID2980_Collection_Gerhardy_Dysticidae_A_R</v>
      </c>
      <c r="G2981" s="6" t="s">
        <v>61</v>
      </c>
      <c r="H2981" s="6" t="s">
        <v>3548</v>
      </c>
      <c r="J2981" s="6" t="s">
        <v>3813</v>
      </c>
      <c r="O2981" s="6" t="s">
        <v>3176</v>
      </c>
      <c r="AC2981" s="6">
        <v>1</v>
      </c>
      <c r="AG2981" s="6" t="s">
        <v>3873</v>
      </c>
      <c r="AH2981" s="6" t="s">
        <v>73</v>
      </c>
      <c r="AI2981" s="6">
        <v>2022</v>
      </c>
      <c r="AJ2981" s="6" t="s">
        <v>3880</v>
      </c>
    </row>
    <row r="2982" spans="1:36">
      <c r="A2982" s="4">
        <v>2981</v>
      </c>
      <c r="B2982" s="4" t="str">
        <f t="shared" si="157"/>
        <v>ID2981</v>
      </c>
      <c r="C2982" s="6" t="str">
        <f t="shared" si="159"/>
        <v>ID2981_Collection_Gerhardy_Dysticidae_B_O</v>
      </c>
      <c r="G2982" s="6" t="s">
        <v>61</v>
      </c>
      <c r="H2982" s="6" t="s">
        <v>3548</v>
      </c>
      <c r="J2982" s="6" t="s">
        <v>3813</v>
      </c>
      <c r="O2982" s="6" t="s">
        <v>3883</v>
      </c>
      <c r="AC2982" s="6">
        <v>2</v>
      </c>
      <c r="AG2982" s="6" t="s">
        <v>3873</v>
      </c>
      <c r="AH2982" s="6" t="s">
        <v>73</v>
      </c>
      <c r="AI2982" s="6">
        <v>2022</v>
      </c>
      <c r="AJ2982" s="6" t="s">
        <v>3880</v>
      </c>
    </row>
    <row r="2983" spans="1:36">
      <c r="A2983" s="4">
        <v>2982</v>
      </c>
      <c r="B2983" s="4" t="str">
        <f t="shared" si="157"/>
        <v>ID2982</v>
      </c>
      <c r="C2983" s="6" t="str">
        <f t="shared" si="159"/>
        <v>ID2982_Collection_Gerhardy_Silphidae_A_S</v>
      </c>
      <c r="G2983" s="6" t="s">
        <v>61</v>
      </c>
      <c r="H2983" s="6" t="s">
        <v>3548</v>
      </c>
      <c r="J2983" s="6" t="s">
        <v>3798</v>
      </c>
      <c r="O2983" s="6" t="s">
        <v>3190</v>
      </c>
      <c r="AC2983" s="6">
        <v>1</v>
      </c>
      <c r="AG2983" s="6" t="s">
        <v>3873</v>
      </c>
      <c r="AH2983" s="6" t="s">
        <v>73</v>
      </c>
      <c r="AI2983" s="6">
        <v>2022</v>
      </c>
      <c r="AJ2983" s="6" t="s">
        <v>3880</v>
      </c>
    </row>
    <row r="2984" spans="1:36">
      <c r="A2984" s="4">
        <v>2983</v>
      </c>
      <c r="B2984" s="4" t="str">
        <f t="shared" si="157"/>
        <v>ID2983</v>
      </c>
      <c r="C2984" s="6" t="str">
        <f t="shared" si="159"/>
        <v>ID2983_Collection_Gerhardy_Staphylinidae_B_T</v>
      </c>
      <c r="G2984" s="6" t="s">
        <v>61</v>
      </c>
      <c r="H2984" s="6" t="s">
        <v>3548</v>
      </c>
      <c r="J2984" s="6" t="s">
        <v>3553</v>
      </c>
      <c r="O2984" s="6" t="s">
        <v>3191</v>
      </c>
      <c r="AC2984" s="6">
        <v>1</v>
      </c>
      <c r="AG2984" s="6" t="s">
        <v>3873</v>
      </c>
      <c r="AH2984" s="6" t="s">
        <v>73</v>
      </c>
      <c r="AI2984" s="6">
        <v>2022</v>
      </c>
      <c r="AJ2984" s="6" t="s">
        <v>3880</v>
      </c>
    </row>
    <row r="2985" spans="1:36">
      <c r="A2985" s="4">
        <v>2984</v>
      </c>
      <c r="B2985" s="4" t="str">
        <f t="shared" si="157"/>
        <v>ID2984</v>
      </c>
      <c r="C2985" s="6" t="str">
        <f t="shared" si="159"/>
        <v>ID2984_Collection_Gerhardy_Staphylinidae_A_T</v>
      </c>
      <c r="G2985" s="6" t="s">
        <v>61</v>
      </c>
      <c r="H2985" s="6" t="s">
        <v>3548</v>
      </c>
      <c r="J2985" s="6" t="s">
        <v>3553</v>
      </c>
      <c r="O2985" s="6" t="s">
        <v>3182</v>
      </c>
      <c r="AC2985" s="6">
        <v>2</v>
      </c>
      <c r="AG2985" s="6" t="s">
        <v>3873</v>
      </c>
      <c r="AH2985" s="6" t="s">
        <v>73</v>
      </c>
      <c r="AI2985" s="6">
        <v>2022</v>
      </c>
      <c r="AJ2985" s="6" t="s">
        <v>3880</v>
      </c>
    </row>
    <row r="2986" spans="1:36">
      <c r="A2986" s="4">
        <v>2985</v>
      </c>
      <c r="B2986" s="4" t="str">
        <f t="shared" si="157"/>
        <v>ID2985</v>
      </c>
      <c r="C2986" s="6" t="str">
        <f t="shared" si="159"/>
        <v>ID2985_Collection_Gerhardy_Scolytidae_D_X</v>
      </c>
      <c r="G2986" s="6" t="s">
        <v>61</v>
      </c>
      <c r="H2986" s="6" t="s">
        <v>3548</v>
      </c>
      <c r="J2986" s="6" t="s">
        <v>3799</v>
      </c>
      <c r="O2986" s="6" t="s">
        <v>3209</v>
      </c>
      <c r="AC2986" s="6">
        <v>1</v>
      </c>
      <c r="AG2986" s="6" t="s">
        <v>3873</v>
      </c>
      <c r="AH2986" s="6" t="s">
        <v>73</v>
      </c>
      <c r="AI2986" s="6">
        <v>2022</v>
      </c>
      <c r="AJ2986" s="6" t="s">
        <v>3880</v>
      </c>
    </row>
    <row r="2987" spans="1:36">
      <c r="A2987" s="4">
        <v>2986</v>
      </c>
      <c r="B2987" s="4" t="str">
        <f t="shared" si="157"/>
        <v>ID2986</v>
      </c>
      <c r="C2987" s="6" t="str">
        <f t="shared" si="159"/>
        <v>ID2986_Collection_Gerhardy_Scolytidae_C_T</v>
      </c>
      <c r="G2987" s="6" t="s">
        <v>61</v>
      </c>
      <c r="H2987" s="6" t="s">
        <v>3548</v>
      </c>
      <c r="J2987" s="6" t="s">
        <v>3799</v>
      </c>
      <c r="O2987" s="6" t="s">
        <v>3069</v>
      </c>
      <c r="AC2987" s="6">
        <v>2</v>
      </c>
      <c r="AG2987" s="6" t="s">
        <v>3873</v>
      </c>
      <c r="AH2987" s="6" t="s">
        <v>73</v>
      </c>
      <c r="AI2987" s="6">
        <v>2022</v>
      </c>
      <c r="AJ2987" s="6" t="s">
        <v>3880</v>
      </c>
    </row>
    <row r="2988" spans="1:36">
      <c r="A2988" s="4">
        <v>2987</v>
      </c>
      <c r="B2988" s="4" t="str">
        <f t="shared" si="157"/>
        <v>ID2987</v>
      </c>
      <c r="C2988" s="6" t="str">
        <f t="shared" si="159"/>
        <v>ID2987_Collection_Gerhardy_Scolytidae_P_X</v>
      </c>
      <c r="G2988" s="6" t="s">
        <v>61</v>
      </c>
      <c r="H2988" s="6" t="s">
        <v>3548</v>
      </c>
      <c r="J2988" s="6" t="s">
        <v>3799</v>
      </c>
      <c r="O2988" s="6" t="s">
        <v>3884</v>
      </c>
      <c r="AC2988" s="6">
        <v>3</v>
      </c>
      <c r="AG2988" s="6" t="s">
        <v>3873</v>
      </c>
      <c r="AH2988" s="6" t="s">
        <v>73</v>
      </c>
      <c r="AI2988" s="6">
        <v>2022</v>
      </c>
      <c r="AJ2988" s="6" t="s">
        <v>3880</v>
      </c>
    </row>
    <row r="2989" spans="1:36">
      <c r="A2989" s="4">
        <v>2988</v>
      </c>
      <c r="B2989" s="4" t="str">
        <f t="shared" si="157"/>
        <v>ID2988</v>
      </c>
      <c r="C2989" s="6" t="str">
        <f t="shared" si="159"/>
        <v>ID2988_Collection_Gerhardy_Cerambycidae_A_T</v>
      </c>
      <c r="G2989" s="6" t="s">
        <v>61</v>
      </c>
      <c r="H2989" s="6" t="s">
        <v>3548</v>
      </c>
      <c r="J2989" s="6" t="s">
        <v>3520</v>
      </c>
      <c r="L2989" s="6" t="s">
        <v>3885</v>
      </c>
      <c r="O2989" s="6" t="s">
        <v>3182</v>
      </c>
      <c r="AC2989" s="6">
        <v>1</v>
      </c>
      <c r="AG2989" s="6" t="s">
        <v>3873</v>
      </c>
      <c r="AH2989" s="6" t="s">
        <v>73</v>
      </c>
      <c r="AI2989" s="6">
        <v>2022</v>
      </c>
      <c r="AJ2989" s="6" t="s">
        <v>3880</v>
      </c>
    </row>
    <row r="2990" spans="1:36">
      <c r="A2990" s="4">
        <v>2989</v>
      </c>
      <c r="B2990" s="4" t="str">
        <f t="shared" si="157"/>
        <v>ID2989</v>
      </c>
      <c r="C2990" s="6" t="str">
        <f t="shared" si="159"/>
        <v>ID2989_Collection_Gerhardy_Cerambycidae_C_T</v>
      </c>
      <c r="G2990" s="6" t="s">
        <v>61</v>
      </c>
      <c r="H2990" s="6" t="s">
        <v>3548</v>
      </c>
      <c r="J2990" s="6" t="s">
        <v>3520</v>
      </c>
      <c r="O2990" s="6" t="s">
        <v>3069</v>
      </c>
      <c r="AC2990" s="6">
        <v>2</v>
      </c>
      <c r="AG2990" s="6" t="s">
        <v>3873</v>
      </c>
      <c r="AH2990" s="6" t="s">
        <v>73</v>
      </c>
      <c r="AI2990" s="6">
        <v>2022</v>
      </c>
      <c r="AJ2990" s="6" t="s">
        <v>3880</v>
      </c>
    </row>
    <row r="2991" spans="1:36">
      <c r="A2991" s="4">
        <v>2990</v>
      </c>
      <c r="B2991" s="4" t="str">
        <f t="shared" si="157"/>
        <v>ID2990</v>
      </c>
      <c r="C2991" s="6" t="str">
        <f t="shared" si="159"/>
        <v>ID2990_Collection_Gerhardy_Cerambycidae_A_P</v>
      </c>
      <c r="G2991" s="6" t="s">
        <v>61</v>
      </c>
      <c r="H2991" s="6" t="s">
        <v>3548</v>
      </c>
      <c r="J2991" s="6" t="s">
        <v>3520</v>
      </c>
      <c r="O2991" s="6" t="s">
        <v>521</v>
      </c>
      <c r="AC2991" s="6">
        <v>3</v>
      </c>
      <c r="AG2991" s="6" t="s">
        <v>3873</v>
      </c>
      <c r="AH2991" s="6" t="s">
        <v>73</v>
      </c>
      <c r="AI2991" s="6">
        <v>2022</v>
      </c>
      <c r="AJ2991" s="6" t="s">
        <v>3880</v>
      </c>
    </row>
    <row r="2992" spans="1:36">
      <c r="A2992" s="4">
        <v>2991</v>
      </c>
      <c r="B2992" s="4" t="str">
        <f t="shared" si="157"/>
        <v>ID2991</v>
      </c>
      <c r="C2992" s="6" t="str">
        <f t="shared" si="159"/>
        <v>ID2991_Collection_Gerhardy_Cerambycidae_A_T</v>
      </c>
      <c r="G2992" s="6" t="s">
        <v>61</v>
      </c>
      <c r="H2992" s="6" t="s">
        <v>3548</v>
      </c>
      <c r="J2992" s="6" t="s">
        <v>3520</v>
      </c>
      <c r="O2992" s="6" t="s">
        <v>3182</v>
      </c>
      <c r="AC2992" s="6">
        <v>4</v>
      </c>
      <c r="AG2992" s="6" t="s">
        <v>3873</v>
      </c>
      <c r="AH2992" s="6" t="s">
        <v>73</v>
      </c>
      <c r="AI2992" s="6">
        <v>2022</v>
      </c>
      <c r="AJ2992" s="6" t="s">
        <v>3908</v>
      </c>
    </row>
    <row r="2993" spans="1:36">
      <c r="A2993" s="4">
        <v>2992</v>
      </c>
      <c r="B2993" s="4" t="str">
        <f t="shared" si="157"/>
        <v>ID2992</v>
      </c>
      <c r="C2993" s="6" t="str">
        <f t="shared" si="159"/>
        <v>ID2992_Collection_Gerhardy_Cerambycidae_A_S</v>
      </c>
      <c r="G2993" s="6" t="s">
        <v>61</v>
      </c>
      <c r="H2993" s="6" t="s">
        <v>3548</v>
      </c>
      <c r="J2993" s="6" t="s">
        <v>3520</v>
      </c>
      <c r="O2993" s="6" t="s">
        <v>3190</v>
      </c>
      <c r="AC2993" s="6">
        <v>5</v>
      </c>
      <c r="AG2993" s="6" t="s">
        <v>3873</v>
      </c>
      <c r="AH2993" s="6" t="s">
        <v>73</v>
      </c>
      <c r="AI2993" s="6">
        <v>2022</v>
      </c>
      <c r="AJ2993" s="6" t="s">
        <v>3908</v>
      </c>
    </row>
    <row r="2994" spans="1:36">
      <c r="A2994" s="4">
        <v>2993</v>
      </c>
      <c r="B2994" s="4" t="str">
        <f t="shared" si="157"/>
        <v>ID2993</v>
      </c>
      <c r="C2994" s="6" t="str">
        <f t="shared" si="159"/>
        <v>ID2993_Collection_Gerhardy_Chrysomelidae_C_S</v>
      </c>
      <c r="G2994" s="6" t="s">
        <v>61</v>
      </c>
      <c r="H2994" s="6" t="s">
        <v>3548</v>
      </c>
      <c r="J2994" s="6" t="s">
        <v>3521</v>
      </c>
      <c r="O2994" s="6" t="s">
        <v>3068</v>
      </c>
      <c r="AC2994" s="6">
        <v>1</v>
      </c>
      <c r="AG2994" s="6" t="s">
        <v>3873</v>
      </c>
      <c r="AH2994" s="6" t="s">
        <v>73</v>
      </c>
      <c r="AI2994" s="6">
        <v>2022</v>
      </c>
      <c r="AJ2994" s="6" t="s">
        <v>3908</v>
      </c>
    </row>
    <row r="2995" spans="1:36">
      <c r="A2995" s="4">
        <v>2994</v>
      </c>
      <c r="B2995" s="4" t="str">
        <f t="shared" si="157"/>
        <v>ID2994</v>
      </c>
      <c r="C2995" s="6" t="str">
        <f t="shared" si="159"/>
        <v>ID2994_Collection_Gerhardy_Chrysomelidae_A_T</v>
      </c>
      <c r="G2995" s="6" t="s">
        <v>61</v>
      </c>
      <c r="H2995" s="6" t="s">
        <v>3548</v>
      </c>
      <c r="J2995" s="6" t="s">
        <v>3521</v>
      </c>
      <c r="O2995" s="6" t="s">
        <v>3182</v>
      </c>
      <c r="AC2995" s="6">
        <v>2</v>
      </c>
      <c r="AG2995" s="6" t="s">
        <v>3873</v>
      </c>
      <c r="AH2995" s="6" t="s">
        <v>73</v>
      </c>
      <c r="AI2995" s="6">
        <v>2022</v>
      </c>
      <c r="AJ2995" s="6" t="s">
        <v>3908</v>
      </c>
    </row>
    <row r="2996" spans="1:36">
      <c r="A2996" s="4">
        <v>2995</v>
      </c>
      <c r="B2996" s="4" t="str">
        <f t="shared" si="157"/>
        <v>ID2995</v>
      </c>
      <c r="C2996" s="6" t="str">
        <f t="shared" si="159"/>
        <v>ID2995_Collection_Gerhardy_Chrysomelidae_A_P</v>
      </c>
      <c r="G2996" s="6" t="s">
        <v>61</v>
      </c>
      <c r="H2996" s="6" t="s">
        <v>3548</v>
      </c>
      <c r="J2996" s="6" t="s">
        <v>3521</v>
      </c>
      <c r="O2996" s="6" t="s">
        <v>521</v>
      </c>
      <c r="AC2996" s="6">
        <v>3</v>
      </c>
      <c r="AG2996" s="6" t="s">
        <v>3873</v>
      </c>
      <c r="AH2996" s="6" t="s">
        <v>73</v>
      </c>
      <c r="AI2996" s="6">
        <v>2022</v>
      </c>
      <c r="AJ2996" s="6" t="s">
        <v>3908</v>
      </c>
    </row>
    <row r="2997" spans="1:36">
      <c r="A2997" s="4">
        <v>2996</v>
      </c>
      <c r="B2997" s="4" t="str">
        <f t="shared" si="157"/>
        <v>ID2996</v>
      </c>
      <c r="C2997" s="6" t="str">
        <f t="shared" si="159"/>
        <v>ID2996_Collection_Gerhardy_Curculionidae_A_T</v>
      </c>
      <c r="G2997" s="6" t="s">
        <v>61</v>
      </c>
      <c r="H2997" s="6" t="s">
        <v>3548</v>
      </c>
      <c r="J2997" s="6" t="s">
        <v>3524</v>
      </c>
      <c r="O2997" s="6" t="s">
        <v>3182</v>
      </c>
      <c r="AC2997" s="6">
        <v>1</v>
      </c>
      <c r="AG2997" s="6" t="s">
        <v>3873</v>
      </c>
      <c r="AH2997" s="6" t="s">
        <v>73</v>
      </c>
      <c r="AI2997" s="6">
        <v>2022</v>
      </c>
      <c r="AJ2997" s="6" t="s">
        <v>3908</v>
      </c>
    </row>
    <row r="2998" spans="1:36">
      <c r="A2998" s="4">
        <v>2997</v>
      </c>
      <c r="B2998" s="4" t="str">
        <f t="shared" si="157"/>
        <v>ID2997</v>
      </c>
      <c r="C2998" s="6" t="str">
        <f t="shared" si="159"/>
        <v>ID2997_Collection_Gerhardy_Curculionidae_B_X</v>
      </c>
      <c r="G2998" s="6" t="s">
        <v>61</v>
      </c>
      <c r="H2998" s="6" t="s">
        <v>3548</v>
      </c>
      <c r="J2998" s="6" t="s">
        <v>3524</v>
      </c>
      <c r="O2998" s="6" t="s">
        <v>3432</v>
      </c>
      <c r="AC2998" s="6">
        <v>2</v>
      </c>
      <c r="AG2998" s="6" t="s">
        <v>3873</v>
      </c>
      <c r="AH2998" s="6" t="s">
        <v>73</v>
      </c>
      <c r="AI2998" s="6">
        <v>2022</v>
      </c>
      <c r="AJ2998" s="6" t="s">
        <v>3908</v>
      </c>
    </row>
    <row r="2999" spans="1:36">
      <c r="A2999" s="4">
        <v>2998</v>
      </c>
      <c r="B2999" s="4" t="str">
        <f t="shared" si="157"/>
        <v>ID2998</v>
      </c>
      <c r="C2999" s="6" t="str">
        <f t="shared" si="159"/>
        <v>ID2998_Collection_Gerhardy_Curculionidae_C_T</v>
      </c>
      <c r="G2999" s="6" t="s">
        <v>61</v>
      </c>
      <c r="H2999" s="6" t="s">
        <v>3548</v>
      </c>
      <c r="J2999" s="6" t="s">
        <v>3524</v>
      </c>
      <c r="O2999" s="6" t="s">
        <v>3069</v>
      </c>
      <c r="AC2999" s="6">
        <v>3</v>
      </c>
      <c r="AG2999" s="6" t="s">
        <v>3873</v>
      </c>
      <c r="AH2999" s="6" t="s">
        <v>73</v>
      </c>
      <c r="AI2999" s="6">
        <v>2022</v>
      </c>
      <c r="AJ2999" s="6" t="s">
        <v>3908</v>
      </c>
    </row>
    <row r="3000" spans="1:36">
      <c r="A3000" s="4">
        <v>2999</v>
      </c>
      <c r="B3000" s="4" t="str">
        <f t="shared" si="157"/>
        <v>ID2999</v>
      </c>
      <c r="C3000" s="6" t="str">
        <f t="shared" si="159"/>
        <v>ID2999_Collection_Gerhardy_Curculionidae_C_T</v>
      </c>
      <c r="G3000" s="6" t="s">
        <v>61</v>
      </c>
      <c r="H3000" s="6" t="s">
        <v>3548</v>
      </c>
      <c r="J3000" s="6" t="s">
        <v>3524</v>
      </c>
      <c r="O3000" s="6" t="s">
        <v>3069</v>
      </c>
      <c r="AC3000" s="6">
        <v>4</v>
      </c>
      <c r="AG3000" s="6" t="s">
        <v>3873</v>
      </c>
      <c r="AH3000" s="6" t="s">
        <v>73</v>
      </c>
      <c r="AI3000" s="6">
        <v>2022</v>
      </c>
      <c r="AJ3000" s="6" t="s">
        <v>3908</v>
      </c>
    </row>
    <row r="3001" spans="1:36">
      <c r="A3001" s="4">
        <v>3000</v>
      </c>
      <c r="B3001" s="4" t="str">
        <f t="shared" si="157"/>
        <v>ID3000</v>
      </c>
      <c r="C3001" s="6" t="str">
        <f t="shared" si="159"/>
        <v>ID3000_Collection_Gerhardy_Lucanidae_C_S</v>
      </c>
      <c r="G3001" s="6" t="s">
        <v>61</v>
      </c>
      <c r="H3001" s="6" t="s">
        <v>3548</v>
      </c>
      <c r="J3001" s="6" t="s">
        <v>3886</v>
      </c>
      <c r="O3001" s="6" t="s">
        <v>3068</v>
      </c>
      <c r="AC3001" s="6">
        <v>1</v>
      </c>
      <c r="AG3001" s="6" t="s">
        <v>3873</v>
      </c>
      <c r="AH3001" s="6" t="s">
        <v>73</v>
      </c>
      <c r="AI3001" s="6">
        <v>2022</v>
      </c>
      <c r="AJ3001" s="6" t="s">
        <v>3908</v>
      </c>
    </row>
    <row r="3002" spans="1:36">
      <c r="A3002" s="4">
        <v>3001</v>
      </c>
      <c r="B3002" s="4" t="str">
        <f t="shared" si="157"/>
        <v>ID3001</v>
      </c>
      <c r="C3002" s="6" t="str">
        <f t="shared" si="159"/>
        <v>ID3001_Collection_Gerhardy_Lucanidae_C_P</v>
      </c>
      <c r="G3002" s="6" t="s">
        <v>61</v>
      </c>
      <c r="H3002" s="6" t="s">
        <v>3548</v>
      </c>
      <c r="J3002" s="6" t="s">
        <v>3886</v>
      </c>
      <c r="O3002" s="6" t="s">
        <v>520</v>
      </c>
      <c r="AC3002" s="6">
        <v>2</v>
      </c>
      <c r="AG3002" s="6" t="s">
        <v>3873</v>
      </c>
      <c r="AH3002" s="6" t="s">
        <v>73</v>
      </c>
      <c r="AI3002" s="6">
        <v>2022</v>
      </c>
      <c r="AJ3002" s="6" t="s">
        <v>3908</v>
      </c>
    </row>
    <row r="3003" spans="1:36">
      <c r="A3003" s="4">
        <v>3002</v>
      </c>
      <c r="B3003" s="4" t="str">
        <f t="shared" si="157"/>
        <v>ID3002</v>
      </c>
      <c r="C3003" s="6" t="str">
        <f>"ID"&amp;A3003&amp;"_Collection_"&amp;AG3003&amp;"_"&amp;J3003&amp;"_"&amp;M3003</f>
        <v>ID3002_Collection_Gerhardy_Lucanidae_Scarabaeidae_Mixed_Stock</v>
      </c>
      <c r="G3003" s="6" t="s">
        <v>61</v>
      </c>
      <c r="H3003" s="6" t="s">
        <v>3548</v>
      </c>
      <c r="J3003" s="6" t="s">
        <v>3887</v>
      </c>
      <c r="M3003" s="6" t="s">
        <v>607</v>
      </c>
      <c r="AC3003" s="6">
        <v>3</v>
      </c>
      <c r="AG3003" s="6" t="s">
        <v>3873</v>
      </c>
      <c r="AH3003" s="6" t="s">
        <v>73</v>
      </c>
      <c r="AI3003" s="6">
        <v>2022</v>
      </c>
      <c r="AJ3003" s="6" t="s">
        <v>3908</v>
      </c>
    </row>
    <row r="3004" spans="1:36">
      <c r="A3004" s="4">
        <v>3003</v>
      </c>
      <c r="B3004" s="4" t="str">
        <f t="shared" si="157"/>
        <v>ID3003</v>
      </c>
      <c r="C3004" s="6" t="str">
        <f>"ID"&amp;A3004&amp;"_Collection_"&amp;AG3004&amp;"_"&amp;J3004&amp;"_"&amp;M3004</f>
        <v>ID3003_Collection_Gerhardy_Melolonthidae_Cetoniidae_Mixed_Stock</v>
      </c>
      <c r="G3004" s="6" t="s">
        <v>61</v>
      </c>
      <c r="H3004" s="6" t="s">
        <v>3548</v>
      </c>
      <c r="J3004" s="6" t="s">
        <v>3888</v>
      </c>
      <c r="M3004" s="6" t="s">
        <v>607</v>
      </c>
      <c r="AC3004" s="6">
        <v>1</v>
      </c>
      <c r="AG3004" s="6" t="s">
        <v>3873</v>
      </c>
      <c r="AH3004" s="6" t="s">
        <v>73</v>
      </c>
      <c r="AI3004" s="6">
        <v>2022</v>
      </c>
      <c r="AJ3004" s="6" t="s">
        <v>3908</v>
      </c>
    </row>
    <row r="3005" spans="1:36">
      <c r="A3005" s="4">
        <v>3004</v>
      </c>
      <c r="B3005" s="4" t="str">
        <f t="shared" si="157"/>
        <v>ID3004</v>
      </c>
      <c r="C3005" s="6" t="str">
        <f>"ID"&amp;A3005&amp;"_Collection_"&amp;AG3005&amp;"_"&amp;J3005&amp;"_"&amp;O3005</f>
        <v>ID3004_Collection_Gerhardy_Cetoniidae_A_T</v>
      </c>
      <c r="G3005" s="6" t="s">
        <v>61</v>
      </c>
      <c r="H3005" s="6" t="s">
        <v>3548</v>
      </c>
      <c r="J3005" s="6" t="s">
        <v>3791</v>
      </c>
      <c r="O3005" s="6" t="s">
        <v>3182</v>
      </c>
      <c r="AC3005" s="6">
        <v>2</v>
      </c>
      <c r="AG3005" s="6" t="s">
        <v>3873</v>
      </c>
      <c r="AH3005" s="6" t="s">
        <v>73</v>
      </c>
      <c r="AI3005" s="6">
        <v>2022</v>
      </c>
      <c r="AJ3005" s="6" t="s">
        <v>3908</v>
      </c>
    </row>
    <row r="3006" spans="1:36">
      <c r="A3006" s="4">
        <v>3005</v>
      </c>
      <c r="B3006" s="4" t="str">
        <f t="shared" si="157"/>
        <v>ID3005</v>
      </c>
      <c r="C3006" s="6" t="str">
        <f>"ID"&amp;A3006&amp;"_Collection_"&amp;AG3006&amp;"_"&amp;J3006&amp;"_"&amp;O3006</f>
        <v>ID3005_Collection_Gerhardy_Cetoniidae_A_T</v>
      </c>
      <c r="G3006" s="6" t="s">
        <v>61</v>
      </c>
      <c r="H3006" s="6" t="s">
        <v>3548</v>
      </c>
      <c r="J3006" s="6" t="s">
        <v>3791</v>
      </c>
      <c r="O3006" s="6" t="s">
        <v>3182</v>
      </c>
      <c r="AC3006" s="6">
        <v>3</v>
      </c>
      <c r="AG3006" s="6" t="s">
        <v>3873</v>
      </c>
      <c r="AH3006" s="6" t="s">
        <v>73</v>
      </c>
      <c r="AI3006" s="6">
        <v>2022</v>
      </c>
      <c r="AJ3006" s="6" t="s">
        <v>3908</v>
      </c>
    </row>
    <row r="3007" spans="1:36">
      <c r="A3007" s="4">
        <v>3006</v>
      </c>
      <c r="B3007" s="4" t="str">
        <f t="shared" si="157"/>
        <v>ID3006</v>
      </c>
      <c r="C3007" s="6" t="str">
        <f t="shared" ref="C3007:C3018" si="160">"ID"&amp;A3007&amp;"_Collection_"&amp;AG3007&amp;"_"&amp;J3007&amp;"_"&amp;M3007</f>
        <v>ID3006_Collection_Gerhardy_Scarabaeidae_Aphodiidae_Geotrupidae_Melolonthidae_Mixed_Stock</v>
      </c>
      <c r="G3007" s="6" t="s">
        <v>61</v>
      </c>
      <c r="H3007" s="6" t="s">
        <v>3548</v>
      </c>
      <c r="J3007" s="6" t="s">
        <v>3889</v>
      </c>
      <c r="M3007" s="6" t="s">
        <v>607</v>
      </c>
      <c r="AG3007" s="6" t="s">
        <v>3873</v>
      </c>
      <c r="AH3007" s="6" t="s">
        <v>73</v>
      </c>
      <c r="AI3007" s="6">
        <v>2022</v>
      </c>
      <c r="AJ3007" s="6" t="s">
        <v>3908</v>
      </c>
    </row>
    <row r="3008" spans="1:36">
      <c r="A3008" s="4">
        <v>3007</v>
      </c>
      <c r="B3008" s="4" t="str">
        <f t="shared" si="157"/>
        <v>ID3007</v>
      </c>
      <c r="C3008" s="6" t="str">
        <f t="shared" si="160"/>
        <v>ID3007_Collection_Gerhardy_Multy_Family_Mixed_Stock</v>
      </c>
      <c r="G3008" s="6" t="s">
        <v>61</v>
      </c>
      <c r="H3008" s="6" t="s">
        <v>3548</v>
      </c>
      <c r="J3008" s="6" t="s">
        <v>3890</v>
      </c>
      <c r="M3008" s="6" t="s">
        <v>607</v>
      </c>
      <c r="AG3008" s="6" t="s">
        <v>3873</v>
      </c>
      <c r="AH3008" s="6" t="s">
        <v>73</v>
      </c>
      <c r="AI3008" s="6">
        <v>2022</v>
      </c>
      <c r="AJ3008" s="6" t="s">
        <v>3908</v>
      </c>
    </row>
    <row r="3009" spans="1:36">
      <c r="A3009" s="4">
        <v>3008</v>
      </c>
      <c r="B3009" s="4" t="str">
        <f t="shared" si="157"/>
        <v>ID3008</v>
      </c>
      <c r="C3009" s="6" t="str">
        <f t="shared" si="160"/>
        <v>ID3008_Collection_Gerhardy_Multy_Family_Mixed_Stock</v>
      </c>
      <c r="G3009" s="6" t="s">
        <v>61</v>
      </c>
      <c r="H3009" s="6" t="s">
        <v>3548</v>
      </c>
      <c r="J3009" s="6" t="s">
        <v>3890</v>
      </c>
      <c r="M3009" s="6" t="s">
        <v>607</v>
      </c>
      <c r="AG3009" s="6" t="s">
        <v>3873</v>
      </c>
      <c r="AH3009" s="6" t="s">
        <v>73</v>
      </c>
      <c r="AI3009" s="6">
        <v>2022</v>
      </c>
      <c r="AJ3009" s="6" t="s">
        <v>3908</v>
      </c>
    </row>
    <row r="3010" spans="1:36">
      <c r="A3010" s="4">
        <v>3009</v>
      </c>
      <c r="B3010" s="4" t="str">
        <f t="shared" ref="B3010:B3073" si="161">"ID"&amp;A3010</f>
        <v>ID3009</v>
      </c>
      <c r="C3010" s="6" t="str">
        <f t="shared" si="160"/>
        <v>ID3009_Collection_Gerhardy_Malacodermidea_Cleridae_Mixed_Stock</v>
      </c>
      <c r="G3010" s="6" t="s">
        <v>61</v>
      </c>
      <c r="H3010" s="6" t="s">
        <v>3548</v>
      </c>
      <c r="J3010" s="6" t="s">
        <v>3891</v>
      </c>
      <c r="M3010" s="6" t="s">
        <v>607</v>
      </c>
      <c r="AG3010" s="6" t="s">
        <v>3873</v>
      </c>
      <c r="AH3010" s="6" t="s">
        <v>73</v>
      </c>
      <c r="AI3010" s="6">
        <v>2022</v>
      </c>
      <c r="AJ3010" s="6" t="s">
        <v>3908</v>
      </c>
    </row>
    <row r="3011" spans="1:36">
      <c r="A3011" s="4">
        <v>3010</v>
      </c>
      <c r="B3011" s="4" t="str">
        <f t="shared" si="161"/>
        <v>ID3010</v>
      </c>
      <c r="C3011" s="6" t="str">
        <f t="shared" si="160"/>
        <v>ID3010_Collection_Gerhardy_Pselaphiidae_Scydmaeniidae_Elateridae_Mixed_Stock</v>
      </c>
      <c r="G3011" s="6" t="s">
        <v>61</v>
      </c>
      <c r="H3011" s="6" t="s">
        <v>3548</v>
      </c>
      <c r="J3011" s="6" t="s">
        <v>3892</v>
      </c>
      <c r="M3011" s="6" t="s">
        <v>607</v>
      </c>
      <c r="AG3011" s="6" t="s">
        <v>3873</v>
      </c>
      <c r="AH3011" s="6" t="s">
        <v>73</v>
      </c>
      <c r="AI3011" s="6">
        <v>2022</v>
      </c>
      <c r="AJ3011" s="6" t="s">
        <v>3908</v>
      </c>
    </row>
    <row r="3012" spans="1:36">
      <c r="A3012" s="4">
        <v>3011</v>
      </c>
      <c r="B3012" s="4" t="str">
        <f t="shared" si="161"/>
        <v>ID3011</v>
      </c>
      <c r="C3012" s="6" t="str">
        <f t="shared" si="160"/>
        <v>ID3011_Collection_Gerhardy_Apidae_Megachilidae_Mixed_Stock</v>
      </c>
      <c r="G3012" s="6" t="s">
        <v>61</v>
      </c>
      <c r="H3012" s="6" t="s">
        <v>3579</v>
      </c>
      <c r="J3012" s="6" t="s">
        <v>3893</v>
      </c>
      <c r="M3012" s="6" t="s">
        <v>607</v>
      </c>
      <c r="AC3012" s="6">
        <v>1</v>
      </c>
      <c r="AG3012" s="6" t="s">
        <v>3873</v>
      </c>
      <c r="AH3012" s="6" t="s">
        <v>73</v>
      </c>
      <c r="AI3012" s="6">
        <v>2022</v>
      </c>
      <c r="AJ3012" s="6" t="s">
        <v>3908</v>
      </c>
    </row>
    <row r="3013" spans="1:36">
      <c r="A3013" s="4">
        <v>3012</v>
      </c>
      <c r="B3013" s="4" t="str">
        <f t="shared" si="161"/>
        <v>ID3012</v>
      </c>
      <c r="C3013" s="6" t="str">
        <f t="shared" si="160"/>
        <v>ID3012_Collection_Gerhardy_Megachilidae_Anthophoridae_Mixed_Stock</v>
      </c>
      <c r="G3013" s="6" t="s">
        <v>61</v>
      </c>
      <c r="H3013" s="6" t="s">
        <v>3579</v>
      </c>
      <c r="J3013" s="6" t="s">
        <v>3894</v>
      </c>
      <c r="M3013" s="6" t="s">
        <v>607</v>
      </c>
      <c r="AC3013" s="6">
        <v>2</v>
      </c>
      <c r="AG3013" s="6" t="s">
        <v>3873</v>
      </c>
      <c r="AH3013" s="6" t="s">
        <v>73</v>
      </c>
      <c r="AI3013" s="6">
        <v>2022</v>
      </c>
      <c r="AJ3013" s="6" t="s">
        <v>3908</v>
      </c>
    </row>
    <row r="3014" spans="1:36">
      <c r="A3014" s="4">
        <v>3013</v>
      </c>
      <c r="B3014" s="4" t="str">
        <f t="shared" si="161"/>
        <v>ID3013</v>
      </c>
      <c r="C3014" s="6" t="str">
        <f t="shared" si="160"/>
        <v>ID3013_Collection_Gerhardy_Halictidea_Halictus</v>
      </c>
      <c r="G3014" s="6" t="s">
        <v>61</v>
      </c>
      <c r="H3014" s="6" t="s">
        <v>3579</v>
      </c>
      <c r="J3014" s="6" t="s">
        <v>3895</v>
      </c>
      <c r="M3014" s="6" t="s">
        <v>3896</v>
      </c>
      <c r="T3014" s="6" t="s">
        <v>425</v>
      </c>
      <c r="AC3014" s="6">
        <v>3</v>
      </c>
      <c r="AG3014" s="6" t="s">
        <v>3873</v>
      </c>
      <c r="AH3014" s="6" t="s">
        <v>73</v>
      </c>
      <c r="AI3014" s="6">
        <v>2022</v>
      </c>
      <c r="AJ3014" s="6" t="s">
        <v>3908</v>
      </c>
    </row>
    <row r="3015" spans="1:36">
      <c r="A3015" s="4">
        <v>3014</v>
      </c>
      <c r="B3015" s="4" t="str">
        <f t="shared" si="161"/>
        <v>ID3014</v>
      </c>
      <c r="C3015" s="6" t="str">
        <f t="shared" si="160"/>
        <v>ID3014_Collection_Gerhardy_Halictidea_Anthophoridae_Mixed_Stock</v>
      </c>
      <c r="G3015" s="6" t="s">
        <v>61</v>
      </c>
      <c r="H3015" s="6" t="s">
        <v>3579</v>
      </c>
      <c r="J3015" s="6" t="s">
        <v>3897</v>
      </c>
      <c r="M3015" s="6" t="s">
        <v>607</v>
      </c>
      <c r="AC3015" s="6">
        <v>4</v>
      </c>
      <c r="AG3015" s="6" t="s">
        <v>3873</v>
      </c>
      <c r="AH3015" s="6" t="s">
        <v>73</v>
      </c>
      <c r="AI3015" s="6">
        <v>2022</v>
      </c>
      <c r="AJ3015" s="6" t="s">
        <v>3908</v>
      </c>
    </row>
    <row r="3016" spans="1:36">
      <c r="A3016" s="4">
        <v>3015</v>
      </c>
      <c r="B3016" s="4" t="str">
        <f t="shared" si="161"/>
        <v>ID3015</v>
      </c>
      <c r="C3016" s="6" t="str">
        <f t="shared" si="160"/>
        <v>ID3015_Collection_Gerhardy_Anthophoridae_Apidae_Andrenidae_Mixed_Stock</v>
      </c>
      <c r="G3016" s="6" t="s">
        <v>61</v>
      </c>
      <c r="H3016" s="6" t="s">
        <v>3579</v>
      </c>
      <c r="J3016" s="6" t="s">
        <v>3898</v>
      </c>
      <c r="M3016" s="6" t="s">
        <v>607</v>
      </c>
      <c r="AC3016" s="6">
        <v>5</v>
      </c>
      <c r="AG3016" s="6" t="s">
        <v>3873</v>
      </c>
      <c r="AH3016" s="6" t="s">
        <v>73</v>
      </c>
      <c r="AI3016" s="6">
        <v>2022</v>
      </c>
      <c r="AJ3016" s="6" t="s">
        <v>3908</v>
      </c>
    </row>
    <row r="3017" spans="1:36">
      <c r="A3017" s="4">
        <v>3016</v>
      </c>
      <c r="B3017" s="4" t="str">
        <f t="shared" si="161"/>
        <v>ID3016</v>
      </c>
      <c r="C3017" s="6" t="str">
        <f t="shared" si="160"/>
        <v>ID3016_Collection_Gerhardy_Andrenidae_Mixed_Stock</v>
      </c>
      <c r="G3017" s="6" t="s">
        <v>61</v>
      </c>
      <c r="H3017" s="6" t="s">
        <v>3579</v>
      </c>
      <c r="J3017" s="6" t="s">
        <v>3899</v>
      </c>
      <c r="M3017" s="6" t="s">
        <v>607</v>
      </c>
      <c r="AC3017" s="6">
        <v>6</v>
      </c>
      <c r="AG3017" s="6" t="s">
        <v>3873</v>
      </c>
      <c r="AH3017" s="6" t="s">
        <v>73</v>
      </c>
      <c r="AI3017" s="6">
        <v>2022</v>
      </c>
      <c r="AJ3017" s="6" t="s">
        <v>3908</v>
      </c>
    </row>
    <row r="3018" spans="1:36">
      <c r="A3018" s="4">
        <v>3017</v>
      </c>
      <c r="B3018" s="4" t="str">
        <f t="shared" si="161"/>
        <v>ID3017</v>
      </c>
      <c r="C3018" s="6" t="str">
        <f t="shared" si="160"/>
        <v>ID3017_Collection_Gerhardy_Andrenidae_Mutillidae_Formicidae_Evaniidae_Mixed_Stock</v>
      </c>
      <c r="G3018" s="6" t="s">
        <v>61</v>
      </c>
      <c r="H3018" s="6" t="s">
        <v>3579</v>
      </c>
      <c r="J3018" s="6" t="s">
        <v>3900</v>
      </c>
      <c r="M3018" s="6" t="s">
        <v>607</v>
      </c>
      <c r="AC3018" s="6">
        <v>7</v>
      </c>
      <c r="AG3018" s="6" t="s">
        <v>3873</v>
      </c>
      <c r="AH3018" s="6" t="s">
        <v>73</v>
      </c>
      <c r="AI3018" s="6">
        <v>2022</v>
      </c>
      <c r="AJ3018" s="6" t="s">
        <v>3908</v>
      </c>
    </row>
    <row r="3019" spans="1:36">
      <c r="A3019" s="4">
        <v>3018</v>
      </c>
      <c r="B3019" s="4" t="str">
        <f t="shared" si="161"/>
        <v>ID3018</v>
      </c>
      <c r="C3019" s="6" t="str">
        <f t="shared" ref="C3019:C3031" si="162">"ID"&amp;A3019&amp;"_Collection_"&amp;AG3019&amp;"_"&amp;J3019&amp;"_"&amp;O3019</f>
        <v>ID3018_Collection_Gerhardy_Vespidae_C_M</v>
      </c>
      <c r="G3019" s="6" t="s">
        <v>61</v>
      </c>
      <c r="H3019" s="6" t="s">
        <v>3579</v>
      </c>
      <c r="J3019" s="6" t="s">
        <v>3863</v>
      </c>
      <c r="O3019" s="6" t="s">
        <v>3211</v>
      </c>
      <c r="AC3019" s="6">
        <v>1</v>
      </c>
      <c r="AG3019" s="6" t="s">
        <v>3873</v>
      </c>
      <c r="AH3019" s="6" t="s">
        <v>73</v>
      </c>
      <c r="AI3019" s="6">
        <v>2022</v>
      </c>
      <c r="AJ3019" s="6" t="s">
        <v>3908</v>
      </c>
    </row>
    <row r="3020" spans="1:36">
      <c r="A3020" s="4">
        <v>3019</v>
      </c>
      <c r="B3020" s="4" t="str">
        <f t="shared" si="161"/>
        <v>ID3019</v>
      </c>
      <c r="C3020" s="6" t="str">
        <f t="shared" si="162"/>
        <v>ID3019_Collection_Gerhardy_Eumenidae _C_S</v>
      </c>
      <c r="G3020" s="6" t="s">
        <v>61</v>
      </c>
      <c r="H3020" s="6" t="s">
        <v>3579</v>
      </c>
      <c r="J3020" s="6" t="s">
        <v>3862</v>
      </c>
      <c r="O3020" s="6" t="s">
        <v>3068</v>
      </c>
      <c r="AC3020" s="6">
        <v>1</v>
      </c>
      <c r="AG3020" s="6" t="s">
        <v>3873</v>
      </c>
      <c r="AH3020" s="6" t="s">
        <v>73</v>
      </c>
      <c r="AI3020" s="6">
        <v>2022</v>
      </c>
      <c r="AJ3020" s="6" t="s">
        <v>3908</v>
      </c>
    </row>
    <row r="3021" spans="1:36">
      <c r="A3021" s="4">
        <v>3020</v>
      </c>
      <c r="B3021" s="4" t="str">
        <f t="shared" si="161"/>
        <v>ID3020</v>
      </c>
      <c r="C3021" s="6" t="str">
        <f t="shared" si="162"/>
        <v>ID3020_Collection_Gerhardy_Scoliidae_D_S</v>
      </c>
      <c r="G3021" s="6" t="s">
        <v>61</v>
      </c>
      <c r="H3021" s="6" t="s">
        <v>3579</v>
      </c>
      <c r="J3021" s="6" t="s">
        <v>3901</v>
      </c>
      <c r="O3021" s="6" t="s">
        <v>3306</v>
      </c>
      <c r="AC3021" s="6">
        <v>1</v>
      </c>
      <c r="AG3021" s="6" t="s">
        <v>3873</v>
      </c>
      <c r="AH3021" s="6" t="s">
        <v>73</v>
      </c>
      <c r="AI3021" s="6">
        <v>2022</v>
      </c>
      <c r="AJ3021" s="6" t="s">
        <v>3908</v>
      </c>
    </row>
    <row r="3022" spans="1:36">
      <c r="A3022" s="4">
        <v>3021</v>
      </c>
      <c r="B3022" s="4" t="str">
        <f t="shared" si="161"/>
        <v>ID3021</v>
      </c>
      <c r="C3022" s="6" t="str">
        <f t="shared" si="162"/>
        <v>ID3021_Collection_Gerhardy_Cynipidae_A_T</v>
      </c>
      <c r="G3022" s="6" t="s">
        <v>61</v>
      </c>
      <c r="H3022" s="6" t="s">
        <v>3579</v>
      </c>
      <c r="J3022" s="6" t="s">
        <v>3902</v>
      </c>
      <c r="O3022" s="6" t="s">
        <v>3182</v>
      </c>
      <c r="AC3022" s="6">
        <v>1</v>
      </c>
      <c r="AG3022" s="6" t="s">
        <v>3873</v>
      </c>
      <c r="AH3022" s="6" t="s">
        <v>73</v>
      </c>
      <c r="AI3022" s="6">
        <v>2022</v>
      </c>
      <c r="AJ3022" s="6" t="s">
        <v>3908</v>
      </c>
    </row>
    <row r="3023" spans="1:36">
      <c r="A3023" s="4">
        <v>3022</v>
      </c>
      <c r="B3023" s="4" t="str">
        <f t="shared" si="161"/>
        <v>ID3022</v>
      </c>
      <c r="C3023" s="6" t="str">
        <f t="shared" si="162"/>
        <v>ID3022_Collection_Gerhardy_Braconidae_B_Z</v>
      </c>
      <c r="G3023" s="6" t="s">
        <v>61</v>
      </c>
      <c r="H3023" s="6" t="s">
        <v>3579</v>
      </c>
      <c r="J3023" s="6" t="s">
        <v>3903</v>
      </c>
      <c r="O3023" s="6" t="s">
        <v>3192</v>
      </c>
      <c r="AC3023" s="6">
        <v>1</v>
      </c>
      <c r="AG3023" s="6" t="s">
        <v>3873</v>
      </c>
      <c r="AH3023" s="6" t="s">
        <v>73</v>
      </c>
      <c r="AI3023" s="6">
        <v>2022</v>
      </c>
      <c r="AJ3023" s="6" t="s">
        <v>3908</v>
      </c>
    </row>
    <row r="3024" spans="1:36">
      <c r="A3024" s="4">
        <v>3023</v>
      </c>
      <c r="B3024" s="4" t="str">
        <f t="shared" si="161"/>
        <v>ID3023</v>
      </c>
      <c r="C3024" s="6" t="str">
        <f t="shared" si="162"/>
        <v>ID3023_Collection_Gerhardy_Braconidae_C_V</v>
      </c>
      <c r="G3024" s="6" t="s">
        <v>61</v>
      </c>
      <c r="H3024" s="6" t="s">
        <v>3579</v>
      </c>
      <c r="J3024" s="6" t="s">
        <v>3903</v>
      </c>
      <c r="O3024" s="6" t="s">
        <v>3259</v>
      </c>
      <c r="AC3024" s="6">
        <v>2</v>
      </c>
      <c r="AG3024" s="6" t="s">
        <v>3873</v>
      </c>
      <c r="AH3024" s="6" t="s">
        <v>73</v>
      </c>
      <c r="AI3024" s="6">
        <v>2022</v>
      </c>
      <c r="AJ3024" s="6" t="s">
        <v>3908</v>
      </c>
    </row>
    <row r="3025" spans="1:36">
      <c r="A3025" s="4">
        <v>3024</v>
      </c>
      <c r="B3025" s="4" t="str">
        <f t="shared" si="161"/>
        <v>ID3024</v>
      </c>
      <c r="C3025" s="6" t="str">
        <f t="shared" si="162"/>
        <v>ID3024_Collection_Gerhardy_Cynipidae_D_T</v>
      </c>
      <c r="G3025" s="6" t="s">
        <v>61</v>
      </c>
      <c r="H3025" s="6" t="s">
        <v>3579</v>
      </c>
      <c r="J3025" s="6" t="s">
        <v>3902</v>
      </c>
      <c r="O3025" s="6" t="s">
        <v>3200</v>
      </c>
      <c r="AC3025" s="6">
        <v>2</v>
      </c>
      <c r="AG3025" s="6" t="s">
        <v>3873</v>
      </c>
      <c r="AH3025" s="6" t="s">
        <v>73</v>
      </c>
      <c r="AI3025" s="6">
        <v>2022</v>
      </c>
      <c r="AJ3025" s="6" t="s">
        <v>3908</v>
      </c>
    </row>
    <row r="3026" spans="1:36">
      <c r="A3026" s="4">
        <v>3025</v>
      </c>
      <c r="B3026" s="4" t="str">
        <f t="shared" si="161"/>
        <v>ID3025</v>
      </c>
      <c r="C3026" s="6" t="str">
        <f t="shared" si="162"/>
        <v>ID3025_Collection_Gerhardy_Sphecidae_A_P</v>
      </c>
      <c r="G3026" s="6" t="s">
        <v>61</v>
      </c>
      <c r="H3026" s="6" t="s">
        <v>3579</v>
      </c>
      <c r="J3026" s="6" t="s">
        <v>3904</v>
      </c>
      <c r="O3026" s="6" t="s">
        <v>521</v>
      </c>
      <c r="AC3026" s="6">
        <v>1</v>
      </c>
      <c r="AG3026" s="6" t="s">
        <v>3873</v>
      </c>
      <c r="AH3026" s="6" t="s">
        <v>73</v>
      </c>
      <c r="AI3026" s="6">
        <v>2022</v>
      </c>
      <c r="AJ3026" s="6" t="s">
        <v>3908</v>
      </c>
    </row>
    <row r="3027" spans="1:36">
      <c r="A3027" s="4">
        <v>3026</v>
      </c>
      <c r="B3027" s="4" t="str">
        <f t="shared" si="161"/>
        <v>ID3026</v>
      </c>
      <c r="C3027" s="6" t="str">
        <f t="shared" si="162"/>
        <v>ID3026_Collection_Gerhardy_Sphecidae_A_T</v>
      </c>
      <c r="G3027" s="6" t="s">
        <v>61</v>
      </c>
      <c r="H3027" s="6" t="s">
        <v>3579</v>
      </c>
      <c r="J3027" s="6" t="s">
        <v>3904</v>
      </c>
      <c r="O3027" s="6" t="s">
        <v>3182</v>
      </c>
      <c r="AC3027" s="6">
        <v>2</v>
      </c>
      <c r="AG3027" s="6" t="s">
        <v>3873</v>
      </c>
      <c r="AH3027" s="6" t="s">
        <v>73</v>
      </c>
      <c r="AI3027" s="6">
        <v>2022</v>
      </c>
      <c r="AJ3027" s="6" t="s">
        <v>3908</v>
      </c>
    </row>
    <row r="3028" spans="1:36">
      <c r="A3028" s="4">
        <v>3027</v>
      </c>
      <c r="B3028" s="4" t="str">
        <f t="shared" si="161"/>
        <v>ID3027</v>
      </c>
      <c r="C3028" s="6" t="str">
        <f t="shared" si="162"/>
        <v>ID3027_Collection_Gerhardy_Sphecidae_A_S</v>
      </c>
      <c r="G3028" s="6" t="s">
        <v>61</v>
      </c>
      <c r="H3028" s="6" t="s">
        <v>3579</v>
      </c>
      <c r="J3028" s="6" t="s">
        <v>3904</v>
      </c>
      <c r="O3028" s="6" t="s">
        <v>3190</v>
      </c>
      <c r="AC3028" s="6">
        <v>3</v>
      </c>
      <c r="AG3028" s="6" t="s">
        <v>3873</v>
      </c>
      <c r="AH3028" s="6" t="s">
        <v>73</v>
      </c>
      <c r="AI3028" s="6">
        <v>2022</v>
      </c>
      <c r="AJ3028" s="6" t="s">
        <v>3908</v>
      </c>
    </row>
    <row r="3029" spans="1:36">
      <c r="A3029" s="4">
        <v>3028</v>
      </c>
      <c r="B3029" s="4" t="str">
        <f t="shared" si="161"/>
        <v>ID3028</v>
      </c>
      <c r="C3029" s="6" t="str">
        <f t="shared" si="162"/>
        <v>ID3028_Collection_Gerhardy_Chysididae_E_P</v>
      </c>
      <c r="G3029" s="6" t="s">
        <v>61</v>
      </c>
      <c r="H3029" s="6" t="s">
        <v>3579</v>
      </c>
      <c r="J3029" s="6" t="s">
        <v>3905</v>
      </c>
      <c r="O3029" s="6" t="s">
        <v>2766</v>
      </c>
      <c r="AC3029" s="6">
        <v>1</v>
      </c>
      <c r="AG3029" s="6" t="s">
        <v>3873</v>
      </c>
      <c r="AH3029" s="6" t="s">
        <v>73</v>
      </c>
      <c r="AI3029" s="6">
        <v>2022</v>
      </c>
      <c r="AJ3029" s="6" t="s">
        <v>3908</v>
      </c>
    </row>
    <row r="3030" spans="1:36">
      <c r="A3030" s="4">
        <v>3029</v>
      </c>
      <c r="B3030" s="4" t="str">
        <f t="shared" si="161"/>
        <v>ID3029</v>
      </c>
      <c r="C3030" s="6" t="str">
        <f t="shared" si="162"/>
        <v>ID3029_Collection_Gerhardy_Chalcididae_C_P</v>
      </c>
      <c r="G3030" s="6" t="s">
        <v>61</v>
      </c>
      <c r="H3030" s="6" t="s">
        <v>3579</v>
      </c>
      <c r="J3030" s="6" t="s">
        <v>3906</v>
      </c>
      <c r="O3030" s="6" t="s">
        <v>520</v>
      </c>
      <c r="AC3030" s="6">
        <v>1</v>
      </c>
      <c r="AG3030" s="6" t="s">
        <v>3873</v>
      </c>
      <c r="AH3030" s="6" t="s">
        <v>73</v>
      </c>
      <c r="AI3030" s="6">
        <v>2022</v>
      </c>
      <c r="AJ3030" s="6" t="s">
        <v>3908</v>
      </c>
    </row>
    <row r="3031" spans="1:36">
      <c r="A3031" s="4">
        <v>3030</v>
      </c>
      <c r="B3031" s="4" t="str">
        <f t="shared" si="161"/>
        <v>ID3030</v>
      </c>
      <c r="C3031" s="6" t="str">
        <f t="shared" si="162"/>
        <v>ID3030_Collection_Gerhardy_Ichneumonidae_C_I</v>
      </c>
      <c r="G3031" s="6" t="s">
        <v>61</v>
      </c>
      <c r="H3031" s="6" t="s">
        <v>3579</v>
      </c>
      <c r="J3031" s="6" t="s">
        <v>3583</v>
      </c>
      <c r="O3031" s="6" t="s">
        <v>3224</v>
      </c>
      <c r="AC3031" s="6">
        <v>1</v>
      </c>
      <c r="AG3031" s="6" t="s">
        <v>3873</v>
      </c>
      <c r="AH3031" s="6" t="s">
        <v>73</v>
      </c>
      <c r="AI3031" s="6">
        <v>2022</v>
      </c>
      <c r="AJ3031" s="6" t="s">
        <v>3908</v>
      </c>
    </row>
    <row r="3032" spans="1:36">
      <c r="A3032" s="4">
        <v>3031</v>
      </c>
      <c r="B3032" s="4" t="str">
        <f t="shared" si="161"/>
        <v>ID3031</v>
      </c>
      <c r="C3032" s="6" t="str">
        <f>"ID"&amp;A3032&amp;"_Collection_"&amp;AG3032&amp;"_"&amp;J3032&amp;"_"&amp;M3032</f>
        <v>ID3031_Collection_Gerhardy_Ichneumonidae_Ichneumon</v>
      </c>
      <c r="G3032" s="6" t="s">
        <v>61</v>
      </c>
      <c r="H3032" s="6" t="s">
        <v>3579</v>
      </c>
      <c r="J3032" s="6" t="s">
        <v>3583</v>
      </c>
      <c r="M3032" s="6" t="s">
        <v>3907</v>
      </c>
      <c r="T3032" s="6" t="s">
        <v>486</v>
      </c>
      <c r="AC3032" s="6">
        <v>2</v>
      </c>
      <c r="AG3032" s="6" t="s">
        <v>3873</v>
      </c>
      <c r="AH3032" s="6" t="s">
        <v>73</v>
      </c>
      <c r="AI3032" s="6">
        <v>2022</v>
      </c>
      <c r="AJ3032" s="6" t="s">
        <v>3908</v>
      </c>
    </row>
    <row r="3033" spans="1:36">
      <c r="A3033" s="4">
        <v>3032</v>
      </c>
      <c r="B3033" s="4" t="str">
        <f t="shared" si="161"/>
        <v>ID3032</v>
      </c>
      <c r="C3033" s="6" t="str">
        <f t="shared" ref="C3033:C3042" si="163">"ID"&amp;A3033&amp;"_Collection_"&amp;AG3033&amp;"_"&amp;J3033&amp;"_"&amp;O3033</f>
        <v>ID3032_Collection_Gerhardy_Ichneumonidae_A_L</v>
      </c>
      <c r="G3033" s="6" t="s">
        <v>61</v>
      </c>
      <c r="H3033" s="6" t="s">
        <v>3579</v>
      </c>
      <c r="J3033" s="6" t="s">
        <v>3583</v>
      </c>
      <c r="O3033" s="6" t="s">
        <v>3079</v>
      </c>
      <c r="AC3033" s="6">
        <v>3</v>
      </c>
      <c r="AG3033" s="6" t="s">
        <v>3873</v>
      </c>
      <c r="AH3033" s="6" t="s">
        <v>73</v>
      </c>
      <c r="AI3033" s="6">
        <v>2022</v>
      </c>
      <c r="AJ3033" s="6" t="s">
        <v>3908</v>
      </c>
    </row>
    <row r="3034" spans="1:36">
      <c r="A3034" s="4">
        <v>3033</v>
      </c>
      <c r="B3034" s="4" t="str">
        <f t="shared" si="161"/>
        <v>ID3033</v>
      </c>
      <c r="C3034" s="6" t="str">
        <f t="shared" si="163"/>
        <v>ID3033_Collection_Gerhardy_Ichneumonidae_A_T</v>
      </c>
      <c r="G3034" s="6" t="s">
        <v>61</v>
      </c>
      <c r="H3034" s="6" t="s">
        <v>3579</v>
      </c>
      <c r="J3034" s="6" t="s">
        <v>3583</v>
      </c>
      <c r="O3034" s="6" t="s">
        <v>3182</v>
      </c>
      <c r="AC3034" s="6">
        <v>4</v>
      </c>
      <c r="AG3034" s="6" t="s">
        <v>3873</v>
      </c>
      <c r="AH3034" s="6" t="s">
        <v>73</v>
      </c>
      <c r="AI3034" s="6">
        <v>2022</v>
      </c>
      <c r="AJ3034" s="6" t="s">
        <v>3908</v>
      </c>
    </row>
    <row r="3035" spans="1:36">
      <c r="A3035" s="4">
        <v>3034</v>
      </c>
      <c r="B3035" s="4" t="str">
        <f t="shared" si="161"/>
        <v>ID3034</v>
      </c>
      <c r="C3035" s="6" t="str">
        <f t="shared" si="163"/>
        <v>ID3034_Collection_Gerhardy_Ichneumonidae_A_S</v>
      </c>
      <c r="G3035" s="6" t="s">
        <v>61</v>
      </c>
      <c r="H3035" s="6" t="s">
        <v>3579</v>
      </c>
      <c r="J3035" s="6" t="s">
        <v>3583</v>
      </c>
      <c r="O3035" s="6" t="s">
        <v>3190</v>
      </c>
      <c r="AC3035" s="6">
        <v>5</v>
      </c>
      <c r="AG3035" s="6" t="s">
        <v>3873</v>
      </c>
      <c r="AH3035" s="6" t="s">
        <v>73</v>
      </c>
      <c r="AI3035" s="6">
        <v>2022</v>
      </c>
      <c r="AJ3035" s="6" t="s">
        <v>3908</v>
      </c>
    </row>
    <row r="3036" spans="1:36">
      <c r="A3036" s="4">
        <v>3035</v>
      </c>
      <c r="B3036" s="4" t="str">
        <f t="shared" si="161"/>
        <v>ID3035</v>
      </c>
      <c r="C3036" s="6" t="str">
        <f t="shared" si="163"/>
        <v>ID3035_Collection_Gerhardy_Ichneumonidae_A_T</v>
      </c>
      <c r="G3036" s="6" t="s">
        <v>61</v>
      </c>
      <c r="H3036" s="6" t="s">
        <v>3579</v>
      </c>
      <c r="J3036" s="6" t="s">
        <v>3583</v>
      </c>
      <c r="O3036" s="6" t="s">
        <v>3182</v>
      </c>
      <c r="AC3036" s="6">
        <v>6</v>
      </c>
      <c r="AG3036" s="6" t="s">
        <v>3873</v>
      </c>
      <c r="AH3036" s="6" t="s">
        <v>73</v>
      </c>
      <c r="AI3036" s="6">
        <v>2022</v>
      </c>
      <c r="AJ3036" s="6" t="s">
        <v>3908</v>
      </c>
    </row>
    <row r="3037" spans="1:36">
      <c r="A3037" s="4">
        <v>3036</v>
      </c>
      <c r="B3037" s="4" t="str">
        <f t="shared" si="161"/>
        <v>ID3036</v>
      </c>
      <c r="C3037" s="6" t="str">
        <f t="shared" si="163"/>
        <v>ID3036_Collection_Gerhardy_Ichneumonidae_G_S</v>
      </c>
      <c r="G3037" s="6" t="s">
        <v>61</v>
      </c>
      <c r="H3037" s="6" t="s">
        <v>3579</v>
      </c>
      <c r="J3037" s="6" t="s">
        <v>3583</v>
      </c>
      <c r="O3037" s="6" t="s">
        <v>2772</v>
      </c>
      <c r="AC3037" s="6">
        <v>7</v>
      </c>
      <c r="AG3037" s="6" t="s">
        <v>3873</v>
      </c>
      <c r="AH3037" s="6" t="s">
        <v>73</v>
      </c>
      <c r="AI3037" s="6">
        <v>2022</v>
      </c>
      <c r="AJ3037" s="6" t="s">
        <v>3908</v>
      </c>
    </row>
    <row r="3038" spans="1:36">
      <c r="A3038" s="4">
        <v>3037</v>
      </c>
      <c r="B3038" s="4" t="str">
        <f t="shared" si="161"/>
        <v>ID3037</v>
      </c>
      <c r="C3038" s="6" t="str">
        <f t="shared" si="163"/>
        <v>ID3037_Collection_Gerhardy_Ichneumonidae_A_P</v>
      </c>
      <c r="G3038" s="6" t="s">
        <v>61</v>
      </c>
      <c r="H3038" s="6" t="s">
        <v>3579</v>
      </c>
      <c r="J3038" s="6" t="s">
        <v>3583</v>
      </c>
      <c r="O3038" s="6" t="s">
        <v>521</v>
      </c>
      <c r="AC3038" s="6">
        <v>8</v>
      </c>
      <c r="AG3038" s="6" t="s">
        <v>3873</v>
      </c>
      <c r="AH3038" s="6" t="s">
        <v>73</v>
      </c>
      <c r="AI3038" s="6">
        <v>2022</v>
      </c>
      <c r="AJ3038" s="6" t="s">
        <v>3908</v>
      </c>
    </row>
    <row r="3039" spans="1:36">
      <c r="A3039" s="4">
        <v>3038</v>
      </c>
      <c r="B3039" s="4" t="str">
        <f t="shared" si="161"/>
        <v>ID3038</v>
      </c>
      <c r="C3039" s="6" t="str">
        <f t="shared" si="163"/>
        <v>ID3038_Collection_Gerhardy_Thentredinidae_M_T</v>
      </c>
      <c r="G3039" s="6" t="s">
        <v>61</v>
      </c>
      <c r="H3039" s="6" t="s">
        <v>3579</v>
      </c>
      <c r="J3039" s="6" t="s">
        <v>3910</v>
      </c>
      <c r="O3039" s="6" t="s">
        <v>3590</v>
      </c>
      <c r="AC3039" s="6">
        <v>1</v>
      </c>
      <c r="AG3039" s="6" t="s">
        <v>3873</v>
      </c>
      <c r="AH3039" s="6" t="s">
        <v>73</v>
      </c>
      <c r="AI3039" s="6">
        <v>2022</v>
      </c>
      <c r="AJ3039" s="6" t="s">
        <v>3909</v>
      </c>
    </row>
    <row r="3040" spans="1:36">
      <c r="A3040" s="4">
        <v>3039</v>
      </c>
      <c r="B3040" s="4" t="str">
        <f t="shared" si="161"/>
        <v>ID3039</v>
      </c>
      <c r="C3040" s="6" t="str">
        <f t="shared" si="163"/>
        <v>ID3039_Collection_Gerhardy_Thentredinidae_A_X</v>
      </c>
      <c r="G3040" s="6" t="s">
        <v>61</v>
      </c>
      <c r="H3040" s="6" t="s">
        <v>3579</v>
      </c>
      <c r="J3040" s="6" t="s">
        <v>3910</v>
      </c>
      <c r="O3040" s="6" t="s">
        <v>3219</v>
      </c>
      <c r="AC3040" s="6">
        <v>2</v>
      </c>
      <c r="AG3040" s="6" t="s">
        <v>3873</v>
      </c>
      <c r="AH3040" s="6" t="s">
        <v>73</v>
      </c>
      <c r="AI3040" s="6">
        <v>2022</v>
      </c>
      <c r="AJ3040" s="6" t="s">
        <v>3909</v>
      </c>
    </row>
    <row r="3041" spans="1:39">
      <c r="A3041" s="4">
        <v>3040</v>
      </c>
      <c r="B3041" s="4" t="str">
        <f t="shared" si="161"/>
        <v>ID3040</v>
      </c>
      <c r="C3041" s="6" t="str">
        <f t="shared" si="163"/>
        <v>ID3040_Collection_Gerhardy_Thentredinidae_A_S</v>
      </c>
      <c r="G3041" s="6" t="s">
        <v>61</v>
      </c>
      <c r="H3041" s="6" t="s">
        <v>3579</v>
      </c>
      <c r="J3041" s="6" t="s">
        <v>3910</v>
      </c>
      <c r="O3041" s="6" t="s">
        <v>3190</v>
      </c>
      <c r="AC3041" s="6">
        <v>3</v>
      </c>
      <c r="AG3041" s="6" t="s">
        <v>3873</v>
      </c>
      <c r="AH3041" s="6" t="s">
        <v>73</v>
      </c>
      <c r="AI3041" s="6">
        <v>2022</v>
      </c>
      <c r="AJ3041" s="6" t="s">
        <v>3909</v>
      </c>
    </row>
    <row r="3042" spans="1:39">
      <c r="A3042" s="4">
        <v>3041</v>
      </c>
      <c r="B3042" s="4" t="str">
        <f t="shared" si="161"/>
        <v>ID3041</v>
      </c>
      <c r="C3042" s="6" t="str">
        <f t="shared" si="163"/>
        <v>ID3041_Collection_Gerhardy_Thentredinidae_A_T</v>
      </c>
      <c r="G3042" s="6" t="s">
        <v>61</v>
      </c>
      <c r="H3042" s="6" t="s">
        <v>3579</v>
      </c>
      <c r="J3042" s="6" t="s">
        <v>3910</v>
      </c>
      <c r="O3042" s="6" t="s">
        <v>3182</v>
      </c>
      <c r="AC3042" s="6">
        <v>4</v>
      </c>
      <c r="AG3042" s="6" t="s">
        <v>3873</v>
      </c>
      <c r="AH3042" s="6" t="s">
        <v>73</v>
      </c>
      <c r="AI3042" s="6">
        <v>2022</v>
      </c>
      <c r="AJ3042" s="6" t="s">
        <v>3909</v>
      </c>
    </row>
    <row r="3043" spans="1:39">
      <c r="A3043" s="4">
        <v>3042</v>
      </c>
      <c r="B3043" s="4" t="str">
        <f t="shared" si="161"/>
        <v>ID3042</v>
      </c>
      <c r="C3043" s="6" t="str">
        <f>"ID"&amp;A3043&amp;"_Collection_"&amp;AG3043&amp;"_"&amp;J3043&amp;"_"&amp;M3043</f>
        <v>ID3042_Collection_Gerhardy_Thentredinidae_Mixed_Stock</v>
      </c>
      <c r="G3043" s="6" t="s">
        <v>61</v>
      </c>
      <c r="H3043" s="6" t="s">
        <v>3579</v>
      </c>
      <c r="J3043" s="6" t="s">
        <v>3910</v>
      </c>
      <c r="M3043" s="6" t="s">
        <v>607</v>
      </c>
      <c r="AC3043" s="6">
        <v>5</v>
      </c>
      <c r="AG3043" s="6" t="s">
        <v>3873</v>
      </c>
      <c r="AH3043" s="6" t="s">
        <v>73</v>
      </c>
      <c r="AI3043" s="6">
        <v>2022</v>
      </c>
      <c r="AJ3043" s="6" t="s">
        <v>3909</v>
      </c>
    </row>
    <row r="3044" spans="1:39">
      <c r="A3044" s="4">
        <v>3043</v>
      </c>
      <c r="B3044" s="4" t="str">
        <f t="shared" si="161"/>
        <v>ID3043</v>
      </c>
      <c r="C3044" s="6" t="str">
        <f>"ID"&amp;A3044&amp;"_Collection_"&amp;AG3044&amp;"_"&amp;J3044&amp;"_"&amp;O3044</f>
        <v>ID3043_Collection_Gerhardy_Thentredinidae_G_P</v>
      </c>
      <c r="G3044" s="6" t="s">
        <v>61</v>
      </c>
      <c r="H3044" s="6" t="s">
        <v>3579</v>
      </c>
      <c r="J3044" s="6" t="s">
        <v>3910</v>
      </c>
      <c r="O3044" s="6" t="s">
        <v>3137</v>
      </c>
      <c r="AC3044" s="6">
        <v>6</v>
      </c>
      <c r="AG3044" s="6" t="s">
        <v>3873</v>
      </c>
      <c r="AH3044" s="6" t="s">
        <v>73</v>
      </c>
      <c r="AI3044" s="6">
        <v>2022</v>
      </c>
      <c r="AJ3044" s="6" t="s">
        <v>3909</v>
      </c>
    </row>
    <row r="3045" spans="1:39">
      <c r="A3045" s="4">
        <v>3044</v>
      </c>
      <c r="B3045" s="4" t="str">
        <f t="shared" si="161"/>
        <v>ID3044</v>
      </c>
      <c r="C3045" s="6" t="str">
        <f>"ID"&amp;A3045&amp;"_Collection_"&amp;AG3045&amp;"_"&amp;J3045&amp;"_"&amp;O3045</f>
        <v>ID3044_Collection_Gerhardy_Pompilidae_A_P</v>
      </c>
      <c r="G3045" s="6" t="s">
        <v>61</v>
      </c>
      <c r="H3045" s="6" t="s">
        <v>3579</v>
      </c>
      <c r="J3045" s="6" t="s">
        <v>37</v>
      </c>
      <c r="O3045" s="6" t="s">
        <v>521</v>
      </c>
      <c r="AG3045" s="6" t="s">
        <v>3873</v>
      </c>
      <c r="AH3045" s="6" t="s">
        <v>73</v>
      </c>
      <c r="AI3045" s="6">
        <v>2022</v>
      </c>
      <c r="AJ3045" s="6" t="s">
        <v>3909</v>
      </c>
    </row>
    <row r="3046" spans="1:39">
      <c r="A3046" s="4">
        <v>3045</v>
      </c>
      <c r="B3046" s="4" t="str">
        <f t="shared" si="161"/>
        <v>ID3045</v>
      </c>
      <c r="C3046" s="6" t="str">
        <f t="shared" ref="C3046:C3056" si="164">"ID"&amp;A3046&amp;"_Collection_"&amp;AG3046&amp;"_"&amp;J3046&amp;"_"&amp;M3046</f>
        <v>ID3045_Collection_C.E.L_Vespidae_Mixed_Stock</v>
      </c>
      <c r="G3046" s="6" t="s">
        <v>61</v>
      </c>
      <c r="H3046" s="6" t="s">
        <v>3579</v>
      </c>
      <c r="J3046" s="6" t="s">
        <v>3863</v>
      </c>
      <c r="M3046" s="6" t="s">
        <v>607</v>
      </c>
      <c r="AG3046" s="6" t="s">
        <v>3911</v>
      </c>
      <c r="AH3046" s="6" t="s">
        <v>73</v>
      </c>
      <c r="AI3046" s="6">
        <v>2022</v>
      </c>
      <c r="AJ3046" s="6" t="s">
        <v>3909</v>
      </c>
      <c r="AM3046" s="12" t="s">
        <v>3912</v>
      </c>
    </row>
    <row r="3047" spans="1:39">
      <c r="A3047" s="4">
        <v>3046</v>
      </c>
      <c r="B3047" s="4" t="str">
        <f t="shared" si="161"/>
        <v>ID3046</v>
      </c>
      <c r="C3047" s="6" t="str">
        <f t="shared" si="164"/>
        <v>ID3046_Collection_C.E.L_Vespidae_Mixed_Stock</v>
      </c>
      <c r="G3047" s="6" t="s">
        <v>61</v>
      </c>
      <c r="H3047" s="6" t="s">
        <v>3579</v>
      </c>
      <c r="J3047" s="6" t="s">
        <v>3863</v>
      </c>
      <c r="K3047" s="6" t="s">
        <v>3913</v>
      </c>
      <c r="M3047" s="6" t="s">
        <v>607</v>
      </c>
      <c r="AG3047" s="6" t="s">
        <v>3911</v>
      </c>
      <c r="AH3047" s="6" t="s">
        <v>73</v>
      </c>
      <c r="AI3047" s="6">
        <v>2022</v>
      </c>
      <c r="AJ3047" s="6" t="s">
        <v>3909</v>
      </c>
    </row>
    <row r="3048" spans="1:39">
      <c r="A3048" s="4">
        <v>3047</v>
      </c>
      <c r="B3048" s="4" t="str">
        <f t="shared" si="161"/>
        <v>ID3047</v>
      </c>
      <c r="C3048" s="6" t="str">
        <f t="shared" si="164"/>
        <v>ID3047_Collection_C.E.L_Ichneumonidae_Mixed_Stock</v>
      </c>
      <c r="G3048" s="6" t="s">
        <v>61</v>
      </c>
      <c r="H3048" s="6" t="s">
        <v>3579</v>
      </c>
      <c r="J3048" s="6" t="s">
        <v>3583</v>
      </c>
      <c r="M3048" s="6" t="s">
        <v>607</v>
      </c>
      <c r="AG3048" s="6" t="s">
        <v>3911</v>
      </c>
      <c r="AH3048" s="6" t="s">
        <v>73</v>
      </c>
      <c r="AI3048" s="6">
        <v>2022</v>
      </c>
      <c r="AJ3048" s="6" t="s">
        <v>3909</v>
      </c>
    </row>
    <row r="3049" spans="1:39">
      <c r="A3049" s="4">
        <v>3048</v>
      </c>
      <c r="B3049" s="4" t="str">
        <f t="shared" si="161"/>
        <v>ID3048</v>
      </c>
      <c r="C3049" s="6" t="str">
        <f t="shared" si="164"/>
        <v>ID3048_Collection_C.E.L_Pompilidae_Mixed_Stock</v>
      </c>
      <c r="G3049" s="6" t="s">
        <v>61</v>
      </c>
      <c r="H3049" s="6" t="s">
        <v>3579</v>
      </c>
      <c r="J3049" s="6" t="s">
        <v>37</v>
      </c>
      <c r="K3049" s="6" t="s">
        <v>3914</v>
      </c>
      <c r="M3049" s="6" t="s">
        <v>607</v>
      </c>
      <c r="AG3049" s="6" t="s">
        <v>3911</v>
      </c>
      <c r="AH3049" s="6" t="s">
        <v>73</v>
      </c>
      <c r="AI3049" s="6">
        <v>2022</v>
      </c>
      <c r="AJ3049" s="6" t="s">
        <v>3909</v>
      </c>
    </row>
    <row r="3050" spans="1:39">
      <c r="A3050" s="4">
        <v>3049</v>
      </c>
      <c r="B3050" s="4" t="str">
        <f t="shared" si="161"/>
        <v>ID3049</v>
      </c>
      <c r="C3050" s="6" t="str">
        <f t="shared" si="164"/>
        <v>ID3049_Collection_C.E.L_Pompilidae_Sphecidae_Mixed_Stock</v>
      </c>
      <c r="G3050" s="6" t="s">
        <v>61</v>
      </c>
      <c r="H3050" s="6" t="s">
        <v>3579</v>
      </c>
      <c r="J3050" s="6" t="s">
        <v>3916</v>
      </c>
      <c r="K3050" s="6" t="s">
        <v>3915</v>
      </c>
      <c r="M3050" s="6" t="s">
        <v>607</v>
      </c>
      <c r="AG3050" s="6" t="s">
        <v>3911</v>
      </c>
      <c r="AH3050" s="6" t="s">
        <v>73</v>
      </c>
      <c r="AI3050" s="6">
        <v>2022</v>
      </c>
      <c r="AJ3050" s="6" t="s">
        <v>3909</v>
      </c>
    </row>
    <row r="3051" spans="1:39">
      <c r="A3051" s="4">
        <v>3050</v>
      </c>
      <c r="B3051" s="4" t="str">
        <f t="shared" si="161"/>
        <v>ID3050</v>
      </c>
      <c r="C3051" s="6" t="str">
        <f t="shared" si="164"/>
        <v>ID3050_Collection_C.E.L_Sphecidae_Mixed_Stock</v>
      </c>
      <c r="G3051" s="6" t="s">
        <v>61</v>
      </c>
      <c r="H3051" s="6" t="s">
        <v>3579</v>
      </c>
      <c r="J3051" s="6" t="s">
        <v>3904</v>
      </c>
      <c r="K3051" s="6" t="s">
        <v>3917</v>
      </c>
      <c r="M3051" s="6" t="s">
        <v>607</v>
      </c>
      <c r="AG3051" s="6" t="s">
        <v>3911</v>
      </c>
      <c r="AH3051" s="6" t="s">
        <v>73</v>
      </c>
      <c r="AI3051" s="6">
        <v>2022</v>
      </c>
      <c r="AJ3051" s="6" t="s">
        <v>3909</v>
      </c>
    </row>
    <row r="3052" spans="1:39">
      <c r="A3052" s="4">
        <v>3051</v>
      </c>
      <c r="B3052" s="4" t="str">
        <f t="shared" si="161"/>
        <v>ID3051</v>
      </c>
      <c r="C3052" s="6" t="str">
        <f t="shared" si="164"/>
        <v>ID3051_Collection_C.E.L_Sphecidae_Mixed_Stock</v>
      </c>
      <c r="G3052" s="6" t="s">
        <v>61</v>
      </c>
      <c r="H3052" s="6" t="s">
        <v>3579</v>
      </c>
      <c r="J3052" s="6" t="s">
        <v>3904</v>
      </c>
      <c r="K3052" s="6" t="s">
        <v>3918</v>
      </c>
      <c r="M3052" s="6" t="s">
        <v>607</v>
      </c>
      <c r="AG3052" s="6" t="s">
        <v>3911</v>
      </c>
      <c r="AH3052" s="6" t="s">
        <v>73</v>
      </c>
      <c r="AI3052" s="6">
        <v>2022</v>
      </c>
      <c r="AJ3052" s="6" t="s">
        <v>3909</v>
      </c>
    </row>
    <row r="3053" spans="1:39">
      <c r="A3053" s="4">
        <v>3052</v>
      </c>
      <c r="B3053" s="4" t="str">
        <f t="shared" si="161"/>
        <v>ID3052</v>
      </c>
      <c r="C3053" s="6" t="str">
        <f t="shared" si="164"/>
        <v>ID3052_Collection_C.E.L_Sphecidae_Apoidea_Colletidae_Mixed_Stock</v>
      </c>
      <c r="G3053" s="6" t="s">
        <v>61</v>
      </c>
      <c r="H3053" s="6" t="s">
        <v>3579</v>
      </c>
      <c r="J3053" s="6" t="s">
        <v>3929</v>
      </c>
      <c r="M3053" s="6" t="s">
        <v>607</v>
      </c>
      <c r="AG3053" s="6" t="s">
        <v>3911</v>
      </c>
      <c r="AH3053" s="6" t="s">
        <v>73</v>
      </c>
      <c r="AI3053" s="6">
        <v>2022</v>
      </c>
      <c r="AJ3053" s="6" t="s">
        <v>3909</v>
      </c>
    </row>
    <row r="3054" spans="1:39">
      <c r="A3054" s="4">
        <v>3053</v>
      </c>
      <c r="B3054" s="4" t="str">
        <f t="shared" si="161"/>
        <v>ID3053</v>
      </c>
      <c r="C3054" s="6" t="str">
        <f t="shared" si="164"/>
        <v>ID3053_Collection_C.E.L_Chrysidae_Scoliidae_Sapygidae_Mutillidae_Mixed_Stock</v>
      </c>
      <c r="G3054" s="6" t="s">
        <v>61</v>
      </c>
      <c r="H3054" s="6" t="s">
        <v>3579</v>
      </c>
      <c r="J3054" s="6" t="s">
        <v>3919</v>
      </c>
      <c r="M3054" s="6" t="s">
        <v>607</v>
      </c>
      <c r="AG3054" s="6" t="s">
        <v>3911</v>
      </c>
      <c r="AH3054" s="6" t="s">
        <v>73</v>
      </c>
      <c r="AI3054" s="6">
        <v>2022</v>
      </c>
      <c r="AJ3054" s="6" t="s">
        <v>3909</v>
      </c>
    </row>
    <row r="3055" spans="1:39">
      <c r="A3055" s="4">
        <v>3054</v>
      </c>
      <c r="B3055" s="4" t="str">
        <f t="shared" si="161"/>
        <v>ID3054</v>
      </c>
      <c r="C3055" s="6" t="str">
        <f t="shared" si="164"/>
        <v>ID3054_Collection_C.E.L_Multy_Family_Mixed_Stock</v>
      </c>
      <c r="G3055" s="6" t="s">
        <v>61</v>
      </c>
      <c r="H3055" s="6" t="s">
        <v>3579</v>
      </c>
      <c r="J3055" s="6" t="s">
        <v>3890</v>
      </c>
      <c r="M3055" s="6" t="s">
        <v>607</v>
      </c>
      <c r="Z3055" s="6" t="s">
        <v>3920</v>
      </c>
      <c r="AG3055" s="6" t="s">
        <v>3911</v>
      </c>
      <c r="AH3055" s="6" t="s">
        <v>73</v>
      </c>
      <c r="AI3055" s="6">
        <v>2022</v>
      </c>
      <c r="AJ3055" s="6" t="s">
        <v>3909</v>
      </c>
    </row>
    <row r="3056" spans="1:39">
      <c r="A3056" s="4">
        <v>3055</v>
      </c>
      <c r="B3056" s="4" t="str">
        <f t="shared" si="161"/>
        <v>ID3055</v>
      </c>
      <c r="C3056" s="6" t="str">
        <f t="shared" si="164"/>
        <v>ID3055_Collection_C.E.L_Anthophoridae_Nomada</v>
      </c>
      <c r="G3056" s="6" t="s">
        <v>61</v>
      </c>
      <c r="H3056" s="6" t="s">
        <v>3579</v>
      </c>
      <c r="J3056" s="6" t="s">
        <v>3866</v>
      </c>
      <c r="M3056" s="6" t="s">
        <v>3867</v>
      </c>
      <c r="T3056" s="6" t="s">
        <v>494</v>
      </c>
      <c r="AG3056" s="6" t="s">
        <v>3911</v>
      </c>
      <c r="AH3056" s="6" t="s">
        <v>73</v>
      </c>
      <c r="AI3056" s="6">
        <v>2022</v>
      </c>
      <c r="AJ3056" s="6" t="s">
        <v>3909</v>
      </c>
    </row>
    <row r="3057" spans="1:36">
      <c r="A3057" s="4">
        <v>3056</v>
      </c>
      <c r="B3057" s="4" t="str">
        <f t="shared" si="161"/>
        <v>ID3056</v>
      </c>
      <c r="C3057" s="6" t="str">
        <f>"ID"&amp;A3057&amp;"_Collection_"&amp;AG3057&amp;"_"&amp;J3057&amp;"_"&amp;O3057</f>
        <v>ID3056_Collection_C.E.L_Apidae_A_T</v>
      </c>
      <c r="G3057" s="6" t="s">
        <v>61</v>
      </c>
      <c r="H3057" s="6" t="s">
        <v>3579</v>
      </c>
      <c r="J3057" s="6" t="s">
        <v>3860</v>
      </c>
      <c r="K3057" s="6" t="s">
        <v>3921</v>
      </c>
      <c r="O3057" s="6" t="s">
        <v>3182</v>
      </c>
      <c r="AG3057" s="6" t="s">
        <v>3911</v>
      </c>
      <c r="AH3057" s="6" t="s">
        <v>73</v>
      </c>
      <c r="AI3057" s="6">
        <v>2022</v>
      </c>
      <c r="AJ3057" s="6" t="s">
        <v>3909</v>
      </c>
    </row>
    <row r="3058" spans="1:36">
      <c r="A3058" s="4">
        <v>3057</v>
      </c>
      <c r="B3058" s="4" t="str">
        <f t="shared" si="161"/>
        <v>ID3057</v>
      </c>
      <c r="C3058" s="6" t="str">
        <f>"ID"&amp;A3058&amp;"_Collection_"&amp;AG3058&amp;"_"&amp;J3058&amp;"_"&amp;M3058</f>
        <v>ID3057_Collection_C.E.L_Andrenidae_Mellitidae_Megachilidae_Mixed_Stock</v>
      </c>
      <c r="G3058" s="6" t="s">
        <v>61</v>
      </c>
      <c r="H3058" s="6" t="s">
        <v>3579</v>
      </c>
      <c r="J3058" s="6" t="s">
        <v>3922</v>
      </c>
      <c r="M3058" s="6" t="s">
        <v>607</v>
      </c>
      <c r="AG3058" s="6" t="s">
        <v>3911</v>
      </c>
      <c r="AH3058" s="6" t="s">
        <v>73</v>
      </c>
      <c r="AI3058" s="6">
        <v>2022</v>
      </c>
      <c r="AJ3058" s="6" t="s">
        <v>3909</v>
      </c>
    </row>
    <row r="3059" spans="1:36">
      <c r="A3059" s="4">
        <v>3058</v>
      </c>
      <c r="B3059" s="4" t="str">
        <f t="shared" si="161"/>
        <v>ID3058</v>
      </c>
      <c r="C3059" s="6" t="str">
        <f>"ID"&amp;A3059&amp;"_Collection_"&amp;AG3059&amp;"_"&amp;J3059&amp;"_"&amp;O3059</f>
        <v>ID3058_Collection_C.E.L_Megachilidae_Anthophoridae_A_T</v>
      </c>
      <c r="G3059" s="6" t="s">
        <v>61</v>
      </c>
      <c r="H3059" s="6" t="s">
        <v>3579</v>
      </c>
      <c r="J3059" s="6" t="s">
        <v>3894</v>
      </c>
      <c r="O3059" s="6" t="s">
        <v>3182</v>
      </c>
      <c r="AG3059" s="6" t="s">
        <v>3911</v>
      </c>
      <c r="AH3059" s="6" t="s">
        <v>73</v>
      </c>
      <c r="AI3059" s="6">
        <v>2022</v>
      </c>
      <c r="AJ3059" s="6" t="s">
        <v>3909</v>
      </c>
    </row>
    <row r="3060" spans="1:36">
      <c r="A3060" s="4">
        <v>3059</v>
      </c>
      <c r="B3060" s="4" t="str">
        <f t="shared" si="161"/>
        <v>ID3059</v>
      </c>
      <c r="C3060" s="6" t="str">
        <f t="shared" ref="C3060:C3065" si="165">"ID"&amp;A3060&amp;"_Collection_"&amp;AG3060&amp;"_"&amp;J3060&amp;"_"&amp;M3060</f>
        <v>ID3059_Collection_C.E.L_Andrenidae_Halictidae_Mixed_Stock</v>
      </c>
      <c r="G3060" s="6" t="s">
        <v>61</v>
      </c>
      <c r="H3060" s="6" t="s">
        <v>3579</v>
      </c>
      <c r="J3060" s="6" t="s">
        <v>3923</v>
      </c>
      <c r="M3060" s="6" t="s">
        <v>607</v>
      </c>
      <c r="AG3060" s="6" t="s">
        <v>3911</v>
      </c>
      <c r="AH3060" s="6" t="s">
        <v>73</v>
      </c>
      <c r="AI3060" s="6">
        <v>2022</v>
      </c>
      <c r="AJ3060" s="6" t="s">
        <v>3909</v>
      </c>
    </row>
    <row r="3061" spans="1:36">
      <c r="A3061" s="4">
        <v>3060</v>
      </c>
      <c r="B3061" s="4" t="str">
        <f t="shared" si="161"/>
        <v>ID3060</v>
      </c>
      <c r="C3061" s="6" t="str">
        <f t="shared" si="165"/>
        <v>ID3060_Collection_C.E.L_Andrenidae_Mellitidae _Mixed_Stock</v>
      </c>
      <c r="G3061" s="6" t="s">
        <v>61</v>
      </c>
      <c r="H3061" s="6" t="s">
        <v>3579</v>
      </c>
      <c r="J3061" s="6" t="s">
        <v>3924</v>
      </c>
      <c r="M3061" s="6" t="s">
        <v>607</v>
      </c>
      <c r="AG3061" s="6" t="s">
        <v>3911</v>
      </c>
      <c r="AH3061" s="6" t="s">
        <v>73</v>
      </c>
      <c r="AI3061" s="6">
        <v>2022</v>
      </c>
      <c r="AJ3061" s="6" t="s">
        <v>3909</v>
      </c>
    </row>
    <row r="3062" spans="1:36">
      <c r="A3062" s="4">
        <v>3061</v>
      </c>
      <c r="B3062" s="4" t="str">
        <f t="shared" si="161"/>
        <v>ID3061</v>
      </c>
      <c r="C3062" s="6" t="str">
        <f t="shared" si="165"/>
        <v>ID3061_Collection_C.E.L_Andrenidae_Andrena</v>
      </c>
      <c r="G3062" s="6" t="s">
        <v>61</v>
      </c>
      <c r="H3062" s="6" t="s">
        <v>3579</v>
      </c>
      <c r="J3062" s="6" t="s">
        <v>3899</v>
      </c>
      <c r="K3062" s="6" t="s">
        <v>3926</v>
      </c>
      <c r="M3062" s="6" t="s">
        <v>3925</v>
      </c>
      <c r="T3062" s="6" t="s">
        <v>438</v>
      </c>
      <c r="AG3062" s="6" t="s">
        <v>3911</v>
      </c>
      <c r="AH3062" s="6" t="s">
        <v>73</v>
      </c>
      <c r="AI3062" s="6">
        <v>2022</v>
      </c>
      <c r="AJ3062" s="6" t="s">
        <v>3909</v>
      </c>
    </row>
    <row r="3063" spans="1:36">
      <c r="A3063" s="4">
        <v>3062</v>
      </c>
      <c r="B3063" s="4" t="str">
        <f t="shared" si="161"/>
        <v>ID3062</v>
      </c>
      <c r="C3063" s="6" t="str">
        <f t="shared" si="165"/>
        <v>ID3062_Collection_C.E.L_Andrenidae_Andrena</v>
      </c>
      <c r="G3063" s="6" t="s">
        <v>61</v>
      </c>
      <c r="H3063" s="6" t="s">
        <v>3579</v>
      </c>
      <c r="J3063" s="6" t="s">
        <v>3899</v>
      </c>
      <c r="K3063" s="6" t="s">
        <v>3926</v>
      </c>
      <c r="M3063" s="6" t="s">
        <v>3925</v>
      </c>
      <c r="T3063" s="6" t="s">
        <v>482</v>
      </c>
      <c r="AG3063" s="6" t="s">
        <v>3911</v>
      </c>
      <c r="AH3063" s="6" t="s">
        <v>73</v>
      </c>
      <c r="AI3063" s="6">
        <v>2022</v>
      </c>
      <c r="AJ3063" s="6" t="s">
        <v>3909</v>
      </c>
    </row>
    <row r="3064" spans="1:36">
      <c r="A3064" s="4">
        <v>3063</v>
      </c>
      <c r="B3064" s="4" t="str">
        <f t="shared" si="161"/>
        <v>ID3063</v>
      </c>
      <c r="C3064" s="6" t="str">
        <f t="shared" si="165"/>
        <v>ID3063_Collection_C.E.L_Apidae_Colletidae_Halictidae_Mixed_Stock</v>
      </c>
      <c r="G3064" s="6" t="s">
        <v>61</v>
      </c>
      <c r="H3064" s="6" t="s">
        <v>3579</v>
      </c>
      <c r="J3064" s="6" t="s">
        <v>3927</v>
      </c>
      <c r="M3064" s="6" t="s">
        <v>607</v>
      </c>
      <c r="AG3064" s="6" t="s">
        <v>3911</v>
      </c>
      <c r="AH3064" s="6" t="s">
        <v>73</v>
      </c>
      <c r="AI3064" s="6">
        <v>2022</v>
      </c>
      <c r="AJ3064" s="6" t="s">
        <v>3909</v>
      </c>
    </row>
    <row r="3065" spans="1:36">
      <c r="A3065" s="4">
        <v>3064</v>
      </c>
      <c r="B3065" s="4" t="str">
        <f t="shared" si="161"/>
        <v>ID3064</v>
      </c>
      <c r="C3065" s="6" t="str">
        <f t="shared" si="165"/>
        <v>ID3064_Collection_C.E.L_Andrenidae_Halictidae_Mixed_Stock</v>
      </c>
      <c r="G3065" s="6" t="s">
        <v>61</v>
      </c>
      <c r="H3065" s="6" t="s">
        <v>3579</v>
      </c>
      <c r="J3065" s="6" t="s">
        <v>3923</v>
      </c>
      <c r="M3065" s="6" t="s">
        <v>607</v>
      </c>
      <c r="AG3065" s="6" t="s">
        <v>3911</v>
      </c>
      <c r="AH3065" s="6" t="s">
        <v>73</v>
      </c>
      <c r="AI3065" s="6">
        <v>2022</v>
      </c>
      <c r="AJ3065" s="6" t="s">
        <v>3909</v>
      </c>
    </row>
    <row r="3066" spans="1:36">
      <c r="A3066" s="4">
        <v>3065</v>
      </c>
      <c r="B3066" s="4" t="str">
        <f t="shared" si="161"/>
        <v>ID3065</v>
      </c>
      <c r="C3066" s="6" t="str">
        <f>"ID"&amp;A3066&amp;"_Collection_"&amp;AG3066&amp;"_"&amp;J3066&amp;"_"&amp;O3066</f>
        <v>ID3065_Collection_C.E.L_Sphecidae_Apoidea_A_P</v>
      </c>
      <c r="G3066" s="6" t="s">
        <v>61</v>
      </c>
      <c r="H3066" s="6" t="s">
        <v>3579</v>
      </c>
      <c r="J3066" s="6" t="s">
        <v>3928</v>
      </c>
      <c r="O3066" s="6" t="s">
        <v>521</v>
      </c>
      <c r="AG3066" s="6" t="s">
        <v>3911</v>
      </c>
      <c r="AH3066" s="6" t="s">
        <v>73</v>
      </c>
      <c r="AI3066" s="6">
        <v>2022</v>
      </c>
      <c r="AJ3066" s="6" t="s">
        <v>3909</v>
      </c>
    </row>
    <row r="3067" spans="1:36">
      <c r="A3067" s="4">
        <v>3066</v>
      </c>
      <c r="B3067" s="4" t="str">
        <f t="shared" si="161"/>
        <v>ID3066</v>
      </c>
      <c r="C3067" s="6" t="str">
        <f>"ID"&amp;A3067&amp;"_Collection_"&amp;AG3067&amp;"_"&amp;J3067&amp;"_"&amp;O3067</f>
        <v>ID3066_Collection_C.E.L_Apoidea_A_P</v>
      </c>
      <c r="G3067" s="6" t="s">
        <v>61</v>
      </c>
      <c r="H3067" s="6" t="s">
        <v>3579</v>
      </c>
      <c r="J3067" s="6" t="s">
        <v>3861</v>
      </c>
      <c r="O3067" s="6" t="s">
        <v>521</v>
      </c>
      <c r="AG3067" s="6" t="s">
        <v>3911</v>
      </c>
      <c r="AH3067" s="6" t="s">
        <v>73</v>
      </c>
      <c r="AI3067" s="6">
        <v>2022</v>
      </c>
      <c r="AJ3067" s="6" t="s">
        <v>3909</v>
      </c>
    </row>
    <row r="3068" spans="1:36">
      <c r="A3068" s="4">
        <v>3067</v>
      </c>
      <c r="B3068" s="4" t="str">
        <f t="shared" si="161"/>
        <v>ID3067</v>
      </c>
      <c r="C3068" s="6" t="str">
        <f t="shared" ref="C3068:C3083" si="166">"ID"&amp;A3068&amp;"_Collection_"&amp;AG3068&amp;"_"&amp;J3068&amp;"_"&amp;M3068</f>
        <v>ID3067_Collection_C.E.L_Multy_Family_Mixed_Stock</v>
      </c>
      <c r="G3068" s="6" t="s">
        <v>61</v>
      </c>
      <c r="H3068" s="6" t="s">
        <v>3930</v>
      </c>
      <c r="J3068" s="6" t="s">
        <v>3890</v>
      </c>
      <c r="M3068" s="6" t="s">
        <v>607</v>
      </c>
      <c r="AG3068" s="6" t="s">
        <v>3911</v>
      </c>
      <c r="AH3068" s="6" t="s">
        <v>73</v>
      </c>
      <c r="AI3068" s="6">
        <v>2022</v>
      </c>
      <c r="AJ3068" s="6" t="s">
        <v>3909</v>
      </c>
    </row>
    <row r="3069" spans="1:36">
      <c r="A3069" s="4">
        <v>3068</v>
      </c>
      <c r="B3069" s="4" t="str">
        <f t="shared" si="161"/>
        <v>ID3068</v>
      </c>
      <c r="C3069" s="6" t="str">
        <f t="shared" si="166"/>
        <v>ID3068_Collection_C.E.L_Multy_Family_Mixed_Stock</v>
      </c>
      <c r="G3069" s="6" t="s">
        <v>61</v>
      </c>
      <c r="H3069" s="6" t="s">
        <v>3931</v>
      </c>
      <c r="J3069" s="6" t="s">
        <v>3890</v>
      </c>
      <c r="M3069" s="6" t="s">
        <v>607</v>
      </c>
      <c r="AG3069" s="6" t="s">
        <v>3911</v>
      </c>
      <c r="AH3069" s="6" t="s">
        <v>73</v>
      </c>
      <c r="AI3069" s="6">
        <v>2022</v>
      </c>
      <c r="AJ3069" s="6" t="s">
        <v>3909</v>
      </c>
    </row>
    <row r="3070" spans="1:36">
      <c r="A3070" s="4">
        <v>3069</v>
      </c>
      <c r="B3070" s="4" t="str">
        <f t="shared" si="161"/>
        <v>ID3069</v>
      </c>
      <c r="C3070" s="6" t="str">
        <f t="shared" si="166"/>
        <v>ID3069_Collection_C.E.L_Multy_Family_Mixed_Stock</v>
      </c>
      <c r="G3070" s="6" t="s">
        <v>61</v>
      </c>
      <c r="H3070" s="6" t="s">
        <v>3552</v>
      </c>
      <c r="J3070" s="6" t="s">
        <v>3890</v>
      </c>
      <c r="M3070" s="6" t="s">
        <v>607</v>
      </c>
      <c r="Z3070" s="6" t="s">
        <v>3932</v>
      </c>
      <c r="AG3070" s="6" t="s">
        <v>3911</v>
      </c>
      <c r="AH3070" s="6" t="s">
        <v>73</v>
      </c>
      <c r="AI3070" s="6">
        <v>2022</v>
      </c>
      <c r="AJ3070" s="6" t="s">
        <v>3909</v>
      </c>
    </row>
    <row r="3071" spans="1:36">
      <c r="A3071" s="4">
        <v>3070</v>
      </c>
      <c r="B3071" s="4" t="str">
        <f t="shared" si="161"/>
        <v>ID3070</v>
      </c>
      <c r="C3071" s="6" t="str">
        <f t="shared" si="166"/>
        <v>ID3070_Collection_C.E.L_Carabidae_Silphidae_Staphylinidae_Mixed_Stock</v>
      </c>
      <c r="G3071" s="6" t="s">
        <v>61</v>
      </c>
      <c r="H3071" s="6" t="s">
        <v>3548</v>
      </c>
      <c r="J3071" s="6" t="s">
        <v>3933</v>
      </c>
      <c r="M3071" s="6" t="s">
        <v>607</v>
      </c>
      <c r="Z3071" s="6" t="s">
        <v>3932</v>
      </c>
      <c r="AG3071" s="6" t="s">
        <v>3911</v>
      </c>
      <c r="AH3071" s="6" t="s">
        <v>73</v>
      </c>
      <c r="AI3071" s="6">
        <v>2022</v>
      </c>
      <c r="AJ3071" s="6" t="s">
        <v>3909</v>
      </c>
    </row>
    <row r="3072" spans="1:36">
      <c r="A3072" s="4">
        <v>3071</v>
      </c>
      <c r="B3072" s="4" t="str">
        <f t="shared" si="161"/>
        <v>ID3071</v>
      </c>
      <c r="C3072" s="6" t="str">
        <f t="shared" si="166"/>
        <v>ID3071_Collection_C.E.L_Multy_Family_Mixed_Stock</v>
      </c>
      <c r="G3072" s="6" t="s">
        <v>61</v>
      </c>
      <c r="H3072" s="6" t="s">
        <v>3548</v>
      </c>
      <c r="J3072" s="6" t="s">
        <v>3890</v>
      </c>
      <c r="M3072" s="6" t="s">
        <v>607</v>
      </c>
      <c r="X3072" s="6" t="s">
        <v>373</v>
      </c>
      <c r="Y3072" s="6" t="s">
        <v>3934</v>
      </c>
      <c r="AG3072" s="6" t="s">
        <v>3911</v>
      </c>
      <c r="AH3072" s="6" t="s">
        <v>73</v>
      </c>
      <c r="AI3072" s="6">
        <v>2022</v>
      </c>
      <c r="AJ3072" s="6" t="s">
        <v>3909</v>
      </c>
    </row>
    <row r="3073" spans="1:36">
      <c r="A3073" s="4">
        <v>3072</v>
      </c>
      <c r="B3073" s="4" t="str">
        <f t="shared" si="161"/>
        <v>ID3072</v>
      </c>
      <c r="C3073" s="6" t="str">
        <f t="shared" si="166"/>
        <v>ID3072_Collection_C.E.L_Multy_Family_Mixed_Stock</v>
      </c>
      <c r="G3073" s="6" t="s">
        <v>61</v>
      </c>
      <c r="H3073" s="6" t="s">
        <v>3548</v>
      </c>
      <c r="J3073" s="6" t="s">
        <v>3890</v>
      </c>
      <c r="M3073" s="6" t="s">
        <v>607</v>
      </c>
      <c r="AG3073" s="6" t="s">
        <v>3911</v>
      </c>
      <c r="AH3073" s="6" t="s">
        <v>73</v>
      </c>
      <c r="AI3073" s="6">
        <v>2022</v>
      </c>
      <c r="AJ3073" s="6" t="s">
        <v>3909</v>
      </c>
    </row>
    <row r="3074" spans="1:36">
      <c r="A3074" s="4">
        <v>3073</v>
      </c>
      <c r="B3074" s="4" t="str">
        <f t="shared" ref="B3074:B3137" si="167">"ID"&amp;A3074</f>
        <v>ID3073</v>
      </c>
      <c r="C3074" s="6" t="str">
        <f t="shared" si="166"/>
        <v>ID3073_Collection_Gembloux_Ichneumonidae_Amersibia</v>
      </c>
      <c r="G3074" s="6" t="s">
        <v>61</v>
      </c>
      <c r="H3074" s="6" t="s">
        <v>3579</v>
      </c>
      <c r="J3074" s="6" t="s">
        <v>3583</v>
      </c>
      <c r="K3074" s="6" t="s">
        <v>3937</v>
      </c>
      <c r="M3074" s="6" t="s">
        <v>3938</v>
      </c>
      <c r="N3074" s="6" t="s">
        <v>3942</v>
      </c>
      <c r="R3074" s="6" t="s">
        <v>3939</v>
      </c>
      <c r="AG3074" s="6" t="s">
        <v>3935</v>
      </c>
      <c r="AH3074" s="6" t="s">
        <v>73</v>
      </c>
      <c r="AI3074" s="6">
        <v>2022</v>
      </c>
      <c r="AJ3074" s="6" t="s">
        <v>3936</v>
      </c>
    </row>
    <row r="3075" spans="1:36">
      <c r="A3075" s="4">
        <v>3074</v>
      </c>
      <c r="B3075" s="4" t="str">
        <f t="shared" si="167"/>
        <v>ID3074</v>
      </c>
      <c r="C3075" s="6" t="str">
        <f t="shared" si="166"/>
        <v>ID3074_Collection_Gembloux_Ichneumonidae_Banchus</v>
      </c>
      <c r="G3075" s="6" t="s">
        <v>61</v>
      </c>
      <c r="H3075" s="6" t="s">
        <v>3579</v>
      </c>
      <c r="J3075" s="6" t="s">
        <v>3583</v>
      </c>
      <c r="K3075" s="6" t="s">
        <v>3937</v>
      </c>
      <c r="M3075" s="6" t="s">
        <v>3940</v>
      </c>
      <c r="N3075" s="6" t="s">
        <v>271</v>
      </c>
      <c r="T3075" s="6" t="s">
        <v>3390</v>
      </c>
      <c r="AG3075" s="6" t="s">
        <v>3935</v>
      </c>
      <c r="AH3075" s="6" t="s">
        <v>73</v>
      </c>
      <c r="AI3075" s="6">
        <v>2022</v>
      </c>
      <c r="AJ3075" s="6" t="s">
        <v>3936</v>
      </c>
    </row>
    <row r="3076" spans="1:36">
      <c r="A3076" s="4">
        <v>3075</v>
      </c>
      <c r="B3076" s="4" t="str">
        <f t="shared" si="167"/>
        <v>ID3075</v>
      </c>
      <c r="C3076" s="6" t="str">
        <f t="shared" si="166"/>
        <v>ID3075_Collection_Gembloux_Ichneumonidae_Banchus</v>
      </c>
      <c r="G3076" s="6" t="s">
        <v>61</v>
      </c>
      <c r="H3076" s="6" t="s">
        <v>3579</v>
      </c>
      <c r="J3076" s="6" t="s">
        <v>3583</v>
      </c>
      <c r="K3076" s="6" t="s">
        <v>3937</v>
      </c>
      <c r="M3076" s="6" t="s">
        <v>3940</v>
      </c>
      <c r="N3076" s="6" t="s">
        <v>271</v>
      </c>
      <c r="R3076" s="6" t="s">
        <v>3941</v>
      </c>
      <c r="S3076" s="6" t="s">
        <v>2554</v>
      </c>
      <c r="AG3076" s="6" t="s">
        <v>3935</v>
      </c>
      <c r="AH3076" s="6" t="s">
        <v>73</v>
      </c>
      <c r="AI3076" s="6">
        <v>2022</v>
      </c>
      <c r="AJ3076" s="6" t="s">
        <v>3936</v>
      </c>
    </row>
    <row r="3077" spans="1:36">
      <c r="A3077" s="4">
        <v>3076</v>
      </c>
      <c r="B3077" s="4" t="str">
        <f t="shared" si="167"/>
        <v>ID3076</v>
      </c>
      <c r="C3077" s="6" t="str">
        <f t="shared" si="166"/>
        <v>ID3076_Collection_Gembloux_Ichneumonidae_Exetastes</v>
      </c>
      <c r="G3077" s="6" t="s">
        <v>61</v>
      </c>
      <c r="H3077" s="6" t="s">
        <v>3579</v>
      </c>
      <c r="J3077" s="6" t="s">
        <v>3583</v>
      </c>
      <c r="K3077" s="6" t="s">
        <v>3937</v>
      </c>
      <c r="M3077" s="6" t="s">
        <v>3943</v>
      </c>
      <c r="N3077" s="6" t="s">
        <v>3944</v>
      </c>
      <c r="T3077" s="6" t="s">
        <v>469</v>
      </c>
      <c r="AG3077" s="6" t="s">
        <v>3935</v>
      </c>
      <c r="AH3077" s="6" t="s">
        <v>73</v>
      </c>
      <c r="AI3077" s="6">
        <v>2022</v>
      </c>
      <c r="AJ3077" s="6" t="s">
        <v>3936</v>
      </c>
    </row>
    <row r="3078" spans="1:36">
      <c r="A3078" s="4">
        <v>3077</v>
      </c>
      <c r="B3078" s="4" t="str">
        <f t="shared" si="167"/>
        <v>ID3077</v>
      </c>
      <c r="C3078" s="6" t="str">
        <f t="shared" si="166"/>
        <v>ID3077_Collection_Gembloux_Ichneumonidae_Exetastes</v>
      </c>
      <c r="G3078" s="6" t="s">
        <v>61</v>
      </c>
      <c r="H3078" s="6" t="s">
        <v>3579</v>
      </c>
      <c r="J3078" s="6" t="s">
        <v>3583</v>
      </c>
      <c r="K3078" s="6" t="s">
        <v>3937</v>
      </c>
      <c r="M3078" s="6" t="s">
        <v>3943</v>
      </c>
      <c r="N3078" s="6" t="s">
        <v>3944</v>
      </c>
      <c r="R3078" s="6" t="s">
        <v>3945</v>
      </c>
      <c r="S3078" s="6" t="s">
        <v>3946</v>
      </c>
      <c r="AG3078" s="6" t="s">
        <v>3935</v>
      </c>
      <c r="AH3078" s="6" t="s">
        <v>73</v>
      </c>
      <c r="AI3078" s="6">
        <v>2022</v>
      </c>
      <c r="AJ3078" s="6" t="s">
        <v>3936</v>
      </c>
    </row>
    <row r="3079" spans="1:36">
      <c r="A3079" s="4">
        <v>3078</v>
      </c>
      <c r="B3079" s="4" t="str">
        <f t="shared" si="167"/>
        <v>ID3078</v>
      </c>
      <c r="C3079" s="6" t="str">
        <f t="shared" si="166"/>
        <v>ID3078_Collection_Gembloux_Ichneumonidae_Exetastes</v>
      </c>
      <c r="G3079" s="6" t="s">
        <v>61</v>
      </c>
      <c r="H3079" s="6" t="s">
        <v>3579</v>
      </c>
      <c r="J3079" s="6" t="s">
        <v>3583</v>
      </c>
      <c r="K3079" s="6" t="s">
        <v>3937</v>
      </c>
      <c r="M3079" s="6" t="s">
        <v>3943</v>
      </c>
      <c r="N3079" s="6" t="s">
        <v>3944</v>
      </c>
      <c r="R3079" s="6" t="s">
        <v>3947</v>
      </c>
      <c r="S3079" s="6" t="s">
        <v>3944</v>
      </c>
      <c r="AG3079" s="6" t="s">
        <v>3935</v>
      </c>
      <c r="AH3079" s="6" t="s">
        <v>73</v>
      </c>
      <c r="AI3079" s="6">
        <v>2022</v>
      </c>
      <c r="AJ3079" s="6" t="s">
        <v>3936</v>
      </c>
    </row>
    <row r="3080" spans="1:36">
      <c r="A3080" s="4">
        <v>3079</v>
      </c>
      <c r="B3080" s="4" t="str">
        <f t="shared" si="167"/>
        <v>ID3079</v>
      </c>
      <c r="C3080" s="6" t="str">
        <f t="shared" si="166"/>
        <v>ID3079_Collection_Gembloux_Ichneumonidae_Glypta</v>
      </c>
      <c r="G3080" s="6" t="s">
        <v>61</v>
      </c>
      <c r="H3080" s="6" t="s">
        <v>3579</v>
      </c>
      <c r="J3080" s="6" t="s">
        <v>3583</v>
      </c>
      <c r="K3080" s="6" t="s">
        <v>3937</v>
      </c>
      <c r="M3080" s="6" t="s">
        <v>3948</v>
      </c>
      <c r="N3080" s="6" t="s">
        <v>3944</v>
      </c>
      <c r="T3080" s="6" t="s">
        <v>3949</v>
      </c>
      <c r="AG3080" s="6" t="s">
        <v>3935</v>
      </c>
      <c r="AH3080" s="6" t="s">
        <v>73</v>
      </c>
      <c r="AI3080" s="6">
        <v>2022</v>
      </c>
      <c r="AJ3080" s="6" t="s">
        <v>3936</v>
      </c>
    </row>
    <row r="3081" spans="1:36">
      <c r="A3081" s="4">
        <v>3080</v>
      </c>
      <c r="B3081" s="4" t="str">
        <f t="shared" si="167"/>
        <v>ID3080</v>
      </c>
      <c r="C3081" s="6" t="str">
        <f t="shared" si="166"/>
        <v>ID3080_Collection_Gembloux_Ichneumonidae_Glypta</v>
      </c>
      <c r="G3081" s="6" t="s">
        <v>61</v>
      </c>
      <c r="H3081" s="6" t="s">
        <v>3579</v>
      </c>
      <c r="J3081" s="6" t="s">
        <v>3583</v>
      </c>
      <c r="K3081" s="6" t="s">
        <v>3937</v>
      </c>
      <c r="M3081" s="6" t="s">
        <v>3948</v>
      </c>
      <c r="N3081" s="6" t="s">
        <v>3944</v>
      </c>
      <c r="T3081" s="6" t="s">
        <v>433</v>
      </c>
      <c r="AG3081" s="6" t="s">
        <v>3935</v>
      </c>
      <c r="AH3081" s="6" t="s">
        <v>73</v>
      </c>
      <c r="AI3081" s="6">
        <v>2022</v>
      </c>
      <c r="AJ3081" s="6" t="s">
        <v>3936</v>
      </c>
    </row>
    <row r="3082" spans="1:36">
      <c r="A3082" s="4">
        <v>3081</v>
      </c>
      <c r="B3082" s="4" t="str">
        <f t="shared" si="167"/>
        <v>ID3081</v>
      </c>
      <c r="C3082" s="6" t="str">
        <f t="shared" si="166"/>
        <v>ID3081_Collection_Gembloux_Ichneumonidae_Glypta</v>
      </c>
      <c r="G3082" s="6" t="s">
        <v>61</v>
      </c>
      <c r="H3082" s="6" t="s">
        <v>3579</v>
      </c>
      <c r="J3082" s="6" t="s">
        <v>3583</v>
      </c>
      <c r="K3082" s="6" t="s">
        <v>3937</v>
      </c>
      <c r="M3082" s="6" t="s">
        <v>3948</v>
      </c>
      <c r="N3082" s="6" t="s">
        <v>3944</v>
      </c>
      <c r="T3082" s="6" t="s">
        <v>3151</v>
      </c>
      <c r="AG3082" s="6" t="s">
        <v>3935</v>
      </c>
      <c r="AH3082" s="6" t="s">
        <v>73</v>
      </c>
      <c r="AI3082" s="6">
        <v>2022</v>
      </c>
      <c r="AJ3082" s="6" t="s">
        <v>3936</v>
      </c>
    </row>
    <row r="3083" spans="1:36">
      <c r="A3083" s="4">
        <v>3082</v>
      </c>
      <c r="B3083" s="4" t="str">
        <f t="shared" si="167"/>
        <v>ID3082</v>
      </c>
      <c r="C3083" s="6" t="str">
        <f t="shared" si="166"/>
        <v>ID3082_Collection_Gembloux_Ichneumonidae_Glypta</v>
      </c>
      <c r="G3083" s="6" t="s">
        <v>61</v>
      </c>
      <c r="H3083" s="6" t="s">
        <v>3579</v>
      </c>
      <c r="J3083" s="6" t="s">
        <v>3583</v>
      </c>
      <c r="K3083" s="6" t="s">
        <v>3937</v>
      </c>
      <c r="M3083" s="6" t="s">
        <v>3948</v>
      </c>
      <c r="N3083" s="6" t="s">
        <v>3944</v>
      </c>
      <c r="T3083" s="6" t="s">
        <v>2805</v>
      </c>
      <c r="AG3083" s="6" t="s">
        <v>3935</v>
      </c>
      <c r="AH3083" s="6" t="s">
        <v>73</v>
      </c>
      <c r="AI3083" s="6">
        <v>2022</v>
      </c>
      <c r="AJ3083" s="6" t="s">
        <v>3936</v>
      </c>
    </row>
    <row r="3084" spans="1:36">
      <c r="A3084" s="4">
        <v>3083</v>
      </c>
      <c r="B3084" s="4" t="str">
        <f t="shared" si="167"/>
        <v>ID3083</v>
      </c>
      <c r="C3084" s="6" t="str">
        <f>"ID"&amp;A3084&amp;"_Collection_"&amp;AG3084&amp;"_"&amp;J3084&amp;"_"&amp;O3084</f>
        <v>ID3083_Collection_Gembloux_Ichneumonidae_La_Le</v>
      </c>
      <c r="G3084" s="6" t="s">
        <v>61</v>
      </c>
      <c r="H3084" s="6" t="s">
        <v>3579</v>
      </c>
      <c r="J3084" s="6" t="s">
        <v>3583</v>
      </c>
      <c r="K3084" s="6" t="s">
        <v>3937</v>
      </c>
      <c r="O3084" s="6" t="s">
        <v>3950</v>
      </c>
      <c r="AG3084" s="6" t="s">
        <v>3935</v>
      </c>
      <c r="AH3084" s="6" t="s">
        <v>73</v>
      </c>
      <c r="AI3084" s="6">
        <v>2022</v>
      </c>
      <c r="AJ3084" s="6" t="s">
        <v>3936</v>
      </c>
    </row>
    <row r="3085" spans="1:36">
      <c r="A3085" s="4">
        <v>3084</v>
      </c>
      <c r="B3085" s="4" t="str">
        <f t="shared" si="167"/>
        <v>ID3084</v>
      </c>
      <c r="C3085" s="6" t="str">
        <f>"ID"&amp;A3085&amp;"_Collection_"&amp;AG3085&amp;"_"&amp;J3085&amp;"_"&amp;M3085</f>
        <v>ID3084_Collection_Gembloux_Ichneumonidae_Lissonota</v>
      </c>
      <c r="G3085" s="6" t="s">
        <v>61</v>
      </c>
      <c r="H3085" s="6" t="s">
        <v>3579</v>
      </c>
      <c r="J3085" s="6" t="s">
        <v>3583</v>
      </c>
      <c r="K3085" s="6" t="s">
        <v>3937</v>
      </c>
      <c r="M3085" s="6" t="s">
        <v>3951</v>
      </c>
      <c r="N3085" s="6" t="s">
        <v>3944</v>
      </c>
      <c r="T3085" s="6" t="s">
        <v>3949</v>
      </c>
      <c r="AG3085" s="6" t="s">
        <v>3935</v>
      </c>
      <c r="AH3085" s="6" t="s">
        <v>73</v>
      </c>
      <c r="AI3085" s="6">
        <v>2022</v>
      </c>
      <c r="AJ3085" s="6" t="s">
        <v>3936</v>
      </c>
    </row>
    <row r="3086" spans="1:36">
      <c r="A3086" s="4">
        <v>3085</v>
      </c>
      <c r="B3086" s="4" t="str">
        <f t="shared" si="167"/>
        <v>ID3085</v>
      </c>
      <c r="C3086" s="6" t="str">
        <f>"ID"&amp;A3086&amp;"_Collection_"&amp;AG3086&amp;"_"&amp;J3086&amp;"_"&amp;M3086</f>
        <v>ID3085_Collection_Gembloux_Ichneumonidae_Lissonota</v>
      </c>
      <c r="G3086" s="6" t="s">
        <v>61</v>
      </c>
      <c r="H3086" s="6" t="s">
        <v>3579</v>
      </c>
      <c r="J3086" s="6" t="s">
        <v>3583</v>
      </c>
      <c r="K3086" s="6" t="s">
        <v>3937</v>
      </c>
      <c r="M3086" s="6" t="s">
        <v>3951</v>
      </c>
      <c r="N3086" s="6" t="s">
        <v>3944</v>
      </c>
      <c r="T3086" s="6" t="s">
        <v>475</v>
      </c>
      <c r="AG3086" s="6" t="s">
        <v>3935</v>
      </c>
      <c r="AH3086" s="6" t="s">
        <v>73</v>
      </c>
      <c r="AI3086" s="6">
        <v>2022</v>
      </c>
      <c r="AJ3086" s="6" t="s">
        <v>3936</v>
      </c>
    </row>
    <row r="3087" spans="1:36">
      <c r="A3087" s="4">
        <v>3086</v>
      </c>
      <c r="B3087" s="4" t="str">
        <f t="shared" si="167"/>
        <v>ID3086</v>
      </c>
      <c r="C3087" s="6" t="str">
        <f>"ID"&amp;A3087&amp;"_Collection_"&amp;AG3087&amp;"_"&amp;J3087&amp;"_"&amp;M3087</f>
        <v>ID3086_Collection_Gembloux_Ichneumonidae_Lissonota</v>
      </c>
      <c r="G3087" s="6" t="s">
        <v>61</v>
      </c>
      <c r="H3087" s="6" t="s">
        <v>3579</v>
      </c>
      <c r="J3087" s="6" t="s">
        <v>3583</v>
      </c>
      <c r="K3087" s="6" t="s">
        <v>3937</v>
      </c>
      <c r="M3087" s="6" t="s">
        <v>3951</v>
      </c>
      <c r="N3087" s="6" t="s">
        <v>3944</v>
      </c>
      <c r="T3087" s="6" t="s">
        <v>492</v>
      </c>
      <c r="AG3087" s="6" t="s">
        <v>3935</v>
      </c>
      <c r="AH3087" s="6" t="s">
        <v>73</v>
      </c>
      <c r="AI3087" s="6">
        <v>2022</v>
      </c>
      <c r="AJ3087" s="6" t="s">
        <v>3936</v>
      </c>
    </row>
    <row r="3088" spans="1:36">
      <c r="A3088" s="4">
        <v>3087</v>
      </c>
      <c r="B3088" s="4" t="str">
        <f t="shared" si="167"/>
        <v>ID3087</v>
      </c>
      <c r="C3088" s="6" t="str">
        <f>"ID"&amp;A3088&amp;"_Collection_"&amp;AG3088&amp;"_"&amp;J3088&amp;"_"&amp;O3088</f>
        <v>ID3087_Collection_Gembloux_Ichneumonidae_M_P</v>
      </c>
      <c r="G3088" s="6" t="s">
        <v>61</v>
      </c>
      <c r="H3088" s="6" t="s">
        <v>3579</v>
      </c>
      <c r="J3088" s="6" t="s">
        <v>3583</v>
      </c>
      <c r="K3088" s="6" t="s">
        <v>3937</v>
      </c>
      <c r="O3088" s="6" t="s">
        <v>3253</v>
      </c>
      <c r="AG3088" s="6" t="s">
        <v>3935</v>
      </c>
      <c r="AH3088" s="6" t="s">
        <v>73</v>
      </c>
      <c r="AI3088" s="6">
        <v>2022</v>
      </c>
      <c r="AJ3088" s="6" t="s">
        <v>3936</v>
      </c>
    </row>
    <row r="3089" spans="1:36">
      <c r="A3089" s="4">
        <v>3088</v>
      </c>
      <c r="B3089" s="4" t="str">
        <f t="shared" si="167"/>
        <v>ID3088</v>
      </c>
      <c r="C3089" s="6" t="str">
        <f>"ID"&amp;A3089&amp;"_Collection_"&amp;AG3089&amp;"_"&amp;J3089&amp;"_"&amp;O3089</f>
        <v>ID3088_Collection_Gembloux_Ichneumonidae_P_S</v>
      </c>
      <c r="G3089" s="6" t="s">
        <v>61</v>
      </c>
      <c r="H3089" s="6" t="s">
        <v>3579</v>
      </c>
      <c r="J3089" s="6" t="s">
        <v>3583</v>
      </c>
      <c r="K3089" s="6" t="s">
        <v>3937</v>
      </c>
      <c r="O3089" s="6" t="s">
        <v>408</v>
      </c>
      <c r="AG3089" s="6" t="s">
        <v>3935</v>
      </c>
      <c r="AH3089" s="6" t="s">
        <v>73</v>
      </c>
      <c r="AI3089" s="6">
        <v>2022</v>
      </c>
      <c r="AJ3089" s="6" t="s">
        <v>3936</v>
      </c>
    </row>
    <row r="3090" spans="1:36">
      <c r="A3090" s="4">
        <v>3089</v>
      </c>
      <c r="B3090" s="4" t="str">
        <f t="shared" si="167"/>
        <v>ID3089</v>
      </c>
      <c r="C3090" s="6" t="str">
        <f>"ID"&amp;A3090&amp;"_Collection_"&amp;AG3090&amp;"_"&amp;J3090&amp;"_"&amp;M3090</f>
        <v>ID3089_Collection_Gembloux_Ichneumonidae_Campoplex</v>
      </c>
      <c r="G3090" s="6" t="s">
        <v>61</v>
      </c>
      <c r="H3090" s="6" t="s">
        <v>3579</v>
      </c>
      <c r="J3090" s="6" t="s">
        <v>3583</v>
      </c>
      <c r="K3090" s="6" t="s">
        <v>3952</v>
      </c>
      <c r="M3090" s="6" t="s">
        <v>3953</v>
      </c>
      <c r="N3090" s="6" t="s">
        <v>3944</v>
      </c>
      <c r="T3090" s="6" t="s">
        <v>447</v>
      </c>
      <c r="AG3090" s="6" t="s">
        <v>3935</v>
      </c>
      <c r="AH3090" s="6" t="s">
        <v>73</v>
      </c>
      <c r="AI3090" s="6">
        <v>2022</v>
      </c>
      <c r="AJ3090" s="6" t="s">
        <v>3936</v>
      </c>
    </row>
    <row r="3091" spans="1:36">
      <c r="A3091" s="4">
        <v>3090</v>
      </c>
      <c r="B3091" s="4" t="str">
        <f t="shared" si="167"/>
        <v>ID3090</v>
      </c>
      <c r="C3091" s="6" t="str">
        <f>"ID"&amp;A3091&amp;"_Collection_"&amp;AG3091&amp;"_"&amp;J3091&amp;"_"&amp;O3091</f>
        <v>ID3090_Collection_Gembloux_Ichneumonidae_C_D</v>
      </c>
      <c r="G3091" s="6" t="s">
        <v>61</v>
      </c>
      <c r="H3091" s="6" t="s">
        <v>3579</v>
      </c>
      <c r="J3091" s="6" t="s">
        <v>3583</v>
      </c>
      <c r="K3091" s="6" t="s">
        <v>3952</v>
      </c>
      <c r="O3091" s="6" t="s">
        <v>3288</v>
      </c>
      <c r="AG3091" s="6" t="s">
        <v>3935</v>
      </c>
      <c r="AH3091" s="6" t="s">
        <v>73</v>
      </c>
      <c r="AI3091" s="6">
        <v>2022</v>
      </c>
      <c r="AJ3091" s="6" t="s">
        <v>3936</v>
      </c>
    </row>
    <row r="3092" spans="1:36">
      <c r="A3092" s="4">
        <v>3091</v>
      </c>
      <c r="B3092" s="4" t="str">
        <f t="shared" si="167"/>
        <v>ID3091</v>
      </c>
      <c r="C3092" s="6" t="str">
        <f>"ID"&amp;A3092&amp;"_Collection_"&amp;AG3092&amp;"_"&amp;J3092&amp;"_"&amp;M3092</f>
        <v>ID3091_Collection_Gembloux_Ichneumonidae_Agrothereutes</v>
      </c>
      <c r="G3092" s="6" t="s">
        <v>61</v>
      </c>
      <c r="H3092" s="6" t="s">
        <v>3579</v>
      </c>
      <c r="J3092" s="6" t="s">
        <v>3583</v>
      </c>
      <c r="K3092" s="6" t="s">
        <v>3954</v>
      </c>
      <c r="M3092" s="6" t="s">
        <v>3955</v>
      </c>
      <c r="N3092" s="6" t="s">
        <v>3956</v>
      </c>
      <c r="T3092" s="6" t="s">
        <v>3957</v>
      </c>
      <c r="AG3092" s="6" t="s">
        <v>3935</v>
      </c>
      <c r="AH3092" s="6" t="s">
        <v>73</v>
      </c>
      <c r="AI3092" s="6">
        <v>2022</v>
      </c>
      <c r="AJ3092" s="6" t="s">
        <v>3936</v>
      </c>
    </row>
    <row r="3093" spans="1:36">
      <c r="A3093" s="4">
        <v>3092</v>
      </c>
      <c r="B3093" s="4" t="str">
        <f t="shared" si="167"/>
        <v>ID3092</v>
      </c>
      <c r="C3093" s="6" t="str">
        <f>"ID"&amp;A3093&amp;"_Collection_"&amp;AG3093&amp;"_"&amp;J3093&amp;"_"&amp;M3093</f>
        <v>ID3092_Collection_Gembloux_Ichneumonidae_Agrothereutes</v>
      </c>
      <c r="G3093" s="6" t="s">
        <v>61</v>
      </c>
      <c r="H3093" s="6" t="s">
        <v>3579</v>
      </c>
      <c r="J3093" s="6" t="s">
        <v>3583</v>
      </c>
      <c r="K3093" s="6" t="s">
        <v>3954</v>
      </c>
      <c r="M3093" s="6" t="s">
        <v>3955</v>
      </c>
      <c r="N3093" s="6" t="s">
        <v>3956</v>
      </c>
      <c r="T3093" s="6" t="s">
        <v>3237</v>
      </c>
      <c r="AG3093" s="6" t="s">
        <v>3935</v>
      </c>
      <c r="AH3093" s="6" t="s">
        <v>73</v>
      </c>
      <c r="AI3093" s="6">
        <v>2022</v>
      </c>
      <c r="AJ3093" s="6" t="s">
        <v>3936</v>
      </c>
    </row>
    <row r="3094" spans="1:36">
      <c r="A3094" s="4">
        <v>3093</v>
      </c>
      <c r="B3094" s="4" t="str">
        <f t="shared" si="167"/>
        <v>ID3093</v>
      </c>
      <c r="C3094" s="6" t="str">
        <f>"ID"&amp;A3094&amp;"_Collection_"&amp;AG3094&amp;"_"&amp;J3094&amp;"_"&amp;M3094</f>
        <v>ID3093_Collection_Gembloux_Ichneumonidae_Aritranis</v>
      </c>
      <c r="G3094" s="6" t="s">
        <v>61</v>
      </c>
      <c r="H3094" s="6" t="s">
        <v>3579</v>
      </c>
      <c r="J3094" s="6" t="s">
        <v>3583</v>
      </c>
      <c r="K3094" s="6" t="s">
        <v>3954</v>
      </c>
      <c r="M3094" s="6" t="s">
        <v>3958</v>
      </c>
      <c r="N3094" s="6" t="s">
        <v>3959</v>
      </c>
      <c r="T3094" s="6" t="s">
        <v>480</v>
      </c>
      <c r="AG3094" s="6" t="s">
        <v>3935</v>
      </c>
      <c r="AH3094" s="6" t="s">
        <v>73</v>
      </c>
      <c r="AI3094" s="6">
        <v>2022</v>
      </c>
      <c r="AJ3094" s="6" t="s">
        <v>3936</v>
      </c>
    </row>
    <row r="3095" spans="1:36">
      <c r="A3095" s="4">
        <v>3094</v>
      </c>
      <c r="B3095" s="4" t="str">
        <f t="shared" si="167"/>
        <v>ID3094</v>
      </c>
      <c r="C3095" s="6" t="str">
        <f>"ID"&amp;A3095&amp;"_Collection_"&amp;AG3095&amp;"_"&amp;J3095&amp;"_"&amp;O3095</f>
        <v>ID3094_Collection_Gembloux_Ichneumonidae_A_B</v>
      </c>
      <c r="G3095" s="6" t="s">
        <v>61</v>
      </c>
      <c r="H3095" s="6" t="s">
        <v>3579</v>
      </c>
      <c r="J3095" s="6" t="s">
        <v>3583</v>
      </c>
      <c r="K3095" s="6" t="s">
        <v>3954</v>
      </c>
      <c r="O3095" s="6" t="s">
        <v>2867</v>
      </c>
      <c r="AG3095" s="6" t="s">
        <v>3935</v>
      </c>
      <c r="AH3095" s="6" t="s">
        <v>73</v>
      </c>
      <c r="AI3095" s="6">
        <v>2022</v>
      </c>
      <c r="AJ3095" s="6" t="s">
        <v>3936</v>
      </c>
    </row>
    <row r="3096" spans="1:36">
      <c r="A3096" s="4">
        <v>3095</v>
      </c>
      <c r="B3096" s="4" t="str">
        <f t="shared" si="167"/>
        <v>ID3095</v>
      </c>
      <c r="C3096" s="6" t="str">
        <f>"ID"&amp;A3096&amp;"_Collection_"&amp;AG3096&amp;"_"&amp;J3096&amp;"_"&amp;O3096</f>
        <v>ID3095_Collection_Gembloux_Ichneumonidae_C_D</v>
      </c>
      <c r="G3096" s="6" t="s">
        <v>61</v>
      </c>
      <c r="H3096" s="6" t="s">
        <v>3579</v>
      </c>
      <c r="J3096" s="6" t="s">
        <v>3583</v>
      </c>
      <c r="K3096" s="6" t="s">
        <v>3954</v>
      </c>
      <c r="O3096" s="6" t="s">
        <v>3288</v>
      </c>
      <c r="AG3096" s="6" t="s">
        <v>3935</v>
      </c>
      <c r="AH3096" s="6" t="s">
        <v>73</v>
      </c>
      <c r="AI3096" s="6">
        <v>2022</v>
      </c>
      <c r="AJ3096" s="6" t="s">
        <v>3936</v>
      </c>
    </row>
    <row r="3097" spans="1:36">
      <c r="A3097" s="4">
        <v>3096</v>
      </c>
      <c r="B3097" s="4" t="str">
        <f t="shared" si="167"/>
        <v>ID3096</v>
      </c>
      <c r="C3097" s="6" t="str">
        <f>"ID"&amp;A3097&amp;"_Collection_"&amp;AG3097&amp;"_"&amp;J3097&amp;"_"&amp;M3097</f>
        <v>ID3096_Collection_Gembloux_Ichneumonidae_Cryptus</v>
      </c>
      <c r="G3097" s="6" t="s">
        <v>61</v>
      </c>
      <c r="H3097" s="6" t="s">
        <v>3579</v>
      </c>
      <c r="J3097" s="6" t="s">
        <v>3583</v>
      </c>
      <c r="K3097" s="6" t="s">
        <v>3954</v>
      </c>
      <c r="M3097" s="6" t="s">
        <v>3960</v>
      </c>
      <c r="N3097" s="6" t="s">
        <v>587</v>
      </c>
      <c r="T3097" s="6" t="s">
        <v>2591</v>
      </c>
      <c r="AG3097" s="6" t="s">
        <v>3935</v>
      </c>
      <c r="AH3097" s="6" t="s">
        <v>73</v>
      </c>
      <c r="AI3097" s="6">
        <v>2022</v>
      </c>
      <c r="AJ3097" s="6" t="s">
        <v>3936</v>
      </c>
    </row>
    <row r="3098" spans="1:36">
      <c r="A3098" s="4">
        <v>3097</v>
      </c>
      <c r="B3098" s="4" t="str">
        <f t="shared" si="167"/>
        <v>ID3097</v>
      </c>
      <c r="C3098" s="6" t="str">
        <f>"ID"&amp;A3098&amp;"_Collection_"&amp;AG3098&amp;"_"&amp;J3098&amp;"_"&amp;M3098</f>
        <v>ID3097_Collection_Gembloux_Ichneumonidae_Cryptus</v>
      </c>
      <c r="G3098" s="6" t="s">
        <v>61</v>
      </c>
      <c r="H3098" s="6" t="s">
        <v>3579</v>
      </c>
      <c r="J3098" s="6" t="s">
        <v>3583</v>
      </c>
      <c r="K3098" s="6" t="s">
        <v>3954</v>
      </c>
      <c r="M3098" s="6" t="s">
        <v>3960</v>
      </c>
      <c r="N3098" s="6" t="s">
        <v>587</v>
      </c>
      <c r="T3098" s="6" t="s">
        <v>465</v>
      </c>
      <c r="AG3098" s="6" t="s">
        <v>3935</v>
      </c>
      <c r="AH3098" s="6" t="s">
        <v>73</v>
      </c>
      <c r="AI3098" s="6">
        <v>2022</v>
      </c>
      <c r="AJ3098" s="6" t="s">
        <v>3936</v>
      </c>
    </row>
    <row r="3099" spans="1:36">
      <c r="A3099" s="4">
        <v>3098</v>
      </c>
      <c r="B3099" s="4" t="str">
        <f t="shared" si="167"/>
        <v>ID3098</v>
      </c>
      <c r="C3099" s="6" t="str">
        <f>"ID"&amp;A3099&amp;"_Collection_"&amp;AG3099&amp;"_"&amp;J3099&amp;"_"&amp;M3099</f>
        <v>ID3098_Collection_Gembloux_Ichneumonidae_Cryptus</v>
      </c>
      <c r="G3099" s="6" t="s">
        <v>61</v>
      </c>
      <c r="H3099" s="6" t="s">
        <v>3579</v>
      </c>
      <c r="J3099" s="6" t="s">
        <v>3583</v>
      </c>
      <c r="K3099" s="6" t="s">
        <v>3954</v>
      </c>
      <c r="M3099" s="6" t="s">
        <v>3960</v>
      </c>
      <c r="N3099" s="6" t="s">
        <v>587</v>
      </c>
      <c r="R3099" s="6" t="s">
        <v>3961</v>
      </c>
      <c r="S3099" s="6" t="s">
        <v>3946</v>
      </c>
      <c r="AG3099" s="6" t="s">
        <v>3935</v>
      </c>
      <c r="AH3099" s="6" t="s">
        <v>73</v>
      </c>
      <c r="AI3099" s="6">
        <v>2022</v>
      </c>
      <c r="AJ3099" s="6" t="s">
        <v>3936</v>
      </c>
    </row>
    <row r="3100" spans="1:36">
      <c r="A3100" s="4">
        <v>3099</v>
      </c>
      <c r="B3100" s="4" t="str">
        <f t="shared" si="167"/>
        <v>ID3099</v>
      </c>
      <c r="C3100" s="6" t="str">
        <f>"ID"&amp;A3100&amp;"_Collection_"&amp;AG3100&amp;"_"&amp;J3100&amp;"_"&amp;O3100</f>
        <v>ID3099_Collection_Gembloux_Ichneumonidae_G_H</v>
      </c>
      <c r="G3100" s="6" t="s">
        <v>61</v>
      </c>
      <c r="H3100" s="6" t="s">
        <v>3579</v>
      </c>
      <c r="J3100" s="6" t="s">
        <v>3583</v>
      </c>
      <c r="K3100" s="6" t="s">
        <v>3954</v>
      </c>
      <c r="O3100" s="6" t="s">
        <v>3962</v>
      </c>
      <c r="AG3100" s="6" t="s">
        <v>3935</v>
      </c>
      <c r="AH3100" s="6" t="s">
        <v>73</v>
      </c>
      <c r="AI3100" s="6">
        <v>2022</v>
      </c>
      <c r="AJ3100" s="6" t="s">
        <v>3936</v>
      </c>
    </row>
    <row r="3101" spans="1:36">
      <c r="A3101" s="4">
        <v>3100</v>
      </c>
      <c r="B3101" s="4" t="str">
        <f t="shared" si="167"/>
        <v>ID3100</v>
      </c>
      <c r="C3101" s="6" t="str">
        <f>"ID"&amp;A3101&amp;"_Collection_"&amp;AG3101&amp;"_"&amp;J3101&amp;"_"&amp;M3101</f>
        <v>ID3100_Collection_Gembloux_Ichneumonidae_Hemiteles</v>
      </c>
      <c r="G3101" s="6" t="s">
        <v>61</v>
      </c>
      <c r="H3101" s="6" t="s">
        <v>3579</v>
      </c>
      <c r="J3101" s="6" t="s">
        <v>3583</v>
      </c>
      <c r="K3101" s="6" t="s">
        <v>3954</v>
      </c>
      <c r="M3101" s="6" t="s">
        <v>3963</v>
      </c>
      <c r="N3101" s="6" t="s">
        <v>3944</v>
      </c>
      <c r="T3101" s="6" t="s">
        <v>469</v>
      </c>
      <c r="AG3101" s="6" t="s">
        <v>3935</v>
      </c>
      <c r="AH3101" s="6" t="s">
        <v>73</v>
      </c>
      <c r="AI3101" s="6">
        <v>2022</v>
      </c>
      <c r="AJ3101" s="6" t="s">
        <v>3936</v>
      </c>
    </row>
    <row r="3102" spans="1:36">
      <c r="A3102" s="4">
        <v>3101</v>
      </c>
      <c r="B3102" s="4" t="str">
        <f t="shared" si="167"/>
        <v>ID3101</v>
      </c>
      <c r="C3102" s="6" t="str">
        <f>"ID"&amp;A3102&amp;"_Collection_"&amp;AG3102&amp;"_"&amp;J3102&amp;"_"&amp;M3102</f>
        <v>ID3101_Collection_Gembloux_Ichneumonidae_Hemiteles</v>
      </c>
      <c r="G3102" s="6" t="s">
        <v>61</v>
      </c>
      <c r="H3102" s="6" t="s">
        <v>3579</v>
      </c>
      <c r="J3102" s="6" t="s">
        <v>3583</v>
      </c>
      <c r="K3102" s="6" t="s">
        <v>3954</v>
      </c>
      <c r="M3102" s="6" t="s">
        <v>3963</v>
      </c>
      <c r="N3102" s="6" t="s">
        <v>3944</v>
      </c>
      <c r="T3102" s="6" t="s">
        <v>2805</v>
      </c>
      <c r="AG3102" s="6" t="s">
        <v>3935</v>
      </c>
      <c r="AH3102" s="6" t="s">
        <v>73</v>
      </c>
      <c r="AI3102" s="6">
        <v>2022</v>
      </c>
      <c r="AJ3102" s="6" t="s">
        <v>3936</v>
      </c>
    </row>
    <row r="3103" spans="1:36">
      <c r="A3103" s="4">
        <v>3102</v>
      </c>
      <c r="B3103" s="4" t="str">
        <f t="shared" si="167"/>
        <v>ID3102</v>
      </c>
      <c r="C3103" s="6" t="str">
        <f>"ID"&amp;A3103&amp;"_Collection_"&amp;AG3103&amp;"_"&amp;J3103&amp;"_"&amp;O3103</f>
        <v>ID3102_Collection_Gembloux_Ichneumonidae_I_L</v>
      </c>
      <c r="G3103" s="6" t="s">
        <v>61</v>
      </c>
      <c r="H3103" s="6" t="s">
        <v>3579</v>
      </c>
      <c r="J3103" s="6" t="s">
        <v>3583</v>
      </c>
      <c r="K3103" s="6" t="s">
        <v>3954</v>
      </c>
      <c r="O3103" s="6" t="s">
        <v>3964</v>
      </c>
      <c r="AG3103" s="6" t="s">
        <v>3935</v>
      </c>
      <c r="AH3103" s="6" t="s">
        <v>73</v>
      </c>
      <c r="AI3103" s="6">
        <v>2022</v>
      </c>
      <c r="AJ3103" s="6" t="s">
        <v>3936</v>
      </c>
    </row>
    <row r="3104" spans="1:36">
      <c r="A3104" s="4">
        <v>3103</v>
      </c>
      <c r="B3104" s="4" t="str">
        <f t="shared" si="167"/>
        <v>ID3103</v>
      </c>
      <c r="C3104" s="6" t="str">
        <f>"ID"&amp;A3104&amp;"_Collection_"&amp;AG3104&amp;"_"&amp;J3104&amp;"_"&amp;O3104</f>
        <v>ID3103_Collection_Gembloux_Ichneumonidae_L_M</v>
      </c>
      <c r="G3104" s="6" t="s">
        <v>61</v>
      </c>
      <c r="H3104" s="6" t="s">
        <v>3579</v>
      </c>
      <c r="J3104" s="6" t="s">
        <v>3583</v>
      </c>
      <c r="K3104" s="6" t="s">
        <v>3954</v>
      </c>
      <c r="O3104" s="6" t="s">
        <v>3199</v>
      </c>
      <c r="AG3104" s="6" t="s">
        <v>3935</v>
      </c>
      <c r="AH3104" s="6" t="s">
        <v>73</v>
      </c>
      <c r="AI3104" s="6">
        <v>2022</v>
      </c>
      <c r="AJ3104" s="6" t="s">
        <v>3936</v>
      </c>
    </row>
    <row r="3105" spans="1:36">
      <c r="A3105" s="4">
        <v>3104</v>
      </c>
      <c r="B3105" s="4" t="str">
        <f t="shared" si="167"/>
        <v>ID3104</v>
      </c>
      <c r="C3105" s="6" t="str">
        <f>"ID"&amp;A3105&amp;"_Collection_"&amp;AG3105&amp;"_"&amp;J3105&amp;"_"&amp;O3105</f>
        <v>ID3104_Collection_Gembloux_Ichneumonidae_M_O</v>
      </c>
      <c r="G3105" s="6" t="s">
        <v>61</v>
      </c>
      <c r="H3105" s="6" t="s">
        <v>3579</v>
      </c>
      <c r="J3105" s="6" t="s">
        <v>3583</v>
      </c>
      <c r="K3105" s="6" t="s">
        <v>3954</v>
      </c>
      <c r="O3105" s="6" t="s">
        <v>3166</v>
      </c>
      <c r="AG3105" s="6" t="s">
        <v>3935</v>
      </c>
      <c r="AH3105" s="6" t="s">
        <v>73</v>
      </c>
      <c r="AI3105" s="6">
        <v>2022</v>
      </c>
      <c r="AJ3105" s="6" t="s">
        <v>3936</v>
      </c>
    </row>
    <row r="3106" spans="1:36">
      <c r="A3106" s="4">
        <v>3105</v>
      </c>
      <c r="B3106" s="4" t="str">
        <f t="shared" si="167"/>
        <v>ID3105</v>
      </c>
      <c r="C3106" s="6" t="str">
        <f>"ID"&amp;A3106&amp;"_Collection_"&amp;AG3106&amp;"_"&amp;J3106&amp;"_"&amp;M3106</f>
        <v>ID3105_Collection_Gembloux_Ichneumonidae_Parasilsila</v>
      </c>
      <c r="G3106" s="6" t="s">
        <v>61</v>
      </c>
      <c r="H3106" s="6" t="s">
        <v>3579</v>
      </c>
      <c r="J3106" s="6" t="s">
        <v>3583</v>
      </c>
      <c r="K3106" s="6" t="s">
        <v>3954</v>
      </c>
      <c r="M3106" s="6" t="s">
        <v>3965</v>
      </c>
      <c r="N3106" s="6" t="s">
        <v>3966</v>
      </c>
      <c r="R3106" s="6" t="s">
        <v>3967</v>
      </c>
      <c r="S3106" s="6" t="s">
        <v>3968</v>
      </c>
      <c r="AG3106" s="6" t="s">
        <v>3935</v>
      </c>
      <c r="AH3106" s="6" t="s">
        <v>73</v>
      </c>
      <c r="AI3106" s="6">
        <v>2022</v>
      </c>
      <c r="AJ3106" s="6" t="s">
        <v>3936</v>
      </c>
    </row>
    <row r="3107" spans="1:36">
      <c r="A3107" s="4">
        <v>3106</v>
      </c>
      <c r="B3107" s="4" t="str">
        <f t="shared" si="167"/>
        <v>ID3106</v>
      </c>
      <c r="C3107" s="6" t="str">
        <f>"ID"&amp;A3107&amp;"_Collection_"&amp;AG3107&amp;"_"&amp;J3107&amp;"_"&amp;M3107</f>
        <v>ID3106_Collection_Gembloux_Ichneumonidae_Phygadeuon</v>
      </c>
      <c r="G3107" s="6" t="s">
        <v>61</v>
      </c>
      <c r="H3107" s="6" t="s">
        <v>3579</v>
      </c>
      <c r="J3107" s="6" t="s">
        <v>3583</v>
      </c>
      <c r="K3107" s="6" t="s">
        <v>3954</v>
      </c>
      <c r="M3107" s="6" t="s">
        <v>3969</v>
      </c>
      <c r="N3107" s="6" t="s">
        <v>3944</v>
      </c>
      <c r="T3107" s="6" t="s">
        <v>3970</v>
      </c>
      <c r="AG3107" s="6" t="s">
        <v>3935</v>
      </c>
      <c r="AH3107" s="6" t="s">
        <v>73</v>
      </c>
      <c r="AI3107" s="6">
        <v>2022</v>
      </c>
      <c r="AJ3107" s="6" t="s">
        <v>3936</v>
      </c>
    </row>
    <row r="3108" spans="1:36">
      <c r="A3108" s="4">
        <v>3107</v>
      </c>
      <c r="B3108" s="4" t="str">
        <f t="shared" si="167"/>
        <v>ID3107</v>
      </c>
      <c r="C3108" s="6" t="str">
        <f>"ID"&amp;A3108&amp;"_Collection_"&amp;AG3108&amp;"_"&amp;J3108&amp;"_"&amp;M3108</f>
        <v>ID3107_Collection_Gembloux_Ichneumonidae_Phygadeuon</v>
      </c>
      <c r="G3108" s="6" t="s">
        <v>61</v>
      </c>
      <c r="H3108" s="6" t="s">
        <v>3579</v>
      </c>
      <c r="J3108" s="6" t="s">
        <v>3583</v>
      </c>
      <c r="K3108" s="6" t="s">
        <v>3954</v>
      </c>
      <c r="M3108" s="6" t="s">
        <v>3969</v>
      </c>
      <c r="N3108" s="6" t="s">
        <v>3944</v>
      </c>
      <c r="T3108" s="6" t="s">
        <v>463</v>
      </c>
      <c r="AG3108" s="6" t="s">
        <v>3935</v>
      </c>
      <c r="AH3108" s="6" t="s">
        <v>73</v>
      </c>
      <c r="AI3108" s="6">
        <v>2022</v>
      </c>
      <c r="AJ3108" s="6" t="s">
        <v>3936</v>
      </c>
    </row>
    <row r="3109" spans="1:36">
      <c r="A3109" s="4">
        <v>3108</v>
      </c>
      <c r="B3109" s="4" t="str">
        <f t="shared" si="167"/>
        <v>ID3108</v>
      </c>
      <c r="C3109" s="6" t="str">
        <f>"ID"&amp;A3109&amp;"_Collection_"&amp;AG3109&amp;"_"&amp;J3109&amp;"_"&amp;M3109</f>
        <v>ID3108_Collection_Gembloux_Ichneumonidae_Phygadeuon</v>
      </c>
      <c r="G3109" s="6" t="s">
        <v>61</v>
      </c>
      <c r="H3109" s="6" t="s">
        <v>3579</v>
      </c>
      <c r="J3109" s="6" t="s">
        <v>3583</v>
      </c>
      <c r="K3109" s="6" t="s">
        <v>3954</v>
      </c>
      <c r="M3109" s="6" t="s">
        <v>3969</v>
      </c>
      <c r="N3109" s="6" t="s">
        <v>3944</v>
      </c>
      <c r="T3109" s="6" t="s">
        <v>71</v>
      </c>
      <c r="AG3109" s="6" t="s">
        <v>3935</v>
      </c>
      <c r="AH3109" s="6" t="s">
        <v>73</v>
      </c>
      <c r="AI3109" s="6">
        <v>2022</v>
      </c>
      <c r="AJ3109" s="6" t="s">
        <v>3936</v>
      </c>
    </row>
    <row r="3110" spans="1:36">
      <c r="A3110" s="4">
        <v>3109</v>
      </c>
      <c r="B3110" s="4" t="str">
        <f t="shared" si="167"/>
        <v>ID3109</v>
      </c>
      <c r="C3110" s="6" t="str">
        <f>"ID"&amp;A3110&amp;"_Collection_"&amp;AG3110&amp;"_"&amp;J3110&amp;"_"&amp;M3110</f>
        <v>ID3109_Collection_Gembloux_Ichneumonidae_Pleolophus</v>
      </c>
      <c r="G3110" s="6" t="s">
        <v>61</v>
      </c>
      <c r="H3110" s="6" t="s">
        <v>3579</v>
      </c>
      <c r="J3110" s="6" t="s">
        <v>3583</v>
      </c>
      <c r="K3110" s="6" t="s">
        <v>3954</v>
      </c>
      <c r="M3110" s="6" t="s">
        <v>3971</v>
      </c>
      <c r="N3110" s="6" t="s">
        <v>3972</v>
      </c>
      <c r="R3110" s="6" t="s">
        <v>3973</v>
      </c>
      <c r="S3110" s="6" t="s">
        <v>3944</v>
      </c>
      <c r="AG3110" s="6" t="s">
        <v>3935</v>
      </c>
      <c r="AH3110" s="6" t="s">
        <v>73</v>
      </c>
      <c r="AI3110" s="6">
        <v>2022</v>
      </c>
      <c r="AJ3110" s="6" t="s">
        <v>3936</v>
      </c>
    </row>
    <row r="3111" spans="1:36">
      <c r="A3111" s="4">
        <v>3110</v>
      </c>
      <c r="B3111" s="4" t="str">
        <f t="shared" si="167"/>
        <v>ID3110</v>
      </c>
      <c r="C3111" s="6" t="str">
        <f>"ID"&amp;A3111&amp;"_Collection_"&amp;AG3111&amp;"_"&amp;J3111&amp;"_"&amp;O3111</f>
        <v>ID3110_Collection_Gembloux_Ichneumonidae_Pl_Po</v>
      </c>
      <c r="G3111" s="6" t="s">
        <v>61</v>
      </c>
      <c r="H3111" s="6" t="s">
        <v>3579</v>
      </c>
      <c r="J3111" s="6" t="s">
        <v>3583</v>
      </c>
      <c r="K3111" s="6" t="s">
        <v>3954</v>
      </c>
      <c r="O3111" s="6" t="s">
        <v>3004</v>
      </c>
      <c r="AG3111" s="6" t="s">
        <v>3935</v>
      </c>
      <c r="AH3111" s="6" t="s">
        <v>73</v>
      </c>
      <c r="AI3111" s="6">
        <v>2022</v>
      </c>
      <c r="AJ3111" s="6" t="s">
        <v>3936</v>
      </c>
    </row>
    <row r="3112" spans="1:36">
      <c r="A3112" s="4">
        <v>3111</v>
      </c>
      <c r="B3112" s="4" t="str">
        <f t="shared" si="167"/>
        <v>ID3111</v>
      </c>
      <c r="C3112" s="6" t="str">
        <f>"ID"&amp;A3112&amp;"_Collection_"&amp;AG3112&amp;"_"&amp;J3112&amp;"_"&amp;O3112</f>
        <v>ID3111_Collection_Gembloux_Ichneumonidae_P_S</v>
      </c>
      <c r="G3112" s="6" t="s">
        <v>61</v>
      </c>
      <c r="H3112" s="6" t="s">
        <v>3579</v>
      </c>
      <c r="J3112" s="6" t="s">
        <v>3583</v>
      </c>
      <c r="K3112" s="6" t="s">
        <v>3954</v>
      </c>
      <c r="O3112" s="6" t="s">
        <v>408</v>
      </c>
      <c r="AG3112" s="6" t="s">
        <v>3935</v>
      </c>
      <c r="AH3112" s="6" t="s">
        <v>73</v>
      </c>
      <c r="AI3112" s="6">
        <v>2022</v>
      </c>
      <c r="AJ3112" s="6" t="s">
        <v>3936</v>
      </c>
    </row>
    <row r="3113" spans="1:36">
      <c r="A3113" s="4">
        <v>3112</v>
      </c>
      <c r="B3113" s="4" t="str">
        <f t="shared" si="167"/>
        <v>ID3112</v>
      </c>
      <c r="C3113" s="6" t="str">
        <f>"ID"&amp;A3113&amp;"_Collection_"&amp;AG3113&amp;"_"&amp;J3113&amp;"_"&amp;O3113</f>
        <v>ID3112_Collection_Gembloux_Ichneumonidae_S_T</v>
      </c>
      <c r="G3113" s="6" t="s">
        <v>61</v>
      </c>
      <c r="H3113" s="6" t="s">
        <v>3579</v>
      </c>
      <c r="J3113" s="6" t="s">
        <v>3583</v>
      </c>
      <c r="K3113" s="6" t="s">
        <v>3954</v>
      </c>
      <c r="O3113" s="6" t="s">
        <v>3675</v>
      </c>
      <c r="AG3113" s="6" t="s">
        <v>3935</v>
      </c>
      <c r="AH3113" s="6" t="s">
        <v>73</v>
      </c>
      <c r="AI3113" s="6">
        <v>2022</v>
      </c>
      <c r="AJ3113" s="6" t="s">
        <v>3936</v>
      </c>
    </row>
    <row r="3114" spans="1:36">
      <c r="A3114" s="4">
        <v>3113</v>
      </c>
      <c r="B3114" s="4" t="str">
        <f t="shared" si="167"/>
        <v>ID3113</v>
      </c>
      <c r="C3114" s="6" t="str">
        <f>"ID"&amp;A3114&amp;"_Collection_"&amp;AG3114&amp;"_"&amp;J3114&amp;"_"&amp;O3114</f>
        <v>ID3113_Collection_Gembloux_Ichneumonidae_A_C</v>
      </c>
      <c r="G3114" s="6" t="s">
        <v>61</v>
      </c>
      <c r="H3114" s="6" t="s">
        <v>3579</v>
      </c>
      <c r="J3114" s="6" t="s">
        <v>3583</v>
      </c>
      <c r="K3114" s="6" t="s">
        <v>3974</v>
      </c>
      <c r="O3114" s="6" t="s">
        <v>2607</v>
      </c>
      <c r="AG3114" s="6" t="s">
        <v>3935</v>
      </c>
      <c r="AH3114" s="6" t="s">
        <v>73</v>
      </c>
      <c r="AI3114" s="6">
        <v>2022</v>
      </c>
      <c r="AJ3114" s="6" t="s">
        <v>3936</v>
      </c>
    </row>
    <row r="3115" spans="1:36">
      <c r="A3115" s="4">
        <v>3114</v>
      </c>
      <c r="B3115" s="4" t="str">
        <f t="shared" si="167"/>
        <v>ID3114</v>
      </c>
      <c r="C3115" s="6" t="str">
        <f>"ID"&amp;A3115&amp;"_Collection_"&amp;AG3115&amp;"_"&amp;J3115&amp;"_"&amp;O3115</f>
        <v>ID3114_Collection_Gembloux_Ichneumonidae_D_E</v>
      </c>
      <c r="G3115" s="6" t="s">
        <v>61</v>
      </c>
      <c r="H3115" s="6" t="s">
        <v>3579</v>
      </c>
      <c r="J3115" s="6" t="s">
        <v>3583</v>
      </c>
      <c r="K3115" s="6" t="s">
        <v>3974</v>
      </c>
      <c r="O3115" s="6" t="s">
        <v>3975</v>
      </c>
      <c r="AG3115" s="6" t="s">
        <v>3935</v>
      </c>
      <c r="AH3115" s="6" t="s">
        <v>73</v>
      </c>
      <c r="AI3115" s="6">
        <v>2022</v>
      </c>
      <c r="AJ3115" s="6" t="s">
        <v>3936</v>
      </c>
    </row>
    <row r="3116" spans="1:36">
      <c r="A3116" s="4">
        <v>3115</v>
      </c>
      <c r="B3116" s="4" t="str">
        <f t="shared" si="167"/>
        <v>ID3115</v>
      </c>
      <c r="C3116" s="6" t="str">
        <f>"ID"&amp;A3116&amp;"_Collection_"&amp;AG3116&amp;"_"&amp;J3116&amp;"_"&amp;M3116</f>
        <v>ID3115_Collection_Gembloux_Ichneumonidae_Hadrodactylus</v>
      </c>
      <c r="G3116" s="6" t="s">
        <v>61</v>
      </c>
      <c r="H3116" s="6" t="s">
        <v>3579</v>
      </c>
      <c r="J3116" s="6" t="s">
        <v>3583</v>
      </c>
      <c r="K3116" s="6" t="s">
        <v>3974</v>
      </c>
      <c r="M3116" s="6" t="s">
        <v>3976</v>
      </c>
      <c r="N3116" s="6" t="s">
        <v>4018</v>
      </c>
      <c r="T3116" s="6" t="s">
        <v>517</v>
      </c>
      <c r="AG3116" s="6" t="s">
        <v>3935</v>
      </c>
      <c r="AH3116" s="6" t="s">
        <v>73</v>
      </c>
      <c r="AI3116" s="6">
        <v>2022</v>
      </c>
      <c r="AJ3116" s="6" t="s">
        <v>3936</v>
      </c>
    </row>
    <row r="3117" spans="1:36">
      <c r="A3117" s="4">
        <v>3116</v>
      </c>
      <c r="B3117" s="4" t="str">
        <f t="shared" si="167"/>
        <v>ID3116</v>
      </c>
      <c r="C3117" s="6" t="str">
        <f>"ID"&amp;A3117&amp;"_Collection_"&amp;AG3117&amp;"_"&amp;J3117&amp;"_"&amp;O3117</f>
        <v>ID3116_Collection_Gembloux_Ichneumonidae_Lag_Lam</v>
      </c>
      <c r="G3117" s="6" t="s">
        <v>61</v>
      </c>
      <c r="H3117" s="6" t="s">
        <v>3579</v>
      </c>
      <c r="J3117" s="6" t="s">
        <v>3583</v>
      </c>
      <c r="K3117" s="6" t="s">
        <v>3974</v>
      </c>
      <c r="O3117" s="6" t="s">
        <v>3977</v>
      </c>
      <c r="AG3117" s="6" t="s">
        <v>3935</v>
      </c>
      <c r="AH3117" s="6" t="s">
        <v>73</v>
      </c>
      <c r="AI3117" s="6">
        <v>2022</v>
      </c>
      <c r="AJ3117" s="6" t="s">
        <v>3936</v>
      </c>
    </row>
    <row r="3118" spans="1:36">
      <c r="A3118" s="4">
        <v>3117</v>
      </c>
      <c r="B3118" s="4" t="str">
        <f t="shared" si="167"/>
        <v>ID3117</v>
      </c>
      <c r="C3118" s="6" t="str">
        <f>"ID"&amp;A3118&amp;"_Collection_"&amp;AG3118&amp;"_"&amp;J3118&amp;"_"&amp;M3118</f>
        <v>ID3117_Collection_Gembloux_Ichneumonidae_Mesoleius</v>
      </c>
      <c r="G3118" s="6" t="s">
        <v>61</v>
      </c>
      <c r="H3118" s="6" t="s">
        <v>3579</v>
      </c>
      <c r="J3118" s="6" t="s">
        <v>3583</v>
      </c>
      <c r="K3118" s="6" t="s">
        <v>3974</v>
      </c>
      <c r="M3118" s="6" t="s">
        <v>3978</v>
      </c>
      <c r="N3118" s="6" t="s">
        <v>3979</v>
      </c>
      <c r="T3118" s="6" t="s">
        <v>469</v>
      </c>
      <c r="AG3118" s="6" t="s">
        <v>3935</v>
      </c>
      <c r="AH3118" s="6" t="s">
        <v>73</v>
      </c>
      <c r="AI3118" s="6">
        <v>2022</v>
      </c>
      <c r="AJ3118" s="6" t="s">
        <v>3936</v>
      </c>
    </row>
    <row r="3119" spans="1:36">
      <c r="A3119" s="4">
        <v>3118</v>
      </c>
      <c r="B3119" s="4" t="str">
        <f t="shared" si="167"/>
        <v>ID3118</v>
      </c>
      <c r="C3119" s="6" t="str">
        <f>"ID"&amp;A3119&amp;"_Collection_"&amp;AG3119&amp;"_"&amp;J3119&amp;"_"&amp;M3119</f>
        <v>ID3118_Collection_Gembloux_Ichneumonidae_Mesoleius</v>
      </c>
      <c r="G3119" s="6" t="s">
        <v>61</v>
      </c>
      <c r="H3119" s="6" t="s">
        <v>3579</v>
      </c>
      <c r="J3119" s="6" t="s">
        <v>3583</v>
      </c>
      <c r="K3119" s="6" t="s">
        <v>3974</v>
      </c>
      <c r="M3119" s="6" t="s">
        <v>3978</v>
      </c>
      <c r="N3119" s="6" t="s">
        <v>3979</v>
      </c>
      <c r="T3119" s="6" t="s">
        <v>2805</v>
      </c>
      <c r="AG3119" s="6" t="s">
        <v>3935</v>
      </c>
      <c r="AH3119" s="6" t="s">
        <v>73</v>
      </c>
      <c r="AI3119" s="6">
        <v>2022</v>
      </c>
      <c r="AJ3119" s="6" t="s">
        <v>3936</v>
      </c>
    </row>
    <row r="3120" spans="1:36">
      <c r="A3120" s="4">
        <v>3119</v>
      </c>
      <c r="B3120" s="4" t="str">
        <f t="shared" si="167"/>
        <v>ID3119</v>
      </c>
      <c r="C3120" s="6" t="str">
        <f>"ID"&amp;A3120&amp;"_Collection_"&amp;AG3120&amp;"_"&amp;J3120&amp;"_"&amp;M3120</f>
        <v>ID3119_Collection_Gembloux_Ichneumonidae_Mesoleptidea</v>
      </c>
      <c r="G3120" s="6" t="s">
        <v>61</v>
      </c>
      <c r="H3120" s="6" t="s">
        <v>3579</v>
      </c>
      <c r="J3120" s="6" t="s">
        <v>3583</v>
      </c>
      <c r="K3120" s="6" t="s">
        <v>3974</v>
      </c>
      <c r="M3120" s="6" t="s">
        <v>3980</v>
      </c>
      <c r="N3120" s="6" t="s">
        <v>3981</v>
      </c>
      <c r="T3120" s="6" t="s">
        <v>2577</v>
      </c>
      <c r="AG3120" s="6" t="s">
        <v>3935</v>
      </c>
      <c r="AH3120" s="6" t="s">
        <v>73</v>
      </c>
      <c r="AI3120" s="6">
        <v>2022</v>
      </c>
      <c r="AJ3120" s="6" t="s">
        <v>3936</v>
      </c>
    </row>
    <row r="3121" spans="1:36">
      <c r="A3121" s="4">
        <v>3120</v>
      </c>
      <c r="B3121" s="4" t="str">
        <f t="shared" si="167"/>
        <v>ID3120</v>
      </c>
      <c r="C3121" s="6" t="str">
        <f>"ID"&amp;A3121&amp;"_Collection_"&amp;AG3121&amp;"_"&amp;J3121&amp;"_"&amp;O3121</f>
        <v>ID3120_Collection_Gembloux_Ichneumonidae_N_P</v>
      </c>
      <c r="G3121" s="6" t="s">
        <v>61</v>
      </c>
      <c r="H3121" s="6" t="s">
        <v>3579</v>
      </c>
      <c r="J3121" s="6" t="s">
        <v>3583</v>
      </c>
      <c r="K3121" s="6" t="s">
        <v>3974</v>
      </c>
      <c r="O3121" s="6" t="s">
        <v>2613</v>
      </c>
      <c r="AG3121" s="6" t="s">
        <v>3935</v>
      </c>
      <c r="AH3121" s="6" t="s">
        <v>73</v>
      </c>
      <c r="AI3121" s="6">
        <v>2022</v>
      </c>
      <c r="AJ3121" s="6" t="s">
        <v>3936</v>
      </c>
    </row>
    <row r="3122" spans="1:36">
      <c r="A3122" s="4">
        <v>3121</v>
      </c>
      <c r="B3122" s="4" t="str">
        <f t="shared" si="167"/>
        <v>ID3121</v>
      </c>
      <c r="C3122" s="6" t="str">
        <f>"ID"&amp;A3122&amp;"_Collection_"&amp;AG3122&amp;"_"&amp;J3122&amp;"_"&amp;O3122</f>
        <v>ID3121_Collection_Gembloux_Ichneumonidae_P_S</v>
      </c>
      <c r="G3122" s="6" t="s">
        <v>61</v>
      </c>
      <c r="H3122" s="6" t="s">
        <v>3579</v>
      </c>
      <c r="J3122" s="6" t="s">
        <v>3583</v>
      </c>
      <c r="K3122" s="6" t="s">
        <v>3974</v>
      </c>
      <c r="O3122" s="6" t="s">
        <v>408</v>
      </c>
      <c r="AG3122" s="6" t="s">
        <v>3935</v>
      </c>
      <c r="AH3122" s="6" t="s">
        <v>73</v>
      </c>
      <c r="AI3122" s="6">
        <v>2022</v>
      </c>
      <c r="AJ3122" s="6" t="s">
        <v>3936</v>
      </c>
    </row>
    <row r="3123" spans="1:36">
      <c r="A3123" s="4">
        <v>3122</v>
      </c>
      <c r="B3123" s="4" t="str">
        <f t="shared" si="167"/>
        <v>ID3122</v>
      </c>
      <c r="C3123" s="6" t="str">
        <f>"ID"&amp;A3123&amp;"_Collection_"&amp;AG3123&amp;"_"&amp;J3123&amp;"_"&amp;O3123</f>
        <v>ID3122_Collection_Gembloux_Ichneumonidae_S_T</v>
      </c>
      <c r="G3123" s="6" t="s">
        <v>61</v>
      </c>
      <c r="H3123" s="6" t="s">
        <v>3579</v>
      </c>
      <c r="J3123" s="6" t="s">
        <v>3583</v>
      </c>
      <c r="K3123" s="6" t="s">
        <v>3974</v>
      </c>
      <c r="O3123" s="6" t="s">
        <v>3675</v>
      </c>
      <c r="AG3123" s="6" t="s">
        <v>3935</v>
      </c>
      <c r="AH3123" s="6" t="s">
        <v>73</v>
      </c>
      <c r="AI3123" s="6">
        <v>2022</v>
      </c>
      <c r="AJ3123" s="6" t="s">
        <v>3936</v>
      </c>
    </row>
    <row r="3124" spans="1:36">
      <c r="A3124" s="4">
        <v>3123</v>
      </c>
      <c r="B3124" s="4" t="str">
        <f t="shared" si="167"/>
        <v>ID3123</v>
      </c>
      <c r="C3124" s="6" t="str">
        <f t="shared" ref="C3124:C3140" si="168">"ID"&amp;A3124&amp;"_Collection_"&amp;AG3124&amp;"_"&amp;J3124&amp;"_"&amp;M3124</f>
        <v>ID3123_Collection_Gembloux_Ichneumonidae_Diplazon</v>
      </c>
      <c r="G3124" s="6" t="s">
        <v>61</v>
      </c>
      <c r="H3124" s="6" t="s">
        <v>3579</v>
      </c>
      <c r="J3124" s="6" t="s">
        <v>3583</v>
      </c>
      <c r="K3124" s="6" t="s">
        <v>3982</v>
      </c>
      <c r="M3124" s="6" t="s">
        <v>3983</v>
      </c>
      <c r="N3124" s="6" t="s">
        <v>3987</v>
      </c>
      <c r="T3124" s="6" t="s">
        <v>460</v>
      </c>
      <c r="AG3124" s="6" t="s">
        <v>3935</v>
      </c>
      <c r="AH3124" s="6" t="s">
        <v>73</v>
      </c>
      <c r="AI3124" s="6">
        <v>2022</v>
      </c>
      <c r="AJ3124" s="6" t="s">
        <v>3936</v>
      </c>
    </row>
    <row r="3125" spans="1:36">
      <c r="A3125" s="4">
        <v>3124</v>
      </c>
      <c r="B3125" s="4" t="str">
        <f t="shared" si="167"/>
        <v>ID3124</v>
      </c>
      <c r="C3125" s="6" t="str">
        <f t="shared" si="168"/>
        <v>ID3124_Collection_Gembloux_Ichneumonidae_Diplazon</v>
      </c>
      <c r="G3125" s="6" t="s">
        <v>61</v>
      </c>
      <c r="H3125" s="6" t="s">
        <v>3579</v>
      </c>
      <c r="J3125" s="6" t="s">
        <v>3583</v>
      </c>
      <c r="K3125" s="6" t="s">
        <v>3982</v>
      </c>
      <c r="M3125" s="6" t="s">
        <v>3983</v>
      </c>
      <c r="N3125" s="6" t="s">
        <v>3987</v>
      </c>
      <c r="R3125" s="6" t="s">
        <v>3984</v>
      </c>
      <c r="S3125" s="6" t="s">
        <v>2796</v>
      </c>
      <c r="AG3125" s="6" t="s">
        <v>3935</v>
      </c>
      <c r="AH3125" s="6" t="s">
        <v>73</v>
      </c>
      <c r="AI3125" s="6">
        <v>2022</v>
      </c>
      <c r="AJ3125" s="6" t="s">
        <v>3936</v>
      </c>
    </row>
    <row r="3126" spans="1:36">
      <c r="A3126" s="4">
        <v>3125</v>
      </c>
      <c r="B3126" s="4" t="str">
        <f t="shared" si="167"/>
        <v>ID3125</v>
      </c>
      <c r="C3126" s="6" t="str">
        <f t="shared" si="168"/>
        <v>ID3125_Collection_Gembloux_Ichneumonidae_Diplazon</v>
      </c>
      <c r="G3126" s="6" t="s">
        <v>61</v>
      </c>
      <c r="H3126" s="6" t="s">
        <v>3579</v>
      </c>
      <c r="J3126" s="6" t="s">
        <v>3583</v>
      </c>
      <c r="K3126" s="6" t="s">
        <v>3982</v>
      </c>
      <c r="M3126" s="6" t="s">
        <v>3983</v>
      </c>
      <c r="N3126" s="6" t="s">
        <v>3987</v>
      </c>
      <c r="R3126" s="6" t="s">
        <v>3984</v>
      </c>
      <c r="S3126" s="6" t="s">
        <v>2796</v>
      </c>
      <c r="AG3126" s="6" t="s">
        <v>3935</v>
      </c>
      <c r="AH3126" s="6" t="s">
        <v>73</v>
      </c>
      <c r="AI3126" s="6">
        <v>2022</v>
      </c>
      <c r="AJ3126" s="6" t="s">
        <v>3936</v>
      </c>
    </row>
    <row r="3127" spans="1:36">
      <c r="A3127" s="4">
        <v>3126</v>
      </c>
      <c r="B3127" s="4" t="str">
        <f t="shared" si="167"/>
        <v>ID3126</v>
      </c>
      <c r="C3127" s="6" t="str">
        <f t="shared" si="168"/>
        <v>ID3126_Collection_Gembloux_Ichneumonidae_Diplazon</v>
      </c>
      <c r="G3127" s="6" t="s">
        <v>61</v>
      </c>
      <c r="H3127" s="6" t="s">
        <v>3579</v>
      </c>
      <c r="J3127" s="6" t="s">
        <v>3583</v>
      </c>
      <c r="K3127" s="6" t="s">
        <v>3982</v>
      </c>
      <c r="M3127" s="6" t="s">
        <v>3983</v>
      </c>
      <c r="N3127" s="6" t="s">
        <v>3987</v>
      </c>
      <c r="R3127" s="6" t="s">
        <v>3985</v>
      </c>
      <c r="S3127" s="6" t="s">
        <v>3946</v>
      </c>
      <c r="AG3127" s="6" t="s">
        <v>3935</v>
      </c>
      <c r="AH3127" s="6" t="s">
        <v>73</v>
      </c>
      <c r="AI3127" s="6">
        <v>2022</v>
      </c>
      <c r="AJ3127" s="6" t="s">
        <v>3936</v>
      </c>
    </row>
    <row r="3128" spans="1:36">
      <c r="A3128" s="4">
        <v>3127</v>
      </c>
      <c r="B3128" s="4" t="str">
        <f t="shared" si="167"/>
        <v>ID3127</v>
      </c>
      <c r="C3128" s="6" t="str">
        <f t="shared" si="168"/>
        <v>ID3127_Collection_Gembloux_Ichneumonidae_Diplazon</v>
      </c>
      <c r="G3128" s="6" t="s">
        <v>61</v>
      </c>
      <c r="H3128" s="6" t="s">
        <v>3579</v>
      </c>
      <c r="J3128" s="6" t="s">
        <v>3583</v>
      </c>
      <c r="K3128" s="6" t="s">
        <v>3982</v>
      </c>
      <c r="M3128" s="6" t="s">
        <v>3983</v>
      </c>
      <c r="N3128" s="6" t="s">
        <v>3987</v>
      </c>
      <c r="T3128" s="6" t="s">
        <v>450</v>
      </c>
      <c r="AG3128" s="6" t="s">
        <v>3935</v>
      </c>
      <c r="AH3128" s="6" t="s">
        <v>73</v>
      </c>
      <c r="AI3128" s="6">
        <v>2022</v>
      </c>
      <c r="AJ3128" s="6" t="s">
        <v>3936</v>
      </c>
    </row>
    <row r="3129" spans="1:36">
      <c r="A3129" s="4">
        <v>3128</v>
      </c>
      <c r="B3129" s="4" t="str">
        <f t="shared" si="167"/>
        <v>ID3128</v>
      </c>
      <c r="C3129" s="6" t="str">
        <f t="shared" si="168"/>
        <v>ID3128_Collection_Gembloux_Ichneumonidae_Diplazon</v>
      </c>
      <c r="G3129" s="6" t="s">
        <v>61</v>
      </c>
      <c r="H3129" s="6" t="s">
        <v>3579</v>
      </c>
      <c r="J3129" s="6" t="s">
        <v>3583</v>
      </c>
      <c r="K3129" s="6" t="s">
        <v>3982</v>
      </c>
      <c r="M3129" s="6" t="s">
        <v>3983</v>
      </c>
      <c r="N3129" s="6" t="s">
        <v>3987</v>
      </c>
      <c r="R3129" s="6" t="s">
        <v>3986</v>
      </c>
      <c r="S3129" s="6" t="s">
        <v>3946</v>
      </c>
      <c r="AG3129" s="6" t="s">
        <v>3935</v>
      </c>
      <c r="AH3129" s="6" t="s">
        <v>73</v>
      </c>
      <c r="AI3129" s="6">
        <v>2022</v>
      </c>
      <c r="AJ3129" s="6" t="s">
        <v>3936</v>
      </c>
    </row>
    <row r="3130" spans="1:36">
      <c r="A3130" s="4">
        <v>3129</v>
      </c>
      <c r="B3130" s="4" t="str">
        <f t="shared" si="167"/>
        <v>ID3129</v>
      </c>
      <c r="C3130" s="6" t="str">
        <f t="shared" si="168"/>
        <v>ID3129_Collection_Gembloux_Ichneumonidae_Diplazon</v>
      </c>
      <c r="G3130" s="6" t="s">
        <v>61</v>
      </c>
      <c r="H3130" s="6" t="s">
        <v>3579</v>
      </c>
      <c r="J3130" s="6" t="s">
        <v>3583</v>
      </c>
      <c r="K3130" s="6" t="s">
        <v>3982</v>
      </c>
      <c r="M3130" s="6" t="s">
        <v>3983</v>
      </c>
      <c r="N3130" s="6" t="s">
        <v>3987</v>
      </c>
      <c r="R3130" s="6" t="s">
        <v>3986</v>
      </c>
      <c r="S3130" s="6" t="s">
        <v>3946</v>
      </c>
      <c r="AG3130" s="6" t="s">
        <v>3935</v>
      </c>
      <c r="AH3130" s="6" t="s">
        <v>73</v>
      </c>
      <c r="AI3130" s="6">
        <v>2022</v>
      </c>
      <c r="AJ3130" s="6" t="s">
        <v>3936</v>
      </c>
    </row>
    <row r="3131" spans="1:36">
      <c r="A3131" s="4">
        <v>3130</v>
      </c>
      <c r="B3131" s="4" t="str">
        <f t="shared" si="167"/>
        <v>ID3130</v>
      </c>
      <c r="C3131" s="6" t="str">
        <f t="shared" si="168"/>
        <v>ID3130_Collection_Gembloux_Ichneumonidae_Promethes</v>
      </c>
      <c r="G3131" s="6" t="s">
        <v>61</v>
      </c>
      <c r="H3131" s="6" t="s">
        <v>3579</v>
      </c>
      <c r="J3131" s="6" t="s">
        <v>3583</v>
      </c>
      <c r="K3131" s="6" t="s">
        <v>3982</v>
      </c>
      <c r="M3131" s="6" t="s">
        <v>3988</v>
      </c>
      <c r="N3131" s="6" t="s">
        <v>4018</v>
      </c>
      <c r="R3131" s="6" t="s">
        <v>3989</v>
      </c>
      <c r="S3131" s="6" t="s">
        <v>3944</v>
      </c>
      <c r="AG3131" s="6" t="s">
        <v>3935</v>
      </c>
      <c r="AH3131" s="6" t="s">
        <v>73</v>
      </c>
      <c r="AI3131" s="6">
        <v>2022</v>
      </c>
      <c r="AJ3131" s="6" t="s">
        <v>3936</v>
      </c>
    </row>
    <row r="3132" spans="1:36">
      <c r="A3132" s="4">
        <v>3131</v>
      </c>
      <c r="B3132" s="4" t="str">
        <f t="shared" si="167"/>
        <v>ID3131</v>
      </c>
      <c r="C3132" s="6" t="str">
        <f t="shared" si="168"/>
        <v>ID3131_Collection_Gembloux_Ichneumonidae_Sussaba</v>
      </c>
      <c r="G3132" s="6" t="s">
        <v>61</v>
      </c>
      <c r="H3132" s="6" t="s">
        <v>3579</v>
      </c>
      <c r="J3132" s="6" t="s">
        <v>3583</v>
      </c>
      <c r="K3132" s="6" t="s">
        <v>3982</v>
      </c>
      <c r="M3132" s="6" t="s">
        <v>3990</v>
      </c>
      <c r="N3132" s="6" t="s">
        <v>3991</v>
      </c>
      <c r="R3132" s="6" t="s">
        <v>3992</v>
      </c>
      <c r="S3132" s="6" t="s">
        <v>3993</v>
      </c>
      <c r="AG3132" s="6" t="s">
        <v>3935</v>
      </c>
      <c r="AH3132" s="6" t="s">
        <v>73</v>
      </c>
      <c r="AI3132" s="6">
        <v>2022</v>
      </c>
      <c r="AJ3132" s="6" t="s">
        <v>3936</v>
      </c>
    </row>
    <row r="3133" spans="1:36">
      <c r="A3133" s="4">
        <v>3132</v>
      </c>
      <c r="B3133" s="4" t="str">
        <f t="shared" si="167"/>
        <v>ID3132</v>
      </c>
      <c r="C3133" s="6" t="str">
        <f t="shared" si="168"/>
        <v>ID3132_Collection_Gembloux_Ichneumonidae_Sussaba</v>
      </c>
      <c r="G3133" s="6" t="s">
        <v>61</v>
      </c>
      <c r="H3133" s="6" t="s">
        <v>3579</v>
      </c>
      <c r="J3133" s="6" t="s">
        <v>3583</v>
      </c>
      <c r="K3133" s="6" t="s">
        <v>3982</v>
      </c>
      <c r="M3133" s="6" t="s">
        <v>3990</v>
      </c>
      <c r="N3133" s="6" t="s">
        <v>3991</v>
      </c>
      <c r="T3133" s="6" t="s">
        <v>518</v>
      </c>
      <c r="AG3133" s="6" t="s">
        <v>3935</v>
      </c>
      <c r="AH3133" s="6" t="s">
        <v>73</v>
      </c>
      <c r="AI3133" s="6">
        <v>2022</v>
      </c>
      <c r="AJ3133" s="6" t="s">
        <v>3936</v>
      </c>
    </row>
    <row r="3134" spans="1:36">
      <c r="A3134" s="4">
        <v>3133</v>
      </c>
      <c r="B3134" s="4" t="str">
        <f t="shared" si="167"/>
        <v>ID3133</v>
      </c>
      <c r="C3134" s="6" t="str">
        <f t="shared" si="168"/>
        <v>ID3133_Collection_Gembloux_Ichneumonidae_Sussaba</v>
      </c>
      <c r="G3134" s="6" t="s">
        <v>61</v>
      </c>
      <c r="H3134" s="6" t="s">
        <v>3579</v>
      </c>
      <c r="J3134" s="6" t="s">
        <v>3583</v>
      </c>
      <c r="K3134" s="6" t="s">
        <v>3982</v>
      </c>
      <c r="M3134" s="6" t="s">
        <v>3990</v>
      </c>
      <c r="N3134" s="6" t="s">
        <v>3991</v>
      </c>
      <c r="R3134" s="6" t="s">
        <v>3995</v>
      </c>
      <c r="S3134" s="6" t="s">
        <v>3996</v>
      </c>
      <c r="AG3134" s="6" t="s">
        <v>3935</v>
      </c>
      <c r="AH3134" s="6" t="s">
        <v>73</v>
      </c>
      <c r="AI3134" s="6">
        <v>2022</v>
      </c>
      <c r="AJ3134" s="6" t="s">
        <v>3994</v>
      </c>
    </row>
    <row r="3135" spans="1:36">
      <c r="A3135" s="4">
        <v>3134</v>
      </c>
      <c r="B3135" s="4" t="str">
        <f t="shared" si="167"/>
        <v>ID3134</v>
      </c>
      <c r="C3135" s="6" t="str">
        <f t="shared" si="168"/>
        <v>ID3134_Collection_Gembloux_Ichneumonidae_Syrphoctonus</v>
      </c>
      <c r="G3135" s="6" t="s">
        <v>61</v>
      </c>
      <c r="H3135" s="6" t="s">
        <v>3579</v>
      </c>
      <c r="J3135" s="6" t="s">
        <v>3583</v>
      </c>
      <c r="K3135" s="6" t="s">
        <v>3982</v>
      </c>
      <c r="M3135" s="6" t="s">
        <v>3997</v>
      </c>
      <c r="N3135" s="6" t="s">
        <v>4018</v>
      </c>
      <c r="R3135" s="6" t="s">
        <v>3998</v>
      </c>
      <c r="S3135" s="6" t="s">
        <v>3944</v>
      </c>
      <c r="AG3135" s="6" t="s">
        <v>3935</v>
      </c>
      <c r="AH3135" s="6" t="s">
        <v>73</v>
      </c>
      <c r="AI3135" s="6">
        <v>2022</v>
      </c>
      <c r="AJ3135" s="6" t="s">
        <v>3994</v>
      </c>
    </row>
    <row r="3136" spans="1:36">
      <c r="A3136" s="4">
        <v>3135</v>
      </c>
      <c r="B3136" s="4" t="str">
        <f t="shared" si="167"/>
        <v>ID3135</v>
      </c>
      <c r="C3136" s="6" t="str">
        <f t="shared" si="168"/>
        <v>ID3135_Collection_Gembloux_Ichneumonidae_Syrphoctonus</v>
      </c>
      <c r="G3136" s="6" t="s">
        <v>61</v>
      </c>
      <c r="H3136" s="6" t="s">
        <v>3579</v>
      </c>
      <c r="J3136" s="6" t="s">
        <v>3583</v>
      </c>
      <c r="K3136" s="6" t="s">
        <v>3982</v>
      </c>
      <c r="M3136" s="6" t="s">
        <v>3997</v>
      </c>
      <c r="N3136" s="6" t="s">
        <v>4018</v>
      </c>
      <c r="R3136" s="6" t="s">
        <v>3999</v>
      </c>
      <c r="S3136" s="6" t="s">
        <v>3944</v>
      </c>
      <c r="AG3136" s="6" t="s">
        <v>3935</v>
      </c>
      <c r="AH3136" s="6" t="s">
        <v>73</v>
      </c>
      <c r="AI3136" s="6">
        <v>2022</v>
      </c>
      <c r="AJ3136" s="6" t="s">
        <v>3994</v>
      </c>
    </row>
    <row r="3137" spans="1:36">
      <c r="A3137" s="4">
        <v>3136</v>
      </c>
      <c r="B3137" s="4" t="str">
        <f t="shared" si="167"/>
        <v>ID3136</v>
      </c>
      <c r="C3137" s="6" t="str">
        <f t="shared" si="168"/>
        <v>ID3136_Collection_Gembloux_Ichneumonidae_Syrphoctonus</v>
      </c>
      <c r="G3137" s="6" t="s">
        <v>61</v>
      </c>
      <c r="H3137" s="6" t="s">
        <v>3579</v>
      </c>
      <c r="J3137" s="6" t="s">
        <v>3583</v>
      </c>
      <c r="K3137" s="6" t="s">
        <v>3982</v>
      </c>
      <c r="M3137" s="6" t="s">
        <v>3997</v>
      </c>
      <c r="N3137" s="6" t="s">
        <v>4018</v>
      </c>
      <c r="R3137" s="6" t="s">
        <v>4000</v>
      </c>
      <c r="S3137" s="6" t="s">
        <v>4001</v>
      </c>
      <c r="AG3137" s="6" t="s">
        <v>3935</v>
      </c>
      <c r="AH3137" s="6" t="s">
        <v>73</v>
      </c>
      <c r="AI3137" s="6">
        <v>2022</v>
      </c>
      <c r="AJ3137" s="6" t="s">
        <v>3994</v>
      </c>
    </row>
    <row r="3138" spans="1:36">
      <c r="A3138" s="4">
        <v>3137</v>
      </c>
      <c r="B3138" s="4" t="str">
        <f t="shared" ref="B3138:B3201" si="169">"ID"&amp;A3138</f>
        <v>ID3137</v>
      </c>
      <c r="C3138" s="6" t="str">
        <f t="shared" si="168"/>
        <v>ID3137_Collection_Gembloux_Ichneumonidae_Syrphophilus</v>
      </c>
      <c r="G3138" s="6" t="s">
        <v>61</v>
      </c>
      <c r="H3138" s="6" t="s">
        <v>3579</v>
      </c>
      <c r="J3138" s="6" t="s">
        <v>3583</v>
      </c>
      <c r="K3138" s="6" t="s">
        <v>3982</v>
      </c>
      <c r="M3138" s="6" t="s">
        <v>4002</v>
      </c>
      <c r="N3138" s="6" t="s">
        <v>4003</v>
      </c>
      <c r="R3138" s="6" t="s">
        <v>4004</v>
      </c>
      <c r="S3138" s="6" t="s">
        <v>3944</v>
      </c>
      <c r="AG3138" s="6" t="s">
        <v>3935</v>
      </c>
      <c r="AH3138" s="6" t="s">
        <v>73</v>
      </c>
      <c r="AI3138" s="6">
        <v>2022</v>
      </c>
      <c r="AJ3138" s="6" t="s">
        <v>3994</v>
      </c>
    </row>
    <row r="3139" spans="1:36">
      <c r="A3139" s="4">
        <v>3138</v>
      </c>
      <c r="B3139" s="4" t="str">
        <f t="shared" si="169"/>
        <v>ID3138</v>
      </c>
      <c r="C3139" s="6" t="str">
        <f t="shared" si="168"/>
        <v>ID3138_Collection_Gembloux_Ichneumonidae_Tymmophorus</v>
      </c>
      <c r="G3139" s="6" t="s">
        <v>61</v>
      </c>
      <c r="H3139" s="6" t="s">
        <v>3579</v>
      </c>
      <c r="J3139" s="6" t="s">
        <v>3583</v>
      </c>
      <c r="K3139" s="6" t="s">
        <v>3982</v>
      </c>
      <c r="M3139" s="6" t="s">
        <v>4005</v>
      </c>
      <c r="N3139" s="6" t="s">
        <v>4007</v>
      </c>
      <c r="T3139" s="6" t="s">
        <v>4006</v>
      </c>
      <c r="AG3139" s="6" t="s">
        <v>3935</v>
      </c>
      <c r="AH3139" s="6" t="s">
        <v>73</v>
      </c>
      <c r="AI3139" s="6">
        <v>2022</v>
      </c>
      <c r="AJ3139" s="6" t="s">
        <v>3994</v>
      </c>
    </row>
    <row r="3140" spans="1:36">
      <c r="A3140" s="4">
        <v>3139</v>
      </c>
      <c r="B3140" s="4" t="str">
        <f t="shared" si="169"/>
        <v>ID3139</v>
      </c>
      <c r="C3140" s="6" t="str">
        <f t="shared" si="168"/>
        <v>ID3139_Collection_Gembloux_Ichneumonidae_Woldstedtius</v>
      </c>
      <c r="G3140" s="6" t="s">
        <v>61</v>
      </c>
      <c r="H3140" s="6" t="s">
        <v>3579</v>
      </c>
      <c r="J3140" s="6" t="s">
        <v>3583</v>
      </c>
      <c r="K3140" s="6" t="s">
        <v>3982</v>
      </c>
      <c r="M3140" s="6" t="s">
        <v>4008</v>
      </c>
      <c r="N3140" s="6" t="s">
        <v>4009</v>
      </c>
      <c r="T3140" s="6" t="s">
        <v>394</v>
      </c>
      <c r="AG3140" s="6" t="s">
        <v>3935</v>
      </c>
      <c r="AH3140" s="6" t="s">
        <v>73</v>
      </c>
      <c r="AI3140" s="6">
        <v>2022</v>
      </c>
      <c r="AJ3140" s="6" t="s">
        <v>3994</v>
      </c>
    </row>
    <row r="3141" spans="1:36">
      <c r="A3141" s="4">
        <v>3140</v>
      </c>
      <c r="B3141" s="4" t="str">
        <f t="shared" si="169"/>
        <v>ID3140</v>
      </c>
      <c r="C3141" s="6" t="str">
        <f>"ID"&amp;A3141&amp;"_Collection_"&amp;AG3141&amp;"_"&amp;J3141&amp;"_"&amp;O3141</f>
        <v>ID3140_Collection_Gembloux_Ichneumonidae_Ac_Ae</v>
      </c>
      <c r="G3141" s="6" t="s">
        <v>61</v>
      </c>
      <c r="H3141" s="6" t="s">
        <v>3579</v>
      </c>
      <c r="J3141" s="6" t="s">
        <v>3583</v>
      </c>
      <c r="K3141" s="6" t="s">
        <v>3585</v>
      </c>
      <c r="O3141" s="6" t="s">
        <v>4010</v>
      </c>
      <c r="T3141" s="6" t="s">
        <v>3139</v>
      </c>
      <c r="AG3141" s="6" t="s">
        <v>3935</v>
      </c>
      <c r="AH3141" s="6" t="s">
        <v>73</v>
      </c>
      <c r="AI3141" s="6">
        <v>2022</v>
      </c>
      <c r="AJ3141" s="6" t="s">
        <v>3994</v>
      </c>
    </row>
    <row r="3142" spans="1:36">
      <c r="A3142" s="4">
        <v>3141</v>
      </c>
      <c r="B3142" s="4" t="str">
        <f t="shared" si="169"/>
        <v>ID3141</v>
      </c>
      <c r="C3142" s="6" t="str">
        <f>"ID"&amp;A3142&amp;"_Collection_"&amp;AG3142&amp;"_"&amp;J3142&amp;"_"&amp;M3142</f>
        <v>ID3141_Collection_Gembloux_Ichneumonidae_Alomya</v>
      </c>
      <c r="G3142" s="6" t="s">
        <v>61</v>
      </c>
      <c r="H3142" s="6" t="s">
        <v>3579</v>
      </c>
      <c r="J3142" s="6" t="s">
        <v>3583</v>
      </c>
      <c r="K3142" s="6" t="s">
        <v>3585</v>
      </c>
      <c r="M3142" s="6" t="s">
        <v>4011</v>
      </c>
      <c r="N3142" s="6" t="s">
        <v>416</v>
      </c>
      <c r="AG3142" s="6" t="s">
        <v>3935</v>
      </c>
      <c r="AH3142" s="6" t="s">
        <v>73</v>
      </c>
      <c r="AI3142" s="6">
        <v>2022</v>
      </c>
      <c r="AJ3142" s="6" t="s">
        <v>3994</v>
      </c>
    </row>
    <row r="3143" spans="1:36">
      <c r="A3143" s="4">
        <v>3142</v>
      </c>
      <c r="B3143" s="4" t="str">
        <f t="shared" si="169"/>
        <v>ID3142</v>
      </c>
      <c r="C3143" s="6" t="str">
        <f>"ID"&amp;A3143&amp;"_Collection_"&amp;AG3143&amp;"_"&amp;J3143&amp;"_"&amp;M3143</f>
        <v>ID3142_Collection_Gembloux_Ichneumonidae_Alomya</v>
      </c>
      <c r="G3143" s="6" t="s">
        <v>61</v>
      </c>
      <c r="H3143" s="6" t="s">
        <v>3579</v>
      </c>
      <c r="J3143" s="6" t="s">
        <v>3583</v>
      </c>
      <c r="K3143" s="6" t="s">
        <v>3585</v>
      </c>
      <c r="M3143" s="6" t="s">
        <v>4011</v>
      </c>
      <c r="N3143" s="6" t="s">
        <v>416</v>
      </c>
      <c r="R3143" s="6" t="s">
        <v>4013</v>
      </c>
      <c r="S3143" s="6" t="s">
        <v>87</v>
      </c>
      <c r="AG3143" s="6" t="s">
        <v>3935</v>
      </c>
      <c r="AH3143" s="6" t="s">
        <v>73</v>
      </c>
      <c r="AI3143" s="6">
        <v>2022</v>
      </c>
      <c r="AJ3143" s="6" t="s">
        <v>3994</v>
      </c>
    </row>
    <row r="3144" spans="1:36">
      <c r="A3144" s="4">
        <v>3143</v>
      </c>
      <c r="B3144" s="4" t="str">
        <f t="shared" si="169"/>
        <v>ID3143</v>
      </c>
      <c r="C3144" s="6" t="str">
        <f>"ID"&amp;A3144&amp;"_Collection_"&amp;AG3144&amp;"_"&amp;J3144&amp;"_"&amp;M3144</f>
        <v>ID3143_Collection_Gembloux_Ichneumonidae_Amblyteles</v>
      </c>
      <c r="G3144" s="6" t="s">
        <v>61</v>
      </c>
      <c r="H3144" s="6" t="s">
        <v>3579</v>
      </c>
      <c r="J3144" s="6" t="s">
        <v>3583</v>
      </c>
      <c r="K3144" s="6" t="s">
        <v>3585</v>
      </c>
      <c r="M3144" s="6" t="s">
        <v>4014</v>
      </c>
      <c r="N3144" s="6" t="s">
        <v>4015</v>
      </c>
      <c r="R3144" s="6" t="s">
        <v>4016</v>
      </c>
      <c r="S3144" s="6" t="s">
        <v>4017</v>
      </c>
      <c r="AG3144" s="6" t="s">
        <v>3935</v>
      </c>
      <c r="AH3144" s="6" t="s">
        <v>73</v>
      </c>
      <c r="AI3144" s="6">
        <v>2022</v>
      </c>
      <c r="AJ3144" s="6" t="s">
        <v>3994</v>
      </c>
    </row>
    <row r="3145" spans="1:36">
      <c r="A3145" s="4">
        <v>3144</v>
      </c>
      <c r="B3145" s="4" t="str">
        <f t="shared" si="169"/>
        <v>ID3144</v>
      </c>
      <c r="C3145" s="6" t="str">
        <f>"ID"&amp;A3145&amp;"_Collection_"&amp;AG3145&amp;"_"&amp;J3145&amp;"_"&amp;M3145</f>
        <v>ID3144_Collection_Gembloux_Ichneumonidae_Amblyteles</v>
      </c>
      <c r="G3145" s="6" t="s">
        <v>61</v>
      </c>
      <c r="H3145" s="6" t="s">
        <v>3579</v>
      </c>
      <c r="J3145" s="6" t="s">
        <v>3583</v>
      </c>
      <c r="K3145" s="6" t="s">
        <v>3585</v>
      </c>
      <c r="M3145" s="6" t="s">
        <v>4014</v>
      </c>
      <c r="N3145" s="6" t="s">
        <v>4015</v>
      </c>
      <c r="T3145" s="6" t="s">
        <v>501</v>
      </c>
      <c r="AG3145" s="6" t="s">
        <v>3935</v>
      </c>
      <c r="AH3145" s="6" t="s">
        <v>73</v>
      </c>
      <c r="AI3145" s="6">
        <v>2022</v>
      </c>
      <c r="AJ3145" s="6" t="s">
        <v>3994</v>
      </c>
    </row>
    <row r="3146" spans="1:36">
      <c r="A3146" s="4">
        <v>3145</v>
      </c>
      <c r="B3146" s="4" t="str">
        <f t="shared" si="169"/>
        <v>ID3145</v>
      </c>
      <c r="C3146" s="6" t="str">
        <f>"ID"&amp;A3146&amp;"_Collection_"&amp;AG3146&amp;"_"&amp;J3146&amp;"_"&amp;M3146</f>
        <v>ID3145_Collection_Gembloux_Ichneumonidae_Amblyteles</v>
      </c>
      <c r="G3146" s="6" t="s">
        <v>61</v>
      </c>
      <c r="H3146" s="6" t="s">
        <v>3579</v>
      </c>
      <c r="J3146" s="6" t="s">
        <v>3583</v>
      </c>
      <c r="K3146" s="6" t="s">
        <v>3585</v>
      </c>
      <c r="M3146" s="6" t="s">
        <v>4014</v>
      </c>
      <c r="N3146" s="6" t="s">
        <v>4015</v>
      </c>
      <c r="T3146" s="6" t="s">
        <v>442</v>
      </c>
      <c r="AG3146" s="6" t="s">
        <v>3935</v>
      </c>
      <c r="AH3146" s="6" t="s">
        <v>73</v>
      </c>
      <c r="AI3146" s="6">
        <v>2022</v>
      </c>
      <c r="AJ3146" s="6" t="s">
        <v>3994</v>
      </c>
    </row>
    <row r="3147" spans="1:36">
      <c r="A3147" s="4">
        <v>3146</v>
      </c>
      <c r="B3147" s="4" t="str">
        <f t="shared" si="169"/>
        <v>ID3146</v>
      </c>
      <c r="C3147" s="6" t="str">
        <f>"ID"&amp;A3147&amp;"_Collection_"&amp;AG3147&amp;"_"&amp;J3147&amp;"_"&amp;O3147</f>
        <v>ID3146_Collection_Gembloux_Ichneumonidae_Am_An</v>
      </c>
      <c r="G3147" s="6" t="s">
        <v>61</v>
      </c>
      <c r="H3147" s="6" t="s">
        <v>3579</v>
      </c>
      <c r="J3147" s="6" t="s">
        <v>3583</v>
      </c>
      <c r="K3147" s="6" t="s">
        <v>3585</v>
      </c>
      <c r="O3147" s="6" t="s">
        <v>2865</v>
      </c>
      <c r="AG3147" s="6" t="s">
        <v>3935</v>
      </c>
      <c r="AH3147" s="6" t="s">
        <v>73</v>
      </c>
      <c r="AI3147" s="6">
        <v>2022</v>
      </c>
      <c r="AJ3147" s="6" t="s">
        <v>3994</v>
      </c>
    </row>
    <row r="3148" spans="1:36">
      <c r="A3148" s="4">
        <v>3147</v>
      </c>
      <c r="B3148" s="4" t="str">
        <f t="shared" si="169"/>
        <v>ID3147</v>
      </c>
      <c r="C3148" s="6" t="str">
        <f>"ID"&amp;A3148&amp;"_Collection_"&amp;AG3148&amp;"_"&amp;J3148&amp;"_"&amp;M3148</f>
        <v>ID3147_Collection_Gembloux_Ichneumonidae_Aoplus</v>
      </c>
      <c r="G3148" s="6" t="s">
        <v>61</v>
      </c>
      <c r="H3148" s="6" t="s">
        <v>3579</v>
      </c>
      <c r="J3148" s="6" t="s">
        <v>3583</v>
      </c>
      <c r="K3148" s="6" t="s">
        <v>3585</v>
      </c>
      <c r="M3148" s="6" t="s">
        <v>4019</v>
      </c>
      <c r="N3148" s="6" t="s">
        <v>4020</v>
      </c>
      <c r="T3148" s="6" t="s">
        <v>426</v>
      </c>
      <c r="AG3148" s="6" t="s">
        <v>3935</v>
      </c>
      <c r="AH3148" s="6" t="s">
        <v>73</v>
      </c>
      <c r="AI3148" s="6">
        <v>2022</v>
      </c>
      <c r="AJ3148" s="6" t="s">
        <v>3994</v>
      </c>
    </row>
    <row r="3149" spans="1:36">
      <c r="A3149" s="4">
        <v>3148</v>
      </c>
      <c r="B3149" s="4" t="str">
        <f t="shared" si="169"/>
        <v>ID3148</v>
      </c>
      <c r="C3149" s="6" t="str">
        <f>"ID"&amp;A3149&amp;"_Collection_"&amp;AG3149&amp;"_"&amp;J3149&amp;"_"&amp;O3149</f>
        <v>ID3148_Collection_Gembloux_Ichneumonidae_A_B</v>
      </c>
      <c r="G3149" s="6" t="s">
        <v>61</v>
      </c>
      <c r="H3149" s="6" t="s">
        <v>3579</v>
      </c>
      <c r="J3149" s="6" t="s">
        <v>3583</v>
      </c>
      <c r="K3149" s="6" t="s">
        <v>3585</v>
      </c>
      <c r="O3149" s="6" t="s">
        <v>2867</v>
      </c>
      <c r="AG3149" s="6" t="s">
        <v>3935</v>
      </c>
      <c r="AH3149" s="6" t="s">
        <v>73</v>
      </c>
      <c r="AI3149" s="6">
        <v>2022</v>
      </c>
      <c r="AJ3149" s="6" t="s">
        <v>3994</v>
      </c>
    </row>
    <row r="3150" spans="1:36">
      <c r="A3150" s="4">
        <v>3149</v>
      </c>
      <c r="B3150" s="4" t="str">
        <f t="shared" si="169"/>
        <v>ID3149</v>
      </c>
      <c r="C3150" s="6" t="str">
        <f t="shared" ref="C3150:C3161" si="170">"ID"&amp;A3150&amp;"_Collection_"&amp;AG3150&amp;"_"&amp;J3150&amp;"_"&amp;M3150</f>
        <v>ID3149_Collection_Gembloux_Ichneumonidae_Barichneumon</v>
      </c>
      <c r="G3150" s="6" t="s">
        <v>61</v>
      </c>
      <c r="H3150" s="6" t="s">
        <v>3579</v>
      </c>
      <c r="J3150" s="6" t="s">
        <v>3583</v>
      </c>
      <c r="K3150" s="6" t="s">
        <v>3585</v>
      </c>
      <c r="M3150" s="6" t="s">
        <v>4021</v>
      </c>
      <c r="N3150" s="6" t="s">
        <v>4023</v>
      </c>
      <c r="T3150" s="6" t="s">
        <v>4022</v>
      </c>
      <c r="AG3150" s="6" t="s">
        <v>3935</v>
      </c>
      <c r="AH3150" s="6" t="s">
        <v>73</v>
      </c>
      <c r="AI3150" s="6">
        <v>2022</v>
      </c>
      <c r="AJ3150" s="6" t="s">
        <v>3994</v>
      </c>
    </row>
    <row r="3151" spans="1:36">
      <c r="A3151" s="4">
        <v>3150</v>
      </c>
      <c r="B3151" s="4" t="str">
        <f t="shared" si="169"/>
        <v>ID3150</v>
      </c>
      <c r="C3151" s="6" t="str">
        <f t="shared" si="170"/>
        <v>ID3150_Collection_Gembloux_Ichneumonidae_Barichneumon</v>
      </c>
      <c r="G3151" s="6" t="s">
        <v>61</v>
      </c>
      <c r="H3151" s="6" t="s">
        <v>3579</v>
      </c>
      <c r="J3151" s="6" t="s">
        <v>3583</v>
      </c>
      <c r="K3151" s="6" t="s">
        <v>3585</v>
      </c>
      <c r="M3151" s="6" t="s">
        <v>4021</v>
      </c>
      <c r="N3151" s="6" t="s">
        <v>4023</v>
      </c>
      <c r="T3151" s="6" t="s">
        <v>3758</v>
      </c>
      <c r="AG3151" s="6" t="s">
        <v>3935</v>
      </c>
      <c r="AH3151" s="6" t="s">
        <v>73</v>
      </c>
      <c r="AI3151" s="6">
        <v>2022</v>
      </c>
      <c r="AJ3151" s="6" t="s">
        <v>3994</v>
      </c>
    </row>
    <row r="3152" spans="1:36">
      <c r="A3152" s="4">
        <v>3151</v>
      </c>
      <c r="B3152" s="4" t="str">
        <f t="shared" si="169"/>
        <v>ID3151</v>
      </c>
      <c r="C3152" s="6" t="str">
        <f t="shared" si="170"/>
        <v>ID3151_Collection_Gembloux_Ichneumonidae_Barichneumon</v>
      </c>
      <c r="G3152" s="6" t="s">
        <v>61</v>
      </c>
      <c r="H3152" s="6" t="s">
        <v>3579</v>
      </c>
      <c r="J3152" s="6" t="s">
        <v>3583</v>
      </c>
      <c r="K3152" s="6" t="s">
        <v>3585</v>
      </c>
      <c r="M3152" s="6" t="s">
        <v>4021</v>
      </c>
      <c r="N3152" s="6" t="s">
        <v>4023</v>
      </c>
      <c r="T3152" s="6" t="s">
        <v>435</v>
      </c>
      <c r="AG3152" s="6" t="s">
        <v>3935</v>
      </c>
      <c r="AH3152" s="6" t="s">
        <v>73</v>
      </c>
      <c r="AI3152" s="6">
        <v>2022</v>
      </c>
      <c r="AJ3152" s="6" t="s">
        <v>3994</v>
      </c>
    </row>
    <row r="3153" spans="1:36">
      <c r="A3153" s="4">
        <v>3152</v>
      </c>
      <c r="B3153" s="4" t="str">
        <f t="shared" si="169"/>
        <v>ID3152</v>
      </c>
      <c r="C3153" s="6" t="str">
        <f t="shared" si="170"/>
        <v>ID3152_Collection_Gembloux_Ichneumonidae_Barichneumon</v>
      </c>
      <c r="G3153" s="6" t="s">
        <v>61</v>
      </c>
      <c r="H3153" s="6" t="s">
        <v>3579</v>
      </c>
      <c r="J3153" s="6" t="s">
        <v>3583</v>
      </c>
      <c r="K3153" s="6" t="s">
        <v>3585</v>
      </c>
      <c r="M3153" s="6" t="s">
        <v>4021</v>
      </c>
      <c r="N3153" s="6" t="s">
        <v>4023</v>
      </c>
      <c r="T3153" s="6" t="s">
        <v>513</v>
      </c>
      <c r="AG3153" s="6" t="s">
        <v>3935</v>
      </c>
      <c r="AH3153" s="6" t="s">
        <v>73</v>
      </c>
      <c r="AI3153" s="6">
        <v>2022</v>
      </c>
      <c r="AJ3153" s="6" t="s">
        <v>3994</v>
      </c>
    </row>
    <row r="3154" spans="1:36">
      <c r="A3154" s="4">
        <v>3153</v>
      </c>
      <c r="B3154" s="4" t="str">
        <f t="shared" si="169"/>
        <v>ID3153</v>
      </c>
      <c r="C3154" s="6" t="str">
        <f t="shared" si="170"/>
        <v>ID3153_Collection_Gembloux_Ichneumonidae_Barichneumon</v>
      </c>
      <c r="G3154" s="6" t="s">
        <v>61</v>
      </c>
      <c r="H3154" s="6" t="s">
        <v>3579</v>
      </c>
      <c r="J3154" s="6" t="s">
        <v>3583</v>
      </c>
      <c r="K3154" s="6" t="s">
        <v>3585</v>
      </c>
      <c r="M3154" s="6" t="s">
        <v>4021</v>
      </c>
      <c r="N3154" s="6" t="s">
        <v>4023</v>
      </c>
      <c r="T3154" s="6" t="s">
        <v>4024</v>
      </c>
      <c r="AG3154" s="6" t="s">
        <v>3935</v>
      </c>
      <c r="AH3154" s="6" t="s">
        <v>73</v>
      </c>
      <c r="AI3154" s="6">
        <v>2022</v>
      </c>
      <c r="AJ3154" s="6" t="s">
        <v>3994</v>
      </c>
    </row>
    <row r="3155" spans="1:36">
      <c r="A3155" s="4">
        <v>3154</v>
      </c>
      <c r="B3155" s="4" t="str">
        <f t="shared" si="169"/>
        <v>ID3154</v>
      </c>
      <c r="C3155" s="6" t="str">
        <f t="shared" si="170"/>
        <v>ID3154_Collection_Gembloux_Ichneumonidae_Barichneumon</v>
      </c>
      <c r="G3155" s="6" t="s">
        <v>61</v>
      </c>
      <c r="H3155" s="6" t="s">
        <v>3579</v>
      </c>
      <c r="J3155" s="6" t="s">
        <v>3583</v>
      </c>
      <c r="K3155" s="6" t="s">
        <v>3585</v>
      </c>
      <c r="M3155" s="6" t="s">
        <v>4021</v>
      </c>
      <c r="N3155" s="6" t="s">
        <v>4023</v>
      </c>
      <c r="R3155" s="6" t="s">
        <v>4025</v>
      </c>
      <c r="S3155" s="6" t="s">
        <v>4026</v>
      </c>
      <c r="AG3155" s="6" t="s">
        <v>3935</v>
      </c>
      <c r="AH3155" s="6" t="s">
        <v>73</v>
      </c>
      <c r="AI3155" s="6">
        <v>2022</v>
      </c>
      <c r="AJ3155" s="6" t="s">
        <v>3994</v>
      </c>
    </row>
    <row r="3156" spans="1:36">
      <c r="A3156" s="4">
        <v>3155</v>
      </c>
      <c r="B3156" s="4" t="str">
        <f t="shared" si="169"/>
        <v>ID3155</v>
      </c>
      <c r="C3156" s="6" t="str">
        <f t="shared" si="170"/>
        <v>ID3155_Collection_Gembloux_Ichneumonidae_Barichneumon</v>
      </c>
      <c r="G3156" s="6" t="s">
        <v>61</v>
      </c>
      <c r="H3156" s="6" t="s">
        <v>3579</v>
      </c>
      <c r="J3156" s="6" t="s">
        <v>3583</v>
      </c>
      <c r="K3156" s="6" t="s">
        <v>3585</v>
      </c>
      <c r="M3156" s="6" t="s">
        <v>4021</v>
      </c>
      <c r="N3156" s="6" t="s">
        <v>4023</v>
      </c>
      <c r="T3156" s="6" t="s">
        <v>2568</v>
      </c>
      <c r="AG3156" s="6" t="s">
        <v>3935</v>
      </c>
      <c r="AH3156" s="6" t="s">
        <v>73</v>
      </c>
      <c r="AI3156" s="6">
        <v>2022</v>
      </c>
      <c r="AJ3156" s="6" t="s">
        <v>3994</v>
      </c>
    </row>
    <row r="3157" spans="1:36">
      <c r="A3157" s="4">
        <v>3156</v>
      </c>
      <c r="B3157" s="4" t="str">
        <f t="shared" si="169"/>
        <v>ID3156</v>
      </c>
      <c r="C3157" s="6" t="str">
        <f t="shared" si="170"/>
        <v>ID3156_Collection_Gembloux_Ichneumonidae_Barichneumon</v>
      </c>
      <c r="G3157" s="6" t="s">
        <v>61</v>
      </c>
      <c r="H3157" s="6" t="s">
        <v>3579</v>
      </c>
      <c r="J3157" s="6" t="s">
        <v>3583</v>
      </c>
      <c r="K3157" s="6" t="s">
        <v>3585</v>
      </c>
      <c r="M3157" s="6" t="s">
        <v>4021</v>
      </c>
      <c r="N3157" s="6" t="s">
        <v>4023</v>
      </c>
      <c r="T3157" s="6" t="s">
        <v>71</v>
      </c>
      <c r="AG3157" s="6" t="s">
        <v>3935</v>
      </c>
      <c r="AH3157" s="6" t="s">
        <v>73</v>
      </c>
      <c r="AI3157" s="6">
        <v>2022</v>
      </c>
      <c r="AJ3157" s="6" t="s">
        <v>3994</v>
      </c>
    </row>
    <row r="3158" spans="1:36">
      <c r="A3158" s="4">
        <v>3157</v>
      </c>
      <c r="B3158" s="4" t="str">
        <f t="shared" si="169"/>
        <v>ID3157</v>
      </c>
      <c r="C3158" s="6" t="str">
        <f t="shared" si="170"/>
        <v>ID3157_Collection_Gembloux_Ichneumonidae_Callajoppa</v>
      </c>
      <c r="G3158" s="6" t="s">
        <v>61</v>
      </c>
      <c r="H3158" s="6" t="s">
        <v>3579</v>
      </c>
      <c r="J3158" s="6" t="s">
        <v>3583</v>
      </c>
      <c r="K3158" s="6" t="s">
        <v>3585</v>
      </c>
      <c r="M3158" s="6" t="s">
        <v>4027</v>
      </c>
      <c r="N3158" s="6" t="s">
        <v>4012</v>
      </c>
      <c r="T3158" s="6" t="s">
        <v>478</v>
      </c>
      <c r="AG3158" s="6" t="s">
        <v>3935</v>
      </c>
      <c r="AH3158" s="6" t="s">
        <v>73</v>
      </c>
      <c r="AI3158" s="6">
        <v>2022</v>
      </c>
      <c r="AJ3158" s="6" t="s">
        <v>3994</v>
      </c>
    </row>
    <row r="3159" spans="1:36">
      <c r="A3159" s="4">
        <v>3158</v>
      </c>
      <c r="B3159" s="4" t="str">
        <f t="shared" si="169"/>
        <v>ID3158</v>
      </c>
      <c r="C3159" s="6" t="str">
        <f t="shared" si="170"/>
        <v>ID3158_Collection_Gembloux_Ichneumonidae_Chasmias</v>
      </c>
      <c r="G3159" s="6" t="s">
        <v>61</v>
      </c>
      <c r="H3159" s="6" t="s">
        <v>3579</v>
      </c>
      <c r="J3159" s="6" t="s">
        <v>3583</v>
      </c>
      <c r="K3159" s="6" t="s">
        <v>3585</v>
      </c>
      <c r="M3159" s="6" t="s">
        <v>4028</v>
      </c>
      <c r="N3159" s="6" t="s">
        <v>4029</v>
      </c>
      <c r="T3159" s="6" t="s">
        <v>4024</v>
      </c>
      <c r="AG3159" s="6" t="s">
        <v>3935</v>
      </c>
      <c r="AH3159" s="6" t="s">
        <v>73</v>
      </c>
      <c r="AI3159" s="6">
        <v>2022</v>
      </c>
      <c r="AJ3159" s="6" t="s">
        <v>3994</v>
      </c>
    </row>
    <row r="3160" spans="1:36">
      <c r="A3160" s="4">
        <v>3159</v>
      </c>
      <c r="B3160" s="4" t="str">
        <f t="shared" si="169"/>
        <v>ID3159</v>
      </c>
      <c r="C3160" s="6" t="str">
        <f t="shared" si="170"/>
        <v>ID3159_Collection_Gembloux_Ichneumonidae_Coelichneumon</v>
      </c>
      <c r="G3160" s="6" t="s">
        <v>61</v>
      </c>
      <c r="H3160" s="6" t="s">
        <v>3579</v>
      </c>
      <c r="J3160" s="6" t="s">
        <v>3583</v>
      </c>
      <c r="K3160" s="6" t="s">
        <v>3585</v>
      </c>
      <c r="M3160" s="6" t="s">
        <v>4030</v>
      </c>
      <c r="N3160" s="6" t="s">
        <v>4023</v>
      </c>
      <c r="T3160" s="6" t="s">
        <v>2832</v>
      </c>
      <c r="AG3160" s="6" t="s">
        <v>3935</v>
      </c>
      <c r="AH3160" s="6" t="s">
        <v>73</v>
      </c>
      <c r="AI3160" s="6">
        <v>2022</v>
      </c>
      <c r="AJ3160" s="6" t="s">
        <v>3994</v>
      </c>
    </row>
    <row r="3161" spans="1:36">
      <c r="A3161" s="4">
        <v>3160</v>
      </c>
      <c r="B3161" s="4" t="str">
        <f t="shared" si="169"/>
        <v>ID3160</v>
      </c>
      <c r="C3161" s="6" t="str">
        <f t="shared" si="170"/>
        <v>ID3160_Collection_Gembloux_Ichneumonidae_Coelichneumon</v>
      </c>
      <c r="G3161" s="6" t="s">
        <v>61</v>
      </c>
      <c r="H3161" s="6" t="s">
        <v>3579</v>
      </c>
      <c r="J3161" s="6" t="s">
        <v>3583</v>
      </c>
      <c r="K3161" s="6" t="s">
        <v>3585</v>
      </c>
      <c r="M3161" s="6" t="s">
        <v>4030</v>
      </c>
      <c r="N3161" s="6" t="s">
        <v>4023</v>
      </c>
      <c r="T3161" s="6" t="s">
        <v>481</v>
      </c>
      <c r="AG3161" s="6" t="s">
        <v>3935</v>
      </c>
      <c r="AH3161" s="6" t="s">
        <v>73</v>
      </c>
      <c r="AI3161" s="6">
        <v>2022</v>
      </c>
      <c r="AJ3161" s="6" t="s">
        <v>3994</v>
      </c>
    </row>
    <row r="3162" spans="1:36">
      <c r="A3162" s="4">
        <v>3161</v>
      </c>
      <c r="B3162" s="4" t="str">
        <f t="shared" si="169"/>
        <v>ID3161</v>
      </c>
      <c r="C3162" s="6" t="str">
        <f>"ID"&amp;A3162&amp;"_Collection_"&amp;AG3162&amp;"_"&amp;J3162&amp;"_"&amp;O3162</f>
        <v>ID3161_Collection_Gembloux_Ichneumonidae_Co_Cr</v>
      </c>
      <c r="G3162" s="6" t="s">
        <v>61</v>
      </c>
      <c r="H3162" s="6" t="s">
        <v>3579</v>
      </c>
      <c r="J3162" s="6" t="s">
        <v>3583</v>
      </c>
      <c r="K3162" s="6" t="s">
        <v>3585</v>
      </c>
      <c r="O3162" s="6" t="s">
        <v>4031</v>
      </c>
      <c r="AG3162" s="6" t="s">
        <v>3935</v>
      </c>
      <c r="AH3162" s="6" t="s">
        <v>73</v>
      </c>
      <c r="AI3162" s="6">
        <v>2022</v>
      </c>
      <c r="AJ3162" s="6" t="s">
        <v>3994</v>
      </c>
    </row>
    <row r="3163" spans="1:36">
      <c r="A3163" s="4">
        <v>3162</v>
      </c>
      <c r="B3163" s="4" t="str">
        <f t="shared" si="169"/>
        <v>ID3162</v>
      </c>
      <c r="C3163" s="6" t="str">
        <f t="shared" ref="C3163:C3180" si="171">"ID"&amp;A3163&amp;"_Collection_"&amp;AG3163&amp;"_"&amp;J3163&amp;"_"&amp;M3163</f>
        <v>ID3162_Collection_Gembloux_Ichneumonidae_Cratichneumon</v>
      </c>
      <c r="G3163" s="6" t="s">
        <v>61</v>
      </c>
      <c r="H3163" s="6" t="s">
        <v>3579</v>
      </c>
      <c r="J3163" s="6" t="s">
        <v>3583</v>
      </c>
      <c r="K3163" s="6" t="s">
        <v>3585</v>
      </c>
      <c r="M3163" s="6" t="s">
        <v>4032</v>
      </c>
      <c r="N3163" s="6" t="s">
        <v>4023</v>
      </c>
      <c r="R3163" s="6" t="s">
        <v>4033</v>
      </c>
      <c r="S3163" s="6" t="s">
        <v>4034</v>
      </c>
      <c r="AG3163" s="6" t="s">
        <v>3935</v>
      </c>
      <c r="AH3163" s="6" t="s">
        <v>73</v>
      </c>
      <c r="AI3163" s="6">
        <v>2022</v>
      </c>
      <c r="AJ3163" s="6" t="s">
        <v>3994</v>
      </c>
    </row>
    <row r="3164" spans="1:36">
      <c r="A3164" s="4">
        <v>3163</v>
      </c>
      <c r="B3164" s="4" t="str">
        <f t="shared" si="169"/>
        <v>ID3163</v>
      </c>
      <c r="C3164" s="6" t="str">
        <f t="shared" si="171"/>
        <v>ID3163_Collection_Gembloux_Ichneumonidae_Cratichneumon</v>
      </c>
      <c r="G3164" s="6" t="s">
        <v>61</v>
      </c>
      <c r="H3164" s="6" t="s">
        <v>3579</v>
      </c>
      <c r="J3164" s="6" t="s">
        <v>3583</v>
      </c>
      <c r="K3164" s="6" t="s">
        <v>3585</v>
      </c>
      <c r="M3164" s="6" t="s">
        <v>4032</v>
      </c>
      <c r="N3164" s="6" t="s">
        <v>4023</v>
      </c>
      <c r="R3164" s="6" t="s">
        <v>4033</v>
      </c>
      <c r="S3164" s="6" t="s">
        <v>4034</v>
      </c>
      <c r="AG3164" s="6" t="s">
        <v>3935</v>
      </c>
      <c r="AH3164" s="6" t="s">
        <v>73</v>
      </c>
      <c r="AI3164" s="6">
        <v>2022</v>
      </c>
      <c r="AJ3164" s="6" t="s">
        <v>3994</v>
      </c>
    </row>
    <row r="3165" spans="1:36">
      <c r="A3165" s="4">
        <v>3164</v>
      </c>
      <c r="B3165" s="4" t="str">
        <f t="shared" si="169"/>
        <v>ID3164</v>
      </c>
      <c r="C3165" s="6" t="str">
        <f t="shared" si="171"/>
        <v>ID3164_Collection_Gembloux_Ichneumonidae_Cratichneumon</v>
      </c>
      <c r="G3165" s="6" t="s">
        <v>61</v>
      </c>
      <c r="H3165" s="6" t="s">
        <v>3579</v>
      </c>
      <c r="J3165" s="6" t="s">
        <v>3583</v>
      </c>
      <c r="K3165" s="6" t="s">
        <v>3585</v>
      </c>
      <c r="M3165" s="6" t="s">
        <v>4032</v>
      </c>
      <c r="N3165" s="6" t="s">
        <v>4023</v>
      </c>
      <c r="R3165" s="6" t="s">
        <v>4033</v>
      </c>
      <c r="S3165" s="6" t="s">
        <v>4034</v>
      </c>
      <c r="AG3165" s="6" t="s">
        <v>3935</v>
      </c>
      <c r="AH3165" s="6" t="s">
        <v>73</v>
      </c>
      <c r="AI3165" s="6">
        <v>2022</v>
      </c>
      <c r="AJ3165" s="6" t="s">
        <v>3994</v>
      </c>
    </row>
    <row r="3166" spans="1:36">
      <c r="A3166" s="4">
        <v>3165</v>
      </c>
      <c r="B3166" s="4" t="str">
        <f t="shared" si="169"/>
        <v>ID3165</v>
      </c>
      <c r="C3166" s="6" t="str">
        <f t="shared" si="171"/>
        <v>ID3165_Collection_Gembloux_Ichneumonidae_Cratichneumon</v>
      </c>
      <c r="G3166" s="6" t="s">
        <v>61</v>
      </c>
      <c r="H3166" s="6" t="s">
        <v>3579</v>
      </c>
      <c r="J3166" s="6" t="s">
        <v>3583</v>
      </c>
      <c r="K3166" s="6" t="s">
        <v>3585</v>
      </c>
      <c r="M3166" s="6" t="s">
        <v>4032</v>
      </c>
      <c r="N3166" s="6" t="s">
        <v>4023</v>
      </c>
      <c r="R3166" s="6" t="s">
        <v>4033</v>
      </c>
      <c r="S3166" s="6" t="s">
        <v>4034</v>
      </c>
      <c r="AG3166" s="6" t="s">
        <v>3935</v>
      </c>
      <c r="AH3166" s="6" t="s">
        <v>73</v>
      </c>
      <c r="AI3166" s="6">
        <v>2022</v>
      </c>
      <c r="AJ3166" s="6" t="s">
        <v>3994</v>
      </c>
    </row>
    <row r="3167" spans="1:36">
      <c r="A3167" s="4">
        <v>3166</v>
      </c>
      <c r="B3167" s="4" t="str">
        <f t="shared" si="169"/>
        <v>ID3166</v>
      </c>
      <c r="C3167" s="6" t="str">
        <f t="shared" si="171"/>
        <v>ID3166_Collection_Gembloux_Ichneumonidae_Cratichneumon</v>
      </c>
      <c r="G3167" s="6" t="s">
        <v>61</v>
      </c>
      <c r="H3167" s="6" t="s">
        <v>3579</v>
      </c>
      <c r="J3167" s="6" t="s">
        <v>3583</v>
      </c>
      <c r="K3167" s="6" t="s">
        <v>3585</v>
      </c>
      <c r="M3167" s="6" t="s">
        <v>4032</v>
      </c>
      <c r="N3167" s="6" t="s">
        <v>4023</v>
      </c>
      <c r="R3167" s="6" t="s">
        <v>4033</v>
      </c>
      <c r="S3167" s="6" t="s">
        <v>4034</v>
      </c>
      <c r="AG3167" s="6" t="s">
        <v>3935</v>
      </c>
      <c r="AH3167" s="6" t="s">
        <v>73</v>
      </c>
      <c r="AI3167" s="6">
        <v>2022</v>
      </c>
      <c r="AJ3167" s="6" t="s">
        <v>3994</v>
      </c>
    </row>
    <row r="3168" spans="1:36">
      <c r="A3168" s="4">
        <v>3167</v>
      </c>
      <c r="B3168" s="4" t="str">
        <f t="shared" si="169"/>
        <v>ID3167</v>
      </c>
      <c r="C3168" s="6" t="str">
        <f t="shared" si="171"/>
        <v>ID3167_Collection_Gembloux_Ichneumonidae_Cratichneumon</v>
      </c>
      <c r="G3168" s="6" t="s">
        <v>61</v>
      </c>
      <c r="H3168" s="6" t="s">
        <v>3579</v>
      </c>
      <c r="J3168" s="6" t="s">
        <v>3583</v>
      </c>
      <c r="K3168" s="6" t="s">
        <v>3585</v>
      </c>
      <c r="M3168" s="6" t="s">
        <v>4032</v>
      </c>
      <c r="N3168" s="6" t="s">
        <v>4023</v>
      </c>
      <c r="T3168" s="6" t="s">
        <v>2591</v>
      </c>
      <c r="AG3168" s="6" t="s">
        <v>3935</v>
      </c>
      <c r="AH3168" s="6" t="s">
        <v>73</v>
      </c>
      <c r="AI3168" s="6">
        <v>2022</v>
      </c>
      <c r="AJ3168" s="6" t="s">
        <v>3994</v>
      </c>
    </row>
    <row r="3169" spans="1:36">
      <c r="A3169" s="4">
        <v>3168</v>
      </c>
      <c r="B3169" s="4" t="str">
        <f t="shared" si="169"/>
        <v>ID3168</v>
      </c>
      <c r="C3169" s="6" t="str">
        <f t="shared" si="171"/>
        <v>ID3168_Collection_Gembloux_Ichneumonidae_Cratichneumon</v>
      </c>
      <c r="G3169" s="6" t="s">
        <v>61</v>
      </c>
      <c r="H3169" s="6" t="s">
        <v>3579</v>
      </c>
      <c r="J3169" s="6" t="s">
        <v>3583</v>
      </c>
      <c r="K3169" s="6" t="s">
        <v>3585</v>
      </c>
      <c r="M3169" s="6" t="s">
        <v>4032</v>
      </c>
      <c r="N3169" s="6" t="s">
        <v>4023</v>
      </c>
      <c r="R3169" s="6" t="s">
        <v>4035</v>
      </c>
      <c r="S3169" s="6" t="s">
        <v>2696</v>
      </c>
      <c r="AG3169" s="6" t="s">
        <v>3935</v>
      </c>
      <c r="AH3169" s="6" t="s">
        <v>73</v>
      </c>
      <c r="AI3169" s="6">
        <v>2022</v>
      </c>
      <c r="AJ3169" s="6" t="s">
        <v>3994</v>
      </c>
    </row>
    <row r="3170" spans="1:36">
      <c r="A3170" s="4">
        <v>3169</v>
      </c>
      <c r="B3170" s="4" t="str">
        <f t="shared" si="169"/>
        <v>ID3169</v>
      </c>
      <c r="C3170" s="6" t="str">
        <f t="shared" si="171"/>
        <v>ID3169_Collection_Gembloux_Ichneumonidae_Cratichneumon</v>
      </c>
      <c r="G3170" s="6" t="s">
        <v>61</v>
      </c>
      <c r="H3170" s="6" t="s">
        <v>3579</v>
      </c>
      <c r="J3170" s="6" t="s">
        <v>3583</v>
      </c>
      <c r="K3170" s="6" t="s">
        <v>3585</v>
      </c>
      <c r="M3170" s="6" t="s">
        <v>4032</v>
      </c>
      <c r="N3170" s="6" t="s">
        <v>4023</v>
      </c>
      <c r="R3170" s="6" t="s">
        <v>4035</v>
      </c>
      <c r="S3170" s="6" t="s">
        <v>2696</v>
      </c>
      <c r="AG3170" s="6" t="s">
        <v>3935</v>
      </c>
      <c r="AH3170" s="6" t="s">
        <v>73</v>
      </c>
      <c r="AI3170" s="6">
        <v>2022</v>
      </c>
      <c r="AJ3170" s="6" t="s">
        <v>3994</v>
      </c>
    </row>
    <row r="3171" spans="1:36">
      <c r="A3171" s="4">
        <v>3170</v>
      </c>
      <c r="B3171" s="4" t="str">
        <f t="shared" si="169"/>
        <v>ID3170</v>
      </c>
      <c r="C3171" s="6" t="str">
        <f t="shared" si="171"/>
        <v>ID3170_Collection_Gembloux_Ichneumonidae_Cratichneumon</v>
      </c>
      <c r="G3171" s="6" t="s">
        <v>61</v>
      </c>
      <c r="H3171" s="6" t="s">
        <v>3579</v>
      </c>
      <c r="J3171" s="6" t="s">
        <v>3583</v>
      </c>
      <c r="K3171" s="6" t="s">
        <v>3585</v>
      </c>
      <c r="M3171" s="6" t="s">
        <v>4032</v>
      </c>
      <c r="N3171" s="6" t="s">
        <v>4023</v>
      </c>
      <c r="R3171" s="6" t="s">
        <v>4036</v>
      </c>
      <c r="S3171" s="6" t="s">
        <v>4026</v>
      </c>
      <c r="AG3171" s="6" t="s">
        <v>3935</v>
      </c>
      <c r="AH3171" s="6" t="s">
        <v>73</v>
      </c>
      <c r="AI3171" s="6">
        <v>2022</v>
      </c>
      <c r="AJ3171" s="6" t="s">
        <v>3994</v>
      </c>
    </row>
    <row r="3172" spans="1:36">
      <c r="A3172" s="4">
        <v>3171</v>
      </c>
      <c r="B3172" s="4" t="str">
        <f t="shared" si="169"/>
        <v>ID3171</v>
      </c>
      <c r="C3172" s="6" t="str">
        <f t="shared" si="171"/>
        <v>ID3171_Collection_Gembloux_Ichneumonidae_Cratichneumon</v>
      </c>
      <c r="G3172" s="6" t="s">
        <v>61</v>
      </c>
      <c r="H3172" s="6" t="s">
        <v>3579</v>
      </c>
      <c r="J3172" s="6" t="s">
        <v>3583</v>
      </c>
      <c r="K3172" s="6" t="s">
        <v>3585</v>
      </c>
      <c r="M3172" s="6" t="s">
        <v>4032</v>
      </c>
      <c r="N3172" s="6" t="s">
        <v>4023</v>
      </c>
      <c r="T3172" s="6" t="s">
        <v>68</v>
      </c>
      <c r="AG3172" s="6" t="s">
        <v>3935</v>
      </c>
      <c r="AH3172" s="6" t="s">
        <v>73</v>
      </c>
      <c r="AI3172" s="6">
        <v>2022</v>
      </c>
      <c r="AJ3172" s="6" t="s">
        <v>3994</v>
      </c>
    </row>
    <row r="3173" spans="1:36">
      <c r="A3173" s="4">
        <v>3172</v>
      </c>
      <c r="B3173" s="4" t="str">
        <f t="shared" si="169"/>
        <v>ID3172</v>
      </c>
      <c r="C3173" s="6" t="str">
        <f t="shared" si="171"/>
        <v>ID3172_Collection_Gembloux_Ichneumonidae_Cratichneumon</v>
      </c>
      <c r="G3173" s="6" t="s">
        <v>61</v>
      </c>
      <c r="H3173" s="6" t="s">
        <v>3579</v>
      </c>
      <c r="J3173" s="6" t="s">
        <v>3583</v>
      </c>
      <c r="K3173" s="6" t="s">
        <v>3585</v>
      </c>
      <c r="M3173" s="6" t="s">
        <v>4032</v>
      </c>
      <c r="N3173" s="6" t="s">
        <v>4023</v>
      </c>
      <c r="T3173" s="6" t="s">
        <v>71</v>
      </c>
      <c r="AG3173" s="6" t="s">
        <v>3935</v>
      </c>
      <c r="AH3173" s="6" t="s">
        <v>73</v>
      </c>
      <c r="AI3173" s="6">
        <v>2022</v>
      </c>
      <c r="AJ3173" s="6" t="s">
        <v>3994</v>
      </c>
    </row>
    <row r="3174" spans="1:36">
      <c r="A3174" s="4">
        <v>3173</v>
      </c>
      <c r="B3174" s="4" t="str">
        <f t="shared" si="169"/>
        <v>ID3173</v>
      </c>
      <c r="C3174" s="6" t="str">
        <f t="shared" si="171"/>
        <v>ID3173_Collection_Gembloux_Ichneumonidae_Cratichneumon</v>
      </c>
      <c r="G3174" s="6" t="s">
        <v>61</v>
      </c>
      <c r="H3174" s="6" t="s">
        <v>3579</v>
      </c>
      <c r="J3174" s="6" t="s">
        <v>3583</v>
      </c>
      <c r="K3174" s="6" t="s">
        <v>3585</v>
      </c>
      <c r="M3174" s="6" t="s">
        <v>4032</v>
      </c>
      <c r="N3174" s="6" t="s">
        <v>4023</v>
      </c>
      <c r="R3174" s="6" t="s">
        <v>4037</v>
      </c>
      <c r="S3174" s="6" t="s">
        <v>2629</v>
      </c>
      <c r="AG3174" s="6" t="s">
        <v>3935</v>
      </c>
      <c r="AH3174" s="6" t="s">
        <v>73</v>
      </c>
      <c r="AI3174" s="6">
        <v>2022</v>
      </c>
      <c r="AJ3174" s="6" t="s">
        <v>3994</v>
      </c>
    </row>
    <row r="3175" spans="1:36">
      <c r="A3175" s="4">
        <v>3174</v>
      </c>
      <c r="B3175" s="4" t="str">
        <f t="shared" si="169"/>
        <v>ID3174</v>
      </c>
      <c r="C3175" s="6" t="str">
        <f t="shared" si="171"/>
        <v>ID3174_Collection_Gembloux_Ichneumonidae_Ctenamblyteles</v>
      </c>
      <c r="G3175" s="6" t="s">
        <v>61</v>
      </c>
      <c r="H3175" s="6" t="s">
        <v>3579</v>
      </c>
      <c r="J3175" s="6" t="s">
        <v>3583</v>
      </c>
      <c r="K3175" s="6" t="s">
        <v>3585</v>
      </c>
      <c r="M3175" s="6" t="s">
        <v>4045</v>
      </c>
      <c r="N3175" s="6" t="s">
        <v>4038</v>
      </c>
      <c r="R3175" s="6" t="s">
        <v>4039</v>
      </c>
      <c r="S3175" s="6" t="s">
        <v>4040</v>
      </c>
      <c r="AG3175" s="6" t="s">
        <v>3935</v>
      </c>
      <c r="AH3175" s="6" t="s">
        <v>73</v>
      </c>
      <c r="AI3175" s="6">
        <v>2022</v>
      </c>
      <c r="AJ3175" s="6" t="s">
        <v>3994</v>
      </c>
    </row>
    <row r="3176" spans="1:36">
      <c r="A3176" s="4">
        <v>3175</v>
      </c>
      <c r="B3176" s="4" t="str">
        <f t="shared" si="169"/>
        <v>ID3175</v>
      </c>
      <c r="C3176" s="6" t="str">
        <f t="shared" si="171"/>
        <v>ID3175_Collection_Gembloux_Ichneumonidae_Diphyus</v>
      </c>
      <c r="G3176" s="6" t="s">
        <v>61</v>
      </c>
      <c r="H3176" s="6" t="s">
        <v>3579</v>
      </c>
      <c r="J3176" s="6" t="s">
        <v>3583</v>
      </c>
      <c r="K3176" s="6" t="s">
        <v>3585</v>
      </c>
      <c r="M3176" s="6" t="s">
        <v>4041</v>
      </c>
      <c r="N3176" s="6" t="s">
        <v>4042</v>
      </c>
      <c r="T3176" s="6" t="s">
        <v>425</v>
      </c>
      <c r="AG3176" s="6" t="s">
        <v>3935</v>
      </c>
      <c r="AH3176" s="6" t="s">
        <v>73</v>
      </c>
      <c r="AI3176" s="6">
        <v>2022</v>
      </c>
      <c r="AJ3176" s="6" t="s">
        <v>3994</v>
      </c>
    </row>
    <row r="3177" spans="1:36">
      <c r="A3177" s="4">
        <v>3176</v>
      </c>
      <c r="B3177" s="4" t="str">
        <f t="shared" si="169"/>
        <v>ID3176</v>
      </c>
      <c r="C3177" s="6" t="str">
        <f t="shared" si="171"/>
        <v>ID3176_Collection_Gembloux_Ichneumonidae_Diphyus</v>
      </c>
      <c r="G3177" s="6" t="s">
        <v>61</v>
      </c>
      <c r="H3177" s="6" t="s">
        <v>3579</v>
      </c>
      <c r="J3177" s="6" t="s">
        <v>3583</v>
      </c>
      <c r="K3177" s="6" t="s">
        <v>3585</v>
      </c>
      <c r="M3177" s="6" t="s">
        <v>4041</v>
      </c>
      <c r="N3177" s="6" t="s">
        <v>4042</v>
      </c>
      <c r="R3177" s="6" t="s">
        <v>4043</v>
      </c>
      <c r="S3177" s="6" t="s">
        <v>4034</v>
      </c>
      <c r="AG3177" s="6" t="s">
        <v>3935</v>
      </c>
      <c r="AH3177" s="6" t="s">
        <v>73</v>
      </c>
      <c r="AI3177" s="6">
        <v>2022</v>
      </c>
      <c r="AJ3177" s="6" t="s">
        <v>3994</v>
      </c>
    </row>
    <row r="3178" spans="1:36">
      <c r="A3178" s="4">
        <v>3177</v>
      </c>
      <c r="B3178" s="4" t="str">
        <f t="shared" si="169"/>
        <v>ID3177</v>
      </c>
      <c r="C3178" s="6" t="str">
        <f t="shared" si="171"/>
        <v>ID3177_Collection_Gembloux_Ichneumonidae_Diadromus</v>
      </c>
      <c r="G3178" s="6" t="s">
        <v>61</v>
      </c>
      <c r="H3178" s="6" t="s">
        <v>3579</v>
      </c>
      <c r="J3178" s="6" t="s">
        <v>3583</v>
      </c>
      <c r="K3178" s="6" t="s">
        <v>3585</v>
      </c>
      <c r="M3178" s="6" t="s">
        <v>4044</v>
      </c>
      <c r="N3178" s="6" t="s">
        <v>4015</v>
      </c>
      <c r="T3178" s="6" t="s">
        <v>469</v>
      </c>
      <c r="AG3178" s="6" t="s">
        <v>3935</v>
      </c>
      <c r="AH3178" s="6" t="s">
        <v>73</v>
      </c>
      <c r="AI3178" s="6">
        <v>2022</v>
      </c>
      <c r="AJ3178" s="6" t="s">
        <v>3994</v>
      </c>
    </row>
    <row r="3179" spans="1:36">
      <c r="A3179" s="4">
        <v>3178</v>
      </c>
      <c r="B3179" s="4" t="str">
        <f t="shared" si="169"/>
        <v>ID3178</v>
      </c>
      <c r="C3179" s="6" t="str">
        <f t="shared" si="171"/>
        <v>ID3178_Collection_Gembloux_Ichneumonidae_Ctenichneumon</v>
      </c>
      <c r="G3179" s="6" t="s">
        <v>61</v>
      </c>
      <c r="H3179" s="6" t="s">
        <v>3579</v>
      </c>
      <c r="J3179" s="6" t="s">
        <v>3583</v>
      </c>
      <c r="K3179" s="6" t="s">
        <v>3585</v>
      </c>
      <c r="M3179" s="6" t="s">
        <v>4047</v>
      </c>
      <c r="N3179" s="6" t="s">
        <v>4048</v>
      </c>
      <c r="T3179" s="6" t="s">
        <v>2832</v>
      </c>
      <c r="AG3179" s="6" t="s">
        <v>3935</v>
      </c>
      <c r="AH3179" s="6" t="s">
        <v>73</v>
      </c>
      <c r="AI3179" s="6">
        <v>2022</v>
      </c>
      <c r="AJ3179" s="6" t="s">
        <v>4046</v>
      </c>
    </row>
    <row r="3180" spans="1:36">
      <c r="A3180" s="4">
        <v>3179</v>
      </c>
      <c r="B3180" s="4" t="str">
        <f t="shared" si="169"/>
        <v>ID3179</v>
      </c>
      <c r="C3180" s="6" t="str">
        <f t="shared" si="171"/>
        <v>ID3179_Collection_Gembloux_Ichneumonidae_Ctenichneumon</v>
      </c>
      <c r="G3180" s="6" t="s">
        <v>61</v>
      </c>
      <c r="H3180" s="6" t="s">
        <v>3579</v>
      </c>
      <c r="J3180" s="6" t="s">
        <v>3583</v>
      </c>
      <c r="K3180" s="6" t="s">
        <v>3585</v>
      </c>
      <c r="M3180" s="6" t="s">
        <v>4047</v>
      </c>
      <c r="N3180" s="6" t="s">
        <v>4048</v>
      </c>
      <c r="T3180" s="6" t="s">
        <v>3059</v>
      </c>
      <c r="AG3180" s="6" t="s">
        <v>3935</v>
      </c>
      <c r="AH3180" s="6" t="s">
        <v>73</v>
      </c>
      <c r="AI3180" s="6">
        <v>2022</v>
      </c>
      <c r="AJ3180" s="6" t="s">
        <v>4046</v>
      </c>
    </row>
    <row r="3181" spans="1:36">
      <c r="A3181" s="4">
        <v>3180</v>
      </c>
      <c r="B3181" s="4" t="str">
        <f t="shared" si="169"/>
        <v>ID3180</v>
      </c>
      <c r="C3181" s="6" t="str">
        <f>"ID"&amp;A3181&amp;"_Collection_"&amp;AG3181&amp;"_"&amp;J3181&amp;"_"&amp;O3181</f>
        <v>ID3180_Collection_Gembloux_Ichneumonidae_Eup_Eur</v>
      </c>
      <c r="G3181" s="6" t="s">
        <v>61</v>
      </c>
      <c r="H3181" s="6" t="s">
        <v>3579</v>
      </c>
      <c r="J3181" s="6" t="s">
        <v>3583</v>
      </c>
      <c r="K3181" s="6" t="s">
        <v>3585</v>
      </c>
      <c r="O3181" s="6" t="s">
        <v>4049</v>
      </c>
      <c r="AG3181" s="6" t="s">
        <v>3935</v>
      </c>
      <c r="AH3181" s="6" t="s">
        <v>73</v>
      </c>
      <c r="AI3181" s="6">
        <v>2022</v>
      </c>
      <c r="AJ3181" s="6" t="s">
        <v>4046</v>
      </c>
    </row>
    <row r="3182" spans="1:36">
      <c r="A3182" s="4">
        <v>3181</v>
      </c>
      <c r="B3182" s="4" t="str">
        <f t="shared" si="169"/>
        <v>ID3181</v>
      </c>
      <c r="C3182" s="6" t="str">
        <f>"ID"&amp;A3182&amp;"_Collection_"&amp;AG3182&amp;"_"&amp;J3182&amp;"_"&amp;M3182</f>
        <v>ID3181_Collection_Gembloux_Ichneumonidae_Eutanyacra</v>
      </c>
      <c r="G3182" s="6" t="s">
        <v>61</v>
      </c>
      <c r="H3182" s="6" t="s">
        <v>3579</v>
      </c>
      <c r="J3182" s="6" t="s">
        <v>3583</v>
      </c>
      <c r="K3182" s="6" t="s">
        <v>3585</v>
      </c>
      <c r="M3182" s="6" t="s">
        <v>4050</v>
      </c>
      <c r="N3182" s="6" t="s">
        <v>4012</v>
      </c>
      <c r="T3182" s="6" t="s">
        <v>4051</v>
      </c>
      <c r="AG3182" s="6" t="s">
        <v>3935</v>
      </c>
      <c r="AH3182" s="6" t="s">
        <v>73</v>
      </c>
      <c r="AI3182" s="6">
        <v>2022</v>
      </c>
      <c r="AJ3182" s="6" t="s">
        <v>4046</v>
      </c>
    </row>
    <row r="3183" spans="1:36">
      <c r="A3183" s="4">
        <v>3182</v>
      </c>
      <c r="B3183" s="4" t="str">
        <f t="shared" si="169"/>
        <v>ID3182</v>
      </c>
      <c r="C3183" s="6" t="str">
        <f>"ID"&amp;A3183&amp;"_Collection_"&amp;AG3183&amp;"_"&amp;J3183&amp;"_"&amp;M3183</f>
        <v>ID3182_Collection_Gembloux_Ichneumonidae_Exephanes</v>
      </c>
      <c r="G3183" s="6" t="s">
        <v>61</v>
      </c>
      <c r="H3183" s="6" t="s">
        <v>3579</v>
      </c>
      <c r="J3183" s="6" t="s">
        <v>3583</v>
      </c>
      <c r="K3183" s="6" t="s">
        <v>3585</v>
      </c>
      <c r="M3183" s="6" t="s">
        <v>4052</v>
      </c>
      <c r="N3183" s="6" t="s">
        <v>4015</v>
      </c>
      <c r="T3183" s="6" t="s">
        <v>455</v>
      </c>
      <c r="AG3183" s="6" t="s">
        <v>3935</v>
      </c>
      <c r="AH3183" s="6" t="s">
        <v>73</v>
      </c>
      <c r="AI3183" s="6">
        <v>2022</v>
      </c>
      <c r="AJ3183" s="6" t="s">
        <v>4046</v>
      </c>
    </row>
    <row r="3184" spans="1:36">
      <c r="A3184" s="4">
        <v>3183</v>
      </c>
      <c r="B3184" s="4" t="str">
        <f t="shared" si="169"/>
        <v>ID3183</v>
      </c>
      <c r="C3184" s="6" t="str">
        <f>"ID"&amp;A3184&amp;"_Collection_"&amp;AG3184&amp;"_"&amp;J3184&amp;"_"&amp;O3184</f>
        <v>ID3183_Collection_Gembloux_Ichneumonidae_G_H</v>
      </c>
      <c r="G3184" s="6" t="s">
        <v>61</v>
      </c>
      <c r="H3184" s="6" t="s">
        <v>3579</v>
      </c>
      <c r="J3184" s="6" t="s">
        <v>3583</v>
      </c>
      <c r="K3184" s="6" t="s">
        <v>3585</v>
      </c>
      <c r="O3184" s="6" t="s">
        <v>3962</v>
      </c>
      <c r="AG3184" s="6" t="s">
        <v>3935</v>
      </c>
      <c r="AH3184" s="6" t="s">
        <v>73</v>
      </c>
      <c r="AI3184" s="6">
        <v>2022</v>
      </c>
      <c r="AJ3184" s="6" t="s">
        <v>4046</v>
      </c>
    </row>
    <row r="3185" spans="1:36">
      <c r="A3185" s="4">
        <v>3184</v>
      </c>
      <c r="B3185" s="4" t="str">
        <f t="shared" si="169"/>
        <v>ID3184</v>
      </c>
      <c r="C3185" s="6" t="str">
        <f>"ID"&amp;A3185&amp;"_Collection_"&amp;AG3185&amp;"_"&amp;J3185&amp;"_"&amp;O3185</f>
        <v>ID3184_Collection_Gembloux_Ichneumonidae_He_Hy</v>
      </c>
      <c r="G3185" s="6" t="s">
        <v>61</v>
      </c>
      <c r="H3185" s="6" t="s">
        <v>3579</v>
      </c>
      <c r="J3185" s="6" t="s">
        <v>3583</v>
      </c>
      <c r="K3185" s="6" t="s">
        <v>3585</v>
      </c>
      <c r="O3185" s="6" t="s">
        <v>4053</v>
      </c>
      <c r="AG3185" s="6" t="s">
        <v>3935</v>
      </c>
      <c r="AH3185" s="6" t="s">
        <v>73</v>
      </c>
      <c r="AI3185" s="6">
        <v>2022</v>
      </c>
      <c r="AJ3185" s="6" t="s">
        <v>4046</v>
      </c>
    </row>
    <row r="3186" spans="1:36">
      <c r="A3186" s="4">
        <v>3185</v>
      </c>
      <c r="B3186" s="4" t="str">
        <f t="shared" si="169"/>
        <v>ID3185</v>
      </c>
      <c r="C3186" s="6" t="str">
        <f t="shared" ref="C3186:C3201" si="172">"ID"&amp;A3186&amp;"_Collection_"&amp;AG3186&amp;"_"&amp;J3186&amp;"_"&amp;M3186</f>
        <v>ID3185_Collection_Gembloux_Ichneumonidae_Ichneumon</v>
      </c>
      <c r="G3186" s="6" t="s">
        <v>61</v>
      </c>
      <c r="H3186" s="6" t="s">
        <v>3579</v>
      </c>
      <c r="J3186" s="6" t="s">
        <v>3583</v>
      </c>
      <c r="K3186" s="6" t="s">
        <v>3585</v>
      </c>
      <c r="M3186" s="6" t="s">
        <v>3907</v>
      </c>
      <c r="N3186" s="6" t="s">
        <v>2554</v>
      </c>
      <c r="R3186" s="6" t="s">
        <v>4054</v>
      </c>
      <c r="S3186" s="6" t="s">
        <v>4015</v>
      </c>
      <c r="AG3186" s="6" t="s">
        <v>3935</v>
      </c>
      <c r="AH3186" s="6" t="s">
        <v>73</v>
      </c>
      <c r="AI3186" s="6">
        <v>2022</v>
      </c>
      <c r="AJ3186" s="6" t="s">
        <v>4046</v>
      </c>
    </row>
    <row r="3187" spans="1:36">
      <c r="A3187" s="4">
        <v>3186</v>
      </c>
      <c r="B3187" s="4" t="str">
        <f t="shared" si="169"/>
        <v>ID3186</v>
      </c>
      <c r="C3187" s="6" t="str">
        <f t="shared" si="172"/>
        <v>ID3186_Collection_Gembloux_Ichneumonidae_Ichneumon</v>
      </c>
      <c r="G3187" s="6" t="s">
        <v>61</v>
      </c>
      <c r="H3187" s="6" t="s">
        <v>3579</v>
      </c>
      <c r="J3187" s="6" t="s">
        <v>3583</v>
      </c>
      <c r="K3187" s="6" t="s">
        <v>3585</v>
      </c>
      <c r="M3187" s="6" t="s">
        <v>3907</v>
      </c>
      <c r="N3187" s="6" t="s">
        <v>2554</v>
      </c>
      <c r="T3187" s="6" t="s">
        <v>65</v>
      </c>
      <c r="AG3187" s="6" t="s">
        <v>3935</v>
      </c>
      <c r="AH3187" s="6" t="s">
        <v>73</v>
      </c>
      <c r="AI3187" s="6">
        <v>2022</v>
      </c>
      <c r="AJ3187" s="6" t="s">
        <v>4046</v>
      </c>
    </row>
    <row r="3188" spans="1:36">
      <c r="A3188" s="4">
        <v>3187</v>
      </c>
      <c r="B3188" s="4" t="str">
        <f t="shared" si="169"/>
        <v>ID3187</v>
      </c>
      <c r="C3188" s="6" t="str">
        <f t="shared" si="172"/>
        <v>ID3187_Collection_Gembloux_Ichneumonidae_Ichneumon</v>
      </c>
      <c r="G3188" s="6" t="s">
        <v>61</v>
      </c>
      <c r="H3188" s="6" t="s">
        <v>3579</v>
      </c>
      <c r="J3188" s="6" t="s">
        <v>3583</v>
      </c>
      <c r="K3188" s="6" t="s">
        <v>3585</v>
      </c>
      <c r="M3188" s="6" t="s">
        <v>3907</v>
      </c>
      <c r="N3188" s="6" t="s">
        <v>2554</v>
      </c>
      <c r="R3188" s="6" t="s">
        <v>4055</v>
      </c>
      <c r="S3188" s="6" t="s">
        <v>4026</v>
      </c>
      <c r="AG3188" s="6" t="s">
        <v>3935</v>
      </c>
      <c r="AH3188" s="6" t="s">
        <v>73</v>
      </c>
      <c r="AI3188" s="6">
        <v>2022</v>
      </c>
      <c r="AJ3188" s="6" t="s">
        <v>4046</v>
      </c>
    </row>
    <row r="3189" spans="1:36">
      <c r="A3189" s="4">
        <v>3188</v>
      </c>
      <c r="B3189" s="4" t="str">
        <f t="shared" si="169"/>
        <v>ID3188</v>
      </c>
      <c r="C3189" s="6" t="str">
        <f t="shared" si="172"/>
        <v>ID3188_Collection_Gembloux_Ichneumonidae_Ichneumon</v>
      </c>
      <c r="G3189" s="6" t="s">
        <v>61</v>
      </c>
      <c r="H3189" s="6" t="s">
        <v>3579</v>
      </c>
      <c r="J3189" s="6" t="s">
        <v>3583</v>
      </c>
      <c r="K3189" s="6" t="s">
        <v>3585</v>
      </c>
      <c r="M3189" s="6" t="s">
        <v>3907</v>
      </c>
      <c r="N3189" s="6" t="s">
        <v>2554</v>
      </c>
      <c r="R3189" s="6" t="s">
        <v>4056</v>
      </c>
      <c r="S3189" s="6" t="s">
        <v>2554</v>
      </c>
      <c r="AG3189" s="6" t="s">
        <v>3935</v>
      </c>
      <c r="AH3189" s="6" t="s">
        <v>73</v>
      </c>
      <c r="AI3189" s="6">
        <v>2022</v>
      </c>
      <c r="AJ3189" s="6" t="s">
        <v>4046</v>
      </c>
    </row>
    <row r="3190" spans="1:36">
      <c r="A3190" s="4">
        <v>3189</v>
      </c>
      <c r="B3190" s="4" t="str">
        <f t="shared" si="169"/>
        <v>ID3189</v>
      </c>
      <c r="C3190" s="6" t="str">
        <f t="shared" si="172"/>
        <v>ID3189_Collection_Gembloux_Ichneumonidae_Ichneumon</v>
      </c>
      <c r="G3190" s="6" t="s">
        <v>61</v>
      </c>
      <c r="H3190" s="6" t="s">
        <v>3579</v>
      </c>
      <c r="J3190" s="6" t="s">
        <v>3583</v>
      </c>
      <c r="K3190" s="6" t="s">
        <v>3585</v>
      </c>
      <c r="M3190" s="6" t="s">
        <v>3907</v>
      </c>
      <c r="N3190" s="6" t="s">
        <v>2554</v>
      </c>
      <c r="R3190" s="6" t="s">
        <v>4057</v>
      </c>
      <c r="S3190" s="6" t="s">
        <v>2554</v>
      </c>
      <c r="AG3190" s="6" t="s">
        <v>3935</v>
      </c>
      <c r="AH3190" s="6" t="s">
        <v>73</v>
      </c>
      <c r="AI3190" s="6">
        <v>2022</v>
      </c>
      <c r="AJ3190" s="6" t="s">
        <v>4046</v>
      </c>
    </row>
    <row r="3191" spans="1:36">
      <c r="A3191" s="4">
        <v>3190</v>
      </c>
      <c r="B3191" s="4" t="str">
        <f t="shared" si="169"/>
        <v>ID3190</v>
      </c>
      <c r="C3191" s="6" t="str">
        <f t="shared" si="172"/>
        <v>ID3190_Collection_Gembloux_Ichneumonidae_Ichneumon</v>
      </c>
      <c r="G3191" s="6" t="s">
        <v>61</v>
      </c>
      <c r="H3191" s="6" t="s">
        <v>3579</v>
      </c>
      <c r="J3191" s="6" t="s">
        <v>3583</v>
      </c>
      <c r="K3191" s="6" t="s">
        <v>3585</v>
      </c>
      <c r="M3191" s="6" t="s">
        <v>3907</v>
      </c>
      <c r="N3191" s="6" t="s">
        <v>2554</v>
      </c>
      <c r="T3191" s="6" t="s">
        <v>435</v>
      </c>
      <c r="AG3191" s="6" t="s">
        <v>3935</v>
      </c>
      <c r="AH3191" s="6" t="s">
        <v>73</v>
      </c>
      <c r="AI3191" s="6">
        <v>2022</v>
      </c>
      <c r="AJ3191" s="6" t="s">
        <v>4046</v>
      </c>
    </row>
    <row r="3192" spans="1:36">
      <c r="A3192" s="4">
        <v>3191</v>
      </c>
      <c r="B3192" s="4" t="str">
        <f t="shared" si="169"/>
        <v>ID3191</v>
      </c>
      <c r="C3192" s="6" t="str">
        <f t="shared" si="172"/>
        <v>ID3191_Collection_Gembloux_Ichneumonidae_Ichneumon</v>
      </c>
      <c r="G3192" s="6" t="s">
        <v>61</v>
      </c>
      <c r="H3192" s="6" t="s">
        <v>3579</v>
      </c>
      <c r="J3192" s="6" t="s">
        <v>3583</v>
      </c>
      <c r="K3192" s="6" t="s">
        <v>3585</v>
      </c>
      <c r="M3192" s="6" t="s">
        <v>3907</v>
      </c>
      <c r="N3192" s="6" t="s">
        <v>2554</v>
      </c>
      <c r="T3192" s="6" t="s">
        <v>446</v>
      </c>
      <c r="AG3192" s="6" t="s">
        <v>3935</v>
      </c>
      <c r="AH3192" s="6" t="s">
        <v>73</v>
      </c>
      <c r="AI3192" s="6">
        <v>2022</v>
      </c>
      <c r="AJ3192" s="6" t="s">
        <v>4046</v>
      </c>
    </row>
    <row r="3193" spans="1:36">
      <c r="A3193" s="4">
        <v>3192</v>
      </c>
      <c r="B3193" s="4" t="str">
        <f t="shared" si="169"/>
        <v>ID3192</v>
      </c>
      <c r="C3193" s="6" t="str">
        <f t="shared" si="172"/>
        <v>ID3192_Collection_Gembloux_Ichneumonidae_Ichneumon</v>
      </c>
      <c r="G3193" s="6" t="s">
        <v>61</v>
      </c>
      <c r="H3193" s="6" t="s">
        <v>3579</v>
      </c>
      <c r="J3193" s="6" t="s">
        <v>3583</v>
      </c>
      <c r="K3193" s="6" t="s">
        <v>3585</v>
      </c>
      <c r="M3193" s="6" t="s">
        <v>3907</v>
      </c>
      <c r="N3193" s="6" t="s">
        <v>2554</v>
      </c>
      <c r="R3193" s="6" t="s">
        <v>4058</v>
      </c>
      <c r="AG3193" s="6" t="s">
        <v>3935</v>
      </c>
      <c r="AH3193" s="6" t="s">
        <v>73</v>
      </c>
      <c r="AI3193" s="6">
        <v>2022</v>
      </c>
      <c r="AJ3193" s="6" t="s">
        <v>4046</v>
      </c>
    </row>
    <row r="3194" spans="1:36">
      <c r="A3194" s="4">
        <v>3193</v>
      </c>
      <c r="B3194" s="4" t="str">
        <f t="shared" si="169"/>
        <v>ID3193</v>
      </c>
      <c r="C3194" s="6" t="str">
        <f t="shared" si="172"/>
        <v>ID3193_Collection_Gembloux_Ichneumonidae_Ichneumon</v>
      </c>
      <c r="G3194" s="6" t="s">
        <v>61</v>
      </c>
      <c r="H3194" s="6" t="s">
        <v>3579</v>
      </c>
      <c r="J3194" s="6" t="s">
        <v>3583</v>
      </c>
      <c r="K3194" s="6" t="s">
        <v>3585</v>
      </c>
      <c r="M3194" s="6" t="s">
        <v>3907</v>
      </c>
      <c r="N3194" s="6" t="s">
        <v>2554</v>
      </c>
      <c r="R3194" s="6" t="s">
        <v>4060</v>
      </c>
      <c r="AG3194" s="6" t="s">
        <v>3935</v>
      </c>
      <c r="AH3194" s="6" t="s">
        <v>73</v>
      </c>
      <c r="AI3194" s="6">
        <v>2022</v>
      </c>
      <c r="AJ3194" s="6" t="s">
        <v>4059</v>
      </c>
    </row>
    <row r="3195" spans="1:36">
      <c r="A3195" s="4">
        <v>3194</v>
      </c>
      <c r="B3195" s="4" t="str">
        <f t="shared" si="169"/>
        <v>ID3194</v>
      </c>
      <c r="C3195" s="6" t="str">
        <f t="shared" si="172"/>
        <v>ID3194_Collection_Gembloux_Ichneumonidae_Ichneumon</v>
      </c>
      <c r="G3195" s="6" t="s">
        <v>61</v>
      </c>
      <c r="H3195" s="6" t="s">
        <v>3579</v>
      </c>
      <c r="J3195" s="6" t="s">
        <v>3583</v>
      </c>
      <c r="K3195" s="6" t="s">
        <v>3585</v>
      </c>
      <c r="M3195" s="6" t="s">
        <v>3907</v>
      </c>
      <c r="N3195" s="6" t="s">
        <v>2554</v>
      </c>
      <c r="T3195" s="6" t="s">
        <v>4024</v>
      </c>
      <c r="AG3195" s="6" t="s">
        <v>3935</v>
      </c>
      <c r="AH3195" s="6" t="s">
        <v>73</v>
      </c>
      <c r="AI3195" s="6">
        <v>2022</v>
      </c>
      <c r="AJ3195" s="6" t="s">
        <v>4059</v>
      </c>
    </row>
    <row r="3196" spans="1:36">
      <c r="A3196" s="4">
        <v>3195</v>
      </c>
      <c r="B3196" s="4" t="str">
        <f t="shared" si="169"/>
        <v>ID3195</v>
      </c>
      <c r="C3196" s="6" t="str">
        <f t="shared" si="172"/>
        <v>ID3195_Collection_Gembloux_Ichneumonidae_Ichneumon</v>
      </c>
      <c r="G3196" s="6" t="s">
        <v>61</v>
      </c>
      <c r="H3196" s="6" t="s">
        <v>3579</v>
      </c>
      <c r="J3196" s="6" t="s">
        <v>3583</v>
      </c>
      <c r="K3196" s="6" t="s">
        <v>3585</v>
      </c>
      <c r="M3196" s="6" t="s">
        <v>3907</v>
      </c>
      <c r="N3196" s="6" t="s">
        <v>2554</v>
      </c>
      <c r="T3196" s="6" t="s">
        <v>440</v>
      </c>
      <c r="AG3196" s="6" t="s">
        <v>3935</v>
      </c>
      <c r="AH3196" s="6" t="s">
        <v>73</v>
      </c>
      <c r="AI3196" s="6">
        <v>2022</v>
      </c>
      <c r="AJ3196" s="6" t="s">
        <v>4059</v>
      </c>
    </row>
    <row r="3197" spans="1:36">
      <c r="A3197" s="4">
        <v>3196</v>
      </c>
      <c r="B3197" s="4" t="str">
        <f t="shared" si="169"/>
        <v>ID3196</v>
      </c>
      <c r="C3197" s="6" t="str">
        <f t="shared" si="172"/>
        <v>ID3196_Collection_Gembloux_Ichneumonidae_Ichneumon</v>
      </c>
      <c r="G3197" s="6" t="s">
        <v>61</v>
      </c>
      <c r="H3197" s="6" t="s">
        <v>3579</v>
      </c>
      <c r="J3197" s="6" t="s">
        <v>3583</v>
      </c>
      <c r="K3197" s="6" t="s">
        <v>3585</v>
      </c>
      <c r="M3197" s="6" t="s">
        <v>3907</v>
      </c>
      <c r="N3197" s="6" t="s">
        <v>2554</v>
      </c>
      <c r="T3197" s="6" t="s">
        <v>509</v>
      </c>
      <c r="AG3197" s="6" t="s">
        <v>3935</v>
      </c>
      <c r="AH3197" s="6" t="s">
        <v>73</v>
      </c>
      <c r="AI3197" s="6">
        <v>2022</v>
      </c>
      <c r="AJ3197" s="6" t="s">
        <v>4059</v>
      </c>
    </row>
    <row r="3198" spans="1:36">
      <c r="A3198" s="4">
        <v>3197</v>
      </c>
      <c r="B3198" s="4" t="str">
        <f t="shared" si="169"/>
        <v>ID3197</v>
      </c>
      <c r="C3198" s="6" t="str">
        <f t="shared" si="172"/>
        <v>ID3197_Collection_Gembloux_Ichneumonidae_Ichneumon</v>
      </c>
      <c r="G3198" s="6" t="s">
        <v>61</v>
      </c>
      <c r="H3198" s="6" t="s">
        <v>3579</v>
      </c>
      <c r="J3198" s="6" t="s">
        <v>3583</v>
      </c>
      <c r="K3198" s="6" t="s">
        <v>3585</v>
      </c>
      <c r="M3198" s="6" t="s">
        <v>3907</v>
      </c>
      <c r="N3198" s="6" t="s">
        <v>2554</v>
      </c>
      <c r="R3198" s="6" t="s">
        <v>4061</v>
      </c>
      <c r="S3198" s="6" t="s">
        <v>2554</v>
      </c>
      <c r="AG3198" s="6" t="s">
        <v>3935</v>
      </c>
      <c r="AH3198" s="6" t="s">
        <v>73</v>
      </c>
      <c r="AI3198" s="6">
        <v>2022</v>
      </c>
      <c r="AJ3198" s="6" t="s">
        <v>4059</v>
      </c>
    </row>
    <row r="3199" spans="1:36">
      <c r="A3199" s="4">
        <v>3198</v>
      </c>
      <c r="B3199" s="4" t="str">
        <f t="shared" si="169"/>
        <v>ID3198</v>
      </c>
      <c r="C3199" s="6" t="str">
        <f t="shared" si="172"/>
        <v>ID3198_Collection_Gembloux_Ichneumonidae_Ichneumon</v>
      </c>
      <c r="G3199" s="6" t="s">
        <v>61</v>
      </c>
      <c r="H3199" s="6" t="s">
        <v>3579</v>
      </c>
      <c r="J3199" s="6" t="s">
        <v>3583</v>
      </c>
      <c r="K3199" s="6" t="s">
        <v>3585</v>
      </c>
      <c r="M3199" s="6" t="s">
        <v>3907</v>
      </c>
      <c r="N3199" s="6" t="s">
        <v>2554</v>
      </c>
      <c r="R3199" s="6" t="s">
        <v>4062</v>
      </c>
      <c r="S3199" s="6" t="s">
        <v>4026</v>
      </c>
      <c r="AG3199" s="6" t="s">
        <v>3935</v>
      </c>
      <c r="AH3199" s="6" t="s">
        <v>73</v>
      </c>
      <c r="AI3199" s="6">
        <v>2022</v>
      </c>
      <c r="AJ3199" s="6" t="s">
        <v>4059</v>
      </c>
    </row>
    <row r="3200" spans="1:36">
      <c r="A3200" s="4">
        <v>3199</v>
      </c>
      <c r="B3200" s="4" t="str">
        <f t="shared" si="169"/>
        <v>ID3199</v>
      </c>
      <c r="C3200" s="6" t="str">
        <f t="shared" si="172"/>
        <v>ID3199_Collection_Gembloux_Ichneumonidae_Ichneumon</v>
      </c>
      <c r="G3200" s="6" t="s">
        <v>61</v>
      </c>
      <c r="H3200" s="6" t="s">
        <v>3579</v>
      </c>
      <c r="J3200" s="6" t="s">
        <v>3583</v>
      </c>
      <c r="K3200" s="6" t="s">
        <v>3585</v>
      </c>
      <c r="M3200" s="6" t="s">
        <v>3907</v>
      </c>
      <c r="N3200" s="6" t="s">
        <v>2554</v>
      </c>
      <c r="T3200" s="6" t="s">
        <v>395</v>
      </c>
      <c r="AG3200" s="6" t="s">
        <v>3935</v>
      </c>
      <c r="AH3200" s="6" t="s">
        <v>73</v>
      </c>
      <c r="AI3200" s="6">
        <v>2022</v>
      </c>
      <c r="AJ3200" s="6" t="s">
        <v>4059</v>
      </c>
    </row>
    <row r="3201" spans="1:36">
      <c r="A3201" s="4">
        <v>3200</v>
      </c>
      <c r="B3201" s="4" t="str">
        <f t="shared" si="169"/>
        <v>ID3200</v>
      </c>
      <c r="C3201" s="6" t="str">
        <f t="shared" si="172"/>
        <v>ID3200_Collection_Gembloux_Ichneumonidae_Ichneumon</v>
      </c>
      <c r="G3201" s="6" t="s">
        <v>61</v>
      </c>
      <c r="H3201" s="6" t="s">
        <v>3579</v>
      </c>
      <c r="J3201" s="6" t="s">
        <v>3583</v>
      </c>
      <c r="K3201" s="6" t="s">
        <v>3585</v>
      </c>
      <c r="M3201" s="6" t="s">
        <v>3907</v>
      </c>
      <c r="N3201" s="6" t="s">
        <v>2554</v>
      </c>
      <c r="T3201" s="6" t="s">
        <v>4063</v>
      </c>
      <c r="AG3201" s="6" t="s">
        <v>3935</v>
      </c>
      <c r="AH3201" s="6" t="s">
        <v>73</v>
      </c>
      <c r="AI3201" s="6">
        <v>2022</v>
      </c>
      <c r="AJ3201" s="6" t="s">
        <v>4059</v>
      </c>
    </row>
    <row r="3202" spans="1:36">
      <c r="A3202" s="4">
        <v>3201</v>
      </c>
      <c r="B3202" s="4" t="str">
        <f t="shared" ref="B3202:B3238" si="173">"ID"&amp;A3202</f>
        <v>ID3201</v>
      </c>
      <c r="C3202" s="6" t="str">
        <f>"ID"&amp;A3202&amp;"_Collection_"&amp;AG3202&amp;"_"&amp;J3202&amp;"_"&amp;O3202</f>
        <v>ID3201_Collection_Gembloux_Ichneumonidae_L_N</v>
      </c>
      <c r="G3202" s="6" t="s">
        <v>61</v>
      </c>
      <c r="H3202" s="6" t="s">
        <v>3579</v>
      </c>
      <c r="J3202" s="6" t="s">
        <v>3583</v>
      </c>
      <c r="K3202" s="6" t="s">
        <v>3585</v>
      </c>
      <c r="O3202" s="6" t="s">
        <v>3086</v>
      </c>
      <c r="AG3202" s="6" t="s">
        <v>3935</v>
      </c>
      <c r="AH3202" s="6" t="s">
        <v>73</v>
      </c>
      <c r="AI3202" s="6">
        <v>2022</v>
      </c>
      <c r="AJ3202" s="6" t="s">
        <v>4059</v>
      </c>
    </row>
    <row r="3203" spans="1:36">
      <c r="A3203" s="4">
        <v>3202</v>
      </c>
      <c r="B3203" s="4" t="str">
        <f t="shared" si="173"/>
        <v>ID3202</v>
      </c>
      <c r="C3203" s="6" t="str">
        <f>"ID"&amp;A3203&amp;"_Collection_"&amp;AG3203&amp;"_"&amp;J3203&amp;"_"&amp;M3203</f>
        <v>ID3202_Collection_Gembloux_Ichneumonidae_Limerodops</v>
      </c>
      <c r="G3203" s="6" t="s">
        <v>61</v>
      </c>
      <c r="H3203" s="6" t="s">
        <v>3579</v>
      </c>
      <c r="J3203" s="6" t="s">
        <v>3583</v>
      </c>
      <c r="K3203" s="6" t="s">
        <v>3585</v>
      </c>
      <c r="M3203" s="6" t="s">
        <v>4064</v>
      </c>
      <c r="N3203" s="6" t="s">
        <v>4065</v>
      </c>
      <c r="T3203" s="6" t="s">
        <v>448</v>
      </c>
      <c r="AG3203" s="6" t="s">
        <v>3935</v>
      </c>
      <c r="AH3203" s="6" t="s">
        <v>73</v>
      </c>
      <c r="AI3203" s="6">
        <v>2022</v>
      </c>
      <c r="AJ3203" s="6" t="s">
        <v>4059</v>
      </c>
    </row>
    <row r="3204" spans="1:36">
      <c r="A3204" s="4">
        <v>3203</v>
      </c>
      <c r="B3204" s="4" t="str">
        <f t="shared" si="173"/>
        <v>ID3203</v>
      </c>
      <c r="C3204" s="6" t="str">
        <f>"ID"&amp;A3204&amp;"_Collection_"&amp;AG3204&amp;"_"&amp;J3204&amp;"_"&amp;O3204</f>
        <v>ID3203_Collection_Gembloux_Ichneumonidae_Spili_Spilo</v>
      </c>
      <c r="G3204" s="6" t="s">
        <v>61</v>
      </c>
      <c r="H3204" s="6" t="s">
        <v>3579</v>
      </c>
      <c r="J3204" s="6" t="s">
        <v>3583</v>
      </c>
      <c r="K3204" s="6" t="s">
        <v>3585</v>
      </c>
      <c r="O3204" s="6" t="s">
        <v>4066</v>
      </c>
      <c r="AG3204" s="6" t="s">
        <v>3935</v>
      </c>
      <c r="AH3204" s="6" t="s">
        <v>73</v>
      </c>
      <c r="AI3204" s="6">
        <v>2022</v>
      </c>
      <c r="AJ3204" s="6" t="s">
        <v>4059</v>
      </c>
    </row>
    <row r="3205" spans="1:36">
      <c r="A3205" s="4">
        <v>3204</v>
      </c>
      <c r="B3205" s="4" t="str">
        <f t="shared" si="173"/>
        <v>ID3204</v>
      </c>
      <c r="C3205" s="6" t="str">
        <f>"ID"&amp;A3205&amp;"_Collection_"&amp;AG3205&amp;"_"&amp;J3205&amp;"_"&amp;M3205</f>
        <v>ID3204_Collection_Gembloux_Ichneumonidae_Stenichneumon</v>
      </c>
      <c r="G3205" s="6" t="s">
        <v>61</v>
      </c>
      <c r="H3205" s="6" t="s">
        <v>3579</v>
      </c>
      <c r="J3205" s="6" t="s">
        <v>3583</v>
      </c>
      <c r="K3205" s="6" t="s">
        <v>3585</v>
      </c>
      <c r="M3205" s="6" t="s">
        <v>4067</v>
      </c>
      <c r="N3205" s="6" t="s">
        <v>4023</v>
      </c>
      <c r="T3205" s="6" t="s">
        <v>2591</v>
      </c>
      <c r="AG3205" s="6" t="s">
        <v>3935</v>
      </c>
      <c r="AH3205" s="6" t="s">
        <v>73</v>
      </c>
      <c r="AI3205" s="6">
        <v>2022</v>
      </c>
      <c r="AJ3205" s="6" t="s">
        <v>4059</v>
      </c>
    </row>
    <row r="3206" spans="1:36">
      <c r="A3206" s="4">
        <v>3205</v>
      </c>
      <c r="B3206" s="4" t="str">
        <f t="shared" si="173"/>
        <v>ID3205</v>
      </c>
      <c r="C3206" s="6" t="str">
        <f>"ID"&amp;A3206&amp;"_Collection_"&amp;AG3206&amp;"_"&amp;J3206&amp;"_"&amp;M3206</f>
        <v>ID3205_Collection_Gembloux_Ichneumonidae_Stenichneumon</v>
      </c>
      <c r="G3206" s="6" t="s">
        <v>61</v>
      </c>
      <c r="H3206" s="6" t="s">
        <v>3579</v>
      </c>
      <c r="J3206" s="6" t="s">
        <v>3583</v>
      </c>
      <c r="K3206" s="6" t="s">
        <v>3585</v>
      </c>
      <c r="M3206" s="6" t="s">
        <v>4067</v>
      </c>
      <c r="N3206" s="6" t="s">
        <v>4023</v>
      </c>
      <c r="R3206" s="6" t="s">
        <v>4068</v>
      </c>
      <c r="S3206" s="6" t="s">
        <v>2538</v>
      </c>
      <c r="AG3206" s="6" t="s">
        <v>3935</v>
      </c>
      <c r="AH3206" s="6" t="s">
        <v>73</v>
      </c>
      <c r="AI3206" s="6">
        <v>2022</v>
      </c>
      <c r="AJ3206" s="6" t="s">
        <v>4059</v>
      </c>
    </row>
    <row r="3207" spans="1:36">
      <c r="A3207" s="4">
        <v>3206</v>
      </c>
      <c r="B3207" s="4" t="str">
        <f t="shared" si="173"/>
        <v>ID3206</v>
      </c>
      <c r="C3207" s="6" t="str">
        <f>"ID"&amp;A3207&amp;"_Collection_"&amp;AG3207&amp;"_"&amp;J3207&amp;"_"&amp;M3207</f>
        <v>ID3206_Collection_Gembloux_Ichneumonidae_Stenichneumon</v>
      </c>
      <c r="G3207" s="6" t="s">
        <v>61</v>
      </c>
      <c r="H3207" s="6" t="s">
        <v>3579</v>
      </c>
      <c r="J3207" s="6" t="s">
        <v>3583</v>
      </c>
      <c r="K3207" s="6" t="s">
        <v>3585</v>
      </c>
      <c r="M3207" s="6" t="s">
        <v>4067</v>
      </c>
      <c r="N3207" s="6" t="s">
        <v>4023</v>
      </c>
      <c r="T3207" s="6" t="s">
        <v>441</v>
      </c>
      <c r="AG3207" s="6" t="s">
        <v>3935</v>
      </c>
      <c r="AH3207" s="6" t="s">
        <v>73</v>
      </c>
      <c r="AI3207" s="6">
        <v>2022</v>
      </c>
      <c r="AJ3207" s="6" t="s">
        <v>4059</v>
      </c>
    </row>
    <row r="3208" spans="1:36">
      <c r="A3208" s="4">
        <v>3207</v>
      </c>
      <c r="B3208" s="4" t="str">
        <f t="shared" si="173"/>
        <v>ID3207</v>
      </c>
      <c r="C3208" s="6" t="str">
        <f>"ID"&amp;A3208&amp;"_Collection_"&amp;AG3208&amp;"_"&amp;J3208&amp;"_"&amp;O3208</f>
        <v>ID3207_Collection_Gembloux_Ichneumonidae_S_T</v>
      </c>
      <c r="G3208" s="6" t="s">
        <v>61</v>
      </c>
      <c r="H3208" s="6" t="s">
        <v>3579</v>
      </c>
      <c r="J3208" s="6" t="s">
        <v>3583</v>
      </c>
      <c r="K3208" s="6" t="s">
        <v>3585</v>
      </c>
      <c r="O3208" s="6" t="s">
        <v>3675</v>
      </c>
      <c r="AG3208" s="6" t="s">
        <v>3935</v>
      </c>
      <c r="AH3208" s="6" t="s">
        <v>73</v>
      </c>
      <c r="AI3208" s="6">
        <v>2022</v>
      </c>
      <c r="AJ3208" s="6" t="s">
        <v>4059</v>
      </c>
    </row>
    <row r="3209" spans="1:36">
      <c r="A3209" s="4">
        <v>3208</v>
      </c>
      <c r="B3209" s="4" t="str">
        <f t="shared" si="173"/>
        <v>ID3208</v>
      </c>
      <c r="C3209" s="6" t="str">
        <f>"ID"&amp;A3209&amp;"_Collection_"&amp;AG3209&amp;"_"&amp;J3209&amp;"_"&amp;O3209</f>
        <v>ID3208_Collection_Gembloux_Ichneumonidae_O_P</v>
      </c>
      <c r="G3209" s="6" t="s">
        <v>61</v>
      </c>
      <c r="H3209" s="6" t="s">
        <v>3579</v>
      </c>
      <c r="J3209" s="6" t="s">
        <v>3583</v>
      </c>
      <c r="K3209" s="6" t="s">
        <v>3585</v>
      </c>
      <c r="O3209" s="6" t="s">
        <v>2989</v>
      </c>
      <c r="AG3209" s="6" t="s">
        <v>3935</v>
      </c>
      <c r="AH3209" s="6" t="s">
        <v>73</v>
      </c>
      <c r="AI3209" s="6">
        <v>2022</v>
      </c>
      <c r="AJ3209" s="6" t="s">
        <v>4059</v>
      </c>
    </row>
    <row r="3210" spans="1:36">
      <c r="A3210" s="4">
        <v>3209</v>
      </c>
      <c r="B3210" s="4" t="str">
        <f t="shared" si="173"/>
        <v>ID3209</v>
      </c>
      <c r="C3210" s="6" t="str">
        <f>"ID"&amp;A3210&amp;"_Collection_"&amp;AG3210&amp;"_"&amp;J3210&amp;"_"&amp;M3210</f>
        <v>ID3209_Collection_Gembloux_Ichneumonidae_Phaeogenes</v>
      </c>
      <c r="G3210" s="6" t="s">
        <v>61</v>
      </c>
      <c r="H3210" s="6" t="s">
        <v>3579</v>
      </c>
      <c r="J3210" s="6" t="s">
        <v>3583</v>
      </c>
      <c r="K3210" s="6" t="s">
        <v>3585</v>
      </c>
      <c r="M3210" s="6" t="s">
        <v>4069</v>
      </c>
      <c r="N3210" s="6" t="s">
        <v>4015</v>
      </c>
      <c r="T3210" s="6" t="s">
        <v>2616</v>
      </c>
      <c r="AG3210" s="6" t="s">
        <v>3935</v>
      </c>
      <c r="AH3210" s="6" t="s">
        <v>73</v>
      </c>
      <c r="AI3210" s="6">
        <v>2022</v>
      </c>
      <c r="AJ3210" s="6" t="s">
        <v>4059</v>
      </c>
    </row>
    <row r="3211" spans="1:36">
      <c r="A3211" s="4">
        <v>3210</v>
      </c>
      <c r="B3211" s="4" t="str">
        <f t="shared" si="173"/>
        <v>ID3210</v>
      </c>
      <c r="C3211" s="6" t="str">
        <f>"ID"&amp;A3211&amp;"_Collection_"&amp;AG3211&amp;"_"&amp;J3211&amp;"_"&amp;M3211</f>
        <v>ID3210_Collection_Gembloux_Ichneumonidae_Platylabus</v>
      </c>
      <c r="G3211" s="6" t="s">
        <v>61</v>
      </c>
      <c r="H3211" s="6" t="s">
        <v>3579</v>
      </c>
      <c r="J3211" s="6" t="s">
        <v>3583</v>
      </c>
      <c r="K3211" s="6" t="s">
        <v>3585</v>
      </c>
      <c r="M3211" s="6" t="s">
        <v>4070</v>
      </c>
      <c r="N3211" s="6" t="s">
        <v>4015</v>
      </c>
      <c r="T3211" s="6" t="s">
        <v>3530</v>
      </c>
      <c r="AG3211" s="6" t="s">
        <v>3935</v>
      </c>
      <c r="AH3211" s="6" t="s">
        <v>73</v>
      </c>
      <c r="AI3211" s="6">
        <v>2022</v>
      </c>
      <c r="AJ3211" s="6" t="s">
        <v>4059</v>
      </c>
    </row>
    <row r="3212" spans="1:36">
      <c r="A3212" s="4">
        <v>3211</v>
      </c>
      <c r="B3212" s="4" t="str">
        <f t="shared" si="173"/>
        <v>ID3211</v>
      </c>
      <c r="C3212" s="6" t="str">
        <f>"ID"&amp;A3212&amp;"_Collection_"&amp;AG3212&amp;"_"&amp;J3212&amp;"_"&amp;O3212</f>
        <v>ID3211_Collection_Gembloux_Ichneumonidae_Pr_Ps</v>
      </c>
      <c r="G3212" s="6" t="s">
        <v>61</v>
      </c>
      <c r="H3212" s="6" t="s">
        <v>3579</v>
      </c>
      <c r="J3212" s="6" t="s">
        <v>3583</v>
      </c>
      <c r="K3212" s="6" t="s">
        <v>3585</v>
      </c>
      <c r="O3212" s="6" t="s">
        <v>4071</v>
      </c>
      <c r="AG3212" s="6" t="s">
        <v>3935</v>
      </c>
      <c r="AH3212" s="6" t="s">
        <v>73</v>
      </c>
      <c r="AI3212" s="6">
        <v>2022</v>
      </c>
      <c r="AJ3212" s="6" t="s">
        <v>4059</v>
      </c>
    </row>
    <row r="3213" spans="1:36">
      <c r="A3213" s="4">
        <v>3212</v>
      </c>
      <c r="B3213" s="4" t="str">
        <f t="shared" si="173"/>
        <v>ID3212</v>
      </c>
      <c r="C3213" s="6" t="str">
        <f>"ID"&amp;A3213&amp;"_Collection_"&amp;AG3213&amp;"_"&amp;J3213&amp;"_"&amp;O3213</f>
        <v>ID3212_Collection_Gembloux_Ichneumonidae_Tri_Tro</v>
      </c>
      <c r="G3213" s="6" t="s">
        <v>61</v>
      </c>
      <c r="H3213" s="6" t="s">
        <v>3579</v>
      </c>
      <c r="J3213" s="6" t="s">
        <v>3583</v>
      </c>
      <c r="K3213" s="6" t="s">
        <v>3585</v>
      </c>
      <c r="O3213" s="6" t="s">
        <v>4072</v>
      </c>
      <c r="AG3213" s="6" t="s">
        <v>3935</v>
      </c>
      <c r="AH3213" s="6" t="s">
        <v>73</v>
      </c>
      <c r="AI3213" s="6">
        <v>2022</v>
      </c>
      <c r="AJ3213" s="6" t="s">
        <v>4059</v>
      </c>
    </row>
    <row r="3214" spans="1:36">
      <c r="A3214" s="4">
        <v>3213</v>
      </c>
      <c r="B3214" s="4" t="str">
        <f t="shared" si="173"/>
        <v>ID3213</v>
      </c>
      <c r="C3214" s="6" t="str">
        <f>"ID"&amp;A3214&amp;"_Collection_"&amp;AG3214&amp;"_"&amp;J3214&amp;"_"&amp;M3214</f>
        <v>ID3213_Collection_Gembloux_Ichneumonidae_Vulgichneumon</v>
      </c>
      <c r="G3214" s="6" t="s">
        <v>61</v>
      </c>
      <c r="H3214" s="6" t="s">
        <v>3579</v>
      </c>
      <c r="J3214" s="6" t="s">
        <v>3583</v>
      </c>
      <c r="K3214" s="6" t="s">
        <v>3585</v>
      </c>
      <c r="M3214" s="6" t="s">
        <v>4073</v>
      </c>
      <c r="N3214" s="6" t="s">
        <v>4075</v>
      </c>
      <c r="R3214" s="6" t="s">
        <v>4074</v>
      </c>
      <c r="S3214" s="6" t="s">
        <v>2554</v>
      </c>
      <c r="AG3214" s="6" t="s">
        <v>3935</v>
      </c>
      <c r="AH3214" s="6" t="s">
        <v>73</v>
      </c>
      <c r="AI3214" s="6">
        <v>2022</v>
      </c>
      <c r="AJ3214" s="6" t="s">
        <v>4059</v>
      </c>
    </row>
    <row r="3215" spans="1:36">
      <c r="A3215" s="4">
        <v>3214</v>
      </c>
      <c r="B3215" s="4" t="str">
        <f t="shared" si="173"/>
        <v>ID3214</v>
      </c>
      <c r="C3215" s="6" t="str">
        <f>"ID"&amp;A3215&amp;"_Collection_"&amp;AG3215&amp;"_"&amp;J3215&amp;"_"&amp;M3215</f>
        <v>ID3214_Collection_Gembloux_Ichneumonidae_Mesochorus</v>
      </c>
      <c r="G3215" s="6" t="s">
        <v>61</v>
      </c>
      <c r="H3215" s="6" t="s">
        <v>3579</v>
      </c>
      <c r="J3215" s="6" t="s">
        <v>3583</v>
      </c>
      <c r="K3215" s="6" t="s">
        <v>4076</v>
      </c>
      <c r="M3215" s="6" t="s">
        <v>4077</v>
      </c>
      <c r="N3215" s="6" t="s">
        <v>3944</v>
      </c>
      <c r="T3215" s="6" t="s">
        <v>438</v>
      </c>
      <c r="AG3215" s="6" t="s">
        <v>3935</v>
      </c>
      <c r="AH3215" s="6" t="s">
        <v>73</v>
      </c>
      <c r="AI3215" s="6">
        <v>2022</v>
      </c>
      <c r="AJ3215" s="6" t="s">
        <v>4059</v>
      </c>
    </row>
    <row r="3216" spans="1:36">
      <c r="A3216" s="4">
        <v>3215</v>
      </c>
      <c r="B3216" s="4" t="str">
        <f t="shared" si="173"/>
        <v>ID3215</v>
      </c>
      <c r="C3216" s="6" t="str">
        <f>"ID"&amp;A3216&amp;"_Collection_"&amp;AG3216&amp;"_"&amp;J3216&amp;"_"&amp;O3216</f>
        <v>ID3215_Collection_Gembloux_Ichneumonidae_A_B</v>
      </c>
      <c r="G3216" s="6" t="s">
        <v>61</v>
      </c>
      <c r="H3216" s="6" t="s">
        <v>3579</v>
      </c>
      <c r="J3216" s="6" t="s">
        <v>3583</v>
      </c>
      <c r="K3216" s="6" t="s">
        <v>4078</v>
      </c>
      <c r="O3216" s="6" t="s">
        <v>2867</v>
      </c>
      <c r="AG3216" s="6" t="s">
        <v>3935</v>
      </c>
      <c r="AH3216" s="6" t="s">
        <v>73</v>
      </c>
      <c r="AI3216" s="6">
        <v>2022</v>
      </c>
      <c r="AJ3216" s="6" t="s">
        <v>4059</v>
      </c>
    </row>
    <row r="3217" spans="1:36">
      <c r="A3217" s="4">
        <v>3216</v>
      </c>
      <c r="B3217" s="4" t="str">
        <f t="shared" si="173"/>
        <v>ID3216</v>
      </c>
      <c r="C3217" s="6" t="str">
        <f>"ID"&amp;A3217&amp;"_Collection_"&amp;AG3217&amp;"_"&amp;J3217&amp;"_"&amp;O3217</f>
        <v>ID3216_Collection_Gembloux_Ichneumonidae_Ba_Bi</v>
      </c>
      <c r="G3217" s="6" t="s">
        <v>61</v>
      </c>
      <c r="H3217" s="6" t="s">
        <v>3579</v>
      </c>
      <c r="J3217" s="6" t="s">
        <v>3583</v>
      </c>
      <c r="K3217" s="6" t="s">
        <v>4078</v>
      </c>
      <c r="O3217" s="6" t="s">
        <v>4079</v>
      </c>
      <c r="AG3217" s="6" t="s">
        <v>3935</v>
      </c>
      <c r="AH3217" s="6" t="s">
        <v>73</v>
      </c>
      <c r="AI3217" s="6">
        <v>2022</v>
      </c>
      <c r="AJ3217" s="6" t="s">
        <v>4059</v>
      </c>
    </row>
    <row r="3218" spans="1:36">
      <c r="A3218" s="4">
        <v>3217</v>
      </c>
      <c r="B3218" s="4" t="str">
        <f t="shared" si="173"/>
        <v>ID3217</v>
      </c>
      <c r="C3218" s="6" t="str">
        <f>"ID"&amp;A3218&amp;"_Collection_"&amp;AG3218&amp;"_"&amp;J3218&amp;"_"&amp;M3218</f>
        <v>ID3217_Collection_Gembloux_Ichneumonidae_Campoletis</v>
      </c>
      <c r="G3218" s="6" t="s">
        <v>61</v>
      </c>
      <c r="H3218" s="6" t="s">
        <v>3579</v>
      </c>
      <c r="J3218" s="6" t="s">
        <v>3583</v>
      </c>
      <c r="K3218" s="6" t="s">
        <v>4078</v>
      </c>
      <c r="M3218" s="6" t="s">
        <v>4080</v>
      </c>
      <c r="N3218" s="6" t="s">
        <v>4018</v>
      </c>
      <c r="T3218" s="6" t="s">
        <v>486</v>
      </c>
      <c r="AG3218" s="6" t="s">
        <v>3935</v>
      </c>
      <c r="AH3218" s="6" t="s">
        <v>73</v>
      </c>
      <c r="AI3218" s="6">
        <v>2022</v>
      </c>
      <c r="AJ3218" s="6" t="s">
        <v>4059</v>
      </c>
    </row>
    <row r="3219" spans="1:36">
      <c r="A3219" s="4">
        <v>3218</v>
      </c>
      <c r="B3219" s="4" t="str">
        <f t="shared" si="173"/>
        <v>ID3218</v>
      </c>
      <c r="C3219" s="6" t="str">
        <f>"ID"&amp;A3219&amp;"_Collection_"&amp;AG3219&amp;"_"&amp;J3219&amp;"_"&amp;M3219</f>
        <v>ID3218_Collection_Gembloux_Ichneumonidae_Campoplex</v>
      </c>
      <c r="G3219" s="6" t="s">
        <v>61</v>
      </c>
      <c r="H3219" s="6" t="s">
        <v>3579</v>
      </c>
      <c r="J3219" s="6" t="s">
        <v>3583</v>
      </c>
      <c r="K3219" s="6" t="s">
        <v>4078</v>
      </c>
      <c r="M3219" s="6" t="s">
        <v>3953</v>
      </c>
      <c r="N3219" s="6" t="s">
        <v>3944</v>
      </c>
      <c r="T3219" s="6" t="s">
        <v>504</v>
      </c>
      <c r="AG3219" s="6" t="s">
        <v>3935</v>
      </c>
      <c r="AH3219" s="6" t="s">
        <v>73</v>
      </c>
      <c r="AI3219" s="6">
        <v>2022</v>
      </c>
      <c r="AJ3219" s="6" t="s">
        <v>4059</v>
      </c>
    </row>
    <row r="3220" spans="1:36">
      <c r="A3220" s="4">
        <v>3219</v>
      </c>
      <c r="B3220" s="4" t="str">
        <f t="shared" si="173"/>
        <v>ID3219</v>
      </c>
      <c r="C3220" s="6" t="str">
        <f>"ID"&amp;A3220&amp;"_Collection_"&amp;AG3220&amp;"_"&amp;J3220&amp;"_"&amp;M3220</f>
        <v>ID3219_Collection_Gembloux_Ichneumonidae_Casinaria</v>
      </c>
      <c r="G3220" s="6" t="s">
        <v>61</v>
      </c>
      <c r="H3220" s="6" t="s">
        <v>3579</v>
      </c>
      <c r="J3220" s="6" t="s">
        <v>3583</v>
      </c>
      <c r="K3220" s="6" t="s">
        <v>4078</v>
      </c>
      <c r="M3220" s="6" t="s">
        <v>4081</v>
      </c>
      <c r="N3220" s="6" t="s">
        <v>4082</v>
      </c>
      <c r="T3220" s="6" t="s">
        <v>479</v>
      </c>
      <c r="AG3220" s="6" t="s">
        <v>3935</v>
      </c>
      <c r="AH3220" s="6" t="s">
        <v>73</v>
      </c>
      <c r="AI3220" s="6">
        <v>2022</v>
      </c>
      <c r="AJ3220" s="6" t="s">
        <v>4059</v>
      </c>
    </row>
    <row r="3221" spans="1:36">
      <c r="A3221" s="4">
        <v>3220</v>
      </c>
      <c r="B3221" s="4" t="str">
        <f t="shared" si="173"/>
        <v>ID3220</v>
      </c>
      <c r="C3221" s="6" t="str">
        <f>"ID"&amp;A3221&amp;"_Collection_"&amp;AG3221&amp;"_"&amp;J3221&amp;"_"&amp;M3221</f>
        <v>ID3220_Collection_Gembloux_Ichneumonidae_Casinaria</v>
      </c>
      <c r="G3221" s="6" t="s">
        <v>61</v>
      </c>
      <c r="H3221" s="6" t="s">
        <v>3579</v>
      </c>
      <c r="J3221" s="6" t="s">
        <v>3583</v>
      </c>
      <c r="K3221" s="6" t="s">
        <v>4078</v>
      </c>
      <c r="M3221" s="6" t="s">
        <v>4081</v>
      </c>
      <c r="N3221" s="6" t="s">
        <v>4082</v>
      </c>
      <c r="T3221" s="6" t="s">
        <v>3589</v>
      </c>
      <c r="AG3221" s="6" t="s">
        <v>3935</v>
      </c>
      <c r="AH3221" s="6" t="s">
        <v>73</v>
      </c>
      <c r="AI3221" s="6">
        <v>2022</v>
      </c>
      <c r="AJ3221" s="6" t="s">
        <v>4059</v>
      </c>
    </row>
    <row r="3222" spans="1:36">
      <c r="A3222" s="4">
        <v>3221</v>
      </c>
      <c r="B3222" s="4" t="str">
        <f t="shared" si="173"/>
        <v>ID3221</v>
      </c>
      <c r="C3222" s="6" t="str">
        <f>"ID"&amp;A3222&amp;"_Collection_"&amp;AG3222&amp;"_"&amp;J3222&amp;"_"&amp;O3222</f>
        <v>ID3221_Collection_Gembloux_Ichneumonidae_Ch_Cr</v>
      </c>
      <c r="G3222" s="6" t="s">
        <v>61</v>
      </c>
      <c r="H3222" s="6" t="s">
        <v>3579</v>
      </c>
      <c r="J3222" s="6" t="s">
        <v>3583</v>
      </c>
      <c r="K3222" s="6" t="s">
        <v>4078</v>
      </c>
      <c r="O3222" s="6" t="s">
        <v>4083</v>
      </c>
      <c r="AG3222" s="6" t="s">
        <v>3935</v>
      </c>
      <c r="AH3222" s="6" t="s">
        <v>73</v>
      </c>
      <c r="AI3222" s="6">
        <v>2022</v>
      </c>
      <c r="AJ3222" s="6" t="s">
        <v>4059</v>
      </c>
    </row>
    <row r="3223" spans="1:36">
      <c r="A3223" s="4">
        <v>3222</v>
      </c>
      <c r="B3223" s="4" t="str">
        <f t="shared" si="173"/>
        <v>ID3222</v>
      </c>
      <c r="C3223" s="6" t="str">
        <f>"ID"&amp;A3223&amp;"_Collection_"&amp;AG3223&amp;"_"&amp;J3223&amp;"_"&amp;O3223</f>
        <v>ID3222_Collection_Gembloux_Ichneumonidae_C_D</v>
      </c>
      <c r="G3223" s="6" t="s">
        <v>61</v>
      </c>
      <c r="H3223" s="6" t="s">
        <v>3579</v>
      </c>
      <c r="J3223" s="6" t="s">
        <v>3583</v>
      </c>
      <c r="K3223" s="6" t="s">
        <v>4078</v>
      </c>
      <c r="O3223" s="6" t="s">
        <v>3288</v>
      </c>
      <c r="AG3223" s="6" t="s">
        <v>3935</v>
      </c>
      <c r="AH3223" s="6" t="s">
        <v>73</v>
      </c>
      <c r="AI3223" s="6">
        <v>2022</v>
      </c>
      <c r="AJ3223" s="6" t="s">
        <v>4059</v>
      </c>
    </row>
    <row r="3224" spans="1:36">
      <c r="A3224" s="4">
        <v>3223</v>
      </c>
      <c r="B3224" s="4" t="str">
        <f t="shared" si="173"/>
        <v>ID3223</v>
      </c>
      <c r="C3224" s="6" t="str">
        <f>"ID"&amp;A3224&amp;"_Collection_"&amp;AG3224&amp;"_"&amp;J3224&amp;"_"&amp;M3224</f>
        <v>ID3223_Collection_Gembloux_Ichneumonidae_Diadegma</v>
      </c>
      <c r="G3224" s="6" t="s">
        <v>61</v>
      </c>
      <c r="H3224" s="6" t="s">
        <v>3579</v>
      </c>
      <c r="J3224" s="6" t="s">
        <v>3583</v>
      </c>
      <c r="K3224" s="6" t="s">
        <v>4078</v>
      </c>
      <c r="M3224" s="6" t="s">
        <v>4084</v>
      </c>
      <c r="N3224" s="6" t="s">
        <v>4018</v>
      </c>
      <c r="T3224" s="6" t="s">
        <v>3161</v>
      </c>
      <c r="AG3224" s="6" t="s">
        <v>3935</v>
      </c>
      <c r="AH3224" s="6" t="s">
        <v>73</v>
      </c>
      <c r="AI3224" s="6">
        <v>2022</v>
      </c>
      <c r="AJ3224" s="6" t="s">
        <v>4059</v>
      </c>
    </row>
    <row r="3225" spans="1:36">
      <c r="A3225" s="4">
        <v>3224</v>
      </c>
      <c r="B3225" s="4" t="str">
        <f t="shared" si="173"/>
        <v>ID3224</v>
      </c>
      <c r="C3225" s="6" t="str">
        <f>"ID"&amp;A3225&amp;"_Collection_"&amp;AG3225&amp;"_"&amp;J3225&amp;"_"&amp;M3225</f>
        <v>ID3224_Collection_Gembloux_Ichneumonidae_Diadegma</v>
      </c>
      <c r="G3225" s="6" t="s">
        <v>61</v>
      </c>
      <c r="H3225" s="6" t="s">
        <v>3579</v>
      </c>
      <c r="J3225" s="6" t="s">
        <v>3583</v>
      </c>
      <c r="K3225" s="6" t="s">
        <v>4078</v>
      </c>
      <c r="M3225" s="6" t="s">
        <v>4084</v>
      </c>
      <c r="N3225" s="6" t="s">
        <v>4018</v>
      </c>
      <c r="T3225" s="6" t="s">
        <v>3450</v>
      </c>
      <c r="AG3225" s="6" t="s">
        <v>3935</v>
      </c>
      <c r="AH3225" s="6" t="s">
        <v>73</v>
      </c>
      <c r="AI3225" s="6">
        <v>2022</v>
      </c>
      <c r="AJ3225" s="6" t="s">
        <v>4059</v>
      </c>
    </row>
    <row r="3226" spans="1:36">
      <c r="A3226" s="4">
        <v>3225</v>
      </c>
      <c r="B3226" s="4" t="str">
        <f t="shared" si="173"/>
        <v>ID3225</v>
      </c>
      <c r="C3226" s="6" t="str">
        <f>"ID"&amp;A3226&amp;"_Collection_"&amp;AG3226&amp;"_"&amp;J3226&amp;"_"&amp;M3226</f>
        <v>ID3225_Collection_Gembloux_Ichneumonidae_Diadegma</v>
      </c>
      <c r="G3226" s="6" t="s">
        <v>61</v>
      </c>
      <c r="H3226" s="6" t="s">
        <v>3579</v>
      </c>
      <c r="J3226" s="6" t="s">
        <v>3583</v>
      </c>
      <c r="K3226" s="6" t="s">
        <v>4078</v>
      </c>
      <c r="M3226" s="6" t="s">
        <v>4084</v>
      </c>
      <c r="N3226" s="6" t="s">
        <v>4018</v>
      </c>
      <c r="T3226" s="6" t="s">
        <v>4085</v>
      </c>
      <c r="AG3226" s="6" t="s">
        <v>3935</v>
      </c>
      <c r="AH3226" s="6" t="s">
        <v>73</v>
      </c>
      <c r="AI3226" s="6">
        <v>2022</v>
      </c>
      <c r="AJ3226" s="6" t="s">
        <v>4059</v>
      </c>
    </row>
    <row r="3227" spans="1:36">
      <c r="A3227" s="4">
        <v>3226</v>
      </c>
      <c r="B3227" s="4" t="str">
        <f t="shared" si="173"/>
        <v>ID3226</v>
      </c>
      <c r="C3227" s="6" t="str">
        <f>"ID"&amp;A3227&amp;"_Collection_"&amp;AG3227&amp;"_"&amp;J3227&amp;"_"&amp;O3227</f>
        <v>ID3226_Collection_Gembloux_Ichneumonidae_Di_Du</v>
      </c>
      <c r="G3227" s="6" t="s">
        <v>61</v>
      </c>
      <c r="H3227" s="6" t="s">
        <v>3579</v>
      </c>
      <c r="J3227" s="6" t="s">
        <v>3583</v>
      </c>
      <c r="K3227" s="6" t="s">
        <v>4078</v>
      </c>
      <c r="O3227" s="6" t="s">
        <v>4086</v>
      </c>
      <c r="AG3227" s="6" t="s">
        <v>3935</v>
      </c>
      <c r="AH3227" s="6" t="s">
        <v>73</v>
      </c>
      <c r="AI3227" s="6">
        <v>2022</v>
      </c>
      <c r="AJ3227" s="6" t="s">
        <v>4059</v>
      </c>
    </row>
    <row r="3228" spans="1:36">
      <c r="A3228" s="4">
        <v>3227</v>
      </c>
      <c r="B3228" s="4" t="str">
        <f t="shared" si="173"/>
        <v>ID3227</v>
      </c>
      <c r="C3228" s="6" t="str">
        <f>"ID"&amp;A3228&amp;"_Collection_"&amp;AG3228&amp;"_"&amp;J3228&amp;"_"&amp;M3228</f>
        <v>ID3227_Collection_Gembloux_Ichneumonidae_Dusona</v>
      </c>
      <c r="G3228" s="6" t="s">
        <v>61</v>
      </c>
      <c r="H3228" s="6" t="s">
        <v>3579</v>
      </c>
      <c r="J3228" s="6" t="s">
        <v>3583</v>
      </c>
      <c r="K3228" s="6" t="s">
        <v>4078</v>
      </c>
      <c r="M3228" s="6" t="s">
        <v>4087</v>
      </c>
      <c r="N3228" s="6" t="s">
        <v>4088</v>
      </c>
      <c r="T3228" s="6" t="s">
        <v>3097</v>
      </c>
      <c r="AG3228" s="6" t="s">
        <v>3935</v>
      </c>
      <c r="AH3228" s="6" t="s">
        <v>73</v>
      </c>
      <c r="AI3228" s="6">
        <v>2022</v>
      </c>
      <c r="AJ3228" s="6" t="s">
        <v>4059</v>
      </c>
    </row>
    <row r="3229" spans="1:36">
      <c r="A3229" s="4">
        <v>3228</v>
      </c>
      <c r="B3229" s="4" t="str">
        <f t="shared" si="173"/>
        <v>ID3228</v>
      </c>
      <c r="C3229" s="6" t="str">
        <f>"ID"&amp;A3229&amp;"_Collection_"&amp;AG3229&amp;"_"&amp;J3229&amp;"_"&amp;M3229</f>
        <v>ID3228_Collection_Gembloux_Ichneumonidae_Dusona</v>
      </c>
      <c r="G3229" s="6" t="s">
        <v>61</v>
      </c>
      <c r="H3229" s="6" t="s">
        <v>3579</v>
      </c>
      <c r="J3229" s="6" t="s">
        <v>3583</v>
      </c>
      <c r="K3229" s="6" t="s">
        <v>4078</v>
      </c>
      <c r="M3229" s="6" t="s">
        <v>4087</v>
      </c>
      <c r="N3229" s="6" t="s">
        <v>4088</v>
      </c>
      <c r="T3229" s="6" t="s">
        <v>4089</v>
      </c>
      <c r="AG3229" s="6" t="s">
        <v>3935</v>
      </c>
      <c r="AH3229" s="6" t="s">
        <v>73</v>
      </c>
      <c r="AI3229" s="6">
        <v>2022</v>
      </c>
      <c r="AJ3229" s="6" t="s">
        <v>4059</v>
      </c>
    </row>
    <row r="3230" spans="1:36">
      <c r="A3230" s="4">
        <v>3229</v>
      </c>
      <c r="B3230" s="4" t="str">
        <f t="shared" si="173"/>
        <v>ID3229</v>
      </c>
      <c r="C3230" s="6" t="str">
        <f>"ID"&amp;A3230&amp;"_Collection_"&amp;AG3230&amp;"_"&amp;J3230&amp;"_"&amp;M3230</f>
        <v>ID3229_Collection_Gembloux_Ichneumonidae_Dusona</v>
      </c>
      <c r="G3230" s="6" t="s">
        <v>61</v>
      </c>
      <c r="H3230" s="6" t="s">
        <v>3579</v>
      </c>
      <c r="J3230" s="6" t="s">
        <v>3583</v>
      </c>
      <c r="K3230" s="6" t="s">
        <v>4078</v>
      </c>
      <c r="M3230" s="6" t="s">
        <v>4087</v>
      </c>
      <c r="N3230" s="6" t="s">
        <v>4088</v>
      </c>
      <c r="R3230" s="6" t="s">
        <v>4090</v>
      </c>
      <c r="S3230" s="6" t="s">
        <v>4091</v>
      </c>
      <c r="AG3230" s="6" t="s">
        <v>3935</v>
      </c>
      <c r="AH3230" s="6" t="s">
        <v>73</v>
      </c>
      <c r="AI3230" s="6">
        <v>2022</v>
      </c>
      <c r="AJ3230" s="6" t="s">
        <v>4059</v>
      </c>
    </row>
    <row r="3231" spans="1:36">
      <c r="A3231" s="4">
        <v>3230</v>
      </c>
      <c r="B3231" s="4" t="str">
        <f t="shared" si="173"/>
        <v>ID3230</v>
      </c>
      <c r="C3231" s="6" t="str">
        <f>"ID"&amp;A3231&amp;"_Collection_"&amp;AG3231&amp;"_"&amp;J3231&amp;"_"&amp;O3231</f>
        <v>ID3230_Collection_Gembloux_Ichneumonidae_D_E</v>
      </c>
      <c r="G3231" s="6" t="s">
        <v>61</v>
      </c>
      <c r="H3231" s="6" t="s">
        <v>3579</v>
      </c>
      <c r="J3231" s="6" t="s">
        <v>3583</v>
      </c>
      <c r="K3231" s="6" t="s">
        <v>4078</v>
      </c>
      <c r="O3231" s="6" t="s">
        <v>3975</v>
      </c>
      <c r="AG3231" s="6" t="s">
        <v>3935</v>
      </c>
      <c r="AH3231" s="6" t="s">
        <v>73</v>
      </c>
      <c r="AI3231" s="6">
        <v>2022</v>
      </c>
      <c r="AJ3231" s="6" t="s">
        <v>4059</v>
      </c>
    </row>
    <row r="3232" spans="1:36">
      <c r="A3232" s="4">
        <v>3231</v>
      </c>
      <c r="B3232" s="4" t="str">
        <f t="shared" si="173"/>
        <v>ID3231</v>
      </c>
      <c r="C3232" s="6" t="str">
        <f>"ID"&amp;A3232&amp;"_Collection_"&amp;AG3232&amp;"_"&amp;J3232&amp;"_"&amp;O3232</f>
        <v>ID3231_Collection_Gembloux_Ichneumonidae_E_H</v>
      </c>
      <c r="G3232" s="6" t="s">
        <v>61</v>
      </c>
      <c r="H3232" s="6" t="s">
        <v>3579</v>
      </c>
      <c r="J3232" s="6" t="s">
        <v>3583</v>
      </c>
      <c r="K3232" s="6" t="s">
        <v>4078</v>
      </c>
      <c r="O3232" s="6" t="s">
        <v>3252</v>
      </c>
      <c r="AG3232" s="6" t="s">
        <v>3935</v>
      </c>
      <c r="AH3232" s="6" t="s">
        <v>73</v>
      </c>
      <c r="AI3232" s="6">
        <v>2022</v>
      </c>
      <c r="AJ3232" s="6" t="s">
        <v>4059</v>
      </c>
    </row>
    <row r="3233" spans="1:36">
      <c r="A3233" s="4">
        <v>3232</v>
      </c>
      <c r="B3233" s="4" t="str">
        <f t="shared" si="173"/>
        <v>ID3232</v>
      </c>
      <c r="C3233" s="6" t="str">
        <f>"ID"&amp;A3233&amp;"_Collection_"&amp;AG3233&amp;"_"&amp;J3233&amp;"_"&amp;M3233</f>
        <v>ID3232_Collection_Gembloux_Ichneumonidae_Hyposoter</v>
      </c>
      <c r="G3233" s="6" t="s">
        <v>61</v>
      </c>
      <c r="H3233" s="6" t="s">
        <v>3579</v>
      </c>
      <c r="J3233" s="6" t="s">
        <v>3583</v>
      </c>
      <c r="K3233" s="6" t="s">
        <v>4078</v>
      </c>
      <c r="M3233" s="6" t="s">
        <v>4092</v>
      </c>
      <c r="N3233" s="6" t="s">
        <v>4018</v>
      </c>
      <c r="T3233" s="6" t="s">
        <v>451</v>
      </c>
      <c r="AG3233" s="6" t="s">
        <v>3935</v>
      </c>
      <c r="AH3233" s="6" t="s">
        <v>73</v>
      </c>
      <c r="AI3233" s="6">
        <v>2022</v>
      </c>
      <c r="AJ3233" s="6" t="s">
        <v>4059</v>
      </c>
    </row>
    <row r="3234" spans="1:36">
      <c r="A3234" s="4">
        <v>3233</v>
      </c>
      <c r="B3234" s="4" t="str">
        <f t="shared" si="173"/>
        <v>ID3233</v>
      </c>
      <c r="C3234" s="6" t="str">
        <f>"ID"&amp;A3234&amp;"_Collection_"&amp;AG3234&amp;"_"&amp;J3234&amp;"_"&amp;O3234</f>
        <v>ID3233_Collection_Gembloux_Ichneumonidae_H_L</v>
      </c>
      <c r="G3234" s="6" t="s">
        <v>61</v>
      </c>
      <c r="H3234" s="6" t="s">
        <v>3579</v>
      </c>
      <c r="J3234" s="6" t="s">
        <v>3583</v>
      </c>
      <c r="K3234" s="6" t="s">
        <v>4078</v>
      </c>
      <c r="O3234" s="6" t="s">
        <v>3423</v>
      </c>
      <c r="AG3234" s="6" t="s">
        <v>3935</v>
      </c>
      <c r="AH3234" s="6" t="s">
        <v>73</v>
      </c>
      <c r="AI3234" s="6">
        <v>2022</v>
      </c>
      <c r="AJ3234" s="6" t="s">
        <v>4059</v>
      </c>
    </row>
    <row r="3235" spans="1:36">
      <c r="A3235" s="4">
        <v>3234</v>
      </c>
      <c r="B3235" s="4" t="str">
        <f t="shared" si="173"/>
        <v>ID3234</v>
      </c>
      <c r="C3235" s="6" t="str">
        <f>"ID"&amp;A3235&amp;"_Collection_"&amp;AG3235&amp;"_"&amp;J3235&amp;"_"&amp;O3235</f>
        <v>ID3234_Collection_Gembloux_Ichneumonidae_L_N</v>
      </c>
      <c r="G3235" s="6" t="s">
        <v>61</v>
      </c>
      <c r="H3235" s="6" t="s">
        <v>3579</v>
      </c>
      <c r="J3235" s="6" t="s">
        <v>3583</v>
      </c>
      <c r="K3235" s="6" t="s">
        <v>4078</v>
      </c>
      <c r="O3235" s="6" t="s">
        <v>3086</v>
      </c>
      <c r="AG3235" s="6" t="s">
        <v>3935</v>
      </c>
      <c r="AH3235" s="6" t="s">
        <v>73</v>
      </c>
      <c r="AI3235" s="6">
        <v>2022</v>
      </c>
      <c r="AJ3235" s="6" t="s">
        <v>4059</v>
      </c>
    </row>
    <row r="3236" spans="1:36">
      <c r="A3236" s="4">
        <v>3235</v>
      </c>
      <c r="B3236" s="4" t="str">
        <f t="shared" si="173"/>
        <v>ID3235</v>
      </c>
      <c r="C3236" s="6" t="str">
        <f>"ID"&amp;A3236&amp;"_Collection_"&amp;AG3236&amp;"_"&amp;J3236&amp;"_"&amp;M3236</f>
        <v>ID3235_Collection_Gembloux_Ichneumonidae_Olesicampe</v>
      </c>
      <c r="G3236" s="6" t="s">
        <v>61</v>
      </c>
      <c r="H3236" s="6" t="s">
        <v>3579</v>
      </c>
      <c r="J3236" s="6" t="s">
        <v>3583</v>
      </c>
      <c r="K3236" s="6" t="s">
        <v>4078</v>
      </c>
      <c r="M3236" s="6" t="s">
        <v>4093</v>
      </c>
      <c r="N3236" s="6" t="s">
        <v>4018</v>
      </c>
      <c r="T3236" s="6" t="s">
        <v>493</v>
      </c>
      <c r="AG3236" s="6" t="s">
        <v>3935</v>
      </c>
      <c r="AH3236" s="6" t="s">
        <v>73</v>
      </c>
      <c r="AI3236" s="6">
        <v>2022</v>
      </c>
      <c r="AJ3236" s="6" t="s">
        <v>4059</v>
      </c>
    </row>
    <row r="3237" spans="1:36">
      <c r="A3237" s="4">
        <v>3236</v>
      </c>
      <c r="B3237" s="4" t="str">
        <f t="shared" si="173"/>
        <v>ID3236</v>
      </c>
      <c r="C3237" s="6" t="str">
        <f>"ID"&amp;A3237&amp;"_Collection_"&amp;AG3237&amp;"_"&amp;J3237&amp;"_"&amp;O3237</f>
        <v>ID3236_Collection_Gembloux_Ichneumonidae_O_P</v>
      </c>
      <c r="G3237" s="6" t="s">
        <v>61</v>
      </c>
      <c r="H3237" s="6" t="s">
        <v>3579</v>
      </c>
      <c r="J3237" s="6" t="s">
        <v>3583</v>
      </c>
      <c r="K3237" s="6" t="s">
        <v>4078</v>
      </c>
      <c r="O3237" s="6" t="s">
        <v>2989</v>
      </c>
      <c r="AG3237" s="6" t="s">
        <v>3935</v>
      </c>
      <c r="AH3237" s="6" t="s">
        <v>73</v>
      </c>
      <c r="AI3237" s="6">
        <v>2022</v>
      </c>
      <c r="AJ3237" s="6" t="s">
        <v>4059</v>
      </c>
    </row>
    <row r="3238" spans="1:36">
      <c r="A3238" s="4">
        <v>3237</v>
      </c>
      <c r="B3238" s="4" t="str">
        <f t="shared" si="173"/>
        <v>ID3237</v>
      </c>
      <c r="C3238" s="6" t="str">
        <f>"ID"&amp;A3238&amp;"_Collection_"&amp;AG3238&amp;"_"&amp;J3238&amp;"_"&amp;O3238</f>
        <v>ID3237_Collection_Gembloux_Ichneumonidae_P_S</v>
      </c>
      <c r="G3238" s="6" t="s">
        <v>61</v>
      </c>
      <c r="H3238" s="6" t="s">
        <v>3579</v>
      </c>
      <c r="J3238" s="6" t="s">
        <v>3583</v>
      </c>
      <c r="K3238" s="6" t="s">
        <v>4078</v>
      </c>
      <c r="O3238" s="6" t="s">
        <v>408</v>
      </c>
      <c r="AG3238" s="6" t="s">
        <v>3935</v>
      </c>
      <c r="AH3238" s="6" t="s">
        <v>73</v>
      </c>
      <c r="AI3238" s="6">
        <v>2022</v>
      </c>
      <c r="AJ3238" s="6" t="s">
        <v>4059</v>
      </c>
    </row>
    <row r="3239" spans="1:36">
      <c r="A3239" s="4">
        <v>3238</v>
      </c>
      <c r="B3239" s="4" t="s">
        <v>4094</v>
      </c>
      <c r="C3239" s="6" t="str">
        <f>"ID"&amp;A3239&amp;"_Collection_"&amp;AG3239&amp;"_"&amp;J3239&amp;"_"&amp;O3239</f>
        <v>ID3238_Collection_Gembloux_Ichneumonidae_Te_Tr</v>
      </c>
      <c r="G3239" s="6" t="s">
        <v>61</v>
      </c>
      <c r="H3239" s="6" t="s">
        <v>3579</v>
      </c>
      <c r="J3239" s="6" t="s">
        <v>3583</v>
      </c>
      <c r="K3239" s="6" t="s">
        <v>4078</v>
      </c>
      <c r="O3239" s="6" t="s">
        <v>3676</v>
      </c>
      <c r="AG3239" s="6" t="s">
        <v>3935</v>
      </c>
      <c r="AH3239" s="6" t="s">
        <v>73</v>
      </c>
      <c r="AI3239" s="6">
        <v>2022</v>
      </c>
      <c r="AJ3239" s="6" t="s">
        <v>4059</v>
      </c>
    </row>
    <row r="3240" spans="1:36">
      <c r="A3240" s="4">
        <v>3239</v>
      </c>
      <c r="B3240" s="4" t="s">
        <v>4095</v>
      </c>
      <c r="C3240" s="6" t="str">
        <f>"ID"&amp;A3240&amp;"_Collection_"&amp;AG3240&amp;"_"&amp;J3240&amp;"_"&amp;M3240</f>
        <v>ID3239_Collection_Gembloux_Ichneumonidae_Undetermined</v>
      </c>
      <c r="G3240" s="6" t="s">
        <v>61</v>
      </c>
      <c r="H3240" s="6" t="s">
        <v>3579</v>
      </c>
      <c r="J3240" s="6" t="s">
        <v>3583</v>
      </c>
      <c r="K3240" s="6" t="s">
        <v>4078</v>
      </c>
      <c r="M3240" s="6" t="s">
        <v>3063</v>
      </c>
      <c r="AG3240" s="6" t="s">
        <v>3935</v>
      </c>
      <c r="AH3240" s="6" t="s">
        <v>73</v>
      </c>
      <c r="AI3240" s="6">
        <v>2022</v>
      </c>
      <c r="AJ3240" s="6" t="s">
        <v>4059</v>
      </c>
    </row>
    <row r="3241" spans="1:36">
      <c r="A3241" s="4">
        <v>3240</v>
      </c>
      <c r="B3241" s="4" t="s">
        <v>4096</v>
      </c>
      <c r="C3241" s="6" t="str">
        <f>"ID"&amp;A3241&amp;"_Collection_"&amp;AG3241&amp;"_"&amp;J3241&amp;"_"&amp;M3241</f>
        <v>ID3240_Collection_Gembloux_Ichneumonidae_Undetermined</v>
      </c>
      <c r="G3241" s="6" t="s">
        <v>61</v>
      </c>
      <c r="H3241" s="6" t="s">
        <v>3579</v>
      </c>
      <c r="J3241" s="6" t="s">
        <v>3583</v>
      </c>
      <c r="K3241" s="6" t="s">
        <v>4078</v>
      </c>
      <c r="M3241" s="6" t="s">
        <v>3063</v>
      </c>
      <c r="AG3241" s="6" t="s">
        <v>3935</v>
      </c>
      <c r="AH3241" s="6" t="s">
        <v>73</v>
      </c>
      <c r="AI3241" s="6">
        <v>2022</v>
      </c>
      <c r="AJ3241" s="6" t="s">
        <v>4059</v>
      </c>
    </row>
    <row r="3242" spans="1:36">
      <c r="A3242" s="4">
        <v>3241</v>
      </c>
      <c r="B3242" s="4" t="s">
        <v>4097</v>
      </c>
      <c r="C3242" s="6" t="str">
        <f>"ID"&amp;A3242&amp;"_Collection_"&amp;AG3242&amp;"_"&amp;J3242&amp;"_"&amp;M3242</f>
        <v>ID3241_Collection_Gembloux_Ichneumonidae_Undetermined</v>
      </c>
      <c r="G3242" s="6" t="s">
        <v>61</v>
      </c>
      <c r="H3242" s="6" t="s">
        <v>3579</v>
      </c>
      <c r="J3242" s="6" t="s">
        <v>3583</v>
      </c>
      <c r="K3242" s="6" t="s">
        <v>4078</v>
      </c>
      <c r="M3242" s="6" t="s">
        <v>3063</v>
      </c>
      <c r="AG3242" s="6" t="s">
        <v>3935</v>
      </c>
      <c r="AH3242" s="6" t="s">
        <v>73</v>
      </c>
      <c r="AI3242" s="6">
        <v>2022</v>
      </c>
      <c r="AJ3242" s="6" t="s">
        <v>4059</v>
      </c>
    </row>
    <row r="3243" spans="1:36">
      <c r="A3243" s="4">
        <v>3242</v>
      </c>
      <c r="B3243" s="4" t="s">
        <v>4098</v>
      </c>
      <c r="C3243" s="6" t="str">
        <f>"ID"&amp;A3243&amp;"_Collection_"&amp;AG3243&amp;"_"&amp;J3243&amp;"_"&amp;M3243</f>
        <v>ID3242_Collection_Gembloux_Ichneumonidae_Undetermined</v>
      </c>
      <c r="G3243" s="6" t="s">
        <v>61</v>
      </c>
      <c r="H3243" s="6" t="s">
        <v>3579</v>
      </c>
      <c r="J3243" s="6" t="s">
        <v>3583</v>
      </c>
      <c r="K3243" s="6" t="s">
        <v>4078</v>
      </c>
      <c r="M3243" s="6" t="s">
        <v>3063</v>
      </c>
      <c r="AG3243" s="6" t="s">
        <v>3935</v>
      </c>
      <c r="AH3243" s="6" t="s">
        <v>73</v>
      </c>
      <c r="AI3243" s="6">
        <v>2022</v>
      </c>
      <c r="AJ3243" s="6" t="s">
        <v>4059</v>
      </c>
    </row>
    <row r="3244" spans="1:36">
      <c r="A3244" s="4">
        <v>3243</v>
      </c>
      <c r="B3244" s="4" t="s">
        <v>4099</v>
      </c>
      <c r="C3244" s="6" t="str">
        <f>"ID"&amp;A3244&amp;"_Collection_"&amp;AG3244&amp;"_"&amp;J3244&amp;"_"&amp;M3244</f>
        <v>ID3243_Collection_Gembloux_Ichneumonidae_Undetermined</v>
      </c>
      <c r="G3244" s="6" t="s">
        <v>61</v>
      </c>
      <c r="H3244" s="6" t="s">
        <v>3579</v>
      </c>
      <c r="J3244" s="6" t="s">
        <v>3583</v>
      </c>
      <c r="K3244" s="6" t="s">
        <v>4078</v>
      </c>
      <c r="M3244" s="6" t="s">
        <v>3063</v>
      </c>
      <c r="AG3244" s="6" t="s">
        <v>3935</v>
      </c>
      <c r="AH3244" s="6" t="s">
        <v>73</v>
      </c>
      <c r="AI3244" s="6">
        <v>2022</v>
      </c>
      <c r="AJ3244" s="6" t="s">
        <v>4110</v>
      </c>
    </row>
    <row r="3245" spans="1:36">
      <c r="A3245" s="4">
        <v>3244</v>
      </c>
      <c r="B3245" s="4" t="s">
        <v>4100</v>
      </c>
      <c r="C3245" s="6" t="str">
        <f>"ID"&amp;A3245&amp;"_Collection_"&amp;AG3245&amp;"_"&amp;J3245&amp;"_"&amp;O3245</f>
        <v>ID3244_Collection_Gembloux_Ichneumonidae_A_C</v>
      </c>
      <c r="G3245" s="6" t="s">
        <v>61</v>
      </c>
      <c r="H3245" s="6" t="s">
        <v>3579</v>
      </c>
      <c r="J3245" s="6" t="s">
        <v>3583</v>
      </c>
      <c r="K3245" s="6" t="s">
        <v>4109</v>
      </c>
      <c r="O3245" s="6" t="s">
        <v>2607</v>
      </c>
      <c r="AG3245" s="6" t="s">
        <v>3935</v>
      </c>
      <c r="AH3245" s="6" t="s">
        <v>73</v>
      </c>
      <c r="AI3245" s="6">
        <v>2022</v>
      </c>
      <c r="AJ3245" s="6" t="s">
        <v>4110</v>
      </c>
    </row>
    <row r="3246" spans="1:36">
      <c r="A3246" s="4">
        <v>3245</v>
      </c>
      <c r="B3246" s="4" t="s">
        <v>4101</v>
      </c>
      <c r="C3246" s="6" t="str">
        <f>"ID"&amp;A3246&amp;"_Collection_"&amp;AG3246&amp;"_"&amp;J3246&amp;"_"&amp;O3246</f>
        <v>ID3245_Collection_Gembloux_Ichneumonidae_C_D</v>
      </c>
      <c r="G3246" s="6" t="s">
        <v>61</v>
      </c>
      <c r="H3246" s="6" t="s">
        <v>3579</v>
      </c>
      <c r="J3246" s="6" t="s">
        <v>3583</v>
      </c>
      <c r="K3246" s="6" t="s">
        <v>4109</v>
      </c>
      <c r="O3246" s="6" t="s">
        <v>3288</v>
      </c>
      <c r="AG3246" s="6" t="s">
        <v>3935</v>
      </c>
      <c r="AH3246" s="6" t="s">
        <v>73</v>
      </c>
      <c r="AI3246" s="6">
        <v>2022</v>
      </c>
      <c r="AJ3246" s="6" t="s">
        <v>4110</v>
      </c>
    </row>
    <row r="3247" spans="1:36">
      <c r="A3247" s="4">
        <v>3246</v>
      </c>
      <c r="B3247" s="4" t="s">
        <v>4102</v>
      </c>
      <c r="C3247" s="6" t="str">
        <f>"ID"&amp;A3247&amp;"_Collection_"&amp;AG3247&amp;"_"&amp;J3247&amp;"_"&amp;O3247</f>
        <v>ID3246_Collection_Gembloux_Ichneumonidae_Er_Ex</v>
      </c>
      <c r="G3247" s="6" t="s">
        <v>61</v>
      </c>
      <c r="H3247" s="6" t="s">
        <v>3579</v>
      </c>
      <c r="J3247" s="6" t="s">
        <v>3583</v>
      </c>
      <c r="K3247" s="6" t="s">
        <v>4109</v>
      </c>
      <c r="O3247" s="6" t="s">
        <v>4111</v>
      </c>
      <c r="AG3247" s="6" t="s">
        <v>3935</v>
      </c>
      <c r="AH3247" s="6" t="s">
        <v>73</v>
      </c>
      <c r="AI3247" s="6">
        <v>2022</v>
      </c>
      <c r="AJ3247" s="6" t="s">
        <v>4110</v>
      </c>
    </row>
    <row r="3248" spans="1:36">
      <c r="A3248" s="4">
        <v>3247</v>
      </c>
      <c r="B3248" s="4" t="s">
        <v>4103</v>
      </c>
      <c r="C3248" s="6" t="str">
        <f>"ID"&amp;A3248&amp;"_Collection_"&amp;AG3248&amp;"_"&amp;J3248&amp;"_"&amp;M3248</f>
        <v>ID3247_Collection_Gembloux_Ichneumonidae_Netelia</v>
      </c>
      <c r="G3248" s="6" t="s">
        <v>61</v>
      </c>
      <c r="H3248" s="6" t="s">
        <v>3579</v>
      </c>
      <c r="J3248" s="6" t="s">
        <v>3583</v>
      </c>
      <c r="K3248" s="6" t="s">
        <v>4109</v>
      </c>
      <c r="M3248" s="6" t="s">
        <v>4112</v>
      </c>
      <c r="N3248" s="6" t="s">
        <v>4113</v>
      </c>
      <c r="T3248" s="6" t="s">
        <v>511</v>
      </c>
      <c r="AG3248" s="6" t="s">
        <v>3935</v>
      </c>
      <c r="AH3248" s="6" t="s">
        <v>73</v>
      </c>
      <c r="AI3248" s="6">
        <v>2022</v>
      </c>
      <c r="AJ3248" s="6" t="s">
        <v>4110</v>
      </c>
    </row>
    <row r="3249" spans="1:39">
      <c r="A3249" s="4">
        <v>3248</v>
      </c>
      <c r="B3249" s="4" t="s">
        <v>4104</v>
      </c>
      <c r="C3249" s="6" t="str">
        <f>"ID"&amp;A3249&amp;"_Collection_"&amp;AG3249&amp;"_"&amp;J3249&amp;"_"&amp;M3249</f>
        <v>ID3248_Collection_Gembloux_Ichneumonidae_Netelia</v>
      </c>
      <c r="G3249" s="6" t="s">
        <v>61</v>
      </c>
      <c r="H3249" s="6" t="s">
        <v>3579</v>
      </c>
      <c r="J3249" s="6" t="s">
        <v>3583</v>
      </c>
      <c r="K3249" s="6" t="s">
        <v>4109</v>
      </c>
      <c r="M3249" s="6" t="s">
        <v>4112</v>
      </c>
      <c r="N3249" s="6" t="s">
        <v>4113</v>
      </c>
      <c r="R3249" s="6" t="s">
        <v>4114</v>
      </c>
      <c r="S3249" s="6" t="s">
        <v>4115</v>
      </c>
      <c r="AG3249" s="6" t="s">
        <v>3935</v>
      </c>
      <c r="AH3249" s="6" t="s">
        <v>73</v>
      </c>
      <c r="AI3249" s="6">
        <v>2022</v>
      </c>
      <c r="AJ3249" s="6" t="s">
        <v>4110</v>
      </c>
    </row>
    <row r="3250" spans="1:39">
      <c r="A3250" s="4">
        <v>3249</v>
      </c>
      <c r="B3250" s="4" t="s">
        <v>4105</v>
      </c>
      <c r="C3250" s="6" t="str">
        <f>"ID"&amp;A3250&amp;"_Collection_"&amp;AG3250&amp;"_"&amp;J3250&amp;"_"&amp;O3250</f>
        <v>ID3249_Collection_Gembloux_Ichneumonidae_N_P</v>
      </c>
      <c r="G3250" s="6" t="s">
        <v>61</v>
      </c>
      <c r="H3250" s="6" t="s">
        <v>3579</v>
      </c>
      <c r="J3250" s="6" t="s">
        <v>3583</v>
      </c>
      <c r="K3250" s="6" t="s">
        <v>4109</v>
      </c>
      <c r="O3250" s="6" t="s">
        <v>2613</v>
      </c>
      <c r="AG3250" s="6" t="s">
        <v>3935</v>
      </c>
      <c r="AH3250" s="6" t="s">
        <v>73</v>
      </c>
      <c r="AI3250" s="6">
        <v>2022</v>
      </c>
      <c r="AJ3250" s="6" t="s">
        <v>4110</v>
      </c>
    </row>
    <row r="3251" spans="1:39">
      <c r="A3251" s="4">
        <v>3250</v>
      </c>
      <c r="B3251" s="4" t="s">
        <v>4106</v>
      </c>
      <c r="C3251" s="6" t="str">
        <f>"ID"&amp;A3251&amp;"_Collection_"&amp;AG3251&amp;"_"&amp;J3251&amp;"_"&amp;O3251</f>
        <v>ID3250_Collection_Gembloux_Ichneumonidae_P_S</v>
      </c>
      <c r="G3251" s="6" t="s">
        <v>61</v>
      </c>
      <c r="H3251" s="6" t="s">
        <v>3579</v>
      </c>
      <c r="J3251" s="6" t="s">
        <v>3583</v>
      </c>
      <c r="K3251" s="6" t="s">
        <v>4109</v>
      </c>
      <c r="O3251" s="6" t="s">
        <v>408</v>
      </c>
      <c r="AG3251" s="6" t="s">
        <v>3935</v>
      </c>
      <c r="AH3251" s="6" t="s">
        <v>73</v>
      </c>
      <c r="AI3251" s="6">
        <v>2022</v>
      </c>
      <c r="AJ3251" s="6" t="s">
        <v>4110</v>
      </c>
    </row>
    <row r="3252" spans="1:39">
      <c r="A3252" s="4">
        <v>3251</v>
      </c>
      <c r="B3252" s="4" t="s">
        <v>4107</v>
      </c>
      <c r="C3252" s="6" t="str">
        <f>"ID"&amp;A3252&amp;"_Collection_"&amp;AG3252&amp;"_"&amp;J3252&amp;"_"&amp;M3252</f>
        <v>ID3251_Collection_Gembloux_Ichneumonidae_Tryphon</v>
      </c>
      <c r="G3252" s="6" t="s">
        <v>61</v>
      </c>
      <c r="H3252" s="6" t="s">
        <v>3579</v>
      </c>
      <c r="J3252" s="6" t="s">
        <v>3583</v>
      </c>
      <c r="K3252" s="6" t="s">
        <v>4109</v>
      </c>
      <c r="M3252" s="6" t="s">
        <v>4116</v>
      </c>
      <c r="N3252" s="6" t="s">
        <v>4117</v>
      </c>
      <c r="T3252" s="6" t="s">
        <v>394</v>
      </c>
      <c r="AG3252" s="6" t="s">
        <v>3935</v>
      </c>
      <c r="AH3252" s="6" t="s">
        <v>73</v>
      </c>
      <c r="AI3252" s="6">
        <v>2022</v>
      </c>
      <c r="AJ3252" s="6" t="s">
        <v>4110</v>
      </c>
    </row>
    <row r="3253" spans="1:39">
      <c r="A3253" s="4">
        <v>3252</v>
      </c>
      <c r="B3253" s="4" t="s">
        <v>4108</v>
      </c>
      <c r="C3253" s="6" t="str">
        <f>"ID"&amp;A3253&amp;"_Collection_"&amp;AG3253&amp;"_"&amp;J3253&amp;"_"&amp;M3253</f>
        <v>ID3252_Collection_Gembloux_Ichneumonidae_Tryphon</v>
      </c>
      <c r="G3253" s="6" t="s">
        <v>61</v>
      </c>
      <c r="H3253" s="6" t="s">
        <v>3579</v>
      </c>
      <c r="J3253" s="6" t="s">
        <v>3583</v>
      </c>
      <c r="K3253" s="6" t="s">
        <v>4109</v>
      </c>
      <c r="M3253" s="6" t="s">
        <v>4116</v>
      </c>
      <c r="N3253" s="6" t="s">
        <v>4117</v>
      </c>
      <c r="T3253" s="6" t="s">
        <v>463</v>
      </c>
      <c r="AG3253" s="6" t="s">
        <v>3935</v>
      </c>
      <c r="AH3253" s="6" t="s">
        <v>73</v>
      </c>
      <c r="AI3253" s="6">
        <v>2022</v>
      </c>
      <c r="AJ3253" s="6" t="s">
        <v>4110</v>
      </c>
    </row>
    <row r="3254" spans="1:39">
      <c r="A3254" s="4">
        <v>3253</v>
      </c>
      <c r="B3254" s="4" t="s">
        <v>4124</v>
      </c>
      <c r="C3254" s="6" t="str">
        <f>"ID"&amp;A3254&amp;"_Collection_"&amp;AG3254&amp;"_"&amp;J3254&amp;"_"&amp;M3254</f>
        <v>ID3253_Collection_Gembloux_Ichneumonidae_Tryphon</v>
      </c>
      <c r="G3254" s="6" t="s">
        <v>61</v>
      </c>
      <c r="H3254" s="6" t="s">
        <v>3579</v>
      </c>
      <c r="J3254" s="6" t="s">
        <v>3583</v>
      </c>
      <c r="K3254" s="6" t="s">
        <v>4109</v>
      </c>
      <c r="M3254" s="6" t="s">
        <v>4116</v>
      </c>
      <c r="N3254" s="6" t="s">
        <v>4117</v>
      </c>
      <c r="T3254" s="6" t="s">
        <v>4085</v>
      </c>
      <c r="AG3254" s="6" t="s">
        <v>3935</v>
      </c>
      <c r="AH3254" s="6" t="s">
        <v>73</v>
      </c>
      <c r="AI3254" s="6">
        <v>2022</v>
      </c>
      <c r="AJ3254" s="6" t="s">
        <v>4110</v>
      </c>
    </row>
    <row r="3255" spans="1:39">
      <c r="A3255" s="4">
        <v>3254</v>
      </c>
      <c r="B3255" s="4" t="s">
        <v>4125</v>
      </c>
      <c r="C3255" s="6" t="str">
        <f>"ID"&amp;A3255&amp;"_Collection_"&amp;AG3255&amp;"_"&amp;J3255&amp;"_"&amp;O3255</f>
        <v>ID3254_Collection_Gembloux_Ichneumonidae_Ph_Pr</v>
      </c>
      <c r="G3255" s="6" t="s">
        <v>61</v>
      </c>
      <c r="H3255" s="6" t="s">
        <v>3579</v>
      </c>
      <c r="J3255" s="6" t="s">
        <v>3583</v>
      </c>
      <c r="K3255" s="6" t="s">
        <v>3974</v>
      </c>
      <c r="O3255" s="6" t="s">
        <v>4118</v>
      </c>
      <c r="AG3255" s="6" t="s">
        <v>3935</v>
      </c>
      <c r="AH3255" s="6" t="s">
        <v>73</v>
      </c>
      <c r="AI3255" s="6">
        <v>2022</v>
      </c>
      <c r="AJ3255" s="6" t="s">
        <v>4110</v>
      </c>
    </row>
    <row r="3256" spans="1:39">
      <c r="A3256" s="4">
        <v>3255</v>
      </c>
      <c r="B3256" s="4" t="s">
        <v>4126</v>
      </c>
      <c r="C3256" s="6" t="str">
        <f t="shared" ref="C3256:C3287" si="174">"ID"&amp;A3256&amp;"_Collection_"&amp;AG3256&amp;"_"&amp;J3256&amp;"_"&amp;M3256</f>
        <v>ID3255_Collection_Gembloux_Ichneumonidae_Undetermined</v>
      </c>
      <c r="G3256" s="6" t="s">
        <v>61</v>
      </c>
      <c r="H3256" s="6" t="s">
        <v>3579</v>
      </c>
      <c r="J3256" s="6" t="s">
        <v>3583</v>
      </c>
      <c r="M3256" s="6" t="s">
        <v>3063</v>
      </c>
      <c r="X3256" s="6" t="s">
        <v>4119</v>
      </c>
      <c r="AG3256" s="6" t="s">
        <v>3935</v>
      </c>
      <c r="AH3256" s="6" t="s">
        <v>73</v>
      </c>
      <c r="AI3256" s="6">
        <v>2022</v>
      </c>
      <c r="AJ3256" s="6" t="s">
        <v>4110</v>
      </c>
    </row>
    <row r="3257" spans="1:39">
      <c r="A3257" s="4">
        <v>3256</v>
      </c>
      <c r="B3257" s="4" t="s">
        <v>4127</v>
      </c>
      <c r="C3257" s="6" t="str">
        <f t="shared" si="174"/>
        <v>ID3256_Collection_Gembloux_Ichneumonidae_Undetermined</v>
      </c>
      <c r="G3257" s="6" t="s">
        <v>61</v>
      </c>
      <c r="H3257" s="6" t="s">
        <v>3579</v>
      </c>
      <c r="J3257" s="6" t="s">
        <v>3583</v>
      </c>
      <c r="M3257" s="6" t="s">
        <v>3063</v>
      </c>
      <c r="Y3257" s="6" t="s">
        <v>549</v>
      </c>
      <c r="AG3257" s="6" t="s">
        <v>3935</v>
      </c>
      <c r="AH3257" s="6" t="s">
        <v>73</v>
      </c>
      <c r="AI3257" s="6">
        <v>2022</v>
      </c>
      <c r="AJ3257" s="6" t="s">
        <v>4110</v>
      </c>
      <c r="AM3257" s="12" t="s">
        <v>4121</v>
      </c>
    </row>
    <row r="3258" spans="1:39">
      <c r="A3258" s="4">
        <v>3257</v>
      </c>
      <c r="B3258" s="4" t="s">
        <v>4128</v>
      </c>
      <c r="C3258" s="6" t="str">
        <f t="shared" si="174"/>
        <v>ID3257_Collection_Gembloux_Ichneumonidae_Undetermined</v>
      </c>
      <c r="G3258" s="6" t="s">
        <v>61</v>
      </c>
      <c r="H3258" s="6" t="s">
        <v>3579</v>
      </c>
      <c r="J3258" s="6" t="s">
        <v>3583</v>
      </c>
      <c r="M3258" s="6" t="s">
        <v>3063</v>
      </c>
      <c r="Y3258" s="6" t="s">
        <v>549</v>
      </c>
      <c r="AG3258" s="6" t="s">
        <v>3935</v>
      </c>
      <c r="AH3258" s="6" t="s">
        <v>73</v>
      </c>
      <c r="AI3258" s="6">
        <v>2022</v>
      </c>
      <c r="AJ3258" s="6" t="s">
        <v>4110</v>
      </c>
      <c r="AM3258" s="12" t="s">
        <v>4121</v>
      </c>
    </row>
    <row r="3259" spans="1:39">
      <c r="A3259" s="4">
        <v>3258</v>
      </c>
      <c r="B3259" s="4" t="s">
        <v>4129</v>
      </c>
      <c r="C3259" s="6" t="str">
        <f t="shared" si="174"/>
        <v>ID3258_Collection_Gembloux_Ichneumonidae_Undetermined</v>
      </c>
      <c r="G3259" s="6" t="s">
        <v>61</v>
      </c>
      <c r="H3259" s="6" t="s">
        <v>3579</v>
      </c>
      <c r="J3259" s="6" t="s">
        <v>3583</v>
      </c>
      <c r="M3259" s="6" t="s">
        <v>3063</v>
      </c>
      <c r="Y3259" s="6" t="s">
        <v>532</v>
      </c>
      <c r="Z3259" s="6" t="s">
        <v>4120</v>
      </c>
      <c r="AG3259" s="6" t="s">
        <v>3935</v>
      </c>
      <c r="AH3259" s="6" t="s">
        <v>73</v>
      </c>
      <c r="AI3259" s="6">
        <v>2022</v>
      </c>
      <c r="AJ3259" s="6" t="s">
        <v>4110</v>
      </c>
    </row>
    <row r="3260" spans="1:39">
      <c r="A3260" s="4">
        <v>3259</v>
      </c>
      <c r="B3260" s="4" t="s">
        <v>4130</v>
      </c>
      <c r="C3260" s="6" t="str">
        <f t="shared" si="174"/>
        <v>ID3259_Collection_Gembloux_Ichneumonidae_Undetermined</v>
      </c>
      <c r="G3260" s="6" t="s">
        <v>61</v>
      </c>
      <c r="H3260" s="6" t="s">
        <v>3579</v>
      </c>
      <c r="J3260" s="6" t="s">
        <v>3583</v>
      </c>
      <c r="M3260" s="6" t="s">
        <v>3063</v>
      </c>
      <c r="AG3260" s="6" t="s">
        <v>3935</v>
      </c>
      <c r="AH3260" s="6" t="s">
        <v>73</v>
      </c>
      <c r="AI3260" s="6">
        <v>2022</v>
      </c>
      <c r="AJ3260" s="6" t="s">
        <v>4110</v>
      </c>
      <c r="AM3260" s="12" t="s">
        <v>4122</v>
      </c>
    </row>
    <row r="3261" spans="1:39">
      <c r="A3261" s="4">
        <v>3260</v>
      </c>
      <c r="B3261" s="4" t="s">
        <v>4131</v>
      </c>
      <c r="C3261" s="6" t="str">
        <f t="shared" si="174"/>
        <v>ID3260_Collection_Gembloux_Ichneumonidae_Undetermined</v>
      </c>
      <c r="G3261" s="6" t="s">
        <v>61</v>
      </c>
      <c r="H3261" s="6" t="s">
        <v>3579</v>
      </c>
      <c r="J3261" s="6" t="s">
        <v>3583</v>
      </c>
      <c r="M3261" s="6" t="s">
        <v>3063</v>
      </c>
      <c r="AG3261" s="6" t="s">
        <v>3935</v>
      </c>
      <c r="AH3261" s="6" t="s">
        <v>73</v>
      </c>
      <c r="AI3261" s="6">
        <v>2022</v>
      </c>
      <c r="AJ3261" s="6" t="s">
        <v>4110</v>
      </c>
      <c r="AM3261" s="12" t="s">
        <v>4122</v>
      </c>
    </row>
    <row r="3262" spans="1:39">
      <c r="A3262" s="4">
        <v>3261</v>
      </c>
      <c r="B3262" s="4" t="s">
        <v>4132</v>
      </c>
      <c r="C3262" s="6" t="str">
        <f t="shared" si="174"/>
        <v>ID3261_Collection_Gembloux_Ichneumonidae_Undetermined</v>
      </c>
      <c r="G3262" s="6" t="s">
        <v>61</v>
      </c>
      <c r="H3262" s="6" t="s">
        <v>3579</v>
      </c>
      <c r="J3262" s="6" t="s">
        <v>3583</v>
      </c>
      <c r="M3262" s="6" t="s">
        <v>3063</v>
      </c>
      <c r="AG3262" s="6" t="s">
        <v>3935</v>
      </c>
      <c r="AH3262" s="6" t="s">
        <v>73</v>
      </c>
      <c r="AI3262" s="6">
        <v>2022</v>
      </c>
      <c r="AJ3262" s="6" t="s">
        <v>4110</v>
      </c>
      <c r="AM3262" s="12" t="s">
        <v>4122</v>
      </c>
    </row>
    <row r="3263" spans="1:39">
      <c r="A3263" s="4">
        <v>3262</v>
      </c>
      <c r="B3263" s="4" t="s">
        <v>4133</v>
      </c>
      <c r="C3263" s="6" t="str">
        <f t="shared" si="174"/>
        <v>ID3262_Collection_Gembloux_Ichneumonidae_Undetermined</v>
      </c>
      <c r="G3263" s="6" t="s">
        <v>61</v>
      </c>
      <c r="H3263" s="6" t="s">
        <v>3579</v>
      </c>
      <c r="J3263" s="6" t="s">
        <v>3583</v>
      </c>
      <c r="M3263" s="6" t="s">
        <v>3063</v>
      </c>
      <c r="AG3263" s="6" t="s">
        <v>3935</v>
      </c>
      <c r="AH3263" s="6" t="s">
        <v>73</v>
      </c>
      <c r="AI3263" s="6">
        <v>2022</v>
      </c>
      <c r="AJ3263" s="6" t="s">
        <v>4110</v>
      </c>
      <c r="AM3263" s="12" t="s">
        <v>4123</v>
      </c>
    </row>
    <row r="3264" spans="1:39">
      <c r="A3264" s="4">
        <v>3263</v>
      </c>
      <c r="B3264" s="4" t="s">
        <v>4134</v>
      </c>
      <c r="C3264" s="6" t="str">
        <f t="shared" si="174"/>
        <v>ID3263_Collection_Gembloux_Ichneumonidae_Undetermined</v>
      </c>
      <c r="G3264" s="6" t="s">
        <v>61</v>
      </c>
      <c r="H3264" s="6" t="s">
        <v>3579</v>
      </c>
      <c r="J3264" s="6" t="s">
        <v>3583</v>
      </c>
      <c r="M3264" s="6" t="s">
        <v>3063</v>
      </c>
      <c r="AG3264" s="6" t="s">
        <v>3935</v>
      </c>
      <c r="AH3264" s="6" t="s">
        <v>73</v>
      </c>
      <c r="AI3264" s="6">
        <v>2022</v>
      </c>
      <c r="AJ3264" s="6" t="s">
        <v>4110</v>
      </c>
      <c r="AM3264" s="12" t="s">
        <v>4123</v>
      </c>
    </row>
    <row r="3265" spans="1:39">
      <c r="A3265" s="4">
        <v>3264</v>
      </c>
      <c r="B3265" s="4" t="s">
        <v>4135</v>
      </c>
      <c r="C3265" s="6" t="str">
        <f t="shared" si="174"/>
        <v>ID3264_Collection_Gembloux_Ichneumonidae_Undetermined</v>
      </c>
      <c r="G3265" s="6" t="s">
        <v>61</v>
      </c>
      <c r="H3265" s="6" t="s">
        <v>3579</v>
      </c>
      <c r="J3265" s="6" t="s">
        <v>3583</v>
      </c>
      <c r="M3265" s="6" t="s">
        <v>3063</v>
      </c>
      <c r="AG3265" s="6" t="s">
        <v>3935</v>
      </c>
      <c r="AH3265" s="6" t="s">
        <v>73</v>
      </c>
      <c r="AI3265" s="6">
        <v>2022</v>
      </c>
      <c r="AJ3265" s="6" t="s">
        <v>4110</v>
      </c>
      <c r="AM3265" s="12" t="s">
        <v>4123</v>
      </c>
    </row>
    <row r="3266" spans="1:39">
      <c r="A3266" s="4">
        <v>3265</v>
      </c>
      <c r="B3266" s="4" t="s">
        <v>4136</v>
      </c>
      <c r="C3266" s="6" t="str">
        <f t="shared" si="174"/>
        <v>ID3265_Collection_Gembloux_Ichneumonidae_Undetermined</v>
      </c>
      <c r="G3266" s="6" t="s">
        <v>61</v>
      </c>
      <c r="H3266" s="6" t="s">
        <v>3579</v>
      </c>
      <c r="J3266" s="6" t="s">
        <v>3583</v>
      </c>
      <c r="M3266" s="6" t="s">
        <v>3063</v>
      </c>
      <c r="AG3266" s="6" t="s">
        <v>3935</v>
      </c>
      <c r="AH3266" s="6" t="s">
        <v>73</v>
      </c>
      <c r="AI3266" s="6">
        <v>2022</v>
      </c>
      <c r="AJ3266" s="6" t="s">
        <v>4110</v>
      </c>
      <c r="AM3266" s="12" t="s">
        <v>4123</v>
      </c>
    </row>
    <row r="3267" spans="1:39">
      <c r="A3267" s="4">
        <v>3266</v>
      </c>
      <c r="B3267" s="4" t="s">
        <v>4137</v>
      </c>
      <c r="C3267" s="6" t="str">
        <f t="shared" si="174"/>
        <v>ID3266_Collection_Gembloux_Ichneumonidae_Undetermined</v>
      </c>
      <c r="G3267" s="6" t="s">
        <v>61</v>
      </c>
      <c r="H3267" s="6" t="s">
        <v>3579</v>
      </c>
      <c r="J3267" s="6" t="s">
        <v>3583</v>
      </c>
      <c r="M3267" s="6" t="s">
        <v>3063</v>
      </c>
      <c r="AG3267" s="6" t="s">
        <v>3935</v>
      </c>
      <c r="AH3267" s="6" t="s">
        <v>73</v>
      </c>
      <c r="AI3267" s="6">
        <v>2022</v>
      </c>
      <c r="AJ3267" s="6" t="s">
        <v>4110</v>
      </c>
      <c r="AM3267" s="12" t="s">
        <v>4123</v>
      </c>
    </row>
    <row r="3268" spans="1:39">
      <c r="A3268" s="4">
        <v>3267</v>
      </c>
      <c r="B3268" s="4" t="s">
        <v>4138</v>
      </c>
      <c r="C3268" s="6" t="str">
        <f t="shared" si="174"/>
        <v>ID3267_Collection_Gembloux_Ichneumonidae_Undetermined</v>
      </c>
      <c r="G3268" s="6" t="s">
        <v>61</v>
      </c>
      <c r="H3268" s="6" t="s">
        <v>3579</v>
      </c>
      <c r="J3268" s="6" t="s">
        <v>3583</v>
      </c>
      <c r="M3268" s="6" t="s">
        <v>3063</v>
      </c>
      <c r="AG3268" s="6" t="s">
        <v>3935</v>
      </c>
      <c r="AH3268" s="6" t="s">
        <v>73</v>
      </c>
      <c r="AI3268" s="6">
        <v>2022</v>
      </c>
      <c r="AJ3268" s="6" t="s">
        <v>4110</v>
      </c>
      <c r="AM3268" s="12" t="s">
        <v>4123</v>
      </c>
    </row>
    <row r="3269" spans="1:39">
      <c r="A3269" s="4">
        <v>3268</v>
      </c>
      <c r="B3269" s="4" t="s">
        <v>4139</v>
      </c>
      <c r="C3269" s="6" t="str">
        <f t="shared" si="174"/>
        <v>ID3268_Collection_Gembloux_Ichneumonidae_Undetermined</v>
      </c>
      <c r="G3269" s="6" t="s">
        <v>61</v>
      </c>
      <c r="H3269" s="6" t="s">
        <v>3579</v>
      </c>
      <c r="J3269" s="6" t="s">
        <v>3583</v>
      </c>
      <c r="M3269" s="6" t="s">
        <v>3063</v>
      </c>
      <c r="AG3269" s="6" t="s">
        <v>3935</v>
      </c>
      <c r="AH3269" s="6" t="s">
        <v>73</v>
      </c>
      <c r="AI3269" s="6">
        <v>2022</v>
      </c>
      <c r="AJ3269" s="6" t="s">
        <v>4110</v>
      </c>
      <c r="AM3269" s="12" t="s">
        <v>4123</v>
      </c>
    </row>
    <row r="3270" spans="1:39">
      <c r="A3270" s="4">
        <v>3269</v>
      </c>
      <c r="B3270" s="4" t="s">
        <v>4140</v>
      </c>
      <c r="C3270" s="6" t="str">
        <f t="shared" si="174"/>
        <v>ID3269_Collection_Gembloux_Ichneumonidae_Undetermined</v>
      </c>
      <c r="G3270" s="6" t="s">
        <v>61</v>
      </c>
      <c r="H3270" s="6" t="s">
        <v>3579</v>
      </c>
      <c r="J3270" s="6" t="s">
        <v>3583</v>
      </c>
      <c r="M3270" s="6" t="s">
        <v>3063</v>
      </c>
      <c r="AG3270" s="6" t="s">
        <v>3935</v>
      </c>
      <c r="AH3270" s="6" t="s">
        <v>73</v>
      </c>
      <c r="AI3270" s="6">
        <v>2022</v>
      </c>
      <c r="AJ3270" s="6" t="s">
        <v>4110</v>
      </c>
      <c r="AM3270" s="12" t="s">
        <v>4154</v>
      </c>
    </row>
    <row r="3271" spans="1:39">
      <c r="A3271" s="4">
        <v>3270</v>
      </c>
      <c r="B3271" s="4" t="s">
        <v>4141</v>
      </c>
      <c r="C3271" s="6" t="str">
        <f t="shared" si="174"/>
        <v>ID3270_Collection_Gembloux_Ichneumonidae_Undetermined</v>
      </c>
      <c r="G3271" s="6" t="s">
        <v>61</v>
      </c>
      <c r="H3271" s="6" t="s">
        <v>3579</v>
      </c>
      <c r="J3271" s="6" t="s">
        <v>3583</v>
      </c>
      <c r="M3271" s="6" t="s">
        <v>3063</v>
      </c>
      <c r="AG3271" s="6" t="s">
        <v>3935</v>
      </c>
      <c r="AH3271" s="6" t="s">
        <v>73</v>
      </c>
      <c r="AI3271" s="6">
        <v>2022</v>
      </c>
      <c r="AJ3271" s="6" t="s">
        <v>4110</v>
      </c>
      <c r="AM3271" s="12" t="s">
        <v>4155</v>
      </c>
    </row>
    <row r="3272" spans="1:39">
      <c r="A3272" s="4">
        <v>3271</v>
      </c>
      <c r="B3272" s="4" t="s">
        <v>4142</v>
      </c>
      <c r="C3272" s="6" t="str">
        <f t="shared" si="174"/>
        <v>ID3271_Collection_Gembloux_Ichneumonidae_Undetermined</v>
      </c>
      <c r="G3272" s="6" t="s">
        <v>61</v>
      </c>
      <c r="H3272" s="6" t="s">
        <v>3579</v>
      </c>
      <c r="J3272" s="6" t="s">
        <v>3583</v>
      </c>
      <c r="M3272" s="6" t="s">
        <v>3063</v>
      </c>
      <c r="AG3272" s="6" t="s">
        <v>3935</v>
      </c>
      <c r="AH3272" s="6" t="s">
        <v>73</v>
      </c>
      <c r="AI3272" s="6">
        <v>2022</v>
      </c>
      <c r="AJ3272" s="6" t="s">
        <v>4110</v>
      </c>
      <c r="AM3272" s="12" t="s">
        <v>4156</v>
      </c>
    </row>
    <row r="3273" spans="1:39">
      <c r="A3273" s="4">
        <v>3272</v>
      </c>
      <c r="B3273" s="4" t="s">
        <v>4143</v>
      </c>
      <c r="C3273" s="6" t="str">
        <f t="shared" si="174"/>
        <v>ID3272_Collection_Gembloux_Ichneumonidae_Undetermined</v>
      </c>
      <c r="G3273" s="6" t="s">
        <v>61</v>
      </c>
      <c r="H3273" s="6" t="s">
        <v>3579</v>
      </c>
      <c r="J3273" s="6" t="s">
        <v>3583</v>
      </c>
      <c r="M3273" s="6" t="s">
        <v>3063</v>
      </c>
      <c r="AG3273" s="6" t="s">
        <v>3935</v>
      </c>
      <c r="AH3273" s="6" t="s">
        <v>73</v>
      </c>
      <c r="AI3273" s="6">
        <v>2022</v>
      </c>
      <c r="AJ3273" s="6" t="s">
        <v>4110</v>
      </c>
      <c r="AM3273" s="12" t="s">
        <v>4157</v>
      </c>
    </row>
    <row r="3274" spans="1:39">
      <c r="A3274" s="4">
        <v>3273</v>
      </c>
      <c r="B3274" s="4" t="s">
        <v>4144</v>
      </c>
      <c r="C3274" s="6" t="str">
        <f t="shared" si="174"/>
        <v>ID3273_Collection_Gembloux_Ichneumonidae_Undetermined</v>
      </c>
      <c r="G3274" s="6" t="s">
        <v>61</v>
      </c>
      <c r="H3274" s="6" t="s">
        <v>3579</v>
      </c>
      <c r="J3274" s="6" t="s">
        <v>3583</v>
      </c>
      <c r="M3274" s="6" t="s">
        <v>3063</v>
      </c>
      <c r="AG3274" s="6" t="s">
        <v>3935</v>
      </c>
      <c r="AH3274" s="6" t="s">
        <v>73</v>
      </c>
      <c r="AI3274" s="6">
        <v>2022</v>
      </c>
      <c r="AJ3274" s="6" t="s">
        <v>4110</v>
      </c>
      <c r="AM3274" s="12" t="s">
        <v>4157</v>
      </c>
    </row>
    <row r="3275" spans="1:39">
      <c r="A3275" s="4">
        <v>3274</v>
      </c>
      <c r="B3275" s="4" t="s">
        <v>4145</v>
      </c>
      <c r="C3275" s="6" t="str">
        <f t="shared" si="174"/>
        <v>ID3274_Collection_Gembloux_Ichneumonidae_Undetermined</v>
      </c>
      <c r="G3275" s="6" t="s">
        <v>61</v>
      </c>
      <c r="H3275" s="6" t="s">
        <v>3579</v>
      </c>
      <c r="J3275" s="6" t="s">
        <v>3583</v>
      </c>
      <c r="M3275" s="6" t="s">
        <v>3063</v>
      </c>
      <c r="AG3275" s="6" t="s">
        <v>3935</v>
      </c>
      <c r="AH3275" s="6" t="s">
        <v>73</v>
      </c>
      <c r="AI3275" s="6">
        <v>2022</v>
      </c>
      <c r="AJ3275" s="6" t="s">
        <v>4110</v>
      </c>
      <c r="AM3275" s="12" t="s">
        <v>4157</v>
      </c>
    </row>
    <row r="3276" spans="1:39">
      <c r="A3276" s="4">
        <v>3275</v>
      </c>
      <c r="B3276" s="4" t="s">
        <v>4146</v>
      </c>
      <c r="C3276" s="6" t="str">
        <f t="shared" si="174"/>
        <v>ID3275_Collection_Gembloux_Ichneumonidae_Undetermined</v>
      </c>
      <c r="G3276" s="6" t="s">
        <v>61</v>
      </c>
      <c r="H3276" s="6" t="s">
        <v>3579</v>
      </c>
      <c r="J3276" s="6" t="s">
        <v>3583</v>
      </c>
      <c r="M3276" s="6" t="s">
        <v>3063</v>
      </c>
      <c r="AG3276" s="6" t="s">
        <v>3935</v>
      </c>
      <c r="AH3276" s="6" t="s">
        <v>73</v>
      </c>
      <c r="AI3276" s="6">
        <v>2022</v>
      </c>
      <c r="AJ3276" s="6" t="s">
        <v>4110</v>
      </c>
      <c r="AM3276" s="12" t="s">
        <v>4157</v>
      </c>
    </row>
    <row r="3277" spans="1:39">
      <c r="A3277" s="4">
        <v>3276</v>
      </c>
      <c r="B3277" s="4" t="s">
        <v>4147</v>
      </c>
      <c r="C3277" s="6" t="str">
        <f t="shared" si="174"/>
        <v>ID3276_Collection_Gembloux_Ichneumonidae_Undetermined</v>
      </c>
      <c r="G3277" s="6" t="s">
        <v>61</v>
      </c>
      <c r="H3277" s="6" t="s">
        <v>3579</v>
      </c>
      <c r="J3277" s="6" t="s">
        <v>3583</v>
      </c>
      <c r="M3277" s="6" t="s">
        <v>3063</v>
      </c>
      <c r="AG3277" s="6" t="s">
        <v>3935</v>
      </c>
      <c r="AH3277" s="6" t="s">
        <v>73</v>
      </c>
      <c r="AI3277" s="6">
        <v>2022</v>
      </c>
      <c r="AJ3277" s="6" t="s">
        <v>4110</v>
      </c>
      <c r="AM3277" s="12" t="s">
        <v>4157</v>
      </c>
    </row>
    <row r="3278" spans="1:39">
      <c r="A3278" s="4">
        <v>3277</v>
      </c>
      <c r="B3278" s="4" t="s">
        <v>4148</v>
      </c>
      <c r="C3278" s="6" t="str">
        <f t="shared" si="174"/>
        <v>ID3277_Collection_Gembloux_Ichneumonidae_Undetermined</v>
      </c>
      <c r="G3278" s="6" t="s">
        <v>61</v>
      </c>
      <c r="H3278" s="6" t="s">
        <v>3579</v>
      </c>
      <c r="J3278" s="6" t="s">
        <v>3583</v>
      </c>
      <c r="M3278" s="6" t="s">
        <v>3063</v>
      </c>
      <c r="AG3278" s="6" t="s">
        <v>3935</v>
      </c>
      <c r="AH3278" s="6" t="s">
        <v>73</v>
      </c>
      <c r="AI3278" s="6">
        <v>2022</v>
      </c>
      <c r="AJ3278" s="6" t="s">
        <v>4110</v>
      </c>
      <c r="AM3278" s="12" t="s">
        <v>4157</v>
      </c>
    </row>
    <row r="3279" spans="1:39">
      <c r="A3279" s="4">
        <v>3278</v>
      </c>
      <c r="B3279" s="4" t="s">
        <v>4149</v>
      </c>
      <c r="C3279" s="6" t="str">
        <f t="shared" si="174"/>
        <v>ID3278_Collection_Gembloux_Ichneumonidae_Undetermined</v>
      </c>
      <c r="G3279" s="6" t="s">
        <v>61</v>
      </c>
      <c r="H3279" s="6" t="s">
        <v>3579</v>
      </c>
      <c r="J3279" s="6" t="s">
        <v>3583</v>
      </c>
      <c r="M3279" s="6" t="s">
        <v>3063</v>
      </c>
      <c r="AG3279" s="6" t="s">
        <v>3935</v>
      </c>
      <c r="AH3279" s="6" t="s">
        <v>73</v>
      </c>
      <c r="AI3279" s="6">
        <v>2022</v>
      </c>
      <c r="AJ3279" s="6" t="s">
        <v>4110</v>
      </c>
    </row>
    <row r="3280" spans="1:39">
      <c r="A3280" s="4">
        <v>3279</v>
      </c>
      <c r="B3280" s="4" t="s">
        <v>4150</v>
      </c>
      <c r="C3280" s="6" t="str">
        <f t="shared" si="174"/>
        <v>ID3279_Collection_Gembloux_Ichneumonidae_Undetermined</v>
      </c>
      <c r="G3280" s="6" t="s">
        <v>61</v>
      </c>
      <c r="H3280" s="6" t="s">
        <v>3579</v>
      </c>
      <c r="J3280" s="6" t="s">
        <v>3583</v>
      </c>
      <c r="M3280" s="6" t="s">
        <v>3063</v>
      </c>
      <c r="AG3280" s="6" t="s">
        <v>3935</v>
      </c>
      <c r="AH3280" s="6" t="s">
        <v>73</v>
      </c>
      <c r="AI3280" s="6">
        <v>2022</v>
      </c>
      <c r="AJ3280" s="6" t="s">
        <v>4110</v>
      </c>
    </row>
    <row r="3281" spans="1:36">
      <c r="A3281" s="4">
        <v>3280</v>
      </c>
      <c r="B3281" s="4" t="s">
        <v>4151</v>
      </c>
      <c r="C3281" s="6" t="str">
        <f t="shared" si="174"/>
        <v>ID3280_Collection_Gembloux_Ichneumonidae_Undetermined</v>
      </c>
      <c r="G3281" s="6" t="s">
        <v>61</v>
      </c>
      <c r="H3281" s="6" t="s">
        <v>3579</v>
      </c>
      <c r="J3281" s="6" t="s">
        <v>3583</v>
      </c>
      <c r="M3281" s="6" t="s">
        <v>3063</v>
      </c>
      <c r="AG3281" s="6" t="s">
        <v>3935</v>
      </c>
      <c r="AH3281" s="6" t="s">
        <v>73</v>
      </c>
      <c r="AI3281" s="6">
        <v>2022</v>
      </c>
      <c r="AJ3281" s="6" t="s">
        <v>4110</v>
      </c>
    </row>
    <row r="3282" spans="1:36">
      <c r="A3282" s="4">
        <v>3281</v>
      </c>
      <c r="B3282" s="4" t="s">
        <v>4152</v>
      </c>
      <c r="C3282" s="6" t="str">
        <f t="shared" si="174"/>
        <v>ID3281_Collection_Gembloux_Ichneumonidae_Undetermined</v>
      </c>
      <c r="G3282" s="6" t="s">
        <v>61</v>
      </c>
      <c r="H3282" s="6" t="s">
        <v>3579</v>
      </c>
      <c r="J3282" s="6" t="s">
        <v>3583</v>
      </c>
      <c r="M3282" s="6" t="s">
        <v>3063</v>
      </c>
      <c r="AG3282" s="6" t="s">
        <v>3935</v>
      </c>
      <c r="AH3282" s="6" t="s">
        <v>73</v>
      </c>
      <c r="AI3282" s="6">
        <v>2022</v>
      </c>
      <c r="AJ3282" s="6" t="s">
        <v>4110</v>
      </c>
    </row>
    <row r="3283" spans="1:36">
      <c r="A3283" s="4">
        <v>3282</v>
      </c>
      <c r="B3283" s="4" t="s">
        <v>4153</v>
      </c>
      <c r="C3283" s="6" t="str">
        <f t="shared" si="174"/>
        <v>ID3282_Collection_Gembloux_Ichneumonidae_Undetermined</v>
      </c>
      <c r="G3283" s="6" t="s">
        <v>61</v>
      </c>
      <c r="H3283" s="6" t="s">
        <v>3579</v>
      </c>
      <c r="J3283" s="6" t="s">
        <v>3583</v>
      </c>
      <c r="M3283" s="6" t="s">
        <v>3063</v>
      </c>
      <c r="AG3283" s="6" t="s">
        <v>3935</v>
      </c>
      <c r="AH3283" s="6" t="s">
        <v>73</v>
      </c>
      <c r="AI3283" s="6">
        <v>2022</v>
      </c>
      <c r="AJ3283" s="6" t="s">
        <v>4110</v>
      </c>
    </row>
    <row r="3284" spans="1:36">
      <c r="A3284" s="4">
        <v>3283</v>
      </c>
      <c r="B3284" s="4" t="s">
        <v>4158</v>
      </c>
      <c r="C3284" s="6" t="str">
        <f t="shared" si="174"/>
        <v>ID3283_Collection_Gembloux_Ichneumonidae_Undetermined</v>
      </c>
      <c r="G3284" s="6" t="s">
        <v>61</v>
      </c>
      <c r="H3284" s="6" t="s">
        <v>3579</v>
      </c>
      <c r="J3284" s="6" t="s">
        <v>3583</v>
      </c>
      <c r="M3284" s="6" t="s">
        <v>3063</v>
      </c>
      <c r="AG3284" s="6" t="s">
        <v>3935</v>
      </c>
      <c r="AH3284" s="6" t="s">
        <v>73</v>
      </c>
      <c r="AI3284" s="6">
        <v>2022</v>
      </c>
      <c r="AJ3284" s="6" t="s">
        <v>4110</v>
      </c>
    </row>
    <row r="3285" spans="1:36">
      <c r="A3285" s="4">
        <v>3284</v>
      </c>
      <c r="B3285" s="4" t="s">
        <v>4159</v>
      </c>
      <c r="C3285" s="6" t="str">
        <f t="shared" si="174"/>
        <v>ID3284_Collection_Gembloux_Ichneumonidae_Undetermined</v>
      </c>
      <c r="G3285" s="6" t="s">
        <v>61</v>
      </c>
      <c r="H3285" s="6" t="s">
        <v>3579</v>
      </c>
      <c r="J3285" s="6" t="s">
        <v>3583</v>
      </c>
      <c r="M3285" s="6" t="s">
        <v>3063</v>
      </c>
      <c r="AG3285" s="6" t="s">
        <v>3935</v>
      </c>
      <c r="AH3285" s="6" t="s">
        <v>73</v>
      </c>
      <c r="AI3285" s="6">
        <v>2022</v>
      </c>
      <c r="AJ3285" s="6" t="s">
        <v>4110</v>
      </c>
    </row>
    <row r="3286" spans="1:36">
      <c r="A3286" s="4">
        <v>3285</v>
      </c>
      <c r="B3286" s="4" t="s">
        <v>4160</v>
      </c>
      <c r="C3286" s="6" t="str">
        <f t="shared" si="174"/>
        <v>ID3285_Collection_Gembloux_Ichneumonidae_Undetermined</v>
      </c>
      <c r="G3286" s="6" t="s">
        <v>61</v>
      </c>
      <c r="H3286" s="6" t="s">
        <v>3579</v>
      </c>
      <c r="J3286" s="6" t="s">
        <v>3583</v>
      </c>
      <c r="M3286" s="6" t="s">
        <v>3063</v>
      </c>
      <c r="AG3286" s="6" t="s">
        <v>3935</v>
      </c>
      <c r="AH3286" s="6" t="s">
        <v>73</v>
      </c>
      <c r="AI3286" s="6">
        <v>2022</v>
      </c>
      <c r="AJ3286" s="6" t="s">
        <v>4110</v>
      </c>
    </row>
    <row r="3287" spans="1:36">
      <c r="A3287" s="4">
        <v>3286</v>
      </c>
      <c r="B3287" s="4" t="s">
        <v>4161</v>
      </c>
      <c r="C3287" s="6" t="str">
        <f t="shared" si="174"/>
        <v>ID3286_Collection_Gembloux_Ichneumonidae_Undetermined</v>
      </c>
      <c r="G3287" s="6" t="s">
        <v>61</v>
      </c>
      <c r="H3287" s="6" t="s">
        <v>3579</v>
      </c>
      <c r="J3287" s="6" t="s">
        <v>3583</v>
      </c>
      <c r="M3287" s="6" t="s">
        <v>3063</v>
      </c>
      <c r="AG3287" s="6" t="s">
        <v>3935</v>
      </c>
      <c r="AH3287" s="6" t="s">
        <v>73</v>
      </c>
      <c r="AI3287" s="6">
        <v>2022</v>
      </c>
      <c r="AJ3287" s="6" t="s">
        <v>4110</v>
      </c>
    </row>
    <row r="3288" spans="1:36">
      <c r="A3288" s="4">
        <v>3287</v>
      </c>
      <c r="B3288" s="4" t="s">
        <v>4162</v>
      </c>
      <c r="C3288" s="6" t="str">
        <f t="shared" ref="C3288:C3319" si="175">"ID"&amp;A3288&amp;"_Collection_"&amp;AG3288&amp;"_"&amp;J3288&amp;"_"&amp;M3288</f>
        <v>ID3287_Collection_Gembloux_Ichneumonidae_Undetermined</v>
      </c>
      <c r="G3288" s="6" t="s">
        <v>61</v>
      </c>
      <c r="H3288" s="6" t="s">
        <v>3579</v>
      </c>
      <c r="J3288" s="6" t="s">
        <v>3583</v>
      </c>
      <c r="M3288" s="6" t="s">
        <v>3063</v>
      </c>
      <c r="AG3288" s="6" t="s">
        <v>3935</v>
      </c>
      <c r="AH3288" s="6" t="s">
        <v>73</v>
      </c>
      <c r="AI3288" s="6">
        <v>2022</v>
      </c>
      <c r="AJ3288" s="6" t="s">
        <v>4110</v>
      </c>
    </row>
    <row r="3289" spans="1:36">
      <c r="A3289" s="4">
        <v>3288</v>
      </c>
      <c r="B3289" s="4" t="s">
        <v>4163</v>
      </c>
      <c r="C3289" s="6" t="str">
        <f t="shared" si="175"/>
        <v>ID3288_Collection_Gembloux_Ichneumonidae_Undetermined</v>
      </c>
      <c r="G3289" s="6" t="s">
        <v>61</v>
      </c>
      <c r="H3289" s="6" t="s">
        <v>3579</v>
      </c>
      <c r="J3289" s="6" t="s">
        <v>3583</v>
      </c>
      <c r="M3289" s="6" t="s">
        <v>3063</v>
      </c>
      <c r="AG3289" s="6" t="s">
        <v>3935</v>
      </c>
      <c r="AH3289" s="6" t="s">
        <v>73</v>
      </c>
      <c r="AI3289" s="6">
        <v>2022</v>
      </c>
      <c r="AJ3289" s="6" t="s">
        <v>4110</v>
      </c>
    </row>
    <row r="3290" spans="1:36">
      <c r="A3290" s="4">
        <v>3289</v>
      </c>
      <c r="B3290" s="4" t="s">
        <v>4164</v>
      </c>
      <c r="C3290" s="6" t="str">
        <f t="shared" si="175"/>
        <v>ID3289_Collection_Gembloux_Ichneumonidae_Undetermined</v>
      </c>
      <c r="G3290" s="6" t="s">
        <v>61</v>
      </c>
      <c r="H3290" s="6" t="s">
        <v>3579</v>
      </c>
      <c r="J3290" s="6" t="s">
        <v>3583</v>
      </c>
      <c r="M3290" s="6" t="s">
        <v>3063</v>
      </c>
      <c r="AG3290" s="6" t="s">
        <v>3935</v>
      </c>
      <c r="AH3290" s="6" t="s">
        <v>73</v>
      </c>
      <c r="AI3290" s="6">
        <v>2022</v>
      </c>
      <c r="AJ3290" s="6" t="s">
        <v>4110</v>
      </c>
    </row>
    <row r="3291" spans="1:36">
      <c r="A3291" s="4">
        <v>3290</v>
      </c>
      <c r="B3291" s="4" t="s">
        <v>4165</v>
      </c>
      <c r="C3291" s="6" t="str">
        <f t="shared" si="175"/>
        <v>ID3290_Collection_Gembloux_Ichneumonidae_Undetermined</v>
      </c>
      <c r="G3291" s="6" t="s">
        <v>61</v>
      </c>
      <c r="H3291" s="6" t="s">
        <v>3579</v>
      </c>
      <c r="J3291" s="6" t="s">
        <v>3583</v>
      </c>
      <c r="M3291" s="6" t="s">
        <v>3063</v>
      </c>
      <c r="AG3291" s="6" t="s">
        <v>3935</v>
      </c>
      <c r="AH3291" s="6" t="s">
        <v>73</v>
      </c>
      <c r="AI3291" s="6">
        <v>2022</v>
      </c>
      <c r="AJ3291" s="6" t="s">
        <v>4110</v>
      </c>
    </row>
    <row r="3292" spans="1:36">
      <c r="A3292" s="4">
        <v>3291</v>
      </c>
      <c r="B3292" s="4" t="s">
        <v>4166</v>
      </c>
      <c r="C3292" s="6" t="str">
        <f t="shared" si="175"/>
        <v>ID3291_Collection_Gembloux_Ichneumonidae_Undetermined</v>
      </c>
      <c r="G3292" s="6" t="s">
        <v>61</v>
      </c>
      <c r="H3292" s="6" t="s">
        <v>3579</v>
      </c>
      <c r="J3292" s="6" t="s">
        <v>3583</v>
      </c>
      <c r="M3292" s="6" t="s">
        <v>3063</v>
      </c>
      <c r="AG3292" s="6" t="s">
        <v>3935</v>
      </c>
      <c r="AH3292" s="6" t="s">
        <v>73</v>
      </c>
      <c r="AI3292" s="6">
        <v>2022</v>
      </c>
      <c r="AJ3292" s="6" t="s">
        <v>4110</v>
      </c>
    </row>
    <row r="3293" spans="1:36">
      <c r="A3293" s="4">
        <v>3292</v>
      </c>
      <c r="B3293" s="4" t="s">
        <v>4167</v>
      </c>
      <c r="C3293" s="6" t="str">
        <f t="shared" si="175"/>
        <v>ID3292_Collection_Gembloux_Ichneumonidae_Undetermined</v>
      </c>
      <c r="G3293" s="6" t="s">
        <v>61</v>
      </c>
      <c r="H3293" s="6" t="s">
        <v>3579</v>
      </c>
      <c r="J3293" s="6" t="s">
        <v>3583</v>
      </c>
      <c r="M3293" s="6" t="s">
        <v>3063</v>
      </c>
      <c r="AG3293" s="6" t="s">
        <v>3935</v>
      </c>
      <c r="AH3293" s="6" t="s">
        <v>73</v>
      </c>
      <c r="AI3293" s="6">
        <v>2022</v>
      </c>
      <c r="AJ3293" s="6" t="s">
        <v>4110</v>
      </c>
    </row>
    <row r="3294" spans="1:36">
      <c r="A3294" s="4">
        <v>3293</v>
      </c>
      <c r="B3294" s="4" t="s">
        <v>4168</v>
      </c>
      <c r="C3294" s="6" t="str">
        <f t="shared" si="175"/>
        <v>ID3293_Collection_Gembloux_Ichneumonidae_Undetermined</v>
      </c>
      <c r="G3294" s="6" t="s">
        <v>61</v>
      </c>
      <c r="H3294" s="6" t="s">
        <v>3579</v>
      </c>
      <c r="J3294" s="6" t="s">
        <v>3583</v>
      </c>
      <c r="M3294" s="6" t="s">
        <v>3063</v>
      </c>
      <c r="AG3294" s="6" t="s">
        <v>3935</v>
      </c>
      <c r="AH3294" s="6" t="s">
        <v>73</v>
      </c>
      <c r="AI3294" s="6">
        <v>2022</v>
      </c>
      <c r="AJ3294" s="6" t="s">
        <v>4110</v>
      </c>
    </row>
    <row r="3295" spans="1:36">
      <c r="A3295" s="4">
        <v>3294</v>
      </c>
      <c r="B3295" s="4" t="s">
        <v>4169</v>
      </c>
      <c r="C3295" s="6" t="str">
        <f t="shared" si="175"/>
        <v>ID3294_Collection_Gembloux_Ichneumonidae_Undetermined</v>
      </c>
      <c r="G3295" s="6" t="s">
        <v>61</v>
      </c>
      <c r="H3295" s="6" t="s">
        <v>3579</v>
      </c>
      <c r="J3295" s="6" t="s">
        <v>3583</v>
      </c>
      <c r="M3295" s="6" t="s">
        <v>3063</v>
      </c>
      <c r="AG3295" s="6" t="s">
        <v>3935</v>
      </c>
      <c r="AH3295" s="6" t="s">
        <v>73</v>
      </c>
      <c r="AI3295" s="6">
        <v>2022</v>
      </c>
      <c r="AJ3295" s="6" t="s">
        <v>4110</v>
      </c>
    </row>
    <row r="3296" spans="1:36">
      <c r="A3296" s="4">
        <v>3295</v>
      </c>
      <c r="B3296" s="4" t="s">
        <v>4170</v>
      </c>
      <c r="C3296" s="6" t="str">
        <f t="shared" si="175"/>
        <v>ID3295_Collection_Gembloux_Ichneumonidae_Undetermined</v>
      </c>
      <c r="G3296" s="6" t="s">
        <v>61</v>
      </c>
      <c r="H3296" s="6" t="s">
        <v>3579</v>
      </c>
      <c r="J3296" s="6" t="s">
        <v>3583</v>
      </c>
      <c r="M3296" s="6" t="s">
        <v>3063</v>
      </c>
      <c r="AG3296" s="6" t="s">
        <v>3935</v>
      </c>
      <c r="AH3296" s="6" t="s">
        <v>73</v>
      </c>
      <c r="AI3296" s="6">
        <v>2022</v>
      </c>
      <c r="AJ3296" s="6" t="s">
        <v>4110</v>
      </c>
    </row>
    <row r="3297" spans="1:36">
      <c r="A3297" s="4">
        <v>3296</v>
      </c>
      <c r="B3297" s="4" t="s">
        <v>4171</v>
      </c>
      <c r="C3297" s="6" t="str">
        <f t="shared" si="175"/>
        <v>ID3296_Collection_Gembloux_Ichneumonidae_Undetermined</v>
      </c>
      <c r="G3297" s="6" t="s">
        <v>61</v>
      </c>
      <c r="H3297" s="6" t="s">
        <v>3579</v>
      </c>
      <c r="J3297" s="6" t="s">
        <v>3583</v>
      </c>
      <c r="M3297" s="6" t="s">
        <v>3063</v>
      </c>
      <c r="AG3297" s="6" t="s">
        <v>3935</v>
      </c>
      <c r="AH3297" s="6" t="s">
        <v>73</v>
      </c>
      <c r="AI3297" s="6">
        <v>2022</v>
      </c>
      <c r="AJ3297" s="6" t="s">
        <v>4110</v>
      </c>
    </row>
    <row r="3298" spans="1:36">
      <c r="A3298" s="4">
        <v>3297</v>
      </c>
      <c r="B3298" s="4" t="s">
        <v>4172</v>
      </c>
      <c r="C3298" s="6" t="str">
        <f t="shared" si="175"/>
        <v>ID3297_Collection_Gembloux_Ichneumonidae_Undetermined</v>
      </c>
      <c r="G3298" s="6" t="s">
        <v>61</v>
      </c>
      <c r="H3298" s="6" t="s">
        <v>3579</v>
      </c>
      <c r="J3298" s="6" t="s">
        <v>3583</v>
      </c>
      <c r="M3298" s="6" t="s">
        <v>3063</v>
      </c>
      <c r="AG3298" s="6" t="s">
        <v>3935</v>
      </c>
      <c r="AH3298" s="6" t="s">
        <v>73</v>
      </c>
      <c r="AI3298" s="6">
        <v>2022</v>
      </c>
      <c r="AJ3298" s="6" t="s">
        <v>4110</v>
      </c>
    </row>
    <row r="3299" spans="1:36">
      <c r="A3299" s="4">
        <v>3298</v>
      </c>
      <c r="B3299" s="4" t="s">
        <v>4173</v>
      </c>
      <c r="C3299" s="6" t="str">
        <f t="shared" si="175"/>
        <v>ID3298_Collection_Gembloux_Ichneumonidae_Undetermined</v>
      </c>
      <c r="G3299" s="6" t="s">
        <v>61</v>
      </c>
      <c r="H3299" s="6" t="s">
        <v>3579</v>
      </c>
      <c r="J3299" s="6" t="s">
        <v>3583</v>
      </c>
      <c r="M3299" s="6" t="s">
        <v>3063</v>
      </c>
      <c r="AG3299" s="6" t="s">
        <v>3935</v>
      </c>
      <c r="AH3299" s="6" t="s">
        <v>73</v>
      </c>
      <c r="AI3299" s="6">
        <v>2022</v>
      </c>
      <c r="AJ3299" s="6" t="s">
        <v>4228</v>
      </c>
    </row>
    <row r="3300" spans="1:36">
      <c r="A3300" s="4">
        <v>3299</v>
      </c>
      <c r="B3300" s="4" t="s">
        <v>4174</v>
      </c>
      <c r="C3300" s="6" t="str">
        <f t="shared" si="175"/>
        <v>ID3299_Collection_Gembloux_Ichneumonidae_Undetermined</v>
      </c>
      <c r="G3300" s="6" t="s">
        <v>61</v>
      </c>
      <c r="H3300" s="6" t="s">
        <v>3579</v>
      </c>
      <c r="J3300" s="6" t="s">
        <v>3583</v>
      </c>
      <c r="M3300" s="6" t="s">
        <v>3063</v>
      </c>
      <c r="AG3300" s="6" t="s">
        <v>3935</v>
      </c>
      <c r="AH3300" s="6" t="s">
        <v>73</v>
      </c>
      <c r="AI3300" s="6">
        <v>2022</v>
      </c>
      <c r="AJ3300" s="6" t="s">
        <v>4228</v>
      </c>
    </row>
    <row r="3301" spans="1:36">
      <c r="A3301" s="4">
        <v>3300</v>
      </c>
      <c r="B3301" s="4" t="s">
        <v>4175</v>
      </c>
      <c r="C3301" s="6" t="str">
        <f t="shared" si="175"/>
        <v>ID3300_Collection_Gembloux_Ichneumonidae_Undetermined</v>
      </c>
      <c r="G3301" s="6" t="s">
        <v>61</v>
      </c>
      <c r="H3301" s="6" t="s">
        <v>3579</v>
      </c>
      <c r="J3301" s="6" t="s">
        <v>3583</v>
      </c>
      <c r="M3301" s="6" t="s">
        <v>3063</v>
      </c>
      <c r="AG3301" s="6" t="s">
        <v>3935</v>
      </c>
      <c r="AH3301" s="6" t="s">
        <v>73</v>
      </c>
      <c r="AI3301" s="6">
        <v>2022</v>
      </c>
      <c r="AJ3301" s="6" t="s">
        <v>4228</v>
      </c>
    </row>
    <row r="3302" spans="1:36">
      <c r="A3302" s="4">
        <v>3301</v>
      </c>
      <c r="B3302" s="4" t="s">
        <v>4176</v>
      </c>
      <c r="C3302" s="6" t="str">
        <f t="shared" si="175"/>
        <v>ID3301_Collection_Gembloux_Ichneumonidae_Undetermined</v>
      </c>
      <c r="G3302" s="6" t="s">
        <v>61</v>
      </c>
      <c r="H3302" s="6" t="s">
        <v>3579</v>
      </c>
      <c r="J3302" s="6" t="s">
        <v>3583</v>
      </c>
      <c r="M3302" s="6" t="s">
        <v>3063</v>
      </c>
      <c r="AG3302" s="6" t="s">
        <v>3935</v>
      </c>
      <c r="AH3302" s="6" t="s">
        <v>73</v>
      </c>
      <c r="AI3302" s="6">
        <v>2022</v>
      </c>
      <c r="AJ3302" s="6" t="s">
        <v>4228</v>
      </c>
    </row>
    <row r="3303" spans="1:36">
      <c r="A3303" s="4">
        <v>3302</v>
      </c>
      <c r="B3303" s="4" t="s">
        <v>4177</v>
      </c>
      <c r="C3303" s="6" t="str">
        <f t="shared" si="175"/>
        <v>ID3302_Collection_Gembloux_Ichneumonidae_Undetermined</v>
      </c>
      <c r="G3303" s="6" t="s">
        <v>61</v>
      </c>
      <c r="H3303" s="6" t="s">
        <v>3579</v>
      </c>
      <c r="J3303" s="6" t="s">
        <v>3583</v>
      </c>
      <c r="M3303" s="6" t="s">
        <v>3063</v>
      </c>
      <c r="AG3303" s="6" t="s">
        <v>3935</v>
      </c>
      <c r="AH3303" s="6" t="s">
        <v>73</v>
      </c>
      <c r="AI3303" s="6">
        <v>2022</v>
      </c>
      <c r="AJ3303" s="6" t="s">
        <v>4228</v>
      </c>
    </row>
    <row r="3304" spans="1:36">
      <c r="A3304" s="4">
        <v>3303</v>
      </c>
      <c r="B3304" s="4" t="s">
        <v>4178</v>
      </c>
      <c r="C3304" s="6" t="str">
        <f t="shared" si="175"/>
        <v>ID3303_Collection_Gembloux_Ichneumonidae_Undetermined</v>
      </c>
      <c r="G3304" s="6" t="s">
        <v>61</v>
      </c>
      <c r="H3304" s="6" t="s">
        <v>3579</v>
      </c>
      <c r="J3304" s="6" t="s">
        <v>3583</v>
      </c>
      <c r="M3304" s="6" t="s">
        <v>3063</v>
      </c>
      <c r="AG3304" s="6" t="s">
        <v>3935</v>
      </c>
      <c r="AH3304" s="6" t="s">
        <v>73</v>
      </c>
      <c r="AI3304" s="6">
        <v>2022</v>
      </c>
      <c r="AJ3304" s="6" t="s">
        <v>4228</v>
      </c>
    </row>
    <row r="3305" spans="1:36">
      <c r="A3305" s="4">
        <v>3304</v>
      </c>
      <c r="B3305" s="4" t="s">
        <v>4179</v>
      </c>
      <c r="C3305" s="6" t="str">
        <f t="shared" si="175"/>
        <v>ID3304_Collection_Gembloux_Ichneumonidae_Undetermined</v>
      </c>
      <c r="G3305" s="6" t="s">
        <v>61</v>
      </c>
      <c r="H3305" s="6" t="s">
        <v>3579</v>
      </c>
      <c r="J3305" s="6" t="s">
        <v>3583</v>
      </c>
      <c r="M3305" s="6" t="s">
        <v>3063</v>
      </c>
      <c r="AG3305" s="6" t="s">
        <v>3935</v>
      </c>
      <c r="AH3305" s="6" t="s">
        <v>73</v>
      </c>
      <c r="AI3305" s="6">
        <v>2022</v>
      </c>
      <c r="AJ3305" s="6" t="s">
        <v>4228</v>
      </c>
    </row>
    <row r="3306" spans="1:36">
      <c r="A3306" s="4">
        <v>3305</v>
      </c>
      <c r="B3306" s="4" t="s">
        <v>4180</v>
      </c>
      <c r="C3306" s="6" t="str">
        <f t="shared" si="175"/>
        <v>ID3305_Collection_Gembloux_Ichneumonidae_Undetermined</v>
      </c>
      <c r="G3306" s="6" t="s">
        <v>61</v>
      </c>
      <c r="H3306" s="6" t="s">
        <v>3579</v>
      </c>
      <c r="J3306" s="6" t="s">
        <v>3583</v>
      </c>
      <c r="M3306" s="6" t="s">
        <v>3063</v>
      </c>
      <c r="AG3306" s="6" t="s">
        <v>3935</v>
      </c>
      <c r="AH3306" s="6" t="s">
        <v>73</v>
      </c>
      <c r="AI3306" s="6">
        <v>2022</v>
      </c>
      <c r="AJ3306" s="6" t="s">
        <v>4228</v>
      </c>
    </row>
    <row r="3307" spans="1:36">
      <c r="A3307" s="4">
        <v>3306</v>
      </c>
      <c r="B3307" s="4" t="s">
        <v>4181</v>
      </c>
      <c r="C3307" s="6" t="str">
        <f t="shared" si="175"/>
        <v>ID3306_Collection_Gembloux_Ichneumonidae_Undetermined</v>
      </c>
      <c r="G3307" s="6" t="s">
        <v>61</v>
      </c>
      <c r="H3307" s="6" t="s">
        <v>3579</v>
      </c>
      <c r="J3307" s="6" t="s">
        <v>3583</v>
      </c>
      <c r="M3307" s="6" t="s">
        <v>3063</v>
      </c>
      <c r="AG3307" s="6" t="s">
        <v>3935</v>
      </c>
      <c r="AH3307" s="6" t="s">
        <v>73</v>
      </c>
      <c r="AI3307" s="6">
        <v>2022</v>
      </c>
      <c r="AJ3307" s="6" t="s">
        <v>4228</v>
      </c>
    </row>
    <row r="3308" spans="1:36">
      <c r="A3308" s="4">
        <v>3307</v>
      </c>
      <c r="B3308" s="4" t="s">
        <v>4182</v>
      </c>
      <c r="C3308" s="6" t="str">
        <f t="shared" si="175"/>
        <v>ID3307_Collection_Gembloux_Ichneumonidae_Undetermined</v>
      </c>
      <c r="G3308" s="6" t="s">
        <v>61</v>
      </c>
      <c r="H3308" s="6" t="s">
        <v>3579</v>
      </c>
      <c r="J3308" s="6" t="s">
        <v>3583</v>
      </c>
      <c r="M3308" s="6" t="s">
        <v>3063</v>
      </c>
      <c r="AG3308" s="6" t="s">
        <v>3935</v>
      </c>
      <c r="AH3308" s="6" t="s">
        <v>73</v>
      </c>
      <c r="AI3308" s="6">
        <v>2022</v>
      </c>
      <c r="AJ3308" s="6" t="s">
        <v>4228</v>
      </c>
    </row>
    <row r="3309" spans="1:36">
      <c r="A3309" s="4">
        <v>3308</v>
      </c>
      <c r="B3309" s="4" t="s">
        <v>4183</v>
      </c>
      <c r="C3309" s="6" t="str">
        <f t="shared" si="175"/>
        <v>ID3308_Collection_Gembloux_Ichneumonidae_Undetermined</v>
      </c>
      <c r="G3309" s="6" t="s">
        <v>61</v>
      </c>
      <c r="H3309" s="6" t="s">
        <v>3579</v>
      </c>
      <c r="J3309" s="6" t="s">
        <v>3583</v>
      </c>
      <c r="M3309" s="6" t="s">
        <v>3063</v>
      </c>
      <c r="AG3309" s="6" t="s">
        <v>3935</v>
      </c>
      <c r="AH3309" s="6" t="s">
        <v>73</v>
      </c>
      <c r="AI3309" s="6">
        <v>2022</v>
      </c>
      <c r="AJ3309" s="6" t="s">
        <v>4228</v>
      </c>
    </row>
    <row r="3310" spans="1:36">
      <c r="A3310" s="4">
        <v>3309</v>
      </c>
      <c r="B3310" s="4" t="s">
        <v>4184</v>
      </c>
      <c r="C3310" s="6" t="str">
        <f t="shared" si="175"/>
        <v>ID3309_Collection_Gembloux_Ichneumonidae_Undetermined</v>
      </c>
      <c r="G3310" s="6" t="s">
        <v>61</v>
      </c>
      <c r="H3310" s="6" t="s">
        <v>3579</v>
      </c>
      <c r="J3310" s="6" t="s">
        <v>3583</v>
      </c>
      <c r="M3310" s="6" t="s">
        <v>3063</v>
      </c>
      <c r="AG3310" s="6" t="s">
        <v>3935</v>
      </c>
      <c r="AH3310" s="6" t="s">
        <v>73</v>
      </c>
      <c r="AI3310" s="6">
        <v>2022</v>
      </c>
      <c r="AJ3310" s="6" t="s">
        <v>4228</v>
      </c>
    </row>
    <row r="3311" spans="1:36">
      <c r="A3311" s="4">
        <v>3310</v>
      </c>
      <c r="B3311" s="4" t="s">
        <v>4185</v>
      </c>
      <c r="C3311" s="6" t="str">
        <f t="shared" si="175"/>
        <v>ID3310_Collection_Gembloux_Ichneumonidae_Undetermined</v>
      </c>
      <c r="G3311" s="6" t="s">
        <v>61</v>
      </c>
      <c r="H3311" s="6" t="s">
        <v>3579</v>
      </c>
      <c r="J3311" s="6" t="s">
        <v>3583</v>
      </c>
      <c r="M3311" s="6" t="s">
        <v>3063</v>
      </c>
      <c r="AG3311" s="6" t="s">
        <v>3935</v>
      </c>
      <c r="AH3311" s="6" t="s">
        <v>73</v>
      </c>
      <c r="AI3311" s="6">
        <v>2022</v>
      </c>
      <c r="AJ3311" s="6" t="s">
        <v>4228</v>
      </c>
    </row>
    <row r="3312" spans="1:36">
      <c r="A3312" s="4">
        <v>3311</v>
      </c>
      <c r="B3312" s="4" t="s">
        <v>4186</v>
      </c>
      <c r="C3312" s="6" t="str">
        <f t="shared" si="175"/>
        <v>ID3311_Collection_Gembloux_Ichneumonidae_Undetermined</v>
      </c>
      <c r="G3312" s="6" t="s">
        <v>61</v>
      </c>
      <c r="H3312" s="6" t="s">
        <v>3579</v>
      </c>
      <c r="J3312" s="6" t="s">
        <v>3583</v>
      </c>
      <c r="M3312" s="6" t="s">
        <v>3063</v>
      </c>
      <c r="AG3312" s="6" t="s">
        <v>3935</v>
      </c>
      <c r="AH3312" s="6" t="s">
        <v>73</v>
      </c>
      <c r="AI3312" s="6">
        <v>2022</v>
      </c>
      <c r="AJ3312" s="6" t="s">
        <v>4228</v>
      </c>
    </row>
    <row r="3313" spans="1:36">
      <c r="A3313" s="4">
        <v>3312</v>
      </c>
      <c r="B3313" s="4" t="s">
        <v>4187</v>
      </c>
      <c r="C3313" s="6" t="str">
        <f t="shared" si="175"/>
        <v>ID3312_Collection_Gembloux_Ichneumonidae_Undetermined</v>
      </c>
      <c r="G3313" s="6" t="s">
        <v>61</v>
      </c>
      <c r="H3313" s="6" t="s">
        <v>3579</v>
      </c>
      <c r="J3313" s="6" t="s">
        <v>3583</v>
      </c>
      <c r="M3313" s="6" t="s">
        <v>3063</v>
      </c>
      <c r="AG3313" s="6" t="s">
        <v>3935</v>
      </c>
      <c r="AH3313" s="6" t="s">
        <v>73</v>
      </c>
      <c r="AI3313" s="6">
        <v>2022</v>
      </c>
      <c r="AJ3313" s="6" t="s">
        <v>4228</v>
      </c>
    </row>
    <row r="3314" spans="1:36">
      <c r="A3314" s="4">
        <v>3313</v>
      </c>
      <c r="B3314" s="4" t="s">
        <v>4188</v>
      </c>
      <c r="C3314" s="6" t="str">
        <f t="shared" si="175"/>
        <v>ID3313_Collection_Gembloux_Ichneumonidae_Undetermined</v>
      </c>
      <c r="G3314" s="6" t="s">
        <v>61</v>
      </c>
      <c r="H3314" s="6" t="s">
        <v>3579</v>
      </c>
      <c r="J3314" s="6" t="s">
        <v>3583</v>
      </c>
      <c r="M3314" s="6" t="s">
        <v>3063</v>
      </c>
      <c r="AG3314" s="6" t="s">
        <v>3935</v>
      </c>
      <c r="AH3314" s="6" t="s">
        <v>73</v>
      </c>
      <c r="AI3314" s="6">
        <v>2022</v>
      </c>
      <c r="AJ3314" s="6" t="s">
        <v>4228</v>
      </c>
    </row>
    <row r="3315" spans="1:36">
      <c r="A3315" s="4">
        <v>3314</v>
      </c>
      <c r="B3315" s="4" t="s">
        <v>4189</v>
      </c>
      <c r="C3315" s="6" t="str">
        <f t="shared" si="175"/>
        <v>ID3314_Collection_Gembloux_Ichneumonidae_Undetermined</v>
      </c>
      <c r="G3315" s="6" t="s">
        <v>61</v>
      </c>
      <c r="H3315" s="6" t="s">
        <v>3579</v>
      </c>
      <c r="J3315" s="6" t="s">
        <v>3583</v>
      </c>
      <c r="M3315" s="6" t="s">
        <v>3063</v>
      </c>
      <c r="AG3315" s="6" t="s">
        <v>3935</v>
      </c>
      <c r="AH3315" s="6" t="s">
        <v>73</v>
      </c>
      <c r="AI3315" s="6">
        <v>2022</v>
      </c>
      <c r="AJ3315" s="6" t="s">
        <v>4228</v>
      </c>
    </row>
    <row r="3316" spans="1:36">
      <c r="A3316" s="4">
        <v>3315</v>
      </c>
      <c r="B3316" s="4" t="s">
        <v>4190</v>
      </c>
      <c r="C3316" s="6" t="str">
        <f t="shared" si="175"/>
        <v>ID3315_Collection_Gembloux_Ichneumonidae_Undetermined</v>
      </c>
      <c r="G3316" s="6" t="s">
        <v>61</v>
      </c>
      <c r="H3316" s="6" t="s">
        <v>3579</v>
      </c>
      <c r="J3316" s="6" t="s">
        <v>3583</v>
      </c>
      <c r="M3316" s="6" t="s">
        <v>3063</v>
      </c>
      <c r="AG3316" s="6" t="s">
        <v>3935</v>
      </c>
      <c r="AH3316" s="6" t="s">
        <v>73</v>
      </c>
      <c r="AI3316" s="6">
        <v>2022</v>
      </c>
      <c r="AJ3316" s="6" t="s">
        <v>4228</v>
      </c>
    </row>
    <row r="3317" spans="1:36">
      <c r="A3317" s="4">
        <v>3316</v>
      </c>
      <c r="B3317" s="4" t="s">
        <v>4191</v>
      </c>
      <c r="C3317" s="6" t="str">
        <f t="shared" si="175"/>
        <v>ID3316_Collection_Gembloux_Ichneumonidae_Undetermined</v>
      </c>
      <c r="G3317" s="6" t="s">
        <v>61</v>
      </c>
      <c r="H3317" s="6" t="s">
        <v>3579</v>
      </c>
      <c r="J3317" s="6" t="s">
        <v>3583</v>
      </c>
      <c r="M3317" s="6" t="s">
        <v>3063</v>
      </c>
      <c r="AG3317" s="6" t="s">
        <v>3935</v>
      </c>
      <c r="AH3317" s="6" t="s">
        <v>73</v>
      </c>
      <c r="AI3317" s="6">
        <v>2022</v>
      </c>
      <c r="AJ3317" s="6" t="s">
        <v>4228</v>
      </c>
    </row>
    <row r="3318" spans="1:36">
      <c r="A3318" s="4">
        <v>3317</v>
      </c>
      <c r="B3318" s="4" t="s">
        <v>4192</v>
      </c>
      <c r="C3318" s="6" t="str">
        <f t="shared" si="175"/>
        <v>ID3317_Collection_Gembloux_Ichneumonidae_Undetermined</v>
      </c>
      <c r="G3318" s="6" t="s">
        <v>61</v>
      </c>
      <c r="H3318" s="6" t="s">
        <v>3579</v>
      </c>
      <c r="J3318" s="6" t="s">
        <v>3583</v>
      </c>
      <c r="M3318" s="6" t="s">
        <v>3063</v>
      </c>
      <c r="AG3318" s="6" t="s">
        <v>3935</v>
      </c>
      <c r="AH3318" s="6" t="s">
        <v>73</v>
      </c>
      <c r="AI3318" s="6">
        <v>2022</v>
      </c>
      <c r="AJ3318" s="6" t="s">
        <v>4228</v>
      </c>
    </row>
    <row r="3319" spans="1:36">
      <c r="A3319" s="4">
        <v>3318</v>
      </c>
      <c r="B3319" s="4" t="s">
        <v>4193</v>
      </c>
      <c r="C3319" s="6" t="str">
        <f t="shared" si="175"/>
        <v>ID3318_Collection_Gembloux_Ichneumonidae_Undetermined</v>
      </c>
      <c r="G3319" s="6" t="s">
        <v>61</v>
      </c>
      <c r="H3319" s="6" t="s">
        <v>3579</v>
      </c>
      <c r="J3319" s="6" t="s">
        <v>3583</v>
      </c>
      <c r="M3319" s="6" t="s">
        <v>3063</v>
      </c>
      <c r="AG3319" s="6" t="s">
        <v>3935</v>
      </c>
      <c r="AH3319" s="6" t="s">
        <v>73</v>
      </c>
      <c r="AI3319" s="6">
        <v>2022</v>
      </c>
      <c r="AJ3319" s="6" t="s">
        <v>4228</v>
      </c>
    </row>
    <row r="3320" spans="1:36">
      <c r="A3320" s="4">
        <v>3319</v>
      </c>
      <c r="B3320" s="4" t="s">
        <v>4194</v>
      </c>
      <c r="C3320" s="6" t="str">
        <f t="shared" ref="C3320:C3353" si="176">"ID"&amp;A3320&amp;"_Collection_"&amp;AG3320&amp;"_"&amp;J3320&amp;"_"&amp;M3320</f>
        <v>ID3319_Collection_Gembloux_Ichneumonidae_Undetermined</v>
      </c>
      <c r="G3320" s="6" t="s">
        <v>61</v>
      </c>
      <c r="H3320" s="6" t="s">
        <v>3579</v>
      </c>
      <c r="J3320" s="6" t="s">
        <v>3583</v>
      </c>
      <c r="M3320" s="6" t="s">
        <v>3063</v>
      </c>
      <c r="AG3320" s="6" t="s">
        <v>3935</v>
      </c>
      <c r="AH3320" s="6" t="s">
        <v>73</v>
      </c>
      <c r="AI3320" s="6">
        <v>2022</v>
      </c>
      <c r="AJ3320" s="6" t="s">
        <v>4228</v>
      </c>
    </row>
    <row r="3321" spans="1:36">
      <c r="A3321" s="4">
        <v>3320</v>
      </c>
      <c r="B3321" s="4" t="s">
        <v>4195</v>
      </c>
      <c r="C3321" s="6" t="str">
        <f t="shared" si="176"/>
        <v>ID3320_Collection_Gembloux_Ichneumonidae_Undetermined</v>
      </c>
      <c r="G3321" s="6" t="s">
        <v>61</v>
      </c>
      <c r="H3321" s="6" t="s">
        <v>3579</v>
      </c>
      <c r="J3321" s="6" t="s">
        <v>3583</v>
      </c>
      <c r="M3321" s="6" t="s">
        <v>3063</v>
      </c>
      <c r="AG3321" s="6" t="s">
        <v>3935</v>
      </c>
      <c r="AH3321" s="6" t="s">
        <v>73</v>
      </c>
      <c r="AI3321" s="6">
        <v>2022</v>
      </c>
      <c r="AJ3321" s="6" t="s">
        <v>4228</v>
      </c>
    </row>
    <row r="3322" spans="1:36">
      <c r="A3322" s="4">
        <v>3321</v>
      </c>
      <c r="B3322" s="4" t="s">
        <v>4196</v>
      </c>
      <c r="C3322" s="6" t="str">
        <f t="shared" si="176"/>
        <v>ID3321_Collection_Gembloux_Ichneumonidae_Undetermined</v>
      </c>
      <c r="G3322" s="6" t="s">
        <v>61</v>
      </c>
      <c r="H3322" s="6" t="s">
        <v>3579</v>
      </c>
      <c r="J3322" s="6" t="s">
        <v>3583</v>
      </c>
      <c r="M3322" s="6" t="s">
        <v>3063</v>
      </c>
      <c r="AG3322" s="6" t="s">
        <v>3935</v>
      </c>
      <c r="AH3322" s="6" t="s">
        <v>73</v>
      </c>
      <c r="AI3322" s="6">
        <v>2022</v>
      </c>
      <c r="AJ3322" s="6" t="s">
        <v>4228</v>
      </c>
    </row>
    <row r="3323" spans="1:36">
      <c r="A3323" s="4">
        <v>3322</v>
      </c>
      <c r="B3323" s="4" t="s">
        <v>4197</v>
      </c>
      <c r="C3323" s="6" t="str">
        <f t="shared" si="176"/>
        <v>ID3322_Collection_Gembloux_Ichneumonidae_Undetermined</v>
      </c>
      <c r="G3323" s="6" t="s">
        <v>61</v>
      </c>
      <c r="H3323" s="6" t="s">
        <v>3579</v>
      </c>
      <c r="J3323" s="6" t="s">
        <v>3583</v>
      </c>
      <c r="M3323" s="6" t="s">
        <v>3063</v>
      </c>
      <c r="AG3323" s="6" t="s">
        <v>3935</v>
      </c>
      <c r="AH3323" s="6" t="s">
        <v>73</v>
      </c>
      <c r="AI3323" s="6">
        <v>2022</v>
      </c>
      <c r="AJ3323" s="6" t="s">
        <v>4228</v>
      </c>
    </row>
    <row r="3324" spans="1:36">
      <c r="A3324" s="4">
        <v>3323</v>
      </c>
      <c r="B3324" s="4" t="s">
        <v>4198</v>
      </c>
      <c r="C3324" s="6" t="str">
        <f t="shared" si="176"/>
        <v>ID3323_Collection_Gembloux_Ichneumonidae_Undetermined</v>
      </c>
      <c r="G3324" s="6" t="s">
        <v>61</v>
      </c>
      <c r="H3324" s="6" t="s">
        <v>3579</v>
      </c>
      <c r="J3324" s="6" t="s">
        <v>3583</v>
      </c>
      <c r="M3324" s="6" t="s">
        <v>3063</v>
      </c>
      <c r="AG3324" s="6" t="s">
        <v>3935</v>
      </c>
      <c r="AH3324" s="6" t="s">
        <v>73</v>
      </c>
      <c r="AI3324" s="6">
        <v>2022</v>
      </c>
      <c r="AJ3324" s="6" t="s">
        <v>4228</v>
      </c>
    </row>
    <row r="3325" spans="1:36">
      <c r="A3325" s="4">
        <v>3324</v>
      </c>
      <c r="B3325" s="4" t="s">
        <v>4199</v>
      </c>
      <c r="C3325" s="6" t="str">
        <f t="shared" si="176"/>
        <v>ID3324_Collection_Gembloux_Ichneumonidae_Undetermined</v>
      </c>
      <c r="G3325" s="6" t="s">
        <v>61</v>
      </c>
      <c r="H3325" s="6" t="s">
        <v>3579</v>
      </c>
      <c r="J3325" s="6" t="s">
        <v>3583</v>
      </c>
      <c r="M3325" s="6" t="s">
        <v>3063</v>
      </c>
      <c r="AG3325" s="6" t="s">
        <v>3935</v>
      </c>
      <c r="AH3325" s="6" t="s">
        <v>73</v>
      </c>
      <c r="AI3325" s="6">
        <v>2022</v>
      </c>
      <c r="AJ3325" s="6" t="s">
        <v>4228</v>
      </c>
    </row>
    <row r="3326" spans="1:36">
      <c r="A3326" s="4">
        <v>3325</v>
      </c>
      <c r="B3326" s="4" t="s">
        <v>4200</v>
      </c>
      <c r="C3326" s="6" t="str">
        <f t="shared" si="176"/>
        <v>ID3325_Collection_Gembloux_Ichneumonidae_Undetermined</v>
      </c>
      <c r="G3326" s="6" t="s">
        <v>61</v>
      </c>
      <c r="H3326" s="6" t="s">
        <v>3579</v>
      </c>
      <c r="J3326" s="6" t="s">
        <v>3583</v>
      </c>
      <c r="M3326" s="6" t="s">
        <v>3063</v>
      </c>
      <c r="AG3326" s="6" t="s">
        <v>3935</v>
      </c>
      <c r="AH3326" s="6" t="s">
        <v>73</v>
      </c>
      <c r="AI3326" s="6">
        <v>2022</v>
      </c>
      <c r="AJ3326" s="6" t="s">
        <v>4228</v>
      </c>
    </row>
    <row r="3327" spans="1:36">
      <c r="A3327" s="4">
        <v>3326</v>
      </c>
      <c r="B3327" s="4" t="s">
        <v>4201</v>
      </c>
      <c r="C3327" s="6" t="str">
        <f t="shared" si="176"/>
        <v>ID3326_Collection_Gembloux_Ichneumonidae_Undetermined</v>
      </c>
      <c r="G3327" s="6" t="s">
        <v>61</v>
      </c>
      <c r="H3327" s="6" t="s">
        <v>3579</v>
      </c>
      <c r="J3327" s="6" t="s">
        <v>3583</v>
      </c>
      <c r="M3327" s="6" t="s">
        <v>3063</v>
      </c>
      <c r="AG3327" s="6" t="s">
        <v>3935</v>
      </c>
      <c r="AH3327" s="6" t="s">
        <v>73</v>
      </c>
      <c r="AI3327" s="6">
        <v>2022</v>
      </c>
      <c r="AJ3327" s="6" t="s">
        <v>4228</v>
      </c>
    </row>
    <row r="3328" spans="1:36">
      <c r="A3328" s="4">
        <v>3327</v>
      </c>
      <c r="B3328" s="4" t="s">
        <v>4202</v>
      </c>
      <c r="C3328" s="6" t="str">
        <f t="shared" si="176"/>
        <v>ID3327_Collection_Gembloux_Ichneumonidae_Undetermined</v>
      </c>
      <c r="G3328" s="6" t="s">
        <v>61</v>
      </c>
      <c r="H3328" s="6" t="s">
        <v>3579</v>
      </c>
      <c r="J3328" s="6" t="s">
        <v>3583</v>
      </c>
      <c r="M3328" s="6" t="s">
        <v>3063</v>
      </c>
      <c r="AG3328" s="6" t="s">
        <v>3935</v>
      </c>
      <c r="AH3328" s="6" t="s">
        <v>73</v>
      </c>
      <c r="AI3328" s="6">
        <v>2022</v>
      </c>
      <c r="AJ3328" s="6" t="s">
        <v>4228</v>
      </c>
    </row>
    <row r="3329" spans="1:36">
      <c r="A3329" s="4">
        <v>3328</v>
      </c>
      <c r="B3329" s="4" t="s">
        <v>4203</v>
      </c>
      <c r="C3329" s="6" t="str">
        <f t="shared" si="176"/>
        <v>ID3328_Collection_Gembloux_Ichneumonidae_Undetermined</v>
      </c>
      <c r="G3329" s="6" t="s">
        <v>61</v>
      </c>
      <c r="H3329" s="6" t="s">
        <v>3579</v>
      </c>
      <c r="J3329" s="6" t="s">
        <v>3583</v>
      </c>
      <c r="M3329" s="6" t="s">
        <v>3063</v>
      </c>
      <c r="AG3329" s="6" t="s">
        <v>3935</v>
      </c>
      <c r="AH3329" s="6" t="s">
        <v>73</v>
      </c>
      <c r="AI3329" s="6">
        <v>2022</v>
      </c>
      <c r="AJ3329" s="6" t="s">
        <v>4228</v>
      </c>
    </row>
    <row r="3330" spans="1:36">
      <c r="A3330" s="4">
        <v>3329</v>
      </c>
      <c r="B3330" s="4" t="s">
        <v>4204</v>
      </c>
      <c r="C3330" s="6" t="str">
        <f t="shared" si="176"/>
        <v>ID3329_Collection_Gembloux_Ichneumonidae_Undetermined</v>
      </c>
      <c r="G3330" s="6" t="s">
        <v>61</v>
      </c>
      <c r="H3330" s="6" t="s">
        <v>3579</v>
      </c>
      <c r="J3330" s="6" t="s">
        <v>3583</v>
      </c>
      <c r="M3330" s="6" t="s">
        <v>3063</v>
      </c>
      <c r="AG3330" s="6" t="s">
        <v>3935</v>
      </c>
      <c r="AH3330" s="6" t="s">
        <v>73</v>
      </c>
      <c r="AI3330" s="6">
        <v>2022</v>
      </c>
      <c r="AJ3330" s="6" t="s">
        <v>4228</v>
      </c>
    </row>
    <row r="3331" spans="1:36">
      <c r="A3331" s="4">
        <v>3330</v>
      </c>
      <c r="B3331" s="4" t="s">
        <v>4205</v>
      </c>
      <c r="C3331" s="6" t="str">
        <f t="shared" si="176"/>
        <v>ID3330_Collection_Gembloux_Ichneumonidae_Undetermined</v>
      </c>
      <c r="G3331" s="6" t="s">
        <v>61</v>
      </c>
      <c r="H3331" s="6" t="s">
        <v>3579</v>
      </c>
      <c r="J3331" s="6" t="s">
        <v>3583</v>
      </c>
      <c r="M3331" s="6" t="s">
        <v>3063</v>
      </c>
      <c r="AG3331" s="6" t="s">
        <v>3935</v>
      </c>
      <c r="AH3331" s="6" t="s">
        <v>73</v>
      </c>
      <c r="AI3331" s="6">
        <v>2022</v>
      </c>
      <c r="AJ3331" s="6" t="s">
        <v>4228</v>
      </c>
    </row>
    <row r="3332" spans="1:36">
      <c r="A3332" s="4">
        <v>3331</v>
      </c>
      <c r="B3332" s="4" t="s">
        <v>4206</v>
      </c>
      <c r="C3332" s="6" t="str">
        <f t="shared" si="176"/>
        <v>ID3331_Collection_Gembloux_Ichneumonidae_Undetermined</v>
      </c>
      <c r="G3332" s="6" t="s">
        <v>61</v>
      </c>
      <c r="H3332" s="6" t="s">
        <v>3579</v>
      </c>
      <c r="J3332" s="6" t="s">
        <v>3583</v>
      </c>
      <c r="M3332" s="6" t="s">
        <v>3063</v>
      </c>
      <c r="AG3332" s="6" t="s">
        <v>3935</v>
      </c>
      <c r="AH3332" s="6" t="s">
        <v>73</v>
      </c>
      <c r="AI3332" s="6">
        <v>2022</v>
      </c>
      <c r="AJ3332" s="6" t="s">
        <v>4228</v>
      </c>
    </row>
    <row r="3333" spans="1:36">
      <c r="A3333" s="4">
        <v>3332</v>
      </c>
      <c r="B3333" s="4" t="s">
        <v>4207</v>
      </c>
      <c r="C3333" s="6" t="str">
        <f t="shared" si="176"/>
        <v>ID3332_Collection_Gembloux_Ichneumonidae_Undetermined</v>
      </c>
      <c r="G3333" s="6" t="s">
        <v>61</v>
      </c>
      <c r="H3333" s="6" t="s">
        <v>3579</v>
      </c>
      <c r="J3333" s="6" t="s">
        <v>3583</v>
      </c>
      <c r="M3333" s="6" t="s">
        <v>3063</v>
      </c>
      <c r="AG3333" s="6" t="s">
        <v>3935</v>
      </c>
      <c r="AH3333" s="6" t="s">
        <v>73</v>
      </c>
      <c r="AI3333" s="6">
        <v>2022</v>
      </c>
      <c r="AJ3333" s="6" t="s">
        <v>4228</v>
      </c>
    </row>
    <row r="3334" spans="1:36">
      <c r="A3334" s="4">
        <v>3333</v>
      </c>
      <c r="B3334" s="4" t="s">
        <v>4208</v>
      </c>
      <c r="C3334" s="6" t="str">
        <f t="shared" si="176"/>
        <v>ID3333_Collection_Gembloux_Ichneumonidae_Undetermined</v>
      </c>
      <c r="G3334" s="6" t="s">
        <v>61</v>
      </c>
      <c r="H3334" s="6" t="s">
        <v>3579</v>
      </c>
      <c r="J3334" s="6" t="s">
        <v>3583</v>
      </c>
      <c r="M3334" s="6" t="s">
        <v>3063</v>
      </c>
      <c r="AG3334" s="6" t="s">
        <v>3935</v>
      </c>
      <c r="AH3334" s="6" t="s">
        <v>73</v>
      </c>
      <c r="AI3334" s="6">
        <v>2022</v>
      </c>
      <c r="AJ3334" s="6" t="s">
        <v>4228</v>
      </c>
    </row>
    <row r="3335" spans="1:36">
      <c r="A3335" s="4">
        <v>3334</v>
      </c>
      <c r="B3335" s="4" t="s">
        <v>4209</v>
      </c>
      <c r="C3335" s="6" t="str">
        <f t="shared" si="176"/>
        <v>ID3334_Collection_Gembloux_Ichneumonidae_Undetermined</v>
      </c>
      <c r="G3335" s="6" t="s">
        <v>61</v>
      </c>
      <c r="H3335" s="6" t="s">
        <v>3579</v>
      </c>
      <c r="J3335" s="6" t="s">
        <v>3583</v>
      </c>
      <c r="M3335" s="6" t="s">
        <v>3063</v>
      </c>
      <c r="AG3335" s="6" t="s">
        <v>3935</v>
      </c>
      <c r="AH3335" s="6" t="s">
        <v>73</v>
      </c>
      <c r="AI3335" s="6">
        <v>2022</v>
      </c>
      <c r="AJ3335" s="6" t="s">
        <v>4228</v>
      </c>
    </row>
    <row r="3336" spans="1:36">
      <c r="A3336" s="4">
        <v>3335</v>
      </c>
      <c r="B3336" s="4" t="s">
        <v>4210</v>
      </c>
      <c r="C3336" s="6" t="str">
        <f t="shared" si="176"/>
        <v>ID3335_Collection_Gembloux_Ichneumonidae_Undetermined</v>
      </c>
      <c r="G3336" s="6" t="s">
        <v>61</v>
      </c>
      <c r="H3336" s="6" t="s">
        <v>3579</v>
      </c>
      <c r="J3336" s="6" t="s">
        <v>3583</v>
      </c>
      <c r="M3336" s="6" t="s">
        <v>3063</v>
      </c>
      <c r="AG3336" s="6" t="s">
        <v>3935</v>
      </c>
      <c r="AH3336" s="6" t="s">
        <v>73</v>
      </c>
      <c r="AI3336" s="6">
        <v>2022</v>
      </c>
      <c r="AJ3336" s="6" t="s">
        <v>4228</v>
      </c>
    </row>
    <row r="3337" spans="1:36">
      <c r="A3337" s="4">
        <v>3336</v>
      </c>
      <c r="B3337" s="4" t="s">
        <v>4211</v>
      </c>
      <c r="C3337" s="6" t="str">
        <f t="shared" si="176"/>
        <v>ID3336_Collection_Gembloux_Ichneumonidae_Undetermined</v>
      </c>
      <c r="G3337" s="6" t="s">
        <v>61</v>
      </c>
      <c r="H3337" s="6" t="s">
        <v>3579</v>
      </c>
      <c r="J3337" s="6" t="s">
        <v>3583</v>
      </c>
      <c r="M3337" s="6" t="s">
        <v>3063</v>
      </c>
      <c r="AG3337" s="6" t="s">
        <v>3935</v>
      </c>
      <c r="AH3337" s="6" t="s">
        <v>73</v>
      </c>
      <c r="AI3337" s="6">
        <v>2022</v>
      </c>
      <c r="AJ3337" s="6" t="s">
        <v>4228</v>
      </c>
    </row>
    <row r="3338" spans="1:36">
      <c r="A3338" s="4">
        <v>3337</v>
      </c>
      <c r="B3338" s="4" t="s">
        <v>4212</v>
      </c>
      <c r="C3338" s="6" t="str">
        <f t="shared" si="176"/>
        <v>ID3337_Collection_Gembloux_Ichneumonidae_Undetermined</v>
      </c>
      <c r="G3338" s="6" t="s">
        <v>61</v>
      </c>
      <c r="H3338" s="6" t="s">
        <v>3579</v>
      </c>
      <c r="J3338" s="6" t="s">
        <v>3583</v>
      </c>
      <c r="M3338" s="6" t="s">
        <v>3063</v>
      </c>
      <c r="AG3338" s="6" t="s">
        <v>3935</v>
      </c>
      <c r="AH3338" s="6" t="s">
        <v>73</v>
      </c>
      <c r="AI3338" s="6">
        <v>2022</v>
      </c>
      <c r="AJ3338" s="6" t="s">
        <v>4228</v>
      </c>
    </row>
    <row r="3339" spans="1:36">
      <c r="A3339" s="4">
        <v>3338</v>
      </c>
      <c r="B3339" s="4" t="s">
        <v>4213</v>
      </c>
      <c r="C3339" s="6" t="str">
        <f t="shared" si="176"/>
        <v>ID3338_Collection_Gembloux_Ichneumonidae_Undetermined</v>
      </c>
      <c r="G3339" s="6" t="s">
        <v>61</v>
      </c>
      <c r="H3339" s="6" t="s">
        <v>3579</v>
      </c>
      <c r="J3339" s="6" t="s">
        <v>3583</v>
      </c>
      <c r="M3339" s="6" t="s">
        <v>3063</v>
      </c>
      <c r="AG3339" s="6" t="s">
        <v>3935</v>
      </c>
      <c r="AH3339" s="6" t="s">
        <v>73</v>
      </c>
      <c r="AI3339" s="6">
        <v>2022</v>
      </c>
      <c r="AJ3339" s="6" t="s">
        <v>4228</v>
      </c>
    </row>
    <row r="3340" spans="1:36">
      <c r="A3340" s="4">
        <v>3339</v>
      </c>
      <c r="B3340" s="4" t="s">
        <v>4214</v>
      </c>
      <c r="C3340" s="6" t="str">
        <f t="shared" si="176"/>
        <v>ID3339_Collection_Gembloux_Ichneumonidae_Undetermined</v>
      </c>
      <c r="G3340" s="6" t="s">
        <v>61</v>
      </c>
      <c r="H3340" s="6" t="s">
        <v>3579</v>
      </c>
      <c r="J3340" s="6" t="s">
        <v>3583</v>
      </c>
      <c r="M3340" s="6" t="s">
        <v>3063</v>
      </c>
      <c r="AG3340" s="6" t="s">
        <v>3935</v>
      </c>
      <c r="AH3340" s="6" t="s">
        <v>73</v>
      </c>
      <c r="AI3340" s="6">
        <v>2022</v>
      </c>
      <c r="AJ3340" s="6" t="s">
        <v>4228</v>
      </c>
    </row>
    <row r="3341" spans="1:36">
      <c r="A3341" s="4">
        <v>3340</v>
      </c>
      <c r="B3341" s="4" t="s">
        <v>4215</v>
      </c>
      <c r="C3341" s="6" t="str">
        <f t="shared" si="176"/>
        <v>ID3340_Collection_Gembloux_Ichneumonidae_Undetermined</v>
      </c>
      <c r="G3341" s="6" t="s">
        <v>61</v>
      </c>
      <c r="H3341" s="6" t="s">
        <v>3579</v>
      </c>
      <c r="J3341" s="6" t="s">
        <v>3583</v>
      </c>
      <c r="M3341" s="6" t="s">
        <v>3063</v>
      </c>
      <c r="AG3341" s="6" t="s">
        <v>3935</v>
      </c>
      <c r="AH3341" s="6" t="s">
        <v>73</v>
      </c>
      <c r="AI3341" s="6">
        <v>2022</v>
      </c>
      <c r="AJ3341" s="6" t="s">
        <v>4228</v>
      </c>
    </row>
    <row r="3342" spans="1:36">
      <c r="A3342" s="4">
        <v>3341</v>
      </c>
      <c r="B3342" s="4" t="s">
        <v>4216</v>
      </c>
      <c r="C3342" s="6" t="str">
        <f t="shared" si="176"/>
        <v>ID3341_Collection_Gembloux_Ichneumonidae_Undetermined</v>
      </c>
      <c r="G3342" s="6" t="s">
        <v>61</v>
      </c>
      <c r="H3342" s="6" t="s">
        <v>3579</v>
      </c>
      <c r="J3342" s="6" t="s">
        <v>3583</v>
      </c>
      <c r="M3342" s="6" t="s">
        <v>3063</v>
      </c>
      <c r="AG3342" s="6" t="s">
        <v>3935</v>
      </c>
      <c r="AH3342" s="6" t="s">
        <v>73</v>
      </c>
      <c r="AI3342" s="6">
        <v>2022</v>
      </c>
      <c r="AJ3342" s="6" t="s">
        <v>4228</v>
      </c>
    </row>
    <row r="3343" spans="1:36">
      <c r="A3343" s="4">
        <v>3342</v>
      </c>
      <c r="B3343" s="4" t="s">
        <v>4217</v>
      </c>
      <c r="C3343" s="6" t="str">
        <f t="shared" si="176"/>
        <v>ID3342_Collection_Gembloux_Ichneumonidae_Undetermined</v>
      </c>
      <c r="G3343" s="6" t="s">
        <v>61</v>
      </c>
      <c r="H3343" s="6" t="s">
        <v>3579</v>
      </c>
      <c r="J3343" s="6" t="s">
        <v>3583</v>
      </c>
      <c r="M3343" s="6" t="s">
        <v>3063</v>
      </c>
      <c r="AG3343" s="6" t="s">
        <v>3935</v>
      </c>
      <c r="AH3343" s="6" t="s">
        <v>73</v>
      </c>
      <c r="AI3343" s="6">
        <v>2022</v>
      </c>
      <c r="AJ3343" s="6" t="s">
        <v>4228</v>
      </c>
    </row>
    <row r="3344" spans="1:36">
      <c r="A3344" s="4">
        <v>3343</v>
      </c>
      <c r="B3344" s="4" t="s">
        <v>4218</v>
      </c>
      <c r="C3344" s="6" t="str">
        <f t="shared" si="176"/>
        <v>ID3343_Collection_Gembloux_Ichneumonidae_Undetermined</v>
      </c>
      <c r="G3344" s="6" t="s">
        <v>61</v>
      </c>
      <c r="H3344" s="6" t="s">
        <v>3579</v>
      </c>
      <c r="J3344" s="6" t="s">
        <v>3583</v>
      </c>
      <c r="M3344" s="6" t="s">
        <v>3063</v>
      </c>
      <c r="AG3344" s="6" t="s">
        <v>3935</v>
      </c>
      <c r="AH3344" s="6" t="s">
        <v>73</v>
      </c>
      <c r="AI3344" s="6">
        <v>2022</v>
      </c>
      <c r="AJ3344" s="6" t="s">
        <v>4228</v>
      </c>
    </row>
    <row r="3345" spans="1:36">
      <c r="A3345" s="4">
        <v>3344</v>
      </c>
      <c r="B3345" s="4" t="s">
        <v>4219</v>
      </c>
      <c r="C3345" s="6" t="str">
        <f t="shared" si="176"/>
        <v>ID3344_Collection_Gembloux_Ichneumonidae_Undetermined</v>
      </c>
      <c r="G3345" s="6" t="s">
        <v>61</v>
      </c>
      <c r="H3345" s="6" t="s">
        <v>3579</v>
      </c>
      <c r="J3345" s="6" t="s">
        <v>3583</v>
      </c>
      <c r="M3345" s="6" t="s">
        <v>3063</v>
      </c>
      <c r="AG3345" s="6" t="s">
        <v>3935</v>
      </c>
      <c r="AH3345" s="6" t="s">
        <v>73</v>
      </c>
      <c r="AI3345" s="6">
        <v>2022</v>
      </c>
      <c r="AJ3345" s="6" t="s">
        <v>4228</v>
      </c>
    </row>
    <row r="3346" spans="1:36">
      <c r="A3346" s="4">
        <v>3345</v>
      </c>
      <c r="B3346" s="4" t="s">
        <v>4220</v>
      </c>
      <c r="C3346" s="6" t="str">
        <f t="shared" si="176"/>
        <v>ID3345_Collection_Gembloux_Ichneumonidae_Undetermined</v>
      </c>
      <c r="G3346" s="6" t="s">
        <v>61</v>
      </c>
      <c r="H3346" s="6" t="s">
        <v>3579</v>
      </c>
      <c r="J3346" s="6" t="s">
        <v>3583</v>
      </c>
      <c r="M3346" s="6" t="s">
        <v>3063</v>
      </c>
      <c r="AG3346" s="6" t="s">
        <v>3935</v>
      </c>
      <c r="AH3346" s="6" t="s">
        <v>73</v>
      </c>
      <c r="AI3346" s="6">
        <v>2022</v>
      </c>
      <c r="AJ3346" s="6" t="s">
        <v>4228</v>
      </c>
    </row>
    <row r="3347" spans="1:36">
      <c r="A3347" s="4">
        <v>3346</v>
      </c>
      <c r="B3347" s="4" t="s">
        <v>4221</v>
      </c>
      <c r="C3347" s="6" t="str">
        <f t="shared" si="176"/>
        <v>ID3346_Collection_Gembloux_Ichneumonidae_Undetermined</v>
      </c>
      <c r="G3347" s="6" t="s">
        <v>61</v>
      </c>
      <c r="H3347" s="6" t="s">
        <v>3579</v>
      </c>
      <c r="J3347" s="6" t="s">
        <v>3583</v>
      </c>
      <c r="M3347" s="6" t="s">
        <v>3063</v>
      </c>
      <c r="AG3347" s="6" t="s">
        <v>3935</v>
      </c>
      <c r="AH3347" s="6" t="s">
        <v>73</v>
      </c>
      <c r="AI3347" s="6">
        <v>2022</v>
      </c>
      <c r="AJ3347" s="6" t="s">
        <v>4228</v>
      </c>
    </row>
    <row r="3348" spans="1:36">
      <c r="A3348" s="4">
        <v>3347</v>
      </c>
      <c r="B3348" s="4" t="s">
        <v>4222</v>
      </c>
      <c r="C3348" s="6" t="str">
        <f t="shared" si="176"/>
        <v>ID3347_Collection_Gembloux_Ichneumonidae_Undetermined</v>
      </c>
      <c r="G3348" s="6" t="s">
        <v>61</v>
      </c>
      <c r="H3348" s="6" t="s">
        <v>3579</v>
      </c>
      <c r="J3348" s="6" t="s">
        <v>3583</v>
      </c>
      <c r="M3348" s="6" t="s">
        <v>3063</v>
      </c>
      <c r="AG3348" s="6" t="s">
        <v>3935</v>
      </c>
      <c r="AH3348" s="6" t="s">
        <v>73</v>
      </c>
      <c r="AI3348" s="6">
        <v>2022</v>
      </c>
      <c r="AJ3348" s="6" t="s">
        <v>4228</v>
      </c>
    </row>
    <row r="3349" spans="1:36">
      <c r="A3349" s="4">
        <v>3348</v>
      </c>
      <c r="B3349" s="4" t="s">
        <v>4223</v>
      </c>
      <c r="C3349" s="6" t="str">
        <f t="shared" si="176"/>
        <v>ID3348_Collection_Gembloux_Ichneumonidae_Undetermined</v>
      </c>
      <c r="G3349" s="6" t="s">
        <v>61</v>
      </c>
      <c r="H3349" s="6" t="s">
        <v>3579</v>
      </c>
      <c r="J3349" s="6" t="s">
        <v>3583</v>
      </c>
      <c r="M3349" s="6" t="s">
        <v>3063</v>
      </c>
      <c r="AG3349" s="6" t="s">
        <v>3935</v>
      </c>
      <c r="AH3349" s="6" t="s">
        <v>73</v>
      </c>
      <c r="AI3349" s="6">
        <v>2022</v>
      </c>
      <c r="AJ3349" s="6" t="s">
        <v>4228</v>
      </c>
    </row>
    <row r="3350" spans="1:36">
      <c r="A3350" s="4">
        <v>3349</v>
      </c>
      <c r="B3350" s="4" t="s">
        <v>4224</v>
      </c>
      <c r="C3350" s="6" t="str">
        <f t="shared" si="176"/>
        <v>ID3349_Collection_Gembloux_Ichneumonidae_Undetermined</v>
      </c>
      <c r="G3350" s="6" t="s">
        <v>61</v>
      </c>
      <c r="H3350" s="6" t="s">
        <v>3579</v>
      </c>
      <c r="J3350" s="6" t="s">
        <v>3583</v>
      </c>
      <c r="M3350" s="6" t="s">
        <v>3063</v>
      </c>
      <c r="AG3350" s="6" t="s">
        <v>3935</v>
      </c>
      <c r="AH3350" s="6" t="s">
        <v>73</v>
      </c>
      <c r="AI3350" s="6">
        <v>2022</v>
      </c>
      <c r="AJ3350" s="6" t="s">
        <v>4228</v>
      </c>
    </row>
    <row r="3351" spans="1:36">
      <c r="A3351" s="4">
        <v>3350</v>
      </c>
      <c r="B3351" s="4" t="s">
        <v>4225</v>
      </c>
      <c r="C3351" s="6" t="str">
        <f t="shared" si="176"/>
        <v>ID3350_Collection_Gembloux_Ichneumonidae_Undetermined</v>
      </c>
      <c r="G3351" s="6" t="s">
        <v>61</v>
      </c>
      <c r="H3351" s="6" t="s">
        <v>3579</v>
      </c>
      <c r="J3351" s="6" t="s">
        <v>3583</v>
      </c>
      <c r="M3351" s="6" t="s">
        <v>3063</v>
      </c>
      <c r="AG3351" s="6" t="s">
        <v>3935</v>
      </c>
      <c r="AH3351" s="6" t="s">
        <v>73</v>
      </c>
      <c r="AI3351" s="6">
        <v>2022</v>
      </c>
      <c r="AJ3351" s="6" t="s">
        <v>4228</v>
      </c>
    </row>
    <row r="3352" spans="1:36">
      <c r="A3352" s="4">
        <v>3351</v>
      </c>
      <c r="B3352" s="4" t="s">
        <v>4226</v>
      </c>
      <c r="C3352" s="6" t="str">
        <f t="shared" si="176"/>
        <v>ID3351_Collection_Gembloux_Ichneumonidae_Undetermined</v>
      </c>
      <c r="G3352" s="6" t="s">
        <v>61</v>
      </c>
      <c r="H3352" s="6" t="s">
        <v>3579</v>
      </c>
      <c r="J3352" s="6" t="s">
        <v>3583</v>
      </c>
      <c r="M3352" s="6" t="s">
        <v>3063</v>
      </c>
      <c r="AG3352" s="6" t="s">
        <v>3935</v>
      </c>
      <c r="AH3352" s="6" t="s">
        <v>73</v>
      </c>
      <c r="AI3352" s="6">
        <v>2022</v>
      </c>
      <c r="AJ3352" s="6" t="s">
        <v>4228</v>
      </c>
    </row>
    <row r="3353" spans="1:36">
      <c r="A3353" s="4">
        <v>3352</v>
      </c>
      <c r="B3353" s="4" t="s">
        <v>4227</v>
      </c>
      <c r="C3353" s="6" t="str">
        <f t="shared" si="176"/>
        <v>ID3352_Collection_Gembloux_Ichneumonidae_Undetermined</v>
      </c>
      <c r="G3353" s="6" t="s">
        <v>61</v>
      </c>
      <c r="H3353" s="6" t="s">
        <v>3579</v>
      </c>
      <c r="J3353" s="6" t="s">
        <v>3583</v>
      </c>
      <c r="M3353" s="6" t="s">
        <v>3063</v>
      </c>
      <c r="AG3353" s="6" t="s">
        <v>3935</v>
      </c>
      <c r="AH3353" s="6" t="s">
        <v>73</v>
      </c>
      <c r="AI3353" s="6">
        <v>2022</v>
      </c>
      <c r="AJ3353" s="6" t="s">
        <v>4228</v>
      </c>
    </row>
    <row r="3354" spans="1:36">
      <c r="A3354" s="4">
        <v>3353</v>
      </c>
      <c r="B3354" s="4" t="s">
        <v>4231</v>
      </c>
      <c r="C3354" s="6" t="str">
        <f t="shared" ref="C3354:C3361" si="177">"ID"&amp;A3354&amp;"_Collection_"&amp;AG3354&amp;"_"&amp;J3354&amp;"_"&amp;O3354</f>
        <v>ID3353_Collection_J_Beaulieu_Carabidae_A_P</v>
      </c>
      <c r="G3354" s="6" t="s">
        <v>61</v>
      </c>
      <c r="H3354" s="6" t="s">
        <v>3548</v>
      </c>
      <c r="J3354" s="6" t="s">
        <v>3517</v>
      </c>
      <c r="O3354" s="6" t="s">
        <v>521</v>
      </c>
      <c r="AC3354" s="6">
        <v>1</v>
      </c>
      <c r="AG3354" s="6" t="s">
        <v>4229</v>
      </c>
      <c r="AH3354" s="6" t="s">
        <v>73</v>
      </c>
      <c r="AI3354" s="6">
        <v>2022</v>
      </c>
      <c r="AJ3354" s="6" t="s">
        <v>4230</v>
      </c>
    </row>
    <row r="3355" spans="1:36">
      <c r="A3355" s="4">
        <v>3354</v>
      </c>
      <c r="B3355" s="4" t="s">
        <v>4232</v>
      </c>
      <c r="C3355" s="6" t="str">
        <f t="shared" si="177"/>
        <v>ID3354_Collection_J_Beaulieu_Carabidae_B_P</v>
      </c>
      <c r="G3355" s="6" t="s">
        <v>61</v>
      </c>
      <c r="H3355" s="6" t="s">
        <v>3548</v>
      </c>
      <c r="J3355" s="6" t="s">
        <v>3517</v>
      </c>
      <c r="O3355" s="6" t="s">
        <v>3246</v>
      </c>
      <c r="AC3355" s="6">
        <v>2</v>
      </c>
      <c r="AG3355" s="6" t="s">
        <v>4229</v>
      </c>
      <c r="AH3355" s="6" t="s">
        <v>73</v>
      </c>
      <c r="AI3355" s="6">
        <v>2022</v>
      </c>
      <c r="AJ3355" s="6" t="s">
        <v>4230</v>
      </c>
    </row>
    <row r="3356" spans="1:36">
      <c r="A3356" s="4">
        <v>3355</v>
      </c>
      <c r="B3356" s="4" t="s">
        <v>4233</v>
      </c>
      <c r="C3356" s="6" t="str">
        <f t="shared" si="177"/>
        <v>ID3355_Collection_J_Beaulieu_Carabidae_A_T</v>
      </c>
      <c r="G3356" s="6" t="s">
        <v>61</v>
      </c>
      <c r="H3356" s="6" t="s">
        <v>3548</v>
      </c>
      <c r="J3356" s="6" t="s">
        <v>3517</v>
      </c>
      <c r="O3356" s="6" t="s">
        <v>3182</v>
      </c>
      <c r="AC3356" s="6">
        <v>3</v>
      </c>
      <c r="AG3356" s="6" t="s">
        <v>4229</v>
      </c>
      <c r="AH3356" s="6" t="s">
        <v>73</v>
      </c>
      <c r="AI3356" s="6">
        <v>2022</v>
      </c>
      <c r="AJ3356" s="6" t="s">
        <v>4230</v>
      </c>
    </row>
    <row r="3357" spans="1:36">
      <c r="A3357" s="4">
        <v>3356</v>
      </c>
      <c r="B3357" s="4" t="s">
        <v>4234</v>
      </c>
      <c r="C3357" s="6" t="str">
        <f t="shared" si="177"/>
        <v>ID3356_Collection_J_Beaulieu_Carabidae_A_S</v>
      </c>
      <c r="G3357" s="6" t="s">
        <v>61</v>
      </c>
      <c r="H3357" s="6" t="s">
        <v>3548</v>
      </c>
      <c r="J3357" s="6" t="s">
        <v>3517</v>
      </c>
      <c r="O3357" s="6" t="s">
        <v>3190</v>
      </c>
      <c r="AC3357" s="6">
        <v>4</v>
      </c>
      <c r="AG3357" s="6" t="s">
        <v>4229</v>
      </c>
      <c r="AH3357" s="6" t="s">
        <v>73</v>
      </c>
      <c r="AI3357" s="6">
        <v>2022</v>
      </c>
      <c r="AJ3357" s="6" t="s">
        <v>4230</v>
      </c>
    </row>
    <row r="3358" spans="1:36">
      <c r="A3358" s="4">
        <v>3357</v>
      </c>
      <c r="B3358" s="4" t="s">
        <v>4235</v>
      </c>
      <c r="C3358" s="6" t="str">
        <f t="shared" si="177"/>
        <v>ID3357_Collection_J_Beaulieu_Carabidae_A_S</v>
      </c>
      <c r="G3358" s="6" t="s">
        <v>61</v>
      </c>
      <c r="H3358" s="6" t="s">
        <v>3548</v>
      </c>
      <c r="J3358" s="6" t="s">
        <v>3517</v>
      </c>
      <c r="O3358" s="6" t="s">
        <v>3190</v>
      </c>
      <c r="AC3358" s="6">
        <v>5</v>
      </c>
      <c r="AG3358" s="6" t="s">
        <v>4229</v>
      </c>
      <c r="AH3358" s="6" t="s">
        <v>73</v>
      </c>
      <c r="AI3358" s="6">
        <v>2022</v>
      </c>
      <c r="AJ3358" s="6" t="s">
        <v>4230</v>
      </c>
    </row>
    <row r="3359" spans="1:36">
      <c r="A3359" s="4">
        <v>3358</v>
      </c>
      <c r="B3359" s="4" t="s">
        <v>4236</v>
      </c>
      <c r="C3359" s="6" t="str">
        <f t="shared" si="177"/>
        <v>ID3358_Collection_J_Beaulieu_Carabidae_A_P</v>
      </c>
      <c r="G3359" s="6" t="s">
        <v>61</v>
      </c>
      <c r="H3359" s="6" t="s">
        <v>3548</v>
      </c>
      <c r="J3359" s="6" t="s">
        <v>3517</v>
      </c>
      <c r="O3359" s="6" t="s">
        <v>521</v>
      </c>
      <c r="AC3359" s="6">
        <v>6</v>
      </c>
      <c r="AG3359" s="6" t="s">
        <v>4229</v>
      </c>
      <c r="AH3359" s="6" t="s">
        <v>73</v>
      </c>
      <c r="AI3359" s="6">
        <v>2022</v>
      </c>
      <c r="AJ3359" s="6" t="s">
        <v>4230</v>
      </c>
    </row>
    <row r="3360" spans="1:36">
      <c r="A3360" s="4">
        <v>3359</v>
      </c>
      <c r="B3360" s="4" t="s">
        <v>4237</v>
      </c>
      <c r="C3360" s="6" t="str">
        <f t="shared" si="177"/>
        <v>ID3359_Collection_J_Beaulieu_Carabidae_A_Z</v>
      </c>
      <c r="G3360" s="6" t="s">
        <v>61</v>
      </c>
      <c r="H3360" s="6" t="s">
        <v>3548</v>
      </c>
      <c r="J3360" s="6" t="s">
        <v>3517</v>
      </c>
      <c r="O3360" s="6" t="s">
        <v>2816</v>
      </c>
      <c r="AC3360" s="6">
        <v>7</v>
      </c>
      <c r="AG3360" s="6" t="s">
        <v>4229</v>
      </c>
      <c r="AH3360" s="6" t="s">
        <v>73</v>
      </c>
      <c r="AI3360" s="6">
        <v>2022</v>
      </c>
      <c r="AJ3360" s="6" t="s">
        <v>4230</v>
      </c>
    </row>
    <row r="3361" spans="1:36">
      <c r="A3361" s="4">
        <v>3360</v>
      </c>
      <c r="B3361" s="4" t="s">
        <v>4238</v>
      </c>
      <c r="C3361" s="6" t="str">
        <f t="shared" si="177"/>
        <v>ID3360_Collection_J_Beaulieu_Carabidae_A_S</v>
      </c>
      <c r="G3361" s="6" t="s">
        <v>61</v>
      </c>
      <c r="H3361" s="6" t="s">
        <v>3548</v>
      </c>
      <c r="J3361" s="6" t="s">
        <v>3517</v>
      </c>
      <c r="O3361" s="6" t="s">
        <v>3190</v>
      </c>
      <c r="AC3361" s="6">
        <v>8</v>
      </c>
      <c r="AG3361" s="6" t="s">
        <v>4229</v>
      </c>
      <c r="AH3361" s="6" t="s">
        <v>73</v>
      </c>
      <c r="AI3361" s="6">
        <v>2022</v>
      </c>
      <c r="AJ3361" s="6" t="s">
        <v>4230</v>
      </c>
    </row>
    <row r="3362" spans="1:36">
      <c r="A3362" s="4">
        <v>3361</v>
      </c>
      <c r="B3362" s="4" t="s">
        <v>4239</v>
      </c>
      <c r="C3362" s="6" t="str">
        <f>"ID"&amp;A3362&amp;"_Collection_"&amp;AG3362&amp;"_"&amp;J3362&amp;"_"&amp;M3362</f>
        <v>ID3361_Collection_J_Beaulieu_Cantharidae_Cleridae_Malachiidae_Meloidae_Mixed stock</v>
      </c>
      <c r="G3362" s="6" t="s">
        <v>61</v>
      </c>
      <c r="H3362" s="6" t="s">
        <v>3548</v>
      </c>
      <c r="J3362" s="6" t="s">
        <v>4252</v>
      </c>
      <c r="M3362" s="6" t="s">
        <v>3262</v>
      </c>
      <c r="AG3362" s="6" t="s">
        <v>4229</v>
      </c>
      <c r="AH3362" s="6" t="s">
        <v>73</v>
      </c>
      <c r="AI3362" s="6">
        <v>2022</v>
      </c>
      <c r="AJ3362" s="6" t="s">
        <v>4230</v>
      </c>
    </row>
    <row r="3363" spans="1:36">
      <c r="A3363" s="4">
        <v>3362</v>
      </c>
      <c r="B3363" s="4" t="s">
        <v>4240</v>
      </c>
      <c r="C3363" s="6" t="str">
        <f t="shared" ref="C3363:C3374" si="178">"ID"&amp;A3363&amp;"_Collection_"&amp;AG3363&amp;"_"&amp;J3363&amp;"_"&amp;O3363</f>
        <v>ID3362_Collection_J_Beaulieu_Cerambycidae_A_V</v>
      </c>
      <c r="G3363" s="6" t="s">
        <v>61</v>
      </c>
      <c r="H3363" s="6" t="s">
        <v>3548</v>
      </c>
      <c r="J3363" s="6" t="s">
        <v>3520</v>
      </c>
      <c r="O3363" s="6" t="s">
        <v>3245</v>
      </c>
      <c r="AC3363" s="6">
        <v>1</v>
      </c>
      <c r="AG3363" s="6" t="s">
        <v>4229</v>
      </c>
      <c r="AH3363" s="6" t="s">
        <v>73</v>
      </c>
      <c r="AI3363" s="6">
        <v>2022</v>
      </c>
      <c r="AJ3363" s="6" t="s">
        <v>4230</v>
      </c>
    </row>
    <row r="3364" spans="1:36">
      <c r="A3364" s="4">
        <v>3363</v>
      </c>
      <c r="B3364" s="4" t="s">
        <v>4241</v>
      </c>
      <c r="C3364" s="6" t="str">
        <f t="shared" si="178"/>
        <v>ID3363_Collection_J_Beaulieu_Cerambycidae_A_T</v>
      </c>
      <c r="G3364" s="6" t="s">
        <v>61</v>
      </c>
      <c r="H3364" s="6" t="s">
        <v>3548</v>
      </c>
      <c r="J3364" s="6" t="s">
        <v>3520</v>
      </c>
      <c r="O3364" s="6" t="s">
        <v>3182</v>
      </c>
      <c r="AC3364" s="6">
        <v>2</v>
      </c>
      <c r="AG3364" s="6" t="s">
        <v>4229</v>
      </c>
      <c r="AH3364" s="6" t="s">
        <v>73</v>
      </c>
      <c r="AI3364" s="6">
        <v>2022</v>
      </c>
      <c r="AJ3364" s="6" t="s">
        <v>4230</v>
      </c>
    </row>
    <row r="3365" spans="1:36">
      <c r="A3365" s="4">
        <v>3364</v>
      </c>
      <c r="B3365" s="4" t="s">
        <v>4242</v>
      </c>
      <c r="C3365" s="6" t="str">
        <f t="shared" si="178"/>
        <v>ID3364_Collection_J_Beaulieu_Cerambycidae_C_S</v>
      </c>
      <c r="G3365" s="6" t="s">
        <v>61</v>
      </c>
      <c r="H3365" s="6" t="s">
        <v>3548</v>
      </c>
      <c r="J3365" s="6" t="s">
        <v>3520</v>
      </c>
      <c r="O3365" s="6" t="s">
        <v>3068</v>
      </c>
      <c r="AC3365" s="6">
        <v>3</v>
      </c>
      <c r="AG3365" s="6" t="s">
        <v>4229</v>
      </c>
      <c r="AH3365" s="6" t="s">
        <v>73</v>
      </c>
      <c r="AI3365" s="6">
        <v>2022</v>
      </c>
      <c r="AJ3365" s="6" t="s">
        <v>4230</v>
      </c>
    </row>
    <row r="3366" spans="1:36">
      <c r="A3366" s="4">
        <v>3365</v>
      </c>
      <c r="B3366" s="4" t="s">
        <v>4243</v>
      </c>
      <c r="C3366" s="6" t="str">
        <f t="shared" si="178"/>
        <v>ID3365_Collection_J_Beaulieu_Cerambycidae_A_X</v>
      </c>
      <c r="G3366" s="6" t="s">
        <v>61</v>
      </c>
      <c r="H3366" s="6" t="s">
        <v>3548</v>
      </c>
      <c r="J3366" s="6" t="s">
        <v>3520</v>
      </c>
      <c r="O3366" s="6" t="s">
        <v>3219</v>
      </c>
      <c r="AC3366" s="6">
        <v>4</v>
      </c>
      <c r="AG3366" s="6" t="s">
        <v>4229</v>
      </c>
      <c r="AH3366" s="6" t="s">
        <v>73</v>
      </c>
      <c r="AI3366" s="6">
        <v>2022</v>
      </c>
      <c r="AJ3366" s="6" t="s">
        <v>4230</v>
      </c>
    </row>
    <row r="3367" spans="1:36">
      <c r="A3367" s="4">
        <v>3366</v>
      </c>
      <c r="B3367" s="4" t="s">
        <v>4244</v>
      </c>
      <c r="C3367" s="6" t="str">
        <f t="shared" si="178"/>
        <v>ID3366_Collection_J_Beaulieu_Cerambycidae_A_P</v>
      </c>
      <c r="G3367" s="6" t="s">
        <v>61</v>
      </c>
      <c r="H3367" s="6" t="s">
        <v>3548</v>
      </c>
      <c r="J3367" s="6" t="s">
        <v>3520</v>
      </c>
      <c r="O3367" s="6" t="s">
        <v>521</v>
      </c>
      <c r="AC3367" s="6">
        <v>5</v>
      </c>
      <c r="AG3367" s="6" t="s">
        <v>4229</v>
      </c>
      <c r="AH3367" s="6" t="s">
        <v>73</v>
      </c>
      <c r="AI3367" s="6">
        <v>2022</v>
      </c>
      <c r="AJ3367" s="6" t="s">
        <v>4230</v>
      </c>
    </row>
    <row r="3368" spans="1:36">
      <c r="A3368" s="4">
        <v>3367</v>
      </c>
      <c r="B3368" s="4" t="s">
        <v>4245</v>
      </c>
      <c r="C3368" s="6" t="str">
        <f t="shared" si="178"/>
        <v>ID3367_Collection_J_Beaulieu_Chrysomelidae_C_P</v>
      </c>
      <c r="G3368" s="6" t="s">
        <v>61</v>
      </c>
      <c r="H3368" s="6" t="s">
        <v>3548</v>
      </c>
      <c r="J3368" s="6" t="s">
        <v>3521</v>
      </c>
      <c r="O3368" s="6" t="s">
        <v>520</v>
      </c>
      <c r="AC3368" s="6">
        <v>1</v>
      </c>
      <c r="AG3368" s="6" t="s">
        <v>4229</v>
      </c>
      <c r="AH3368" s="6" t="s">
        <v>73</v>
      </c>
      <c r="AI3368" s="6">
        <v>2022</v>
      </c>
      <c r="AJ3368" s="6" t="s">
        <v>4230</v>
      </c>
    </row>
    <row r="3369" spans="1:36">
      <c r="A3369" s="4">
        <v>3368</v>
      </c>
      <c r="B3369" s="4" t="s">
        <v>4246</v>
      </c>
      <c r="C3369" s="6" t="str">
        <f t="shared" si="178"/>
        <v>ID3368_Collection_J_Beaulieu_Chrysomelidae_C_S</v>
      </c>
      <c r="G3369" s="6" t="s">
        <v>61</v>
      </c>
      <c r="H3369" s="6" t="s">
        <v>3548</v>
      </c>
      <c r="J3369" s="6" t="s">
        <v>3521</v>
      </c>
      <c r="O3369" s="6" t="s">
        <v>3068</v>
      </c>
      <c r="AC3369" s="6">
        <v>2</v>
      </c>
      <c r="AG3369" s="6" t="s">
        <v>4229</v>
      </c>
      <c r="AH3369" s="6" t="s">
        <v>73</v>
      </c>
      <c r="AI3369" s="6">
        <v>2022</v>
      </c>
      <c r="AJ3369" s="6" t="s">
        <v>4230</v>
      </c>
    </row>
    <row r="3370" spans="1:36">
      <c r="A3370" s="4">
        <v>3369</v>
      </c>
      <c r="B3370" s="4" t="s">
        <v>4247</v>
      </c>
      <c r="C3370" s="6" t="str">
        <f t="shared" si="178"/>
        <v>ID3369_Collection_J_Beaulieu_Chrysomelidae_A_S</v>
      </c>
      <c r="G3370" s="6" t="s">
        <v>61</v>
      </c>
      <c r="H3370" s="6" t="s">
        <v>3548</v>
      </c>
      <c r="J3370" s="6" t="s">
        <v>3521</v>
      </c>
      <c r="O3370" s="6" t="s">
        <v>3190</v>
      </c>
      <c r="AC3370" s="6">
        <v>3</v>
      </c>
      <c r="AG3370" s="6" t="s">
        <v>4229</v>
      </c>
      <c r="AH3370" s="6" t="s">
        <v>73</v>
      </c>
      <c r="AI3370" s="6">
        <v>2022</v>
      </c>
      <c r="AJ3370" s="6" t="s">
        <v>4230</v>
      </c>
    </row>
    <row r="3371" spans="1:36">
      <c r="A3371" s="4">
        <v>3370</v>
      </c>
      <c r="B3371" s="4" t="s">
        <v>4248</v>
      </c>
      <c r="C3371" s="6" t="str">
        <f t="shared" si="178"/>
        <v>ID3370_Collection_J_Beaulieu_Chrysomelidae_C_P</v>
      </c>
      <c r="G3371" s="6" t="s">
        <v>61</v>
      </c>
      <c r="H3371" s="6" t="s">
        <v>3548</v>
      </c>
      <c r="J3371" s="6" t="s">
        <v>3521</v>
      </c>
      <c r="O3371" s="6" t="s">
        <v>520</v>
      </c>
      <c r="AC3371" s="6">
        <v>4</v>
      </c>
      <c r="AG3371" s="6" t="s">
        <v>4229</v>
      </c>
      <c r="AH3371" s="6" t="s">
        <v>73</v>
      </c>
      <c r="AI3371" s="6">
        <v>2022</v>
      </c>
      <c r="AJ3371" s="6" t="s">
        <v>4230</v>
      </c>
    </row>
    <row r="3372" spans="1:36">
      <c r="A3372" s="4">
        <v>3371</v>
      </c>
      <c r="B3372" s="4" t="s">
        <v>4249</v>
      </c>
      <c r="C3372" s="6" t="str">
        <f t="shared" si="178"/>
        <v>ID3371_Collection_J_Beaulieu_Chrysomelidae_B_T</v>
      </c>
      <c r="G3372" s="6" t="s">
        <v>61</v>
      </c>
      <c r="H3372" s="6" t="s">
        <v>3548</v>
      </c>
      <c r="J3372" s="6" t="s">
        <v>3521</v>
      </c>
      <c r="O3372" s="6" t="s">
        <v>3191</v>
      </c>
      <c r="AC3372" s="6">
        <v>5</v>
      </c>
      <c r="AG3372" s="6" t="s">
        <v>4229</v>
      </c>
      <c r="AH3372" s="6" t="s">
        <v>73</v>
      </c>
      <c r="AI3372" s="6">
        <v>2022</v>
      </c>
      <c r="AJ3372" s="6" t="s">
        <v>4230</v>
      </c>
    </row>
    <row r="3373" spans="1:36">
      <c r="A3373" s="4">
        <v>3372</v>
      </c>
      <c r="B3373" s="4" t="s">
        <v>4250</v>
      </c>
      <c r="C3373" s="6" t="str">
        <f t="shared" si="178"/>
        <v>ID3372_Collection_J_Beaulieu_Chrysomelidae_A_S</v>
      </c>
      <c r="G3373" s="6" t="s">
        <v>61</v>
      </c>
      <c r="H3373" s="6" t="s">
        <v>3548</v>
      </c>
      <c r="J3373" s="6" t="s">
        <v>3521</v>
      </c>
      <c r="O3373" s="6" t="s">
        <v>3190</v>
      </c>
      <c r="AC3373" s="6">
        <v>6</v>
      </c>
      <c r="AG3373" s="6" t="s">
        <v>4229</v>
      </c>
      <c r="AH3373" s="6" t="s">
        <v>73</v>
      </c>
      <c r="AI3373" s="6">
        <v>2022</v>
      </c>
      <c r="AJ3373" s="6" t="s">
        <v>4230</v>
      </c>
    </row>
    <row r="3374" spans="1:36">
      <c r="A3374" s="4">
        <v>3373</v>
      </c>
      <c r="B3374" s="4" t="s">
        <v>4251</v>
      </c>
      <c r="C3374" s="6" t="str">
        <f t="shared" si="178"/>
        <v>ID3373_Collection_J_Beaulieu_Chrysomelidae_C_O</v>
      </c>
      <c r="G3374" s="6" t="s">
        <v>61</v>
      </c>
      <c r="H3374" s="6" t="s">
        <v>3548</v>
      </c>
      <c r="J3374" s="6" t="s">
        <v>3521</v>
      </c>
      <c r="O3374" s="6" t="s">
        <v>3217</v>
      </c>
      <c r="AC3374" s="6">
        <v>7</v>
      </c>
      <c r="AG3374" s="6" t="s">
        <v>4229</v>
      </c>
      <c r="AH3374" s="6" t="s">
        <v>73</v>
      </c>
      <c r="AI3374" s="6">
        <v>2022</v>
      </c>
      <c r="AJ3374" s="6" t="s">
        <v>4230</v>
      </c>
    </row>
    <row r="3375" spans="1:36">
      <c r="A3375" s="4">
        <v>3374</v>
      </c>
      <c r="B3375" s="4" t="s">
        <v>4253</v>
      </c>
      <c r="C3375" s="6" t="str">
        <f>"ID"&amp;A3375&amp;"_Collection_"&amp;AG3375&amp;"_"&amp;J3375&amp;"_"&amp;M3375</f>
        <v>ID3374_Collection_J_Beaulieu_Curculionidae_Apion</v>
      </c>
      <c r="G3375" s="6" t="s">
        <v>61</v>
      </c>
      <c r="H3375" s="6" t="s">
        <v>3548</v>
      </c>
      <c r="J3375" s="6" t="s">
        <v>3524</v>
      </c>
      <c r="M3375" s="6" t="s">
        <v>3783</v>
      </c>
      <c r="T3375" s="6" t="s">
        <v>426</v>
      </c>
      <c r="AC3375" s="6">
        <v>1</v>
      </c>
      <c r="AG3375" s="6" t="s">
        <v>4229</v>
      </c>
      <c r="AH3375" s="6" t="s">
        <v>73</v>
      </c>
      <c r="AI3375" s="6">
        <v>2022</v>
      </c>
      <c r="AJ3375" s="6" t="s">
        <v>4262</v>
      </c>
    </row>
    <row r="3376" spans="1:36">
      <c r="A3376" s="4">
        <v>3375</v>
      </c>
      <c r="B3376" s="4" t="s">
        <v>4254</v>
      </c>
      <c r="C3376" s="6" t="str">
        <f>"ID"&amp;A3376&amp;"_Collection_"&amp;AG3376&amp;"_"&amp;J3376&amp;"_"&amp;M3376</f>
        <v>ID3375_Collection_J_Beaulieu_Curculionidae_Apion</v>
      </c>
      <c r="G3376" s="6" t="s">
        <v>61</v>
      </c>
      <c r="H3376" s="6" t="s">
        <v>3548</v>
      </c>
      <c r="J3376" s="6" t="s">
        <v>3524</v>
      </c>
      <c r="M3376" s="6" t="s">
        <v>3783</v>
      </c>
      <c r="T3376" s="6" t="s">
        <v>442</v>
      </c>
      <c r="AC3376" s="6">
        <v>2</v>
      </c>
      <c r="AG3376" s="6" t="s">
        <v>4229</v>
      </c>
      <c r="AH3376" s="6" t="s">
        <v>73</v>
      </c>
      <c r="AI3376" s="6">
        <v>2022</v>
      </c>
      <c r="AJ3376" s="6" t="s">
        <v>4262</v>
      </c>
    </row>
    <row r="3377" spans="1:36">
      <c r="A3377" s="4">
        <v>3376</v>
      </c>
      <c r="B3377" s="4" t="s">
        <v>4255</v>
      </c>
      <c r="C3377" s="6" t="str">
        <f>"ID"&amp;A3377&amp;"_Collection_"&amp;AG3377&amp;"_"&amp;J3377&amp;"_"&amp;M3377</f>
        <v>ID3376_Collection_J_Beaulieu_Curculionidae_Apion</v>
      </c>
      <c r="G3377" s="6" t="s">
        <v>61</v>
      </c>
      <c r="H3377" s="6" t="s">
        <v>3548</v>
      </c>
      <c r="J3377" s="6" t="s">
        <v>3524</v>
      </c>
      <c r="M3377" s="6" t="s">
        <v>3783</v>
      </c>
      <c r="T3377" s="6" t="s">
        <v>425</v>
      </c>
      <c r="AC3377" s="6">
        <v>3</v>
      </c>
      <c r="AG3377" s="6" t="s">
        <v>4229</v>
      </c>
      <c r="AH3377" s="6" t="s">
        <v>73</v>
      </c>
      <c r="AI3377" s="6">
        <v>2022</v>
      </c>
      <c r="AJ3377" s="6" t="s">
        <v>4262</v>
      </c>
    </row>
    <row r="3378" spans="1:36">
      <c r="A3378" s="4">
        <v>3377</v>
      </c>
      <c r="B3378" s="4" t="s">
        <v>4256</v>
      </c>
      <c r="C3378" s="6" t="str">
        <f t="shared" ref="C3378:C3392" si="179">"ID"&amp;A3378&amp;"_Collection_"&amp;AG3378&amp;"_"&amp;J3378&amp;"_"&amp;O3378</f>
        <v>ID3377_Collection_J_Beaulieu_Curculionidae_A_R</v>
      </c>
      <c r="G3378" s="6" t="s">
        <v>61</v>
      </c>
      <c r="H3378" s="6" t="s">
        <v>3548</v>
      </c>
      <c r="J3378" s="6" t="s">
        <v>3524</v>
      </c>
      <c r="O3378" s="6" t="s">
        <v>3176</v>
      </c>
      <c r="AC3378" s="6">
        <v>4</v>
      </c>
      <c r="AG3378" s="6" t="s">
        <v>4229</v>
      </c>
      <c r="AH3378" s="6" t="s">
        <v>73</v>
      </c>
      <c r="AI3378" s="6">
        <v>2022</v>
      </c>
      <c r="AJ3378" s="6" t="s">
        <v>4262</v>
      </c>
    </row>
    <row r="3379" spans="1:36">
      <c r="A3379" s="4">
        <v>3378</v>
      </c>
      <c r="B3379" s="4" t="s">
        <v>4257</v>
      </c>
      <c r="C3379" s="6" t="str">
        <f t="shared" si="179"/>
        <v>ID3378_Collection_J_Beaulieu_Curculionidae_A_R</v>
      </c>
      <c r="G3379" s="6" t="s">
        <v>61</v>
      </c>
      <c r="H3379" s="6" t="s">
        <v>3548</v>
      </c>
      <c r="J3379" s="6" t="s">
        <v>3524</v>
      </c>
      <c r="O3379" s="6" t="s">
        <v>3176</v>
      </c>
      <c r="AC3379" s="6">
        <v>5</v>
      </c>
      <c r="AG3379" s="6" t="s">
        <v>4229</v>
      </c>
      <c r="AH3379" s="6" t="s">
        <v>73</v>
      </c>
      <c r="AI3379" s="6">
        <v>2022</v>
      </c>
      <c r="AJ3379" s="6" t="s">
        <v>4262</v>
      </c>
    </row>
    <row r="3380" spans="1:36">
      <c r="A3380" s="4">
        <v>3379</v>
      </c>
      <c r="B3380" s="4" t="s">
        <v>4258</v>
      </c>
      <c r="C3380" s="6" t="str">
        <f t="shared" si="179"/>
        <v>ID3379_Collection_J_Beaulieu_Curculionidae_B_T</v>
      </c>
      <c r="G3380" s="6" t="s">
        <v>61</v>
      </c>
      <c r="H3380" s="6" t="s">
        <v>3548</v>
      </c>
      <c r="J3380" s="6" t="s">
        <v>3524</v>
      </c>
      <c r="O3380" s="6" t="s">
        <v>3191</v>
      </c>
      <c r="AC3380" s="6">
        <v>6</v>
      </c>
      <c r="AG3380" s="6" t="s">
        <v>4229</v>
      </c>
      <c r="AH3380" s="6" t="s">
        <v>73</v>
      </c>
      <c r="AI3380" s="6">
        <v>2022</v>
      </c>
      <c r="AJ3380" s="6" t="s">
        <v>4262</v>
      </c>
    </row>
    <row r="3381" spans="1:36">
      <c r="A3381" s="4">
        <v>3380</v>
      </c>
      <c r="B3381" s="4" t="s">
        <v>4259</v>
      </c>
      <c r="C3381" s="6" t="str">
        <f t="shared" si="179"/>
        <v>ID3380_Collection_J_Beaulieu_Curculionidae_M_T</v>
      </c>
      <c r="G3381" s="6" t="s">
        <v>61</v>
      </c>
      <c r="H3381" s="6" t="s">
        <v>3548</v>
      </c>
      <c r="J3381" s="6" t="s">
        <v>3524</v>
      </c>
      <c r="O3381" s="6" t="s">
        <v>3590</v>
      </c>
      <c r="AC3381" s="6">
        <v>7</v>
      </c>
      <c r="AG3381" s="6" t="s">
        <v>4229</v>
      </c>
      <c r="AH3381" s="6" t="s">
        <v>73</v>
      </c>
      <c r="AI3381" s="6">
        <v>2022</v>
      </c>
      <c r="AJ3381" s="6" t="s">
        <v>4262</v>
      </c>
    </row>
    <row r="3382" spans="1:36">
      <c r="A3382" s="4">
        <v>3381</v>
      </c>
      <c r="B3382" s="4" t="s">
        <v>4260</v>
      </c>
      <c r="C3382" s="6" t="str">
        <f t="shared" si="179"/>
        <v>ID3381_Collection_J_Beaulieu_Curculionidae_C_N</v>
      </c>
      <c r="G3382" s="6" t="s">
        <v>61</v>
      </c>
      <c r="H3382" s="6" t="s">
        <v>3548</v>
      </c>
      <c r="J3382" s="6" t="s">
        <v>3524</v>
      </c>
      <c r="O3382" s="6" t="s">
        <v>3208</v>
      </c>
      <c r="AC3382" s="6">
        <v>8</v>
      </c>
      <c r="AG3382" s="6" t="s">
        <v>4229</v>
      </c>
      <c r="AH3382" s="6" t="s">
        <v>73</v>
      </c>
      <c r="AI3382" s="6">
        <v>2022</v>
      </c>
      <c r="AJ3382" s="6" t="s">
        <v>4262</v>
      </c>
    </row>
    <row r="3383" spans="1:36">
      <c r="A3383" s="4">
        <v>3382</v>
      </c>
      <c r="B3383" s="4" t="s">
        <v>4261</v>
      </c>
      <c r="C3383" s="6" t="str">
        <f t="shared" si="179"/>
        <v>ID3382_Collection_J_Beaulieu_Curculionidae_A_T</v>
      </c>
      <c r="G3383" s="6" t="s">
        <v>61</v>
      </c>
      <c r="H3383" s="6" t="s">
        <v>3548</v>
      </c>
      <c r="J3383" s="6" t="s">
        <v>3524</v>
      </c>
      <c r="O3383" s="6" t="s">
        <v>3182</v>
      </c>
      <c r="AC3383" s="6">
        <v>9</v>
      </c>
      <c r="AG3383" s="6" t="s">
        <v>4229</v>
      </c>
      <c r="AH3383" s="6" t="s">
        <v>73</v>
      </c>
      <c r="AI3383" s="6">
        <v>2022</v>
      </c>
      <c r="AJ3383" s="6" t="s">
        <v>4262</v>
      </c>
    </row>
    <row r="3384" spans="1:36">
      <c r="A3384" s="4">
        <v>3383</v>
      </c>
      <c r="B3384" s="4" t="s">
        <v>4263</v>
      </c>
      <c r="C3384" s="6" t="str">
        <f t="shared" si="179"/>
        <v>ID3383_Collection_J_Beaulieu_Curculionidae_A_T</v>
      </c>
      <c r="G3384" s="6" t="s">
        <v>61</v>
      </c>
      <c r="H3384" s="6" t="s">
        <v>3548</v>
      </c>
      <c r="J3384" s="6" t="s">
        <v>3524</v>
      </c>
      <c r="O3384" s="6" t="s">
        <v>3182</v>
      </c>
      <c r="AC3384" s="6">
        <v>10</v>
      </c>
      <c r="AG3384" s="6" t="s">
        <v>4229</v>
      </c>
      <c r="AH3384" s="6" t="s">
        <v>73</v>
      </c>
      <c r="AI3384" s="6">
        <v>2022</v>
      </c>
      <c r="AJ3384" s="6" t="s">
        <v>4262</v>
      </c>
    </row>
    <row r="3385" spans="1:36">
      <c r="A3385" s="4">
        <v>3384</v>
      </c>
      <c r="B3385" s="4" t="s">
        <v>4264</v>
      </c>
      <c r="C3385" s="6" t="str">
        <f t="shared" si="179"/>
        <v>ID3384_Collection_J_Beaulieu_Curculionidae_A_S</v>
      </c>
      <c r="G3385" s="6" t="s">
        <v>61</v>
      </c>
      <c r="H3385" s="6" t="s">
        <v>3548</v>
      </c>
      <c r="J3385" s="6" t="s">
        <v>3524</v>
      </c>
      <c r="O3385" s="6" t="s">
        <v>3190</v>
      </c>
      <c r="AC3385" s="6">
        <v>11</v>
      </c>
      <c r="AG3385" s="6" t="s">
        <v>4229</v>
      </c>
      <c r="AH3385" s="6" t="s">
        <v>73</v>
      </c>
      <c r="AI3385" s="6">
        <v>2022</v>
      </c>
      <c r="AJ3385" s="6" t="s">
        <v>4262</v>
      </c>
    </row>
    <row r="3386" spans="1:36">
      <c r="A3386" s="4">
        <v>3385</v>
      </c>
      <c r="B3386" s="4" t="s">
        <v>4265</v>
      </c>
      <c r="C3386" s="6" t="str">
        <f t="shared" si="179"/>
        <v>ID3385_Collection_J_Beaulieu_Curculionidae_C_T</v>
      </c>
      <c r="G3386" s="6" t="s">
        <v>61</v>
      </c>
      <c r="H3386" s="6" t="s">
        <v>3548</v>
      </c>
      <c r="J3386" s="6" t="s">
        <v>3524</v>
      </c>
      <c r="O3386" s="6" t="s">
        <v>3069</v>
      </c>
      <c r="AC3386" s="6">
        <v>12</v>
      </c>
      <c r="AG3386" s="6" t="s">
        <v>4229</v>
      </c>
      <c r="AH3386" s="6" t="s">
        <v>73</v>
      </c>
      <c r="AI3386" s="6">
        <v>2022</v>
      </c>
      <c r="AJ3386" s="6" t="s">
        <v>4262</v>
      </c>
    </row>
    <row r="3387" spans="1:36">
      <c r="A3387" s="4">
        <v>3386</v>
      </c>
      <c r="B3387" s="4" t="s">
        <v>4266</v>
      </c>
      <c r="C3387" s="6" t="str">
        <f t="shared" si="179"/>
        <v>ID3386_Collection_J_Beaulieu_Curculionidae_A_T</v>
      </c>
      <c r="G3387" s="6" t="s">
        <v>61</v>
      </c>
      <c r="H3387" s="6" t="s">
        <v>3548</v>
      </c>
      <c r="J3387" s="6" t="s">
        <v>3524</v>
      </c>
      <c r="O3387" s="6" t="s">
        <v>3182</v>
      </c>
      <c r="AC3387" s="6">
        <v>13</v>
      </c>
      <c r="AG3387" s="6" t="s">
        <v>4229</v>
      </c>
      <c r="AH3387" s="6" t="s">
        <v>73</v>
      </c>
      <c r="AI3387" s="6">
        <v>2022</v>
      </c>
      <c r="AJ3387" s="6" t="s">
        <v>4262</v>
      </c>
    </row>
    <row r="3388" spans="1:36">
      <c r="A3388" s="4">
        <v>3387</v>
      </c>
      <c r="B3388" s="4" t="s">
        <v>4267</v>
      </c>
      <c r="C3388" s="6" t="str">
        <f t="shared" si="179"/>
        <v>ID3387_Collection_J_Beaulieu_Curculionidae_A_Z</v>
      </c>
      <c r="G3388" s="6" t="s">
        <v>61</v>
      </c>
      <c r="H3388" s="6" t="s">
        <v>3548</v>
      </c>
      <c r="J3388" s="6" t="s">
        <v>3524</v>
      </c>
      <c r="O3388" s="6" t="s">
        <v>2816</v>
      </c>
      <c r="AC3388" s="6">
        <v>14</v>
      </c>
      <c r="AG3388" s="6" t="s">
        <v>4229</v>
      </c>
      <c r="AH3388" s="6" t="s">
        <v>73</v>
      </c>
      <c r="AI3388" s="6">
        <v>2022</v>
      </c>
      <c r="AJ3388" s="6" t="s">
        <v>4262</v>
      </c>
    </row>
    <row r="3389" spans="1:36">
      <c r="A3389" s="4">
        <v>3388</v>
      </c>
      <c r="B3389" s="4" t="s">
        <v>4268</v>
      </c>
      <c r="C3389" s="6" t="str">
        <f t="shared" si="179"/>
        <v>ID3388_Collection_J_Beaulieu_Curculionidae_B_S</v>
      </c>
      <c r="G3389" s="6" t="s">
        <v>61</v>
      </c>
      <c r="H3389" s="6" t="s">
        <v>3548</v>
      </c>
      <c r="J3389" s="6" t="s">
        <v>3524</v>
      </c>
      <c r="O3389" s="6" t="s">
        <v>3193</v>
      </c>
      <c r="AC3389" s="6">
        <v>15</v>
      </c>
      <c r="AG3389" s="6" t="s">
        <v>4229</v>
      </c>
      <c r="AH3389" s="6" t="s">
        <v>73</v>
      </c>
      <c r="AI3389" s="6">
        <v>2022</v>
      </c>
      <c r="AJ3389" s="6" t="s">
        <v>4262</v>
      </c>
    </row>
    <row r="3390" spans="1:36">
      <c r="A3390" s="4">
        <v>3389</v>
      </c>
      <c r="B3390" s="4" t="s">
        <v>4269</v>
      </c>
      <c r="C3390" s="6" t="str">
        <f t="shared" si="179"/>
        <v>ID3389_Collection_J_Beaulieu_Curculionidae_A_O</v>
      </c>
      <c r="G3390" s="6" t="s">
        <v>61</v>
      </c>
      <c r="H3390" s="6" t="s">
        <v>3548</v>
      </c>
      <c r="J3390" s="6" t="s">
        <v>3524</v>
      </c>
      <c r="O3390" s="6" t="s">
        <v>3203</v>
      </c>
      <c r="AC3390" s="6">
        <v>16</v>
      </c>
      <c r="AG3390" s="6" t="s">
        <v>4229</v>
      </c>
      <c r="AH3390" s="6" t="s">
        <v>73</v>
      </c>
      <c r="AI3390" s="6">
        <v>2022</v>
      </c>
      <c r="AJ3390" s="6" t="s">
        <v>4262</v>
      </c>
    </row>
    <row r="3391" spans="1:36">
      <c r="A3391" s="4">
        <v>3390</v>
      </c>
      <c r="B3391" s="4" t="s">
        <v>4270</v>
      </c>
      <c r="C3391" s="6" t="str">
        <f t="shared" si="179"/>
        <v>ID3390_Collection_J_Beaulieu_Curculionidae_G_R</v>
      </c>
      <c r="G3391" s="6" t="s">
        <v>61</v>
      </c>
      <c r="H3391" s="6" t="s">
        <v>3548</v>
      </c>
      <c r="J3391" s="6" t="s">
        <v>3524</v>
      </c>
      <c r="O3391" s="6" t="s">
        <v>4279</v>
      </c>
      <c r="AC3391" s="6">
        <v>17</v>
      </c>
      <c r="AG3391" s="6" t="s">
        <v>4229</v>
      </c>
      <c r="AH3391" s="6" t="s">
        <v>73</v>
      </c>
      <c r="AI3391" s="6">
        <v>2022</v>
      </c>
      <c r="AJ3391" s="6" t="s">
        <v>4262</v>
      </c>
    </row>
    <row r="3392" spans="1:36">
      <c r="A3392" s="4">
        <v>3391</v>
      </c>
      <c r="B3392" s="4" t="s">
        <v>4271</v>
      </c>
      <c r="C3392" s="6" t="str">
        <f t="shared" si="179"/>
        <v>ID3391_Collection_J_Beaulieu_Curculionidae_A_M</v>
      </c>
      <c r="G3392" s="6" t="s">
        <v>61</v>
      </c>
      <c r="H3392" s="6" t="s">
        <v>3548</v>
      </c>
      <c r="J3392" s="6" t="s">
        <v>3524</v>
      </c>
      <c r="O3392" s="6" t="s">
        <v>3099</v>
      </c>
      <c r="AC3392" s="6">
        <v>18</v>
      </c>
      <c r="AG3392" s="6" t="s">
        <v>4229</v>
      </c>
      <c r="AH3392" s="6" t="s">
        <v>73</v>
      </c>
      <c r="AI3392" s="6">
        <v>2022</v>
      </c>
      <c r="AJ3392" s="6" t="s">
        <v>4262</v>
      </c>
    </row>
    <row r="3393" spans="1:39">
      <c r="A3393" s="4">
        <v>3392</v>
      </c>
      <c r="B3393" s="4" t="s">
        <v>4272</v>
      </c>
      <c r="C3393" s="6" t="str">
        <f>"ID"&amp;A3393&amp;"_Collection_"&amp;AG3393&amp;"_"&amp;J3393&amp;"_"&amp;M3393</f>
        <v>ID3392_Collection_J_Beaulieu_Dytiscidae_Gyrinidae _Mixed_Stock</v>
      </c>
      <c r="G3393" s="6" t="s">
        <v>61</v>
      </c>
      <c r="H3393" s="6" t="s">
        <v>3548</v>
      </c>
      <c r="J3393" s="6" t="s">
        <v>4280</v>
      </c>
      <c r="M3393" s="6" t="s">
        <v>607</v>
      </c>
      <c r="AG3393" s="6" t="s">
        <v>4229</v>
      </c>
      <c r="AH3393" s="6" t="s">
        <v>73</v>
      </c>
      <c r="AI3393" s="6">
        <v>2022</v>
      </c>
      <c r="AJ3393" s="6" t="s">
        <v>4262</v>
      </c>
    </row>
    <row r="3394" spans="1:39">
      <c r="A3394" s="4">
        <v>3393</v>
      </c>
      <c r="B3394" s="4" t="s">
        <v>4273</v>
      </c>
      <c r="C3394" s="6" t="str">
        <f>"ID"&amp;A3394&amp;"_Collection_"&amp;AG3394&amp;"_"&amp;J3394&amp;"_"&amp;M3394</f>
        <v>ID3393_Collection_J_Beaulieu_Dytiscidae_Hydrophilidae_Helophoridae_Mixed_Stock</v>
      </c>
      <c r="G3394" s="6" t="s">
        <v>61</v>
      </c>
      <c r="H3394" s="6" t="s">
        <v>3548</v>
      </c>
      <c r="J3394" s="6" t="s">
        <v>4281</v>
      </c>
      <c r="M3394" s="6" t="s">
        <v>607</v>
      </c>
      <c r="AG3394" s="6" t="s">
        <v>4229</v>
      </c>
      <c r="AH3394" s="6" t="s">
        <v>73</v>
      </c>
      <c r="AI3394" s="6">
        <v>2022</v>
      </c>
      <c r="AJ3394" s="6" t="s">
        <v>4262</v>
      </c>
    </row>
    <row r="3395" spans="1:39">
      <c r="A3395" s="4">
        <v>3394</v>
      </c>
      <c r="B3395" s="4" t="s">
        <v>4274</v>
      </c>
      <c r="C3395" s="6" t="str">
        <f>"ID"&amp;A3395&amp;"_Collection_"&amp;AG3395&amp;"_"&amp;J3395&amp;"_"&amp;O3395</f>
        <v>ID3394_Collection_J_Beaulieu_Elateridae_A_M</v>
      </c>
      <c r="G3395" s="6" t="s">
        <v>61</v>
      </c>
      <c r="H3395" s="6" t="s">
        <v>3548</v>
      </c>
      <c r="J3395" s="6" t="s">
        <v>3525</v>
      </c>
      <c r="O3395" s="6" t="s">
        <v>3099</v>
      </c>
      <c r="AC3395" s="6">
        <v>3</v>
      </c>
      <c r="AG3395" s="6" t="s">
        <v>4229</v>
      </c>
      <c r="AH3395" s="6" t="s">
        <v>73</v>
      </c>
      <c r="AI3395" s="6">
        <v>2022</v>
      </c>
      <c r="AJ3395" s="6" t="s">
        <v>4262</v>
      </c>
    </row>
    <row r="3396" spans="1:39">
      <c r="A3396" s="4">
        <v>3395</v>
      </c>
      <c r="B3396" s="4" t="s">
        <v>4275</v>
      </c>
      <c r="C3396" s="6" t="str">
        <f>"ID"&amp;A3396&amp;"_Collection_"&amp;AG3396&amp;"_"&amp;J3396&amp;"_"&amp;O3396</f>
        <v>ID3395_Collection_J_Beaulieu_Elateridae_A_S</v>
      </c>
      <c r="G3396" s="6" t="s">
        <v>61</v>
      </c>
      <c r="H3396" s="6" t="s">
        <v>3548</v>
      </c>
      <c r="J3396" s="6" t="s">
        <v>3525</v>
      </c>
      <c r="O3396" s="6" t="s">
        <v>3190</v>
      </c>
      <c r="AC3396" s="6">
        <v>2</v>
      </c>
      <c r="AG3396" s="6" t="s">
        <v>4229</v>
      </c>
      <c r="AH3396" s="6" t="s">
        <v>73</v>
      </c>
      <c r="AI3396" s="6">
        <v>2022</v>
      </c>
      <c r="AJ3396" s="6" t="s">
        <v>4262</v>
      </c>
    </row>
    <row r="3397" spans="1:39">
      <c r="A3397" s="4">
        <v>3396</v>
      </c>
      <c r="B3397" s="4" t="s">
        <v>4276</v>
      </c>
      <c r="C3397" s="6" t="str">
        <f>"ID"&amp;A3397&amp;"_Collection_"&amp;AG3397&amp;"_"&amp;J3397&amp;"_"&amp;O3397</f>
        <v>ID3396_Collection_J_Beaulieu_Elateridae_A_C</v>
      </c>
      <c r="G3397" s="6" t="s">
        <v>61</v>
      </c>
      <c r="H3397" s="6" t="s">
        <v>3548</v>
      </c>
      <c r="J3397" s="6" t="s">
        <v>3525</v>
      </c>
      <c r="O3397" s="6" t="s">
        <v>2607</v>
      </c>
      <c r="AC3397" s="6">
        <v>1</v>
      </c>
      <c r="AG3397" s="6" t="s">
        <v>4229</v>
      </c>
      <c r="AH3397" s="6" t="s">
        <v>73</v>
      </c>
      <c r="AI3397" s="6">
        <v>2022</v>
      </c>
      <c r="AJ3397" s="6" t="s">
        <v>4262</v>
      </c>
    </row>
    <row r="3398" spans="1:39">
      <c r="A3398" s="4">
        <v>3397</v>
      </c>
      <c r="B3398" s="4" t="s">
        <v>4277</v>
      </c>
      <c r="C3398" s="6" t="str">
        <f>"ID"&amp;A3398&amp;"_Collection_"&amp;AG3398&amp;"_"&amp;J3398&amp;"_"&amp;O3398</f>
        <v>ID3397_Collection_J_Beaulieu_Histeridae_A_S</v>
      </c>
      <c r="G3398" s="6" t="s">
        <v>61</v>
      </c>
      <c r="H3398" s="6" t="s">
        <v>3548</v>
      </c>
      <c r="J3398" s="6" t="s">
        <v>3786</v>
      </c>
      <c r="O3398" s="6" t="s">
        <v>3190</v>
      </c>
      <c r="AC3398" s="6">
        <v>2</v>
      </c>
      <c r="AG3398" s="6" t="s">
        <v>4229</v>
      </c>
      <c r="AH3398" s="6" t="s">
        <v>73</v>
      </c>
      <c r="AI3398" s="6">
        <v>2022</v>
      </c>
      <c r="AJ3398" s="6" t="s">
        <v>4262</v>
      </c>
    </row>
    <row r="3399" spans="1:39">
      <c r="A3399" s="4">
        <v>3398</v>
      </c>
      <c r="B3399" s="4" t="s">
        <v>4278</v>
      </c>
      <c r="C3399" s="6" t="str">
        <f>"ID"&amp;A3399&amp;"_Collection_"&amp;AG3399&amp;"_"&amp;J3399&amp;"_"&amp;O3399</f>
        <v>ID3398_Collection_J_Beaulieu_Histeridae_C_P</v>
      </c>
      <c r="G3399" s="6" t="s">
        <v>61</v>
      </c>
      <c r="H3399" s="6" t="s">
        <v>3548</v>
      </c>
      <c r="J3399" s="6" t="s">
        <v>3786</v>
      </c>
      <c r="O3399" s="6" t="s">
        <v>520</v>
      </c>
      <c r="AC3399" s="6">
        <v>1</v>
      </c>
      <c r="AG3399" s="6" t="s">
        <v>4229</v>
      </c>
      <c r="AH3399" s="6" t="s">
        <v>73</v>
      </c>
      <c r="AI3399" s="6">
        <v>2022</v>
      </c>
      <c r="AJ3399" s="6" t="s">
        <v>4262</v>
      </c>
    </row>
    <row r="3400" spans="1:39">
      <c r="A3400" s="4">
        <v>3399</v>
      </c>
      <c r="B3400" s="4" t="s">
        <v>4282</v>
      </c>
      <c r="C3400" s="6" t="str">
        <f>"ID"&amp;A3400&amp;"_Collection_"&amp;AG3400&amp;"_"&amp;J3400&amp;"_"&amp;M3400</f>
        <v>ID3399_Collection_J_Beaulieu_Lucanidae_Trogidae_Geotrupidae_Mixed_Stock</v>
      </c>
      <c r="G3400" s="6" t="s">
        <v>61</v>
      </c>
      <c r="H3400" s="6" t="s">
        <v>3548</v>
      </c>
      <c r="J3400" s="6" t="s">
        <v>4300</v>
      </c>
      <c r="M3400" s="6" t="s">
        <v>607</v>
      </c>
      <c r="AC3400" s="6">
        <v>1</v>
      </c>
      <c r="AG3400" s="6" t="s">
        <v>4229</v>
      </c>
      <c r="AH3400" s="6" t="s">
        <v>73</v>
      </c>
      <c r="AI3400" s="6">
        <v>2022</v>
      </c>
      <c r="AJ3400" s="6" t="s">
        <v>4262</v>
      </c>
    </row>
    <row r="3401" spans="1:39">
      <c r="A3401" s="4">
        <v>3400</v>
      </c>
      <c r="B3401" s="4" t="s">
        <v>4283</v>
      </c>
      <c r="C3401" s="6" t="str">
        <f>"ID"&amp;A3401&amp;"_Collection_"&amp;AG3401&amp;"_"&amp;J3401&amp;"_"&amp;O3401</f>
        <v>ID3400_Collection_J_Beaulieu_Geotrupidae_B_T</v>
      </c>
      <c r="G3401" s="6" t="s">
        <v>61</v>
      </c>
      <c r="H3401" s="6" t="s">
        <v>3548</v>
      </c>
      <c r="J3401" s="6" t="s">
        <v>3540</v>
      </c>
      <c r="O3401" s="6" t="s">
        <v>3191</v>
      </c>
      <c r="AC3401" s="6">
        <v>2</v>
      </c>
      <c r="AG3401" s="6" t="s">
        <v>4229</v>
      </c>
      <c r="AH3401" s="6" t="s">
        <v>73</v>
      </c>
      <c r="AI3401" s="6">
        <v>2022</v>
      </c>
      <c r="AJ3401" s="6" t="s">
        <v>4262</v>
      </c>
    </row>
    <row r="3402" spans="1:39">
      <c r="A3402" s="4">
        <v>3401</v>
      </c>
      <c r="B3402" s="4" t="s">
        <v>4284</v>
      </c>
      <c r="C3402" s="6" t="str">
        <f>"ID"&amp;A3402&amp;"_Collection_"&amp;AG3402&amp;"_"&amp;J3402&amp;"_"&amp;O3402</f>
        <v>ID3401_Collection_J_Beaulieu_Scarabaeidae_E_O</v>
      </c>
      <c r="G3402" s="6" t="s">
        <v>61</v>
      </c>
      <c r="H3402" s="6" t="s">
        <v>3548</v>
      </c>
      <c r="J3402" s="6" t="s">
        <v>3542</v>
      </c>
      <c r="O3402" s="6" t="s">
        <v>3447</v>
      </c>
      <c r="AC3402" s="6">
        <v>3</v>
      </c>
      <c r="AG3402" s="6" t="s">
        <v>4229</v>
      </c>
      <c r="AH3402" s="6" t="s">
        <v>73</v>
      </c>
      <c r="AI3402" s="6">
        <v>2022</v>
      </c>
      <c r="AJ3402" s="6" t="s">
        <v>4262</v>
      </c>
    </row>
    <row r="3403" spans="1:39">
      <c r="A3403" s="4">
        <v>3402</v>
      </c>
      <c r="B3403" s="4" t="s">
        <v>4285</v>
      </c>
      <c r="C3403" s="6" t="str">
        <f>"ID"&amp;A3403&amp;"_Collection_"&amp;AG3403&amp;"_"&amp;J3403&amp;"_"&amp;M3403</f>
        <v>ID3402_Collection_J_Beaulieu_Aphodiidae_Aphodius</v>
      </c>
      <c r="G3403" s="6" t="s">
        <v>61</v>
      </c>
      <c r="H3403" s="6" t="s">
        <v>3548</v>
      </c>
      <c r="J3403" s="6" t="s">
        <v>3790</v>
      </c>
      <c r="M3403" s="6" t="s">
        <v>3795</v>
      </c>
      <c r="T3403" s="6" t="s">
        <v>4301</v>
      </c>
      <c r="AC3403" s="6">
        <v>4</v>
      </c>
      <c r="AG3403" s="6" t="s">
        <v>4229</v>
      </c>
      <c r="AH3403" s="6" t="s">
        <v>73</v>
      </c>
      <c r="AI3403" s="6">
        <v>2022</v>
      </c>
      <c r="AJ3403" s="6" t="s">
        <v>4262</v>
      </c>
    </row>
    <row r="3404" spans="1:39">
      <c r="A3404" s="4">
        <v>3403</v>
      </c>
      <c r="B3404" s="4" t="s">
        <v>4286</v>
      </c>
      <c r="C3404" s="6" t="str">
        <f>"ID"&amp;A3404&amp;"_Collection_"&amp;AG3404&amp;"_"&amp;J3404&amp;"_"&amp;O3404</f>
        <v>ID3403_Collection_J_Beaulieu_Aphodiidae_A_P</v>
      </c>
      <c r="G3404" s="6" t="s">
        <v>61</v>
      </c>
      <c r="H3404" s="6" t="s">
        <v>3548</v>
      </c>
      <c r="J3404" s="6" t="s">
        <v>3790</v>
      </c>
      <c r="O3404" s="6" t="s">
        <v>521</v>
      </c>
      <c r="AC3404" s="6">
        <v>5</v>
      </c>
      <c r="AG3404" s="6" t="s">
        <v>4229</v>
      </c>
      <c r="AH3404" s="6" t="s">
        <v>73</v>
      </c>
      <c r="AI3404" s="6">
        <v>2022</v>
      </c>
      <c r="AJ3404" s="6" t="s">
        <v>4262</v>
      </c>
    </row>
    <row r="3405" spans="1:39">
      <c r="A3405" s="4">
        <v>3404</v>
      </c>
      <c r="B3405" s="4" t="s">
        <v>4287</v>
      </c>
      <c r="C3405" s="6" t="str">
        <f>"ID"&amp;A3405&amp;"_Collection_"&amp;AG3405&amp;"_"&amp;J3405&amp;"_"&amp;M3405</f>
        <v>ID3404_Collection_J_Beaulieu_Aphodiidae_Aphodius</v>
      </c>
      <c r="G3405" s="6" t="s">
        <v>61</v>
      </c>
      <c r="H3405" s="6" t="s">
        <v>3548</v>
      </c>
      <c r="J3405" s="6" t="s">
        <v>3790</v>
      </c>
      <c r="M3405" s="6" t="s">
        <v>3795</v>
      </c>
      <c r="T3405" s="6" t="s">
        <v>426</v>
      </c>
      <c r="AC3405" s="6">
        <v>6</v>
      </c>
      <c r="AG3405" s="6" t="s">
        <v>4229</v>
      </c>
      <c r="AH3405" s="6" t="s">
        <v>73</v>
      </c>
      <c r="AI3405" s="6">
        <v>2022</v>
      </c>
      <c r="AJ3405" s="6" t="s">
        <v>4262</v>
      </c>
    </row>
    <row r="3406" spans="1:39" s="14" customFormat="1">
      <c r="A3406" s="23">
        <v>3405</v>
      </c>
      <c r="B3406" s="23" t="s">
        <v>4288</v>
      </c>
      <c r="C3406" s="14" t="str">
        <f t="shared" ref="C3406:C3415" si="180">"ID"&amp;A3406&amp;"_Collection_"&amp;AG3406&amp;"_"&amp;J3406&amp;"_"&amp;O3406</f>
        <v>ID3405_Collection_J_Beaulieu__</v>
      </c>
      <c r="G3406" s="14" t="s">
        <v>61</v>
      </c>
      <c r="H3406" s="14" t="s">
        <v>3548</v>
      </c>
      <c r="AC3406" s="14">
        <v>7</v>
      </c>
      <c r="AG3406" s="6" t="s">
        <v>4229</v>
      </c>
      <c r="AH3406" s="6" t="s">
        <v>73</v>
      </c>
      <c r="AI3406" s="6">
        <v>2022</v>
      </c>
      <c r="AJ3406" s="6" t="s">
        <v>4262</v>
      </c>
      <c r="AM3406" s="24" t="s">
        <v>4299</v>
      </c>
    </row>
    <row r="3407" spans="1:39">
      <c r="A3407" s="4">
        <v>3406</v>
      </c>
      <c r="B3407" s="4" t="s">
        <v>4289</v>
      </c>
      <c r="C3407" s="6" t="str">
        <f t="shared" si="180"/>
        <v>ID3406_Collection_J_Beaulieu_Cetoniidae_G_T</v>
      </c>
      <c r="G3407" s="6" t="s">
        <v>61</v>
      </c>
      <c r="H3407" s="6" t="s">
        <v>3548</v>
      </c>
      <c r="J3407" s="6" t="s">
        <v>3791</v>
      </c>
      <c r="O3407" s="6" t="s">
        <v>3436</v>
      </c>
      <c r="AC3407" s="6">
        <v>8</v>
      </c>
      <c r="AG3407" s="6" t="s">
        <v>4229</v>
      </c>
      <c r="AH3407" s="6" t="s">
        <v>73</v>
      </c>
      <c r="AI3407" s="6">
        <v>2022</v>
      </c>
      <c r="AJ3407" s="6" t="s">
        <v>4262</v>
      </c>
    </row>
    <row r="3408" spans="1:39">
      <c r="A3408" s="4">
        <v>3407</v>
      </c>
      <c r="B3408" s="4" t="s">
        <v>4290</v>
      </c>
      <c r="C3408" s="6" t="str">
        <f t="shared" si="180"/>
        <v>ID3407_Collection_J_Beaulieu_Cetoniidae_C_P</v>
      </c>
      <c r="G3408" s="6" t="s">
        <v>61</v>
      </c>
      <c r="H3408" s="6" t="s">
        <v>3548</v>
      </c>
      <c r="J3408" s="6" t="s">
        <v>3791</v>
      </c>
      <c r="O3408" s="6" t="s">
        <v>520</v>
      </c>
      <c r="AC3408" s="6">
        <v>9</v>
      </c>
      <c r="AG3408" s="6" t="s">
        <v>4229</v>
      </c>
      <c r="AH3408" s="6" t="s">
        <v>73</v>
      </c>
      <c r="AI3408" s="6">
        <v>2022</v>
      </c>
      <c r="AJ3408" s="6" t="s">
        <v>4262</v>
      </c>
    </row>
    <row r="3409" spans="1:36">
      <c r="A3409" s="4">
        <v>3408</v>
      </c>
      <c r="B3409" s="4" t="s">
        <v>4291</v>
      </c>
      <c r="C3409" s="6" t="str">
        <f t="shared" si="180"/>
        <v>ID3408_Collection_J_Beaulieu_Dynastidae_O_P</v>
      </c>
      <c r="G3409" s="6" t="s">
        <v>61</v>
      </c>
      <c r="H3409" s="6" t="s">
        <v>3548</v>
      </c>
      <c r="J3409" s="6" t="s">
        <v>3829</v>
      </c>
      <c r="O3409" s="6" t="s">
        <v>2989</v>
      </c>
      <c r="AC3409" s="6">
        <v>10</v>
      </c>
      <c r="AG3409" s="6" t="s">
        <v>4229</v>
      </c>
      <c r="AH3409" s="6" t="s">
        <v>73</v>
      </c>
      <c r="AI3409" s="6">
        <v>2022</v>
      </c>
      <c r="AJ3409" s="6" t="s">
        <v>4262</v>
      </c>
    </row>
    <row r="3410" spans="1:36">
      <c r="A3410" s="4">
        <v>3409</v>
      </c>
      <c r="B3410" s="4" t="s">
        <v>4292</v>
      </c>
      <c r="C3410" s="6" t="str">
        <f t="shared" si="180"/>
        <v>ID3409_Collection_J_Beaulieu_Melolonthidae_A_S</v>
      </c>
      <c r="G3410" s="6" t="s">
        <v>61</v>
      </c>
      <c r="H3410" s="6" t="s">
        <v>3548</v>
      </c>
      <c r="J3410" s="6" t="s">
        <v>3793</v>
      </c>
      <c r="O3410" s="6" t="s">
        <v>3190</v>
      </c>
      <c r="AC3410" s="6">
        <v>11</v>
      </c>
      <c r="AG3410" s="6" t="s">
        <v>4229</v>
      </c>
      <c r="AH3410" s="6" t="s">
        <v>73</v>
      </c>
      <c r="AI3410" s="6">
        <v>2022</v>
      </c>
      <c r="AJ3410" s="6" t="s">
        <v>4262</v>
      </c>
    </row>
    <row r="3411" spans="1:36">
      <c r="A3411" s="4">
        <v>3410</v>
      </c>
      <c r="B3411" s="4" t="s">
        <v>4293</v>
      </c>
      <c r="C3411" s="6" t="str">
        <f t="shared" si="180"/>
        <v>ID3410_Collection_J_Beaulieu_Melolonthidae_A_P</v>
      </c>
      <c r="G3411" s="6" t="s">
        <v>61</v>
      </c>
      <c r="H3411" s="6" t="s">
        <v>3548</v>
      </c>
      <c r="J3411" s="6" t="s">
        <v>3793</v>
      </c>
      <c r="O3411" s="6" t="s">
        <v>521</v>
      </c>
      <c r="AC3411" s="6">
        <v>12</v>
      </c>
      <c r="AG3411" s="6" t="s">
        <v>4229</v>
      </c>
      <c r="AH3411" s="6" t="s">
        <v>73</v>
      </c>
      <c r="AI3411" s="6">
        <v>2022</v>
      </c>
      <c r="AJ3411" s="6" t="s">
        <v>4262</v>
      </c>
    </row>
    <row r="3412" spans="1:36">
      <c r="A3412" s="4">
        <v>3411</v>
      </c>
      <c r="B3412" s="4" t="s">
        <v>4294</v>
      </c>
      <c r="C3412" s="6" t="str">
        <f t="shared" si="180"/>
        <v>ID3411_Collection_J_Beaulieu_Silphidae_A_X</v>
      </c>
      <c r="G3412" s="6" t="s">
        <v>61</v>
      </c>
      <c r="H3412" s="6" t="s">
        <v>3548</v>
      </c>
      <c r="J3412" s="6" t="s">
        <v>3798</v>
      </c>
      <c r="O3412" s="6" t="s">
        <v>3219</v>
      </c>
      <c r="AG3412" s="6" t="s">
        <v>4229</v>
      </c>
      <c r="AH3412" s="6" t="s">
        <v>73</v>
      </c>
      <c r="AI3412" s="6">
        <v>2022</v>
      </c>
      <c r="AJ3412" s="6" t="s">
        <v>4262</v>
      </c>
    </row>
    <row r="3413" spans="1:36">
      <c r="A3413" s="4">
        <v>3412</v>
      </c>
      <c r="B3413" s="4" t="s">
        <v>4295</v>
      </c>
      <c r="C3413" s="6" t="str">
        <f t="shared" si="180"/>
        <v>ID3412_Collection_J_Beaulieu_Tenebrionidae_A_T</v>
      </c>
      <c r="G3413" s="6" t="s">
        <v>61</v>
      </c>
      <c r="H3413" s="6" t="s">
        <v>3548</v>
      </c>
      <c r="J3413" s="6" t="s">
        <v>3800</v>
      </c>
      <c r="O3413" s="6" t="s">
        <v>3182</v>
      </c>
      <c r="AG3413" s="6" t="s">
        <v>4229</v>
      </c>
      <c r="AH3413" s="6" t="s">
        <v>73</v>
      </c>
      <c r="AI3413" s="6">
        <v>2022</v>
      </c>
      <c r="AJ3413" s="6" t="s">
        <v>4262</v>
      </c>
    </row>
    <row r="3414" spans="1:36">
      <c r="A3414" s="4">
        <v>3413</v>
      </c>
      <c r="B3414" s="4" t="s">
        <v>4296</v>
      </c>
      <c r="C3414" s="6" t="str">
        <f t="shared" si="180"/>
        <v>ID3413_Collection_J_Beaulieu_Tenebrionidae_A_U</v>
      </c>
      <c r="G3414" s="6" t="s">
        <v>61</v>
      </c>
      <c r="H3414" s="6" t="s">
        <v>3548</v>
      </c>
      <c r="J3414" s="6" t="s">
        <v>3800</v>
      </c>
      <c r="O3414" s="6" t="s">
        <v>3178</v>
      </c>
      <c r="AG3414" s="6" t="s">
        <v>4229</v>
      </c>
      <c r="AH3414" s="6" t="s">
        <v>73</v>
      </c>
      <c r="AI3414" s="6">
        <v>2022</v>
      </c>
      <c r="AJ3414" s="6" t="s">
        <v>4262</v>
      </c>
    </row>
    <row r="3415" spans="1:36">
      <c r="A3415" s="4">
        <v>3414</v>
      </c>
      <c r="B3415" s="4" t="s">
        <v>4297</v>
      </c>
      <c r="C3415" s="6" t="str">
        <f t="shared" si="180"/>
        <v>ID3414_Collection_J_Beaulieu_Tenebrionidae_C_T</v>
      </c>
      <c r="G3415" s="6" t="s">
        <v>61</v>
      </c>
      <c r="H3415" s="6" t="s">
        <v>3548</v>
      </c>
      <c r="J3415" s="6" t="s">
        <v>3800</v>
      </c>
      <c r="O3415" s="6" t="s">
        <v>3069</v>
      </c>
      <c r="AG3415" s="6" t="s">
        <v>4229</v>
      </c>
      <c r="AH3415" s="6" t="s">
        <v>73</v>
      </c>
      <c r="AI3415" s="6">
        <v>2022</v>
      </c>
      <c r="AJ3415" s="6" t="s">
        <v>4262</v>
      </c>
    </row>
    <row r="3416" spans="1:36">
      <c r="A3416" s="4">
        <v>3415</v>
      </c>
      <c r="B3416" s="4" t="s">
        <v>4298</v>
      </c>
      <c r="C3416" s="6" t="str">
        <f t="shared" ref="C3416:C3445" si="181">"ID"&amp;A3416&amp;"_Collection_"&amp;AG3416&amp;"_"&amp;J3416&amp;"_"&amp;M3416</f>
        <v>ID3415_Collection_J_Beaulieu_Multy_Family_Mixed_stock</v>
      </c>
      <c r="G3416" s="6" t="s">
        <v>61</v>
      </c>
      <c r="H3416" s="6" t="s">
        <v>3548</v>
      </c>
      <c r="J3416" s="6" t="s">
        <v>3890</v>
      </c>
      <c r="M3416" s="6" t="s">
        <v>3230</v>
      </c>
      <c r="AG3416" s="6" t="s">
        <v>4229</v>
      </c>
      <c r="AH3416" s="6" t="s">
        <v>73</v>
      </c>
      <c r="AI3416" s="6">
        <v>2022</v>
      </c>
      <c r="AJ3416" s="6" t="s">
        <v>4262</v>
      </c>
    </row>
    <row r="3417" spans="1:36">
      <c r="A3417" s="4">
        <v>3416</v>
      </c>
      <c r="B3417" s="4" t="s">
        <v>4302</v>
      </c>
      <c r="C3417" s="6" t="str">
        <f t="shared" si="181"/>
        <v>ID3416_Collection_F_Lechanteur_Carabidae_Mixed_stock</v>
      </c>
      <c r="G3417" s="6" t="s">
        <v>61</v>
      </c>
      <c r="H3417" s="6" t="s">
        <v>3548</v>
      </c>
      <c r="J3417" s="6" t="s">
        <v>3517</v>
      </c>
      <c r="M3417" s="6" t="s">
        <v>3230</v>
      </c>
      <c r="AC3417" s="6">
        <v>1</v>
      </c>
      <c r="AG3417" s="6" t="s">
        <v>4318</v>
      </c>
      <c r="AH3417" s="6" t="s">
        <v>73</v>
      </c>
      <c r="AI3417" s="6">
        <v>2022</v>
      </c>
      <c r="AJ3417" s="6" t="s">
        <v>4317</v>
      </c>
    </row>
    <row r="3418" spans="1:36">
      <c r="A3418" s="4">
        <v>3417</v>
      </c>
      <c r="B3418" s="4" t="s">
        <v>4303</v>
      </c>
      <c r="C3418" s="6" t="str">
        <f t="shared" si="181"/>
        <v>ID3417_Collection_F_Lechanteur_Carabidae_Mixed_stock</v>
      </c>
      <c r="G3418" s="6" t="s">
        <v>61</v>
      </c>
      <c r="H3418" s="6" t="s">
        <v>3548</v>
      </c>
      <c r="J3418" s="6" t="s">
        <v>3517</v>
      </c>
      <c r="M3418" s="6" t="s">
        <v>3230</v>
      </c>
      <c r="AC3418" s="6">
        <v>2</v>
      </c>
      <c r="AG3418" s="6" t="s">
        <v>4318</v>
      </c>
      <c r="AH3418" s="6" t="s">
        <v>73</v>
      </c>
      <c r="AI3418" s="6">
        <v>2022</v>
      </c>
      <c r="AJ3418" s="6" t="s">
        <v>4317</v>
      </c>
    </row>
    <row r="3419" spans="1:36">
      <c r="A3419" s="4">
        <v>3418</v>
      </c>
      <c r="B3419" s="4" t="s">
        <v>4304</v>
      </c>
      <c r="C3419" s="6" t="str">
        <f t="shared" si="181"/>
        <v>ID3418_Collection_F_Lechanteur_Multy_Family_Mixed_stock</v>
      </c>
      <c r="G3419" s="6" t="s">
        <v>61</v>
      </c>
      <c r="H3419" s="6" t="s">
        <v>3548</v>
      </c>
      <c r="J3419" s="6" t="s">
        <v>3890</v>
      </c>
      <c r="M3419" s="6" t="s">
        <v>3230</v>
      </c>
      <c r="AC3419" s="6">
        <v>3</v>
      </c>
      <c r="AG3419" s="6" t="s">
        <v>4318</v>
      </c>
      <c r="AH3419" s="6" t="s">
        <v>73</v>
      </c>
      <c r="AI3419" s="6">
        <v>2022</v>
      </c>
      <c r="AJ3419" s="6" t="s">
        <v>4317</v>
      </c>
    </row>
    <row r="3420" spans="1:36">
      <c r="A3420" s="4">
        <v>3419</v>
      </c>
      <c r="B3420" s="4" t="s">
        <v>4305</v>
      </c>
      <c r="C3420" s="6" t="str">
        <f t="shared" si="181"/>
        <v>ID3419_Collection_F_Lechanteur_Multy_Family_Mixed_stock</v>
      </c>
      <c r="G3420" s="6" t="s">
        <v>61</v>
      </c>
      <c r="H3420" s="6" t="s">
        <v>3548</v>
      </c>
      <c r="J3420" s="6" t="s">
        <v>3890</v>
      </c>
      <c r="M3420" s="6" t="s">
        <v>3230</v>
      </c>
      <c r="AC3420" s="6">
        <v>4</v>
      </c>
      <c r="AG3420" s="6" t="s">
        <v>4318</v>
      </c>
      <c r="AH3420" s="6" t="s">
        <v>73</v>
      </c>
      <c r="AI3420" s="6">
        <v>2022</v>
      </c>
      <c r="AJ3420" s="6" t="s">
        <v>4317</v>
      </c>
    </row>
    <row r="3421" spans="1:36">
      <c r="A3421" s="4">
        <v>3420</v>
      </c>
      <c r="B3421" s="4" t="s">
        <v>4306</v>
      </c>
      <c r="C3421" s="6" t="str">
        <f t="shared" si="181"/>
        <v>ID3420_Collection_F_Lechanteur_Multy_Family_Mixed_stock</v>
      </c>
      <c r="G3421" s="6" t="s">
        <v>61</v>
      </c>
      <c r="H3421" s="6" t="s">
        <v>3548</v>
      </c>
      <c r="J3421" s="6" t="s">
        <v>3890</v>
      </c>
      <c r="M3421" s="6" t="s">
        <v>3230</v>
      </c>
      <c r="AC3421" s="6">
        <v>5</v>
      </c>
      <c r="AG3421" s="6" t="s">
        <v>4318</v>
      </c>
      <c r="AH3421" s="6" t="s">
        <v>73</v>
      </c>
      <c r="AI3421" s="6">
        <v>2022</v>
      </c>
      <c r="AJ3421" s="6" t="s">
        <v>4317</v>
      </c>
    </row>
    <row r="3422" spans="1:36">
      <c r="A3422" s="4">
        <v>3421</v>
      </c>
      <c r="B3422" s="4" t="s">
        <v>4307</v>
      </c>
      <c r="C3422" s="6" t="str">
        <f t="shared" si="181"/>
        <v>ID3421_Collection_F_Lechanteur_Multy_Family_Mixed_stock</v>
      </c>
      <c r="G3422" s="6" t="s">
        <v>61</v>
      </c>
      <c r="H3422" s="6" t="s">
        <v>3548</v>
      </c>
      <c r="J3422" s="6" t="s">
        <v>3890</v>
      </c>
      <c r="M3422" s="6" t="s">
        <v>3230</v>
      </c>
      <c r="AC3422" s="6">
        <v>6</v>
      </c>
      <c r="AG3422" s="6" t="s">
        <v>4318</v>
      </c>
      <c r="AH3422" s="6" t="s">
        <v>73</v>
      </c>
      <c r="AI3422" s="6">
        <v>2022</v>
      </c>
      <c r="AJ3422" s="6" t="s">
        <v>4317</v>
      </c>
    </row>
    <row r="3423" spans="1:36">
      <c r="A3423" s="4">
        <v>3422</v>
      </c>
      <c r="B3423" s="4" t="s">
        <v>4308</v>
      </c>
      <c r="C3423" s="6" t="str">
        <f t="shared" si="181"/>
        <v>ID3422_Collection_F_Lechanteur_Multy_Family_Mixed_stock</v>
      </c>
      <c r="G3423" s="6" t="s">
        <v>61</v>
      </c>
      <c r="H3423" s="6" t="s">
        <v>3548</v>
      </c>
      <c r="J3423" s="6" t="s">
        <v>3890</v>
      </c>
      <c r="M3423" s="6" t="s">
        <v>3230</v>
      </c>
      <c r="AC3423" s="6">
        <v>7</v>
      </c>
      <c r="AG3423" s="6" t="s">
        <v>4318</v>
      </c>
      <c r="AH3423" s="6" t="s">
        <v>73</v>
      </c>
      <c r="AI3423" s="6">
        <v>2022</v>
      </c>
      <c r="AJ3423" s="6" t="s">
        <v>4317</v>
      </c>
    </row>
    <row r="3424" spans="1:36">
      <c r="A3424" s="4">
        <v>3423</v>
      </c>
      <c r="B3424" s="4" t="s">
        <v>4309</v>
      </c>
      <c r="C3424" s="6" t="str">
        <f t="shared" si="181"/>
        <v>ID3423_Collection_F_Lechanteur_Multy_Family_Mixed_stock</v>
      </c>
      <c r="G3424" s="6" t="s">
        <v>61</v>
      </c>
      <c r="H3424" s="6" t="s">
        <v>3548</v>
      </c>
      <c r="J3424" s="6" t="s">
        <v>3890</v>
      </c>
      <c r="M3424" s="6" t="s">
        <v>3230</v>
      </c>
      <c r="AC3424" s="6">
        <v>8</v>
      </c>
      <c r="AG3424" s="6" t="s">
        <v>4318</v>
      </c>
      <c r="AH3424" s="6" t="s">
        <v>73</v>
      </c>
      <c r="AI3424" s="6">
        <v>2022</v>
      </c>
      <c r="AJ3424" s="6" t="s">
        <v>4317</v>
      </c>
    </row>
    <row r="3425" spans="1:36">
      <c r="A3425" s="4">
        <v>3424</v>
      </c>
      <c r="B3425" s="4" t="s">
        <v>4310</v>
      </c>
      <c r="C3425" s="6" t="str">
        <f t="shared" si="181"/>
        <v>ID3424_Collection_F_Lechanteur_Multy_Family_Mixed_stock</v>
      </c>
      <c r="G3425" s="6" t="s">
        <v>61</v>
      </c>
      <c r="H3425" s="6" t="s">
        <v>3548</v>
      </c>
      <c r="J3425" s="6" t="s">
        <v>3890</v>
      </c>
      <c r="M3425" s="6" t="s">
        <v>3230</v>
      </c>
      <c r="AC3425" s="6">
        <v>9</v>
      </c>
      <c r="AG3425" s="6" t="s">
        <v>4318</v>
      </c>
      <c r="AH3425" s="6" t="s">
        <v>73</v>
      </c>
      <c r="AI3425" s="6">
        <v>2022</v>
      </c>
      <c r="AJ3425" s="6" t="s">
        <v>4317</v>
      </c>
    </row>
    <row r="3426" spans="1:36">
      <c r="A3426" s="4">
        <v>3425</v>
      </c>
      <c r="B3426" s="4" t="s">
        <v>4311</v>
      </c>
      <c r="C3426" s="6" t="str">
        <f t="shared" si="181"/>
        <v>ID3425_Collection_F_Lechanteur_Curculionidae_Mixed_stock</v>
      </c>
      <c r="G3426" s="6" t="s">
        <v>61</v>
      </c>
      <c r="H3426" s="6" t="s">
        <v>3548</v>
      </c>
      <c r="J3426" s="6" t="s">
        <v>3524</v>
      </c>
      <c r="M3426" s="6" t="s">
        <v>3230</v>
      </c>
      <c r="AC3426" s="6">
        <v>10</v>
      </c>
      <c r="AG3426" s="6" t="s">
        <v>4318</v>
      </c>
      <c r="AH3426" s="6" t="s">
        <v>73</v>
      </c>
      <c r="AI3426" s="6">
        <v>2022</v>
      </c>
      <c r="AJ3426" s="6" t="s">
        <v>4317</v>
      </c>
    </row>
    <row r="3427" spans="1:36">
      <c r="A3427" s="4">
        <v>3426</v>
      </c>
      <c r="B3427" s="4" t="s">
        <v>4312</v>
      </c>
      <c r="C3427" s="6" t="str">
        <f t="shared" si="181"/>
        <v>ID3426_Collection_F_Lechanteur_Multy_Family_Mixed_stock</v>
      </c>
      <c r="G3427" s="6" t="s">
        <v>61</v>
      </c>
      <c r="H3427" s="6" t="s">
        <v>3548</v>
      </c>
      <c r="J3427" s="6" t="s">
        <v>3890</v>
      </c>
      <c r="M3427" s="6" t="s">
        <v>3230</v>
      </c>
      <c r="AC3427" s="6">
        <v>11</v>
      </c>
      <c r="AG3427" s="6" t="s">
        <v>4318</v>
      </c>
      <c r="AH3427" s="6" t="s">
        <v>73</v>
      </c>
      <c r="AI3427" s="6">
        <v>2022</v>
      </c>
      <c r="AJ3427" s="6" t="s">
        <v>4317</v>
      </c>
    </row>
    <row r="3428" spans="1:36">
      <c r="A3428" s="4">
        <v>3427</v>
      </c>
      <c r="B3428" s="4" t="s">
        <v>4313</v>
      </c>
      <c r="C3428" s="6" t="str">
        <f t="shared" si="181"/>
        <v>ID3427_Collection_F_Lechanteur_Multy_Family_Mixed_stock</v>
      </c>
      <c r="G3428" s="6" t="s">
        <v>61</v>
      </c>
      <c r="H3428" s="6" t="s">
        <v>3548</v>
      </c>
      <c r="J3428" s="6" t="s">
        <v>3890</v>
      </c>
      <c r="M3428" s="6" t="s">
        <v>3230</v>
      </c>
      <c r="AC3428" s="6">
        <v>12</v>
      </c>
      <c r="AG3428" s="6" t="s">
        <v>4318</v>
      </c>
      <c r="AH3428" s="6" t="s">
        <v>73</v>
      </c>
      <c r="AI3428" s="6">
        <v>2022</v>
      </c>
      <c r="AJ3428" s="6" t="s">
        <v>4317</v>
      </c>
    </row>
    <row r="3429" spans="1:36">
      <c r="A3429" s="4">
        <v>3428</v>
      </c>
      <c r="B3429" s="4" t="s">
        <v>4314</v>
      </c>
      <c r="C3429" s="6" t="str">
        <f t="shared" si="181"/>
        <v>ID3428_Collection_F_Lechanteur_Multy_Family_Mixed_stock</v>
      </c>
      <c r="G3429" s="6" t="s">
        <v>61</v>
      </c>
      <c r="H3429" s="6" t="s">
        <v>3548</v>
      </c>
      <c r="J3429" s="6" t="s">
        <v>3890</v>
      </c>
      <c r="M3429" s="6" t="s">
        <v>3230</v>
      </c>
      <c r="AC3429" s="6">
        <v>13</v>
      </c>
      <c r="AG3429" s="6" t="s">
        <v>4318</v>
      </c>
      <c r="AH3429" s="6" t="s">
        <v>73</v>
      </c>
      <c r="AI3429" s="6">
        <v>2022</v>
      </c>
      <c r="AJ3429" s="6" t="s">
        <v>4317</v>
      </c>
    </row>
    <row r="3430" spans="1:36">
      <c r="A3430" s="4">
        <v>3429</v>
      </c>
      <c r="B3430" s="4" t="s">
        <v>4315</v>
      </c>
      <c r="C3430" s="6" t="str">
        <f t="shared" si="181"/>
        <v>ID3429_Collection_F_Lechanteur_Multy_Family_Mixed_stock</v>
      </c>
      <c r="G3430" s="6" t="s">
        <v>61</v>
      </c>
      <c r="H3430" s="6" t="s">
        <v>3548</v>
      </c>
      <c r="J3430" s="6" t="s">
        <v>3890</v>
      </c>
      <c r="M3430" s="6" t="s">
        <v>3230</v>
      </c>
      <c r="AC3430" s="6">
        <v>14</v>
      </c>
      <c r="AG3430" s="6" t="s">
        <v>4318</v>
      </c>
      <c r="AH3430" s="6" t="s">
        <v>73</v>
      </c>
      <c r="AI3430" s="6">
        <v>2022</v>
      </c>
      <c r="AJ3430" s="6" t="s">
        <v>4317</v>
      </c>
    </row>
    <row r="3431" spans="1:36">
      <c r="A3431" s="4">
        <v>3430</v>
      </c>
      <c r="B3431" s="4" t="s">
        <v>4316</v>
      </c>
      <c r="C3431" s="6" t="str">
        <f t="shared" si="181"/>
        <v>ID3430_Collection_F_Lechanteur_Multy_Family_Mixed_stock</v>
      </c>
      <c r="G3431" s="6" t="s">
        <v>61</v>
      </c>
      <c r="H3431" s="6" t="s">
        <v>3552</v>
      </c>
      <c r="J3431" s="6" t="s">
        <v>3890</v>
      </c>
      <c r="M3431" s="6" t="s">
        <v>3230</v>
      </c>
      <c r="AC3431" s="6">
        <v>1</v>
      </c>
      <c r="AG3431" s="6" t="s">
        <v>4318</v>
      </c>
      <c r="AH3431" s="6" t="s">
        <v>73</v>
      </c>
      <c r="AI3431" s="6">
        <v>2022</v>
      </c>
      <c r="AJ3431" s="6" t="s">
        <v>4317</v>
      </c>
    </row>
    <row r="3432" spans="1:36">
      <c r="A3432" s="4">
        <v>3431</v>
      </c>
      <c r="B3432" s="4" t="s">
        <v>4319</v>
      </c>
      <c r="C3432" s="6" t="str">
        <f t="shared" si="181"/>
        <v>ID3431_Collection_F_Lechanteur_Multy_Family_Mixed_stock</v>
      </c>
      <c r="G3432" s="6" t="s">
        <v>61</v>
      </c>
      <c r="H3432" s="6" t="s">
        <v>3552</v>
      </c>
      <c r="J3432" s="6" t="s">
        <v>3890</v>
      </c>
      <c r="M3432" s="6" t="s">
        <v>3230</v>
      </c>
      <c r="AC3432" s="6">
        <v>2</v>
      </c>
      <c r="AG3432" s="6" t="s">
        <v>4318</v>
      </c>
      <c r="AH3432" s="6" t="s">
        <v>73</v>
      </c>
      <c r="AI3432" s="6">
        <v>2022</v>
      </c>
      <c r="AJ3432" s="6" t="s">
        <v>4317</v>
      </c>
    </row>
    <row r="3433" spans="1:36">
      <c r="A3433" s="4">
        <v>3432</v>
      </c>
      <c r="B3433" s="4" t="s">
        <v>4320</v>
      </c>
      <c r="C3433" s="6" t="str">
        <f t="shared" si="181"/>
        <v>ID3432_Collection_F_Lechanteur_Multy_Family_Mixed_stock</v>
      </c>
      <c r="G3433" s="6" t="s">
        <v>61</v>
      </c>
      <c r="H3433" s="6" t="s">
        <v>3552</v>
      </c>
      <c r="J3433" s="6" t="s">
        <v>3890</v>
      </c>
      <c r="M3433" s="6" t="s">
        <v>3230</v>
      </c>
      <c r="AC3433" s="6">
        <v>3</v>
      </c>
      <c r="AG3433" s="6" t="s">
        <v>4318</v>
      </c>
      <c r="AH3433" s="6" t="s">
        <v>73</v>
      </c>
      <c r="AI3433" s="6">
        <v>2022</v>
      </c>
      <c r="AJ3433" s="6" t="s">
        <v>4317</v>
      </c>
    </row>
    <row r="3434" spans="1:36">
      <c r="A3434" s="4">
        <v>3433</v>
      </c>
      <c r="B3434" s="4" t="s">
        <v>4321</v>
      </c>
      <c r="C3434" s="6" t="str">
        <f t="shared" si="181"/>
        <v>ID3433_Collection_F_Lechanteur_Multy_Family_Mixed_stock</v>
      </c>
      <c r="G3434" s="6" t="s">
        <v>61</v>
      </c>
      <c r="H3434" s="6" t="s">
        <v>3579</v>
      </c>
      <c r="J3434" s="6" t="s">
        <v>3890</v>
      </c>
      <c r="M3434" s="6" t="s">
        <v>3230</v>
      </c>
      <c r="AC3434" s="6">
        <v>1</v>
      </c>
      <c r="AG3434" s="6" t="s">
        <v>4318</v>
      </c>
      <c r="AH3434" s="6" t="s">
        <v>73</v>
      </c>
      <c r="AI3434" s="6">
        <v>2022</v>
      </c>
      <c r="AJ3434" s="6" t="s">
        <v>4317</v>
      </c>
    </row>
    <row r="3435" spans="1:36">
      <c r="A3435" s="4">
        <v>3434</v>
      </c>
      <c r="B3435" s="4" t="s">
        <v>4322</v>
      </c>
      <c r="C3435" s="6" t="str">
        <f t="shared" si="181"/>
        <v>ID3434_Collection_F_Lechanteur_Multy_Family_Mixed_stock</v>
      </c>
      <c r="G3435" s="6" t="s">
        <v>61</v>
      </c>
      <c r="H3435" s="6" t="s">
        <v>3579</v>
      </c>
      <c r="J3435" s="6" t="s">
        <v>3890</v>
      </c>
      <c r="M3435" s="6" t="s">
        <v>3230</v>
      </c>
      <c r="AC3435" s="6">
        <v>2</v>
      </c>
      <c r="AG3435" s="6" t="s">
        <v>4318</v>
      </c>
      <c r="AH3435" s="6" t="s">
        <v>73</v>
      </c>
      <c r="AI3435" s="6">
        <v>2022</v>
      </c>
      <c r="AJ3435" s="6" t="s">
        <v>4317</v>
      </c>
    </row>
    <row r="3436" spans="1:36">
      <c r="A3436" s="4">
        <v>3435</v>
      </c>
      <c r="B3436" s="4" t="s">
        <v>4323</v>
      </c>
      <c r="C3436" s="6" t="str">
        <f t="shared" si="181"/>
        <v>ID3435_Collection_F_Lechanteur_Multy_Family_Mixed_stock</v>
      </c>
      <c r="G3436" s="6" t="s">
        <v>61</v>
      </c>
      <c r="H3436" s="6" t="s">
        <v>4330</v>
      </c>
      <c r="J3436" s="6" t="s">
        <v>3890</v>
      </c>
      <c r="M3436" s="6" t="s">
        <v>3230</v>
      </c>
      <c r="AC3436" s="6">
        <v>1</v>
      </c>
      <c r="AG3436" s="6" t="s">
        <v>4318</v>
      </c>
      <c r="AH3436" s="6" t="s">
        <v>73</v>
      </c>
      <c r="AI3436" s="6">
        <v>2022</v>
      </c>
      <c r="AJ3436" s="6" t="s">
        <v>4317</v>
      </c>
    </row>
    <row r="3437" spans="1:36">
      <c r="A3437" s="4">
        <v>3436</v>
      </c>
      <c r="B3437" s="4" t="s">
        <v>4324</v>
      </c>
      <c r="C3437" s="6" t="str">
        <f t="shared" si="181"/>
        <v>ID3436_Collection_F_Lechanteur_Multy_Family_Mixed_stock</v>
      </c>
      <c r="G3437" s="6" t="s">
        <v>61</v>
      </c>
      <c r="H3437" s="6" t="s">
        <v>4330</v>
      </c>
      <c r="J3437" s="6" t="s">
        <v>3890</v>
      </c>
      <c r="M3437" s="6" t="s">
        <v>3230</v>
      </c>
      <c r="AC3437" s="6">
        <v>2</v>
      </c>
      <c r="AG3437" s="6" t="s">
        <v>4318</v>
      </c>
      <c r="AH3437" s="6" t="s">
        <v>73</v>
      </c>
      <c r="AI3437" s="6">
        <v>2022</v>
      </c>
      <c r="AJ3437" s="6" t="s">
        <v>4317</v>
      </c>
    </row>
    <row r="3438" spans="1:36">
      <c r="A3438" s="4">
        <v>3437</v>
      </c>
      <c r="B3438" s="4" t="s">
        <v>4325</v>
      </c>
      <c r="C3438" s="6" t="str">
        <f t="shared" si="181"/>
        <v>ID3437_Collection_F_Lechanteur_Multy_Family_Mixed_stock</v>
      </c>
      <c r="G3438" s="6" t="s">
        <v>61</v>
      </c>
      <c r="H3438" s="6" t="s">
        <v>4330</v>
      </c>
      <c r="J3438" s="6" t="s">
        <v>3890</v>
      </c>
      <c r="M3438" s="6" t="s">
        <v>3230</v>
      </c>
      <c r="AC3438" s="6">
        <v>3</v>
      </c>
      <c r="AG3438" s="6" t="s">
        <v>4318</v>
      </c>
      <c r="AH3438" s="6" t="s">
        <v>73</v>
      </c>
      <c r="AI3438" s="6">
        <v>2022</v>
      </c>
      <c r="AJ3438" s="6" t="s">
        <v>4317</v>
      </c>
    </row>
    <row r="3439" spans="1:36">
      <c r="A3439" s="4">
        <v>3438</v>
      </c>
      <c r="B3439" s="4" t="s">
        <v>4326</v>
      </c>
      <c r="C3439" s="6" t="str">
        <f t="shared" si="181"/>
        <v>ID3438_Collection_F_Lechanteur_Multy_Family_Mixed_stock</v>
      </c>
      <c r="G3439" s="6" t="s">
        <v>61</v>
      </c>
      <c r="H3439" s="6" t="s">
        <v>4330</v>
      </c>
      <c r="J3439" s="6" t="s">
        <v>3890</v>
      </c>
      <c r="M3439" s="6" t="s">
        <v>3230</v>
      </c>
      <c r="AC3439" s="6">
        <v>4</v>
      </c>
      <c r="AG3439" s="6" t="s">
        <v>4318</v>
      </c>
      <c r="AH3439" s="6" t="s">
        <v>73</v>
      </c>
      <c r="AI3439" s="6">
        <v>2022</v>
      </c>
      <c r="AJ3439" s="6" t="s">
        <v>4317</v>
      </c>
    </row>
    <row r="3440" spans="1:36">
      <c r="A3440" s="4">
        <v>3439</v>
      </c>
      <c r="B3440" s="4" t="s">
        <v>4327</v>
      </c>
      <c r="C3440" s="6" t="str">
        <f t="shared" si="181"/>
        <v>ID3439_Collection_F_Lechanteur_Multy_Family_Mixed_stock</v>
      </c>
      <c r="G3440" s="6" t="s">
        <v>61</v>
      </c>
      <c r="H3440" s="6" t="s">
        <v>607</v>
      </c>
      <c r="J3440" s="6" t="s">
        <v>3890</v>
      </c>
      <c r="M3440" s="6" t="s">
        <v>3230</v>
      </c>
      <c r="AG3440" s="6" t="s">
        <v>4318</v>
      </c>
      <c r="AH3440" s="6" t="s">
        <v>73</v>
      </c>
      <c r="AI3440" s="6">
        <v>2022</v>
      </c>
      <c r="AJ3440" s="6" t="s">
        <v>4317</v>
      </c>
    </row>
    <row r="3441" spans="1:36">
      <c r="A3441" s="4">
        <v>3440</v>
      </c>
      <c r="B3441" s="4" t="s">
        <v>4328</v>
      </c>
      <c r="C3441" s="6" t="str">
        <f t="shared" si="181"/>
        <v>ID3440_Collection_F_Lechanteur_Multy_Family_Mixed_stock</v>
      </c>
      <c r="G3441" s="6" t="s">
        <v>61</v>
      </c>
      <c r="H3441" s="6" t="s">
        <v>3611</v>
      </c>
      <c r="J3441" s="6" t="s">
        <v>3890</v>
      </c>
      <c r="M3441" s="6" t="s">
        <v>3230</v>
      </c>
      <c r="AG3441" s="6" t="s">
        <v>4318</v>
      </c>
      <c r="AH3441" s="6" t="s">
        <v>73</v>
      </c>
      <c r="AI3441" s="6">
        <v>2022</v>
      </c>
      <c r="AJ3441" s="6" t="s">
        <v>4317</v>
      </c>
    </row>
    <row r="3442" spans="1:36">
      <c r="A3442" s="4">
        <v>3441</v>
      </c>
      <c r="B3442" s="4" t="s">
        <v>4329</v>
      </c>
      <c r="C3442" s="6" t="str">
        <f t="shared" si="181"/>
        <v>ID3441_Collection_F_Lechanteur_Multy_Family_Mixed_stock</v>
      </c>
      <c r="G3442" s="6" t="s">
        <v>61</v>
      </c>
      <c r="H3442" s="6" t="s">
        <v>607</v>
      </c>
      <c r="J3442" s="6" t="s">
        <v>3890</v>
      </c>
      <c r="M3442" s="6" t="s">
        <v>3230</v>
      </c>
      <c r="AG3442" s="6" t="s">
        <v>4318</v>
      </c>
      <c r="AH3442" s="6" t="s">
        <v>73</v>
      </c>
      <c r="AI3442" s="6">
        <v>2022</v>
      </c>
      <c r="AJ3442" s="6" t="s">
        <v>4317</v>
      </c>
    </row>
    <row r="3443" spans="1:36">
      <c r="A3443" s="4">
        <v>3442</v>
      </c>
      <c r="B3443" s="4" t="s">
        <v>4331</v>
      </c>
      <c r="C3443" s="6" t="str">
        <f t="shared" si="181"/>
        <v>ID3442_Collection_J_Leclercq_Sphecidae_Ampulex</v>
      </c>
      <c r="G3443" s="6" t="s">
        <v>61</v>
      </c>
      <c r="H3443" s="6" t="s">
        <v>3579</v>
      </c>
      <c r="J3443" s="6" t="s">
        <v>3904</v>
      </c>
      <c r="K3443" s="6" t="s">
        <v>4346</v>
      </c>
      <c r="M3443" s="6" t="s">
        <v>4349</v>
      </c>
      <c r="N3443" s="6" t="s">
        <v>4350</v>
      </c>
      <c r="T3443" s="6" t="s">
        <v>438</v>
      </c>
      <c r="AG3443" s="6" t="s">
        <v>4356</v>
      </c>
      <c r="AH3443" s="6" t="s">
        <v>73</v>
      </c>
      <c r="AI3443" s="6">
        <v>2022</v>
      </c>
      <c r="AJ3443" s="6" t="s">
        <v>4355</v>
      </c>
    </row>
    <row r="3444" spans="1:36">
      <c r="A3444" s="4">
        <v>3443</v>
      </c>
      <c r="B3444" s="4" t="s">
        <v>4332</v>
      </c>
      <c r="C3444" s="6" t="str">
        <f t="shared" si="181"/>
        <v>ID3443_Collection_J_Leclercq_Sphecidae_Dolichurus</v>
      </c>
      <c r="G3444" s="6" t="s">
        <v>61</v>
      </c>
      <c r="H3444" s="6" t="s">
        <v>3579</v>
      </c>
      <c r="J3444" s="6" t="s">
        <v>3904</v>
      </c>
      <c r="K3444" s="6" t="s">
        <v>4346</v>
      </c>
      <c r="M3444" s="6" t="s">
        <v>4351</v>
      </c>
      <c r="N3444" s="6" t="s">
        <v>352</v>
      </c>
      <c r="T3444" s="6" t="s">
        <v>4352</v>
      </c>
      <c r="AG3444" s="6" t="s">
        <v>4356</v>
      </c>
      <c r="AH3444" s="6" t="s">
        <v>73</v>
      </c>
      <c r="AI3444" s="6">
        <v>2022</v>
      </c>
      <c r="AJ3444" s="6" t="s">
        <v>4355</v>
      </c>
    </row>
    <row r="3445" spans="1:36">
      <c r="A3445" s="4">
        <v>3444</v>
      </c>
      <c r="B3445" s="4" t="s">
        <v>4333</v>
      </c>
      <c r="C3445" s="6" t="str">
        <f t="shared" si="181"/>
        <v>ID3444_Collection_J_Leclercq_Sphecidae_Astata</v>
      </c>
      <c r="G3445" s="6" t="s">
        <v>61</v>
      </c>
      <c r="H3445" s="6" t="s">
        <v>3579</v>
      </c>
      <c r="J3445" s="6" t="s">
        <v>3904</v>
      </c>
      <c r="K3445" s="6" t="s">
        <v>4347</v>
      </c>
      <c r="M3445" s="6" t="s">
        <v>4353</v>
      </c>
      <c r="N3445" s="6" t="s">
        <v>352</v>
      </c>
      <c r="T3445" s="6" t="s">
        <v>4354</v>
      </c>
      <c r="AG3445" s="6" t="s">
        <v>4356</v>
      </c>
      <c r="AH3445" s="6" t="s">
        <v>73</v>
      </c>
      <c r="AI3445" s="6">
        <v>2022</v>
      </c>
      <c r="AJ3445" s="6" t="s">
        <v>4355</v>
      </c>
    </row>
    <row r="3446" spans="1:36">
      <c r="A3446" s="4">
        <v>3445</v>
      </c>
      <c r="B3446" s="4" t="s">
        <v>4334</v>
      </c>
      <c r="C3446" s="6" t="str">
        <f>"ID"&amp;A3446&amp;"_Collection_"&amp;AG3446&amp;"_"&amp;J3446&amp;"_"&amp;O3446</f>
        <v>ID3445_Collection_J_Leclercq_Sphecidae_A_D</v>
      </c>
      <c r="G3446" s="6" t="s">
        <v>61</v>
      </c>
      <c r="H3446" s="6" t="s">
        <v>3579</v>
      </c>
      <c r="J3446" s="6" t="s">
        <v>3904</v>
      </c>
      <c r="K3446" s="6" t="s">
        <v>4347</v>
      </c>
      <c r="O3446" s="6" t="s">
        <v>3194</v>
      </c>
      <c r="W3446" s="6">
        <v>1</v>
      </c>
      <c r="AG3446" s="6" t="s">
        <v>4356</v>
      </c>
      <c r="AH3446" s="6" t="s">
        <v>73</v>
      </c>
      <c r="AI3446" s="6">
        <v>2022</v>
      </c>
      <c r="AJ3446" s="6" t="s">
        <v>4355</v>
      </c>
    </row>
    <row r="3447" spans="1:36">
      <c r="A3447" s="4">
        <v>3446</v>
      </c>
      <c r="B3447" s="4" t="s">
        <v>4335</v>
      </c>
      <c r="C3447" s="6" t="str">
        <f>"ID"&amp;A3447&amp;"_Collection_"&amp;AG3447&amp;"_"&amp;J3447&amp;"_"&amp;O3447</f>
        <v>ID3446_Collection_J_Leclercq_Sphecidae_A_C</v>
      </c>
      <c r="G3447" s="6" t="s">
        <v>61</v>
      </c>
      <c r="H3447" s="6" t="s">
        <v>3579</v>
      </c>
      <c r="J3447" s="6" t="s">
        <v>3904</v>
      </c>
      <c r="K3447" s="6" t="s">
        <v>4348</v>
      </c>
      <c r="O3447" s="6" t="s">
        <v>2607</v>
      </c>
      <c r="W3447" s="6">
        <v>23</v>
      </c>
      <c r="AG3447" s="6" t="s">
        <v>4356</v>
      </c>
      <c r="AH3447" s="6" t="s">
        <v>73</v>
      </c>
      <c r="AI3447" s="6">
        <v>2022</v>
      </c>
      <c r="AJ3447" s="6" t="s">
        <v>4355</v>
      </c>
    </row>
    <row r="3448" spans="1:36">
      <c r="A3448" s="4">
        <v>3447</v>
      </c>
      <c r="B3448" s="4" t="s">
        <v>4336</v>
      </c>
      <c r="C3448" s="6" t="str">
        <f t="shared" ref="C3448:C3474" si="182">"ID"&amp;A3448&amp;"_Collection_"&amp;AG3448&amp;"_"&amp;J3448&amp;"_"&amp;M3448</f>
        <v>ID3447_Collection_J_Leclercq_Sphecidae_Belomicroides_Belomocrus</v>
      </c>
      <c r="G3448" s="6" t="s">
        <v>61</v>
      </c>
      <c r="H3448" s="6" t="s">
        <v>3579</v>
      </c>
      <c r="J3448" s="6" t="s">
        <v>3904</v>
      </c>
      <c r="K3448" s="6" t="s">
        <v>4348</v>
      </c>
      <c r="M3448" s="6" t="s">
        <v>4357</v>
      </c>
      <c r="T3448" s="6" t="s">
        <v>460</v>
      </c>
      <c r="AG3448" s="6" t="s">
        <v>4356</v>
      </c>
      <c r="AH3448" s="6" t="s">
        <v>73</v>
      </c>
      <c r="AI3448" s="6">
        <v>2022</v>
      </c>
      <c r="AJ3448" s="6" t="s">
        <v>4355</v>
      </c>
    </row>
    <row r="3449" spans="1:36">
      <c r="A3449" s="4">
        <v>3448</v>
      </c>
      <c r="B3449" s="4" t="s">
        <v>4337</v>
      </c>
      <c r="C3449" s="6" t="str">
        <f t="shared" si="182"/>
        <v>ID3448_Collection_J_Leclercq_Sphecidae_Crabro</v>
      </c>
      <c r="G3449" s="6" t="s">
        <v>61</v>
      </c>
      <c r="H3449" s="6" t="s">
        <v>3579</v>
      </c>
      <c r="J3449" s="6" t="s">
        <v>3904</v>
      </c>
      <c r="K3449" s="6" t="s">
        <v>4348</v>
      </c>
      <c r="M3449" s="6" t="s">
        <v>4358</v>
      </c>
      <c r="N3449" s="6" t="s">
        <v>4409</v>
      </c>
      <c r="T3449" s="6" t="s">
        <v>65</v>
      </c>
      <c r="AG3449" s="6" t="s">
        <v>4356</v>
      </c>
      <c r="AH3449" s="6" t="s">
        <v>73</v>
      </c>
      <c r="AI3449" s="6">
        <v>2022</v>
      </c>
      <c r="AJ3449" s="6" t="s">
        <v>4355</v>
      </c>
    </row>
    <row r="3450" spans="1:36">
      <c r="A3450" s="4">
        <v>3449</v>
      </c>
      <c r="B3450" s="4" t="s">
        <v>4338</v>
      </c>
      <c r="C3450" s="6" t="str">
        <f t="shared" si="182"/>
        <v>ID3449_Collection_J_Leclercq_Sphecidae_Crabro</v>
      </c>
      <c r="G3450" s="6" t="s">
        <v>61</v>
      </c>
      <c r="H3450" s="6" t="s">
        <v>3579</v>
      </c>
      <c r="J3450" s="6" t="s">
        <v>3904</v>
      </c>
      <c r="K3450" s="6" t="s">
        <v>4348</v>
      </c>
      <c r="M3450" s="6" t="s">
        <v>4358</v>
      </c>
      <c r="N3450" s="6" t="s">
        <v>4409</v>
      </c>
      <c r="T3450" s="6" t="s">
        <v>3316</v>
      </c>
      <c r="W3450" s="6">
        <v>1</v>
      </c>
      <c r="AG3450" s="6" t="s">
        <v>4356</v>
      </c>
      <c r="AH3450" s="6" t="s">
        <v>73</v>
      </c>
      <c r="AI3450" s="6">
        <v>2022</v>
      </c>
      <c r="AJ3450" s="6" t="s">
        <v>4355</v>
      </c>
    </row>
    <row r="3451" spans="1:36">
      <c r="A3451" s="4">
        <v>3450</v>
      </c>
      <c r="B3451" s="4" t="s">
        <v>4339</v>
      </c>
      <c r="C3451" s="6" t="str">
        <f t="shared" si="182"/>
        <v>ID3450_Collection_J_Leclercq_Sphecidae_Crabro</v>
      </c>
      <c r="G3451" s="6" t="s">
        <v>61</v>
      </c>
      <c r="H3451" s="6" t="s">
        <v>3579</v>
      </c>
      <c r="J3451" s="6" t="s">
        <v>3904</v>
      </c>
      <c r="K3451" s="6" t="s">
        <v>4348</v>
      </c>
      <c r="M3451" s="6" t="s">
        <v>4358</v>
      </c>
      <c r="N3451" s="6" t="s">
        <v>4409</v>
      </c>
      <c r="T3451" s="6" t="s">
        <v>428</v>
      </c>
      <c r="W3451" s="6">
        <v>4</v>
      </c>
      <c r="AG3451" s="6" t="s">
        <v>4356</v>
      </c>
      <c r="AH3451" s="6" t="s">
        <v>73</v>
      </c>
      <c r="AI3451" s="6">
        <v>2022</v>
      </c>
      <c r="AJ3451" s="6" t="s">
        <v>4355</v>
      </c>
    </row>
    <row r="3452" spans="1:36">
      <c r="A3452" s="4">
        <v>3451</v>
      </c>
      <c r="B3452" s="4" t="s">
        <v>4340</v>
      </c>
      <c r="C3452" s="6" t="str">
        <f t="shared" si="182"/>
        <v>ID3451_Collection_J_Leclercq_Sphecidae_Crabro</v>
      </c>
      <c r="G3452" s="6" t="s">
        <v>61</v>
      </c>
      <c r="H3452" s="6" t="s">
        <v>3579</v>
      </c>
      <c r="J3452" s="6" t="s">
        <v>3904</v>
      </c>
      <c r="K3452" s="6" t="s">
        <v>4348</v>
      </c>
      <c r="M3452" s="6" t="s">
        <v>4358</v>
      </c>
      <c r="N3452" s="6" t="s">
        <v>4409</v>
      </c>
      <c r="T3452" s="6" t="s">
        <v>4359</v>
      </c>
      <c r="W3452" s="6">
        <v>3</v>
      </c>
      <c r="AG3452" s="6" t="s">
        <v>4356</v>
      </c>
      <c r="AH3452" s="6" t="s">
        <v>73</v>
      </c>
      <c r="AI3452" s="6">
        <v>2022</v>
      </c>
      <c r="AJ3452" s="6" t="s">
        <v>4355</v>
      </c>
    </row>
    <row r="3453" spans="1:36">
      <c r="A3453" s="4">
        <v>3452</v>
      </c>
      <c r="B3453" s="4" t="s">
        <v>4341</v>
      </c>
      <c r="C3453" s="6" t="str">
        <f t="shared" si="182"/>
        <v>ID3452_Collection_J_Leclercq_Sphecidae_Crossocerus</v>
      </c>
      <c r="G3453" s="6" t="s">
        <v>61</v>
      </c>
      <c r="H3453" s="6" t="s">
        <v>3579</v>
      </c>
      <c r="J3453" s="6" t="s">
        <v>3904</v>
      </c>
      <c r="K3453" s="6" t="s">
        <v>4348</v>
      </c>
      <c r="M3453" s="6" t="s">
        <v>4360</v>
      </c>
      <c r="N3453" s="6" t="s">
        <v>4362</v>
      </c>
      <c r="R3453" s="6" t="s">
        <v>4361</v>
      </c>
      <c r="S3453" s="6" t="s">
        <v>4362</v>
      </c>
      <c r="AG3453" s="6" t="s">
        <v>4356</v>
      </c>
      <c r="AH3453" s="6" t="s">
        <v>73</v>
      </c>
      <c r="AI3453" s="6">
        <v>2022</v>
      </c>
      <c r="AJ3453" s="6" t="s">
        <v>4355</v>
      </c>
    </row>
    <row r="3454" spans="1:36">
      <c r="A3454" s="4">
        <v>3453</v>
      </c>
      <c r="B3454" s="4" t="s">
        <v>4342</v>
      </c>
      <c r="C3454" s="6" t="str">
        <f t="shared" si="182"/>
        <v>ID3453_Collection_J_Leclercq_Sphecidae_Crossocerus</v>
      </c>
      <c r="G3454" s="6" t="s">
        <v>61</v>
      </c>
      <c r="H3454" s="6" t="s">
        <v>3579</v>
      </c>
      <c r="J3454" s="6" t="s">
        <v>3904</v>
      </c>
      <c r="K3454" s="6" t="s">
        <v>4348</v>
      </c>
      <c r="M3454" s="6" t="s">
        <v>4360</v>
      </c>
      <c r="N3454" s="6" t="s">
        <v>4362</v>
      </c>
      <c r="T3454" s="6" t="s">
        <v>476</v>
      </c>
      <c r="W3454" s="6">
        <v>8</v>
      </c>
      <c r="AG3454" s="6" t="s">
        <v>4356</v>
      </c>
      <c r="AH3454" s="6" t="s">
        <v>73</v>
      </c>
      <c r="AI3454" s="6">
        <v>2022</v>
      </c>
      <c r="AJ3454" s="6" t="s">
        <v>4355</v>
      </c>
    </row>
    <row r="3455" spans="1:36">
      <c r="A3455" s="4">
        <v>3454</v>
      </c>
      <c r="B3455" s="4" t="s">
        <v>4343</v>
      </c>
      <c r="C3455" s="6" t="str">
        <f t="shared" si="182"/>
        <v>ID3454_Collection_J_Leclercq_Sphecidae_Crossocerus</v>
      </c>
      <c r="G3455" s="6" t="s">
        <v>61</v>
      </c>
      <c r="H3455" s="6" t="s">
        <v>3579</v>
      </c>
      <c r="J3455" s="6" t="s">
        <v>3904</v>
      </c>
      <c r="K3455" s="6" t="s">
        <v>4348</v>
      </c>
      <c r="M3455" s="6" t="s">
        <v>4360</v>
      </c>
      <c r="N3455" s="6" t="s">
        <v>4362</v>
      </c>
      <c r="T3455" s="6" t="s">
        <v>435</v>
      </c>
      <c r="V3455" s="6">
        <v>2</v>
      </c>
      <c r="W3455" s="6">
        <v>5</v>
      </c>
      <c r="AG3455" s="6" t="s">
        <v>4356</v>
      </c>
      <c r="AH3455" s="6" t="s">
        <v>73</v>
      </c>
      <c r="AI3455" s="6">
        <v>2022</v>
      </c>
      <c r="AJ3455" s="6" t="s">
        <v>4355</v>
      </c>
    </row>
    <row r="3456" spans="1:36">
      <c r="A3456" s="4">
        <v>3455</v>
      </c>
      <c r="B3456" s="4" t="s">
        <v>4344</v>
      </c>
      <c r="C3456" s="6" t="str">
        <f t="shared" si="182"/>
        <v>ID3455_Collection_J_Leclercq_Sphecidae_Crossocerus</v>
      </c>
      <c r="G3456" s="6" t="s">
        <v>61</v>
      </c>
      <c r="H3456" s="6" t="s">
        <v>3579</v>
      </c>
      <c r="J3456" s="6" t="s">
        <v>3904</v>
      </c>
      <c r="K3456" s="6" t="s">
        <v>4348</v>
      </c>
      <c r="M3456" s="6" t="s">
        <v>4360</v>
      </c>
      <c r="N3456" s="6" t="s">
        <v>4362</v>
      </c>
      <c r="T3456" s="6" t="s">
        <v>4363</v>
      </c>
      <c r="AG3456" s="6" t="s">
        <v>4356</v>
      </c>
      <c r="AH3456" s="6" t="s">
        <v>73</v>
      </c>
      <c r="AI3456" s="6">
        <v>2022</v>
      </c>
      <c r="AJ3456" s="6" t="s">
        <v>4355</v>
      </c>
    </row>
    <row r="3457" spans="1:36">
      <c r="A3457" s="4">
        <v>3456</v>
      </c>
      <c r="B3457" s="4" t="s">
        <v>4345</v>
      </c>
      <c r="C3457" s="6" t="str">
        <f t="shared" si="182"/>
        <v>ID3456_Collection_J_Leclercq_Sphecidae_Crossocerus</v>
      </c>
      <c r="G3457" s="6" t="s">
        <v>61</v>
      </c>
      <c r="H3457" s="6" t="s">
        <v>3579</v>
      </c>
      <c r="J3457" s="6" t="s">
        <v>3904</v>
      </c>
      <c r="K3457" s="6" t="s">
        <v>4348</v>
      </c>
      <c r="M3457" s="6" t="s">
        <v>4360</v>
      </c>
      <c r="N3457" s="6" t="s">
        <v>4362</v>
      </c>
      <c r="T3457" s="6" t="s">
        <v>4364</v>
      </c>
      <c r="AG3457" s="6" t="s">
        <v>4356</v>
      </c>
      <c r="AH3457" s="6" t="s">
        <v>73</v>
      </c>
      <c r="AI3457" s="6">
        <v>2022</v>
      </c>
      <c r="AJ3457" s="6" t="s">
        <v>4355</v>
      </c>
    </row>
    <row r="3458" spans="1:36">
      <c r="A3458" s="4">
        <v>3457</v>
      </c>
      <c r="B3458" s="4" t="s">
        <v>4365</v>
      </c>
      <c r="C3458" s="6" t="str">
        <f t="shared" si="182"/>
        <v>ID3457_Collection_J_Leclercq_Sphecidae_Crossocerus</v>
      </c>
      <c r="G3458" s="6" t="s">
        <v>61</v>
      </c>
      <c r="H3458" s="6" t="s">
        <v>3579</v>
      </c>
      <c r="J3458" s="6" t="s">
        <v>3904</v>
      </c>
      <c r="K3458" s="6" t="s">
        <v>4348</v>
      </c>
      <c r="M3458" s="6" t="s">
        <v>4360</v>
      </c>
      <c r="N3458" s="6" t="s">
        <v>4362</v>
      </c>
      <c r="T3458" s="6" t="s">
        <v>4380</v>
      </c>
      <c r="AG3458" s="6" t="s">
        <v>4356</v>
      </c>
      <c r="AH3458" s="6" t="s">
        <v>73</v>
      </c>
      <c r="AI3458" s="6">
        <v>2022</v>
      </c>
      <c r="AJ3458" s="6" t="s">
        <v>4355</v>
      </c>
    </row>
    <row r="3459" spans="1:36">
      <c r="A3459" s="4">
        <v>3458</v>
      </c>
      <c r="B3459" s="4" t="s">
        <v>4366</v>
      </c>
      <c r="C3459" s="6" t="str">
        <f t="shared" si="182"/>
        <v>ID3458_Collection_J_Leclercq_Sphecidae_Crossocerus</v>
      </c>
      <c r="G3459" s="6" t="s">
        <v>61</v>
      </c>
      <c r="H3459" s="6" t="s">
        <v>3579</v>
      </c>
      <c r="J3459" s="6" t="s">
        <v>3904</v>
      </c>
      <c r="K3459" s="6" t="s">
        <v>4348</v>
      </c>
      <c r="M3459" s="6" t="s">
        <v>4360</v>
      </c>
      <c r="N3459" s="6" t="s">
        <v>4362</v>
      </c>
      <c r="R3459" s="6" t="s">
        <v>4381</v>
      </c>
      <c r="S3459" s="6" t="s">
        <v>4382</v>
      </c>
      <c r="AG3459" s="6" t="s">
        <v>4356</v>
      </c>
      <c r="AH3459" s="6" t="s">
        <v>73</v>
      </c>
      <c r="AI3459" s="6">
        <v>2022</v>
      </c>
      <c r="AJ3459" s="6" t="s">
        <v>4355</v>
      </c>
    </row>
    <row r="3460" spans="1:36">
      <c r="A3460" s="4">
        <v>3459</v>
      </c>
      <c r="B3460" s="4" t="s">
        <v>4367</v>
      </c>
      <c r="C3460" s="6" t="str">
        <f t="shared" si="182"/>
        <v>ID3459_Collection_J_Leclercq_Sphecidae_Crossocerus</v>
      </c>
      <c r="G3460" s="6" t="s">
        <v>61</v>
      </c>
      <c r="H3460" s="6" t="s">
        <v>3579</v>
      </c>
      <c r="J3460" s="6" t="s">
        <v>3904</v>
      </c>
      <c r="K3460" s="6" t="s">
        <v>4348</v>
      </c>
      <c r="M3460" s="6" t="s">
        <v>4360</v>
      </c>
      <c r="N3460" s="6" t="s">
        <v>4362</v>
      </c>
      <c r="R3460" s="6" t="s">
        <v>4381</v>
      </c>
      <c r="S3460" s="6" t="s">
        <v>4382</v>
      </c>
      <c r="AG3460" s="6" t="s">
        <v>4356</v>
      </c>
      <c r="AH3460" s="6" t="s">
        <v>73</v>
      </c>
      <c r="AI3460" s="6">
        <v>2022</v>
      </c>
      <c r="AJ3460" s="6" t="s">
        <v>4355</v>
      </c>
    </row>
    <row r="3461" spans="1:36">
      <c r="A3461" s="4">
        <v>3460</v>
      </c>
      <c r="B3461" s="4" t="s">
        <v>4368</v>
      </c>
      <c r="C3461" s="6" t="str">
        <f t="shared" si="182"/>
        <v>ID3460_Collection_J_Leclercq_Sphecidae_Crossocerus</v>
      </c>
      <c r="G3461" s="6" t="s">
        <v>61</v>
      </c>
      <c r="H3461" s="6" t="s">
        <v>3579</v>
      </c>
      <c r="J3461" s="6" t="s">
        <v>3904</v>
      </c>
      <c r="K3461" s="6" t="s">
        <v>4348</v>
      </c>
      <c r="M3461" s="6" t="s">
        <v>4360</v>
      </c>
      <c r="N3461" s="6" t="s">
        <v>4362</v>
      </c>
      <c r="T3461" s="6" t="s">
        <v>446</v>
      </c>
      <c r="W3461" s="6">
        <v>25</v>
      </c>
      <c r="AG3461" s="6" t="s">
        <v>4356</v>
      </c>
      <c r="AH3461" s="6" t="s">
        <v>73</v>
      </c>
      <c r="AI3461" s="6">
        <v>2022</v>
      </c>
      <c r="AJ3461" s="6" t="s">
        <v>4355</v>
      </c>
    </row>
    <row r="3462" spans="1:36">
      <c r="A3462" s="4">
        <v>3461</v>
      </c>
      <c r="B3462" s="4" t="s">
        <v>4369</v>
      </c>
      <c r="C3462" s="6" t="str">
        <f t="shared" si="182"/>
        <v>ID3461_Collection_J_Leclercq_Sphecidae_Crossocerus</v>
      </c>
      <c r="G3462" s="6" t="s">
        <v>61</v>
      </c>
      <c r="H3462" s="6" t="s">
        <v>3579</v>
      </c>
      <c r="J3462" s="6" t="s">
        <v>3904</v>
      </c>
      <c r="K3462" s="6" t="s">
        <v>4348</v>
      </c>
      <c r="M3462" s="6" t="s">
        <v>4360</v>
      </c>
      <c r="N3462" s="6" t="s">
        <v>4362</v>
      </c>
      <c r="T3462" s="6" t="s">
        <v>4383</v>
      </c>
      <c r="W3462" s="6">
        <v>16</v>
      </c>
      <c r="AG3462" s="6" t="s">
        <v>4356</v>
      </c>
      <c r="AH3462" s="6" t="s">
        <v>73</v>
      </c>
      <c r="AI3462" s="6">
        <v>2022</v>
      </c>
      <c r="AJ3462" s="6" t="s">
        <v>4355</v>
      </c>
    </row>
    <row r="3463" spans="1:36">
      <c r="A3463" s="4">
        <v>3462</v>
      </c>
      <c r="B3463" s="4" t="s">
        <v>4370</v>
      </c>
      <c r="C3463" s="6" t="str">
        <f t="shared" si="182"/>
        <v>ID3462_Collection_J_Leclercq_Sphecidae_Crossocerus</v>
      </c>
      <c r="G3463" s="6" t="s">
        <v>61</v>
      </c>
      <c r="H3463" s="6" t="s">
        <v>3579</v>
      </c>
      <c r="J3463" s="6" t="s">
        <v>3904</v>
      </c>
      <c r="K3463" s="6" t="s">
        <v>4348</v>
      </c>
      <c r="M3463" s="6" t="s">
        <v>4360</v>
      </c>
      <c r="N3463" s="6" t="s">
        <v>4362</v>
      </c>
      <c r="T3463" s="6" t="s">
        <v>3716</v>
      </c>
      <c r="V3463" s="6">
        <v>1</v>
      </c>
      <c r="W3463" s="6">
        <v>27</v>
      </c>
      <c r="AG3463" s="6" t="s">
        <v>4356</v>
      </c>
      <c r="AH3463" s="6" t="s">
        <v>73</v>
      </c>
      <c r="AI3463" s="6">
        <v>2022</v>
      </c>
      <c r="AJ3463" s="6" t="s">
        <v>4355</v>
      </c>
    </row>
    <row r="3464" spans="1:36">
      <c r="A3464" s="4">
        <v>3463</v>
      </c>
      <c r="B3464" s="4" t="s">
        <v>4371</v>
      </c>
      <c r="C3464" s="6" t="str">
        <f t="shared" si="182"/>
        <v>ID3463_Collection_J_Leclercq_Sphecidae_Crossocerus</v>
      </c>
      <c r="G3464" s="6" t="s">
        <v>61</v>
      </c>
      <c r="H3464" s="6" t="s">
        <v>3579</v>
      </c>
      <c r="J3464" s="6" t="s">
        <v>3904</v>
      </c>
      <c r="K3464" s="6" t="s">
        <v>4348</v>
      </c>
      <c r="M3464" s="6" t="s">
        <v>4360</v>
      </c>
      <c r="N3464" s="6" t="s">
        <v>4362</v>
      </c>
      <c r="T3464" s="6" t="s">
        <v>3467</v>
      </c>
      <c r="AG3464" s="6" t="s">
        <v>4356</v>
      </c>
      <c r="AH3464" s="6" t="s">
        <v>73</v>
      </c>
      <c r="AI3464" s="6">
        <v>2022</v>
      </c>
      <c r="AJ3464" s="6" t="s">
        <v>4355</v>
      </c>
    </row>
    <row r="3465" spans="1:36">
      <c r="A3465" s="4">
        <v>3464</v>
      </c>
      <c r="B3465" s="4" t="s">
        <v>4372</v>
      </c>
      <c r="C3465" s="6" t="str">
        <f t="shared" si="182"/>
        <v>ID3464_Collection_J_Leclercq_Sphecidae_Crossocerus</v>
      </c>
      <c r="G3465" s="6" t="s">
        <v>61</v>
      </c>
      <c r="H3465" s="6" t="s">
        <v>3579</v>
      </c>
      <c r="J3465" s="6" t="s">
        <v>3904</v>
      </c>
      <c r="K3465" s="6" t="s">
        <v>4348</v>
      </c>
      <c r="M3465" s="6" t="s">
        <v>4360</v>
      </c>
      <c r="N3465" s="6" t="s">
        <v>4362</v>
      </c>
      <c r="T3465" s="6" t="s">
        <v>3753</v>
      </c>
      <c r="AG3465" s="6" t="s">
        <v>4356</v>
      </c>
      <c r="AH3465" s="6" t="s">
        <v>73</v>
      </c>
      <c r="AI3465" s="6">
        <v>2022</v>
      </c>
      <c r="AJ3465" s="6" t="s">
        <v>4355</v>
      </c>
    </row>
    <row r="3466" spans="1:36">
      <c r="A3466" s="4">
        <v>3465</v>
      </c>
      <c r="B3466" s="4" t="s">
        <v>4373</v>
      </c>
      <c r="C3466" s="6" t="str">
        <f t="shared" si="182"/>
        <v>ID3465_Collection_J_Leclercq_Sphecidae_Crossocerus</v>
      </c>
      <c r="G3466" s="6" t="s">
        <v>61</v>
      </c>
      <c r="H3466" s="6" t="s">
        <v>3579</v>
      </c>
      <c r="J3466" s="6" t="s">
        <v>3904</v>
      </c>
      <c r="K3466" s="6" t="s">
        <v>4348</v>
      </c>
      <c r="M3466" s="6" t="s">
        <v>4360</v>
      </c>
      <c r="N3466" s="6" t="s">
        <v>4362</v>
      </c>
      <c r="T3466" s="6" t="s">
        <v>290</v>
      </c>
      <c r="AG3466" s="6" t="s">
        <v>4356</v>
      </c>
      <c r="AH3466" s="6" t="s">
        <v>73</v>
      </c>
      <c r="AI3466" s="6">
        <v>2022</v>
      </c>
      <c r="AJ3466" s="6" t="s">
        <v>4355</v>
      </c>
    </row>
    <row r="3467" spans="1:36">
      <c r="A3467" s="4">
        <v>3466</v>
      </c>
      <c r="B3467" s="4" t="s">
        <v>4374</v>
      </c>
      <c r="C3467" s="6" t="str">
        <f t="shared" si="182"/>
        <v>ID3466_Collection_J_Leclercq_Sphecidae_Crossocerus</v>
      </c>
      <c r="G3467" s="6" t="s">
        <v>61</v>
      </c>
      <c r="H3467" s="6" t="s">
        <v>3579</v>
      </c>
      <c r="J3467" s="6" t="s">
        <v>3904</v>
      </c>
      <c r="K3467" s="6" t="s">
        <v>4348</v>
      </c>
      <c r="M3467" s="6" t="s">
        <v>4360</v>
      </c>
      <c r="N3467" s="6" t="s">
        <v>4362</v>
      </c>
      <c r="T3467" s="6" t="s">
        <v>4384</v>
      </c>
      <c r="W3467" s="6">
        <v>1</v>
      </c>
      <c r="AG3467" s="6" t="s">
        <v>4356</v>
      </c>
      <c r="AH3467" s="6" t="s">
        <v>73</v>
      </c>
      <c r="AI3467" s="6">
        <v>2022</v>
      </c>
      <c r="AJ3467" s="6" t="s">
        <v>4355</v>
      </c>
    </row>
    <row r="3468" spans="1:36">
      <c r="A3468" s="4">
        <v>3467</v>
      </c>
      <c r="B3468" s="4" t="s">
        <v>4375</v>
      </c>
      <c r="C3468" s="6" t="str">
        <f t="shared" si="182"/>
        <v>ID3467_Collection_J_Leclercq_Sphecidae_Dasyproctus</v>
      </c>
      <c r="G3468" s="6" t="s">
        <v>61</v>
      </c>
      <c r="H3468" s="6" t="s">
        <v>3579</v>
      </c>
      <c r="J3468" s="6" t="s">
        <v>3904</v>
      </c>
      <c r="K3468" s="6" t="s">
        <v>4348</v>
      </c>
      <c r="M3468" s="6" t="s">
        <v>4385</v>
      </c>
      <c r="N3468" s="6" t="s">
        <v>4362</v>
      </c>
      <c r="T3468" s="6" t="s">
        <v>294</v>
      </c>
      <c r="AG3468" s="6" t="s">
        <v>4356</v>
      </c>
      <c r="AH3468" s="6" t="s">
        <v>73</v>
      </c>
      <c r="AI3468" s="6">
        <v>2022</v>
      </c>
      <c r="AJ3468" s="6" t="s">
        <v>4355</v>
      </c>
    </row>
    <row r="3469" spans="1:36">
      <c r="A3469" s="4">
        <v>3468</v>
      </c>
      <c r="B3469" s="4" t="s">
        <v>4376</v>
      </c>
      <c r="C3469" s="6" t="str">
        <f t="shared" si="182"/>
        <v>ID3468_Collection_J_Leclercq_Sphecidae_Dasyproctus</v>
      </c>
      <c r="G3469" s="6" t="s">
        <v>61</v>
      </c>
      <c r="H3469" s="6" t="s">
        <v>3579</v>
      </c>
      <c r="J3469" s="6" t="s">
        <v>3904</v>
      </c>
      <c r="K3469" s="6" t="s">
        <v>4348</v>
      </c>
      <c r="M3469" s="6" t="s">
        <v>4385</v>
      </c>
      <c r="N3469" s="6" t="s">
        <v>4362</v>
      </c>
      <c r="T3469" s="6" t="s">
        <v>476</v>
      </c>
      <c r="W3469" s="6">
        <v>8</v>
      </c>
      <c r="AG3469" s="6" t="s">
        <v>4356</v>
      </c>
      <c r="AH3469" s="6" t="s">
        <v>73</v>
      </c>
      <c r="AI3469" s="6">
        <v>2022</v>
      </c>
      <c r="AJ3469" s="6" t="s">
        <v>4355</v>
      </c>
    </row>
    <row r="3470" spans="1:36">
      <c r="A3470" s="4">
        <v>3469</v>
      </c>
      <c r="B3470" s="4" t="s">
        <v>4377</v>
      </c>
      <c r="C3470" s="6" t="str">
        <f t="shared" si="182"/>
        <v>ID3469_Collection_J_Leclercq_Sphecidae_Dasyproctus</v>
      </c>
      <c r="G3470" s="6" t="s">
        <v>61</v>
      </c>
      <c r="H3470" s="6" t="s">
        <v>3579</v>
      </c>
      <c r="J3470" s="6" t="s">
        <v>3904</v>
      </c>
      <c r="K3470" s="6" t="s">
        <v>4348</v>
      </c>
      <c r="M3470" s="6" t="s">
        <v>4385</v>
      </c>
      <c r="N3470" s="6" t="s">
        <v>4362</v>
      </c>
      <c r="T3470" s="6" t="s">
        <v>4386</v>
      </c>
      <c r="AG3470" s="6" t="s">
        <v>4356</v>
      </c>
      <c r="AH3470" s="6" t="s">
        <v>73</v>
      </c>
      <c r="AI3470" s="6">
        <v>2022</v>
      </c>
      <c r="AJ3470" s="6" t="s">
        <v>4355</v>
      </c>
    </row>
    <row r="3471" spans="1:36">
      <c r="A3471" s="4">
        <v>3470</v>
      </c>
      <c r="B3471" s="4" t="s">
        <v>4378</v>
      </c>
      <c r="C3471" s="6" t="str">
        <f t="shared" si="182"/>
        <v>ID3470_Collection_J_Leclercq_Sphecidae_Dasyproctus</v>
      </c>
      <c r="G3471" s="6" t="s">
        <v>61</v>
      </c>
      <c r="H3471" s="6" t="s">
        <v>3579</v>
      </c>
      <c r="J3471" s="6" t="s">
        <v>3904</v>
      </c>
      <c r="K3471" s="6" t="s">
        <v>4348</v>
      </c>
      <c r="M3471" s="6" t="s">
        <v>4385</v>
      </c>
      <c r="N3471" s="6" t="s">
        <v>4362</v>
      </c>
      <c r="T3471" s="6" t="s">
        <v>2542</v>
      </c>
      <c r="V3471" s="6">
        <v>1</v>
      </c>
      <c r="W3471" s="6">
        <v>2</v>
      </c>
      <c r="AG3471" s="6" t="s">
        <v>4356</v>
      </c>
      <c r="AH3471" s="6" t="s">
        <v>73</v>
      </c>
      <c r="AI3471" s="6">
        <v>2022</v>
      </c>
      <c r="AJ3471" s="6" t="s">
        <v>4355</v>
      </c>
    </row>
    <row r="3472" spans="1:36">
      <c r="A3472" s="4">
        <v>3471</v>
      </c>
      <c r="B3472" s="4" t="s">
        <v>4379</v>
      </c>
      <c r="C3472" s="6" t="str">
        <f t="shared" si="182"/>
        <v>ID3471_Collection_J_Leclercq_Sphecidae_Dasyproctus</v>
      </c>
      <c r="G3472" s="6" t="s">
        <v>61</v>
      </c>
      <c r="H3472" s="6" t="s">
        <v>3579</v>
      </c>
      <c r="J3472" s="6" t="s">
        <v>3904</v>
      </c>
      <c r="K3472" s="6" t="s">
        <v>4348</v>
      </c>
      <c r="M3472" s="6" t="s">
        <v>4385</v>
      </c>
      <c r="N3472" s="6" t="s">
        <v>4362</v>
      </c>
      <c r="T3472" s="6" t="s">
        <v>464</v>
      </c>
      <c r="AG3472" s="6" t="s">
        <v>4356</v>
      </c>
      <c r="AH3472" s="6" t="s">
        <v>73</v>
      </c>
      <c r="AI3472" s="6">
        <v>2022</v>
      </c>
      <c r="AJ3472" s="6" t="s">
        <v>4355</v>
      </c>
    </row>
    <row r="3473" spans="1:36">
      <c r="A3473" s="4">
        <v>3472</v>
      </c>
      <c r="B3473" s="4" t="s">
        <v>4387</v>
      </c>
      <c r="C3473" s="6" t="str">
        <f t="shared" si="182"/>
        <v>ID3472_Collection_J_Leclercq_Sphecidae_Dasyproctus</v>
      </c>
      <c r="G3473" s="6" t="s">
        <v>61</v>
      </c>
      <c r="H3473" s="6" t="s">
        <v>3579</v>
      </c>
      <c r="J3473" s="6" t="s">
        <v>3904</v>
      </c>
      <c r="K3473" s="6" t="s">
        <v>4348</v>
      </c>
      <c r="M3473" s="6" t="s">
        <v>4385</v>
      </c>
      <c r="N3473" s="6" t="s">
        <v>4362</v>
      </c>
      <c r="T3473" s="6" t="s">
        <v>462</v>
      </c>
      <c r="W3473" s="6">
        <v>1</v>
      </c>
      <c r="AG3473" s="6" t="s">
        <v>4356</v>
      </c>
      <c r="AH3473" s="6" t="s">
        <v>73</v>
      </c>
      <c r="AI3473" s="6">
        <v>2022</v>
      </c>
      <c r="AJ3473" s="6" t="s">
        <v>4355</v>
      </c>
    </row>
    <row r="3474" spans="1:36">
      <c r="A3474" s="4">
        <v>3473</v>
      </c>
      <c r="B3474" s="4" t="s">
        <v>4388</v>
      </c>
      <c r="C3474" s="6" t="str">
        <f t="shared" si="182"/>
        <v>ID3473_Collection_J_Leclercq_Sphecidae_Dasyproctus</v>
      </c>
      <c r="G3474" s="6" t="s">
        <v>61</v>
      </c>
      <c r="H3474" s="6" t="s">
        <v>3579</v>
      </c>
      <c r="J3474" s="6" t="s">
        <v>3904</v>
      </c>
      <c r="K3474" s="6" t="s">
        <v>4348</v>
      </c>
      <c r="M3474" s="6" t="s">
        <v>4385</v>
      </c>
      <c r="N3474" s="6" t="s">
        <v>4362</v>
      </c>
      <c r="R3474" s="6" t="s">
        <v>4402</v>
      </c>
      <c r="W3474" s="6">
        <v>4</v>
      </c>
      <c r="AG3474" s="6" t="s">
        <v>4356</v>
      </c>
      <c r="AH3474" s="6" t="s">
        <v>73</v>
      </c>
      <c r="AI3474" s="6">
        <v>2022</v>
      </c>
      <c r="AJ3474" s="6" t="s">
        <v>4355</v>
      </c>
    </row>
    <row r="3475" spans="1:36">
      <c r="A3475" s="4">
        <v>3474</v>
      </c>
      <c r="B3475" s="4" t="s">
        <v>4389</v>
      </c>
      <c r="C3475" s="6" t="str">
        <f>"ID"&amp;A3475&amp;"_Collection_"&amp;AG3475&amp;"_"&amp;J3475&amp;"_"&amp;O3475</f>
        <v>ID3474_Collection_J_Leclercq_Sphecidae_D_P</v>
      </c>
      <c r="G3475" s="6" t="s">
        <v>61</v>
      </c>
      <c r="H3475" s="6" t="s">
        <v>3579</v>
      </c>
      <c r="J3475" s="6" t="s">
        <v>3904</v>
      </c>
      <c r="K3475" s="6" t="s">
        <v>4348</v>
      </c>
      <c r="O3475" s="6" t="s">
        <v>2632</v>
      </c>
      <c r="V3475" s="6">
        <v>1</v>
      </c>
      <c r="W3475" s="6">
        <v>9</v>
      </c>
      <c r="AG3475" s="6" t="s">
        <v>4356</v>
      </c>
      <c r="AH3475" s="6" t="s">
        <v>73</v>
      </c>
      <c r="AI3475" s="6">
        <v>2022</v>
      </c>
      <c r="AJ3475" s="6" t="s">
        <v>4355</v>
      </c>
    </row>
    <row r="3476" spans="1:36">
      <c r="A3476" s="4">
        <v>3475</v>
      </c>
      <c r="B3476" s="4" t="s">
        <v>4390</v>
      </c>
      <c r="C3476" s="6" t="str">
        <f t="shared" ref="C3476:C3501" si="183">"ID"&amp;A3476&amp;"_Collection_"&amp;AG3476&amp;"_"&amp;J3476&amp;"_"&amp;M3476</f>
        <v>ID3475_Collection_J_Leclercq_Sphecidae_Ectemnius</v>
      </c>
      <c r="G3476" s="6" t="s">
        <v>61</v>
      </c>
      <c r="H3476" s="6" t="s">
        <v>3579</v>
      </c>
      <c r="J3476" s="6" t="s">
        <v>3904</v>
      </c>
      <c r="K3476" s="6" t="s">
        <v>4348</v>
      </c>
      <c r="M3476" s="6" t="s">
        <v>4403</v>
      </c>
      <c r="N3476" s="6" t="s">
        <v>81</v>
      </c>
      <c r="T3476" s="6" t="s">
        <v>476</v>
      </c>
      <c r="W3476" s="6">
        <v>9</v>
      </c>
      <c r="AG3476" s="6" t="s">
        <v>4356</v>
      </c>
      <c r="AH3476" s="6" t="s">
        <v>73</v>
      </c>
      <c r="AI3476" s="6">
        <v>2022</v>
      </c>
      <c r="AJ3476" s="6" t="s">
        <v>4355</v>
      </c>
    </row>
    <row r="3477" spans="1:36">
      <c r="A3477" s="4">
        <v>3476</v>
      </c>
      <c r="B3477" s="4" t="s">
        <v>4391</v>
      </c>
      <c r="C3477" s="6" t="str">
        <f t="shared" si="183"/>
        <v>ID3476_Collection_J_Leclercq_Sphecidae_Ectemnius</v>
      </c>
      <c r="G3477" s="6" t="s">
        <v>61</v>
      </c>
      <c r="H3477" s="6" t="s">
        <v>3579</v>
      </c>
      <c r="J3477" s="6" t="s">
        <v>3904</v>
      </c>
      <c r="K3477" s="6" t="s">
        <v>4348</v>
      </c>
      <c r="M3477" s="6" t="s">
        <v>4403</v>
      </c>
      <c r="N3477" s="6" t="s">
        <v>81</v>
      </c>
      <c r="T3477" s="6" t="s">
        <v>515</v>
      </c>
      <c r="AG3477" s="6" t="s">
        <v>4356</v>
      </c>
      <c r="AH3477" s="6" t="s">
        <v>73</v>
      </c>
      <c r="AI3477" s="6">
        <v>2022</v>
      </c>
      <c r="AJ3477" s="6" t="s">
        <v>4355</v>
      </c>
    </row>
    <row r="3478" spans="1:36">
      <c r="A3478" s="4">
        <v>3477</v>
      </c>
      <c r="B3478" s="4" t="s">
        <v>4392</v>
      </c>
      <c r="C3478" s="6" t="str">
        <f t="shared" si="183"/>
        <v>ID3477_Collection_J_Leclercq_Sphecidae_Ectemnius</v>
      </c>
      <c r="G3478" s="6" t="s">
        <v>61</v>
      </c>
      <c r="H3478" s="6" t="s">
        <v>3579</v>
      </c>
      <c r="J3478" s="6" t="s">
        <v>3904</v>
      </c>
      <c r="K3478" s="6" t="s">
        <v>4348</v>
      </c>
      <c r="M3478" s="6" t="s">
        <v>4403</v>
      </c>
      <c r="N3478" s="6" t="s">
        <v>81</v>
      </c>
      <c r="T3478" s="6" t="s">
        <v>272</v>
      </c>
      <c r="AG3478" s="6" t="s">
        <v>4356</v>
      </c>
      <c r="AH3478" s="6" t="s">
        <v>73</v>
      </c>
      <c r="AI3478" s="6">
        <v>2022</v>
      </c>
      <c r="AJ3478" s="6" t="s">
        <v>4355</v>
      </c>
    </row>
    <row r="3479" spans="1:36">
      <c r="A3479" s="4">
        <v>3478</v>
      </c>
      <c r="B3479" s="4" t="s">
        <v>4393</v>
      </c>
      <c r="C3479" s="6" t="str">
        <f t="shared" si="183"/>
        <v>ID3478_Collection_J_Leclercq_Sphecidae_Ectemnius</v>
      </c>
      <c r="G3479" s="6" t="s">
        <v>61</v>
      </c>
      <c r="H3479" s="6" t="s">
        <v>3579</v>
      </c>
      <c r="J3479" s="6" t="s">
        <v>3904</v>
      </c>
      <c r="K3479" s="6" t="s">
        <v>4348</v>
      </c>
      <c r="M3479" s="6" t="s">
        <v>4403</v>
      </c>
      <c r="N3479" s="6" t="s">
        <v>81</v>
      </c>
      <c r="R3479" s="6" t="s">
        <v>4404</v>
      </c>
      <c r="S3479" s="6" t="s">
        <v>4405</v>
      </c>
      <c r="AG3479" s="6" t="s">
        <v>4356</v>
      </c>
      <c r="AH3479" s="6" t="s">
        <v>73</v>
      </c>
      <c r="AI3479" s="6">
        <v>2022</v>
      </c>
      <c r="AJ3479" s="6" t="s">
        <v>4355</v>
      </c>
    </row>
    <row r="3480" spans="1:36">
      <c r="A3480" s="4">
        <v>3479</v>
      </c>
      <c r="B3480" s="4" t="s">
        <v>4394</v>
      </c>
      <c r="C3480" s="6" t="str">
        <f t="shared" si="183"/>
        <v>ID3479_Collection_J_Leclercq_Sphecidae_Ectemnius</v>
      </c>
      <c r="G3480" s="6" t="s">
        <v>61</v>
      </c>
      <c r="H3480" s="6" t="s">
        <v>3579</v>
      </c>
      <c r="J3480" s="6" t="s">
        <v>3904</v>
      </c>
      <c r="K3480" s="6" t="s">
        <v>4348</v>
      </c>
      <c r="M3480" s="6" t="s">
        <v>4403</v>
      </c>
      <c r="N3480" s="6" t="s">
        <v>81</v>
      </c>
      <c r="R3480" s="6" t="s">
        <v>4406</v>
      </c>
      <c r="S3480" s="6" t="s">
        <v>4407</v>
      </c>
      <c r="AG3480" s="6" t="s">
        <v>4356</v>
      </c>
      <c r="AH3480" s="6" t="s">
        <v>73</v>
      </c>
      <c r="AI3480" s="6">
        <v>2022</v>
      </c>
      <c r="AJ3480" s="6" t="s">
        <v>4355</v>
      </c>
    </row>
    <row r="3481" spans="1:36">
      <c r="A3481" s="4">
        <v>3480</v>
      </c>
      <c r="B3481" s="4" t="s">
        <v>4395</v>
      </c>
      <c r="C3481" s="6" t="str">
        <f t="shared" si="183"/>
        <v>ID3480_Collection_J_Leclercq_Sphecidae_Ectemnius</v>
      </c>
      <c r="G3481" s="6" t="s">
        <v>61</v>
      </c>
      <c r="H3481" s="6" t="s">
        <v>3579</v>
      </c>
      <c r="J3481" s="6" t="s">
        <v>3904</v>
      </c>
      <c r="K3481" s="6" t="s">
        <v>4348</v>
      </c>
      <c r="M3481" s="6" t="s">
        <v>4403</v>
      </c>
      <c r="N3481" s="6" t="s">
        <v>81</v>
      </c>
      <c r="R3481" s="6" t="s">
        <v>4408</v>
      </c>
      <c r="S3481" s="6" t="s">
        <v>4409</v>
      </c>
      <c r="AG3481" s="6" t="s">
        <v>4356</v>
      </c>
      <c r="AH3481" s="6" t="s">
        <v>73</v>
      </c>
      <c r="AI3481" s="6">
        <v>2022</v>
      </c>
      <c r="AJ3481" s="6" t="s">
        <v>4355</v>
      </c>
    </row>
    <row r="3482" spans="1:36">
      <c r="A3482" s="4">
        <v>3481</v>
      </c>
      <c r="B3482" s="4" t="s">
        <v>4396</v>
      </c>
      <c r="C3482" s="6" t="str">
        <f t="shared" si="183"/>
        <v>ID3481_Collection_J_Leclercq_Sphecidae_Ectemnius</v>
      </c>
      <c r="G3482" s="6" t="s">
        <v>61</v>
      </c>
      <c r="H3482" s="6" t="s">
        <v>3579</v>
      </c>
      <c r="J3482" s="6" t="s">
        <v>3904</v>
      </c>
      <c r="K3482" s="6" t="s">
        <v>4348</v>
      </c>
      <c r="M3482" s="6" t="s">
        <v>4403</v>
      </c>
      <c r="N3482" s="6" t="s">
        <v>81</v>
      </c>
      <c r="R3482" s="6" t="s">
        <v>4408</v>
      </c>
      <c r="S3482" s="6" t="s">
        <v>4409</v>
      </c>
      <c r="AG3482" s="6" t="s">
        <v>4356</v>
      </c>
      <c r="AH3482" s="6" t="s">
        <v>73</v>
      </c>
      <c r="AI3482" s="6">
        <v>2022</v>
      </c>
      <c r="AJ3482" s="6" t="s">
        <v>4355</v>
      </c>
    </row>
    <row r="3483" spans="1:36">
      <c r="A3483" s="4">
        <v>3482</v>
      </c>
      <c r="B3483" s="4" t="s">
        <v>4397</v>
      </c>
      <c r="C3483" s="6" t="str">
        <f t="shared" si="183"/>
        <v>ID3482_Collection_J_Leclercq_Sphecidae_Ectemnius</v>
      </c>
      <c r="G3483" s="6" t="s">
        <v>61</v>
      </c>
      <c r="H3483" s="6" t="s">
        <v>3579</v>
      </c>
      <c r="J3483" s="6" t="s">
        <v>3904</v>
      </c>
      <c r="K3483" s="6" t="s">
        <v>4348</v>
      </c>
      <c r="M3483" s="6" t="s">
        <v>4403</v>
      </c>
      <c r="N3483" s="6" t="s">
        <v>81</v>
      </c>
      <c r="T3483" s="6" t="s">
        <v>4410</v>
      </c>
      <c r="AG3483" s="6" t="s">
        <v>4356</v>
      </c>
      <c r="AH3483" s="6" t="s">
        <v>73</v>
      </c>
      <c r="AI3483" s="6">
        <v>2022</v>
      </c>
      <c r="AJ3483" s="6" t="s">
        <v>4355</v>
      </c>
    </row>
    <row r="3484" spans="1:36">
      <c r="A3484" s="4">
        <v>3483</v>
      </c>
      <c r="B3484" s="4" t="s">
        <v>4398</v>
      </c>
      <c r="C3484" s="6" t="str">
        <f t="shared" si="183"/>
        <v>ID3483_Collection_J_Leclercq_Sphecidae_Ectemnius</v>
      </c>
      <c r="G3484" s="6" t="s">
        <v>61</v>
      </c>
      <c r="H3484" s="6" t="s">
        <v>3579</v>
      </c>
      <c r="J3484" s="6" t="s">
        <v>3904</v>
      </c>
      <c r="K3484" s="6" t="s">
        <v>4348</v>
      </c>
      <c r="M3484" s="6" t="s">
        <v>4403</v>
      </c>
      <c r="N3484" s="6" t="s">
        <v>81</v>
      </c>
      <c r="T3484" s="6" t="s">
        <v>435</v>
      </c>
      <c r="W3484" s="6">
        <v>4</v>
      </c>
      <c r="AG3484" s="6" t="s">
        <v>4356</v>
      </c>
      <c r="AH3484" s="6" t="s">
        <v>73</v>
      </c>
      <c r="AI3484" s="6">
        <v>2022</v>
      </c>
      <c r="AJ3484" s="6" t="s">
        <v>4355</v>
      </c>
    </row>
    <row r="3485" spans="1:36">
      <c r="A3485" s="4">
        <v>3484</v>
      </c>
      <c r="B3485" s="4" t="s">
        <v>4399</v>
      </c>
      <c r="C3485" s="6" t="str">
        <f t="shared" si="183"/>
        <v>ID3484_Collection_J_Leclercq_Sphecidae_Ectemnius</v>
      </c>
      <c r="G3485" s="6" t="s">
        <v>61</v>
      </c>
      <c r="H3485" s="6" t="s">
        <v>3579</v>
      </c>
      <c r="J3485" s="6" t="s">
        <v>3904</v>
      </c>
      <c r="K3485" s="6" t="s">
        <v>4348</v>
      </c>
      <c r="M3485" s="6" t="s">
        <v>4403</v>
      </c>
      <c r="N3485" s="6" t="s">
        <v>81</v>
      </c>
      <c r="R3485" s="6" t="s">
        <v>4411</v>
      </c>
      <c r="S3485" s="6" t="s">
        <v>4362</v>
      </c>
      <c r="AG3485" s="6" t="s">
        <v>4356</v>
      </c>
      <c r="AH3485" s="6" t="s">
        <v>73</v>
      </c>
      <c r="AI3485" s="6">
        <v>2022</v>
      </c>
      <c r="AJ3485" s="6" t="s">
        <v>4355</v>
      </c>
    </row>
    <row r="3486" spans="1:36">
      <c r="A3486" s="4">
        <v>3485</v>
      </c>
      <c r="B3486" s="4" t="s">
        <v>4400</v>
      </c>
      <c r="C3486" s="6" t="str">
        <f t="shared" si="183"/>
        <v>ID3485_Collection_J_Leclercq_Sphecidae_Ectemnius</v>
      </c>
      <c r="G3486" s="6" t="s">
        <v>61</v>
      </c>
      <c r="H3486" s="6" t="s">
        <v>3579</v>
      </c>
      <c r="J3486" s="6" t="s">
        <v>3904</v>
      </c>
      <c r="K3486" s="6" t="s">
        <v>4348</v>
      </c>
      <c r="M3486" s="6" t="s">
        <v>4403</v>
      </c>
      <c r="N3486" s="6" t="s">
        <v>81</v>
      </c>
      <c r="T3486" s="6" t="s">
        <v>4412</v>
      </c>
      <c r="W3486" s="6">
        <v>6</v>
      </c>
      <c r="AG3486" s="6" t="s">
        <v>4356</v>
      </c>
      <c r="AH3486" s="6" t="s">
        <v>73</v>
      </c>
      <c r="AI3486" s="6">
        <v>2022</v>
      </c>
      <c r="AJ3486" s="6" t="s">
        <v>4355</v>
      </c>
    </row>
    <row r="3487" spans="1:36">
      <c r="A3487" s="4">
        <v>3486</v>
      </c>
      <c r="B3487" s="4" t="s">
        <v>4401</v>
      </c>
      <c r="C3487" s="6" t="str">
        <f t="shared" si="183"/>
        <v>ID3486_Collection_J_Leclercq_Sphecidae_Ectemnius</v>
      </c>
      <c r="G3487" s="6" t="s">
        <v>61</v>
      </c>
      <c r="H3487" s="6" t="s">
        <v>3579</v>
      </c>
      <c r="J3487" s="6" t="s">
        <v>3904</v>
      </c>
      <c r="K3487" s="6" t="s">
        <v>4348</v>
      </c>
      <c r="M3487" s="6" t="s">
        <v>4403</v>
      </c>
      <c r="N3487" s="6" t="s">
        <v>81</v>
      </c>
      <c r="T3487" s="6" t="s">
        <v>4413</v>
      </c>
      <c r="AG3487" s="6" t="s">
        <v>4356</v>
      </c>
      <c r="AH3487" s="6" t="s">
        <v>73</v>
      </c>
      <c r="AI3487" s="6">
        <v>2022</v>
      </c>
      <c r="AJ3487" s="6" t="s">
        <v>4355</v>
      </c>
    </row>
    <row r="3488" spans="1:36">
      <c r="A3488" s="4">
        <v>3487</v>
      </c>
      <c r="B3488" s="4" t="s">
        <v>4414</v>
      </c>
      <c r="C3488" s="6" t="str">
        <f t="shared" si="183"/>
        <v>ID3487_Collection_J_Leclercq_Sphecidae_Ectemnius</v>
      </c>
      <c r="G3488" s="6" t="s">
        <v>61</v>
      </c>
      <c r="H3488" s="6" t="s">
        <v>3579</v>
      </c>
      <c r="J3488" s="6" t="s">
        <v>3904</v>
      </c>
      <c r="K3488" s="6" t="s">
        <v>4348</v>
      </c>
      <c r="M3488" s="6" t="s">
        <v>4403</v>
      </c>
      <c r="N3488" s="6" t="s">
        <v>81</v>
      </c>
      <c r="R3488" s="6" t="s">
        <v>4430</v>
      </c>
      <c r="S3488" s="6" t="s">
        <v>288</v>
      </c>
      <c r="AG3488" s="6" t="s">
        <v>4356</v>
      </c>
      <c r="AH3488" s="6" t="s">
        <v>73</v>
      </c>
      <c r="AI3488" s="6">
        <v>2022</v>
      </c>
      <c r="AJ3488" s="6" t="s">
        <v>4429</v>
      </c>
    </row>
    <row r="3489" spans="1:36">
      <c r="A3489" s="4">
        <v>3488</v>
      </c>
      <c r="B3489" s="4" t="s">
        <v>4415</v>
      </c>
      <c r="C3489" s="6" t="str">
        <f t="shared" si="183"/>
        <v>ID3488_Collection_J_Leclercq_Sphecidae_Ectemnius</v>
      </c>
      <c r="G3489" s="6" t="s">
        <v>61</v>
      </c>
      <c r="H3489" s="6" t="s">
        <v>3579</v>
      </c>
      <c r="J3489" s="6" t="s">
        <v>3904</v>
      </c>
      <c r="K3489" s="6" t="s">
        <v>4348</v>
      </c>
      <c r="M3489" s="6" t="s">
        <v>4403</v>
      </c>
      <c r="N3489" s="6" t="s">
        <v>81</v>
      </c>
      <c r="R3489" s="6" t="s">
        <v>4430</v>
      </c>
      <c r="S3489" s="6" t="s">
        <v>288</v>
      </c>
      <c r="AG3489" s="6" t="s">
        <v>4356</v>
      </c>
      <c r="AH3489" s="6" t="s">
        <v>73</v>
      </c>
      <c r="AI3489" s="6">
        <v>2022</v>
      </c>
      <c r="AJ3489" s="6" t="s">
        <v>4429</v>
      </c>
    </row>
    <row r="3490" spans="1:36">
      <c r="A3490" s="4">
        <v>3489</v>
      </c>
      <c r="B3490" s="4" t="s">
        <v>4416</v>
      </c>
      <c r="C3490" s="6" t="str">
        <f t="shared" si="183"/>
        <v>ID3489_Collection_J_Leclercq_Sphecidae_Ectemnius</v>
      </c>
      <c r="G3490" s="6" t="s">
        <v>61</v>
      </c>
      <c r="H3490" s="6" t="s">
        <v>3579</v>
      </c>
      <c r="J3490" s="6" t="s">
        <v>3904</v>
      </c>
      <c r="K3490" s="6" t="s">
        <v>4348</v>
      </c>
      <c r="M3490" s="6" t="s">
        <v>4403</v>
      </c>
      <c r="N3490" s="6" t="s">
        <v>81</v>
      </c>
      <c r="R3490" s="6" t="s">
        <v>4431</v>
      </c>
      <c r="S3490" s="6" t="s">
        <v>288</v>
      </c>
      <c r="AG3490" s="6" t="s">
        <v>4356</v>
      </c>
      <c r="AH3490" s="6" t="s">
        <v>73</v>
      </c>
      <c r="AI3490" s="6">
        <v>2022</v>
      </c>
      <c r="AJ3490" s="6" t="s">
        <v>4429</v>
      </c>
    </row>
    <row r="3491" spans="1:36">
      <c r="A3491" s="4">
        <v>3490</v>
      </c>
      <c r="B3491" s="4" t="s">
        <v>4417</v>
      </c>
      <c r="C3491" s="6" t="str">
        <f t="shared" si="183"/>
        <v>ID3490_Collection_J_Leclercq_Sphecidae_Ectemnius</v>
      </c>
      <c r="G3491" s="6" t="s">
        <v>61</v>
      </c>
      <c r="H3491" s="6" t="s">
        <v>3579</v>
      </c>
      <c r="J3491" s="6" t="s">
        <v>3904</v>
      </c>
      <c r="K3491" s="6" t="s">
        <v>4348</v>
      </c>
      <c r="M3491" s="6" t="s">
        <v>4403</v>
      </c>
      <c r="N3491" s="6" t="s">
        <v>81</v>
      </c>
      <c r="R3491" s="6" t="s">
        <v>4431</v>
      </c>
      <c r="S3491" s="6" t="s">
        <v>288</v>
      </c>
      <c r="AG3491" s="6" t="s">
        <v>4356</v>
      </c>
      <c r="AH3491" s="6" t="s">
        <v>73</v>
      </c>
      <c r="AI3491" s="6">
        <v>2022</v>
      </c>
      <c r="AJ3491" s="6" t="s">
        <v>4429</v>
      </c>
    </row>
    <row r="3492" spans="1:36">
      <c r="A3492" s="4">
        <v>3491</v>
      </c>
      <c r="B3492" s="4" t="s">
        <v>4418</v>
      </c>
      <c r="C3492" s="6" t="str">
        <f t="shared" si="183"/>
        <v>ID3491_Collection_J_Leclercq_Sphecidae_Ectemnius</v>
      </c>
      <c r="G3492" s="6" t="s">
        <v>61</v>
      </c>
      <c r="H3492" s="6" t="s">
        <v>3579</v>
      </c>
      <c r="J3492" s="6" t="s">
        <v>3904</v>
      </c>
      <c r="K3492" s="6" t="s">
        <v>4348</v>
      </c>
      <c r="M3492" s="6" t="s">
        <v>4403</v>
      </c>
      <c r="N3492" s="6" t="s">
        <v>81</v>
      </c>
      <c r="T3492" s="6" t="s">
        <v>4432</v>
      </c>
      <c r="V3492" s="6">
        <v>1</v>
      </c>
      <c r="AG3492" s="6" t="s">
        <v>4356</v>
      </c>
      <c r="AH3492" s="6" t="s">
        <v>73</v>
      </c>
      <c r="AI3492" s="6">
        <v>2022</v>
      </c>
      <c r="AJ3492" s="6" t="s">
        <v>4429</v>
      </c>
    </row>
    <row r="3493" spans="1:36">
      <c r="A3493" s="4">
        <v>3492</v>
      </c>
      <c r="B3493" s="4" t="s">
        <v>4419</v>
      </c>
      <c r="C3493" s="6" t="str">
        <f t="shared" si="183"/>
        <v>ID3492_Collection_J_Leclercq_Sphecidae_Ectemnius</v>
      </c>
      <c r="G3493" s="6" t="s">
        <v>61</v>
      </c>
      <c r="H3493" s="6" t="s">
        <v>3579</v>
      </c>
      <c r="J3493" s="6" t="s">
        <v>3904</v>
      </c>
      <c r="K3493" s="6" t="s">
        <v>4348</v>
      </c>
      <c r="M3493" s="6" t="s">
        <v>4403</v>
      </c>
      <c r="N3493" s="6" t="s">
        <v>81</v>
      </c>
      <c r="T3493" s="6" t="s">
        <v>440</v>
      </c>
      <c r="V3493" s="6">
        <v>2</v>
      </c>
      <c r="W3493" s="6">
        <v>6</v>
      </c>
      <c r="AG3493" s="6" t="s">
        <v>4356</v>
      </c>
      <c r="AH3493" s="6" t="s">
        <v>73</v>
      </c>
      <c r="AI3493" s="6">
        <v>2022</v>
      </c>
      <c r="AJ3493" s="6" t="s">
        <v>4429</v>
      </c>
    </row>
    <row r="3494" spans="1:36">
      <c r="A3494" s="4">
        <v>3493</v>
      </c>
      <c r="B3494" s="4" t="s">
        <v>4420</v>
      </c>
      <c r="C3494" s="6" t="str">
        <f t="shared" si="183"/>
        <v>ID3493_Collection_J_Leclercq_Sphecidae_Ectemnius</v>
      </c>
      <c r="G3494" s="6" t="s">
        <v>61</v>
      </c>
      <c r="H3494" s="6" t="s">
        <v>3579</v>
      </c>
      <c r="J3494" s="6" t="s">
        <v>3904</v>
      </c>
      <c r="K3494" s="6" t="s">
        <v>4348</v>
      </c>
      <c r="M3494" s="6" t="s">
        <v>4403</v>
      </c>
      <c r="N3494" s="6" t="s">
        <v>81</v>
      </c>
      <c r="T3494" s="6" t="s">
        <v>3053</v>
      </c>
      <c r="V3494" s="6">
        <v>1</v>
      </c>
      <c r="W3494" s="6">
        <v>4</v>
      </c>
      <c r="AG3494" s="6" t="s">
        <v>4356</v>
      </c>
      <c r="AH3494" s="6" t="s">
        <v>73</v>
      </c>
      <c r="AI3494" s="6">
        <v>2022</v>
      </c>
      <c r="AJ3494" s="6" t="s">
        <v>4429</v>
      </c>
    </row>
    <row r="3495" spans="1:36">
      <c r="A3495" s="4">
        <v>3494</v>
      </c>
      <c r="B3495" s="4" t="s">
        <v>4421</v>
      </c>
      <c r="C3495" s="6" t="str">
        <f t="shared" si="183"/>
        <v>ID3494_Collection_J_Leclercq_Sphecidae_Ectemnius</v>
      </c>
      <c r="G3495" s="6" t="s">
        <v>61</v>
      </c>
      <c r="H3495" s="6" t="s">
        <v>3579</v>
      </c>
      <c r="J3495" s="6" t="s">
        <v>3904</v>
      </c>
      <c r="K3495" s="6" t="s">
        <v>4348</v>
      </c>
      <c r="M3495" s="6" t="s">
        <v>4403</v>
      </c>
      <c r="N3495" s="6" t="s">
        <v>81</v>
      </c>
      <c r="R3495" s="6" t="s">
        <v>4433</v>
      </c>
      <c r="S3495" s="6" t="s">
        <v>4434</v>
      </c>
      <c r="AG3495" s="6" t="s">
        <v>4356</v>
      </c>
      <c r="AH3495" s="6" t="s">
        <v>73</v>
      </c>
      <c r="AI3495" s="6">
        <v>2022</v>
      </c>
      <c r="AJ3495" s="6" t="s">
        <v>4429</v>
      </c>
    </row>
    <row r="3496" spans="1:36">
      <c r="A3496" s="4">
        <v>3495</v>
      </c>
      <c r="B3496" s="4" t="s">
        <v>4422</v>
      </c>
      <c r="C3496" s="6" t="str">
        <f t="shared" si="183"/>
        <v>ID3495_Collection_J_Leclercq_Sphecidae_Ectemnius</v>
      </c>
      <c r="G3496" s="6" t="s">
        <v>61</v>
      </c>
      <c r="H3496" s="6" t="s">
        <v>3579</v>
      </c>
      <c r="J3496" s="6" t="s">
        <v>3904</v>
      </c>
      <c r="K3496" s="6" t="s">
        <v>4348</v>
      </c>
      <c r="M3496" s="6" t="s">
        <v>4403</v>
      </c>
      <c r="N3496" s="6" t="s">
        <v>81</v>
      </c>
      <c r="T3496" s="6" t="s">
        <v>69</v>
      </c>
      <c r="W3496" s="6">
        <v>1</v>
      </c>
      <c r="AG3496" s="6" t="s">
        <v>4356</v>
      </c>
      <c r="AH3496" s="6" t="s">
        <v>73</v>
      </c>
      <c r="AI3496" s="6">
        <v>2022</v>
      </c>
      <c r="AJ3496" s="6" t="s">
        <v>4429</v>
      </c>
    </row>
    <row r="3497" spans="1:36">
      <c r="A3497" s="4">
        <v>3496</v>
      </c>
      <c r="B3497" s="4" t="s">
        <v>4423</v>
      </c>
      <c r="C3497" s="6" t="str">
        <f t="shared" si="183"/>
        <v>ID3496_Collection_J_Leclercq_Sphecidae_Ectemnius</v>
      </c>
      <c r="G3497" s="6" t="s">
        <v>61</v>
      </c>
      <c r="H3497" s="6" t="s">
        <v>3579</v>
      </c>
      <c r="J3497" s="6" t="s">
        <v>3904</v>
      </c>
      <c r="K3497" s="6" t="s">
        <v>4348</v>
      </c>
      <c r="M3497" s="6" t="s">
        <v>4403</v>
      </c>
      <c r="N3497" s="6" t="s">
        <v>81</v>
      </c>
      <c r="R3497" s="6" t="s">
        <v>4435</v>
      </c>
      <c r="S3497" s="6" t="s">
        <v>4409</v>
      </c>
      <c r="AG3497" s="6" t="s">
        <v>4356</v>
      </c>
      <c r="AH3497" s="6" t="s">
        <v>73</v>
      </c>
      <c r="AI3497" s="6">
        <v>2022</v>
      </c>
      <c r="AJ3497" s="6" t="s">
        <v>4429</v>
      </c>
    </row>
    <row r="3498" spans="1:36">
      <c r="A3498" s="4">
        <v>3497</v>
      </c>
      <c r="B3498" s="4" t="s">
        <v>4424</v>
      </c>
      <c r="C3498" s="6" t="str">
        <f t="shared" si="183"/>
        <v>ID3497_Collection_J_Leclercq_Sphecidae_Ectemnius</v>
      </c>
      <c r="G3498" s="6" t="s">
        <v>61</v>
      </c>
      <c r="H3498" s="6" t="s">
        <v>3579</v>
      </c>
      <c r="J3498" s="6" t="s">
        <v>3904</v>
      </c>
      <c r="K3498" s="6" t="s">
        <v>4348</v>
      </c>
      <c r="M3498" s="6" t="s">
        <v>4403</v>
      </c>
      <c r="N3498" s="6" t="s">
        <v>81</v>
      </c>
      <c r="R3498" s="6" t="s">
        <v>4435</v>
      </c>
      <c r="S3498" s="6" t="s">
        <v>4409</v>
      </c>
      <c r="AG3498" s="6" t="s">
        <v>4356</v>
      </c>
      <c r="AH3498" s="6" t="s">
        <v>73</v>
      </c>
      <c r="AI3498" s="6">
        <v>2022</v>
      </c>
      <c r="AJ3498" s="6" t="s">
        <v>4429</v>
      </c>
    </row>
    <row r="3499" spans="1:36">
      <c r="A3499" s="4">
        <v>3498</v>
      </c>
      <c r="B3499" s="4" t="s">
        <v>4425</v>
      </c>
      <c r="C3499" s="6" t="str">
        <f t="shared" si="183"/>
        <v>ID3498_Collection_J_Leclercq_Sphecidae_Ectemnius</v>
      </c>
      <c r="G3499" s="6" t="s">
        <v>61</v>
      </c>
      <c r="H3499" s="6" t="s">
        <v>3579</v>
      </c>
      <c r="J3499" s="6" t="s">
        <v>3904</v>
      </c>
      <c r="K3499" s="6" t="s">
        <v>4348</v>
      </c>
      <c r="M3499" s="6" t="s">
        <v>4403</v>
      </c>
      <c r="N3499" s="6" t="s">
        <v>81</v>
      </c>
      <c r="T3499" s="6" t="s">
        <v>395</v>
      </c>
      <c r="W3499" s="6">
        <v>1</v>
      </c>
      <c r="AG3499" s="6" t="s">
        <v>4356</v>
      </c>
      <c r="AH3499" s="6" t="s">
        <v>73</v>
      </c>
      <c r="AI3499" s="6">
        <v>2022</v>
      </c>
      <c r="AJ3499" s="6" t="s">
        <v>4429</v>
      </c>
    </row>
    <row r="3500" spans="1:36">
      <c r="A3500" s="4">
        <v>3499</v>
      </c>
      <c r="B3500" s="4" t="s">
        <v>4426</v>
      </c>
      <c r="C3500" s="6" t="str">
        <f t="shared" si="183"/>
        <v>ID3499_Collection_J_Leclercq_Sphecidae_Encopognathus</v>
      </c>
      <c r="G3500" s="6" t="s">
        <v>61</v>
      </c>
      <c r="H3500" s="6" t="s">
        <v>3579</v>
      </c>
      <c r="J3500" s="6" t="s">
        <v>3904</v>
      </c>
      <c r="K3500" s="6" t="s">
        <v>4348</v>
      </c>
      <c r="M3500" s="6" t="s">
        <v>4436</v>
      </c>
      <c r="N3500" s="6" t="s">
        <v>336</v>
      </c>
      <c r="T3500" s="6" t="s">
        <v>482</v>
      </c>
      <c r="W3500" s="6">
        <v>57</v>
      </c>
      <c r="AG3500" s="6" t="s">
        <v>4356</v>
      </c>
      <c r="AH3500" s="6" t="s">
        <v>73</v>
      </c>
      <c r="AI3500" s="6">
        <v>2022</v>
      </c>
      <c r="AJ3500" s="6" t="s">
        <v>4429</v>
      </c>
    </row>
    <row r="3501" spans="1:36">
      <c r="A3501" s="4">
        <v>3500</v>
      </c>
      <c r="B3501" s="4" t="s">
        <v>4427</v>
      </c>
      <c r="C3501" s="6" t="str">
        <f t="shared" si="183"/>
        <v>ID3500_Collection_J_Leclercq_Sphecidae_Enoplolindenius</v>
      </c>
      <c r="G3501" s="6" t="s">
        <v>61</v>
      </c>
      <c r="H3501" s="6" t="s">
        <v>3579</v>
      </c>
      <c r="J3501" s="6" t="s">
        <v>3904</v>
      </c>
      <c r="K3501" s="6" t="s">
        <v>4348</v>
      </c>
      <c r="M3501" s="6" t="s">
        <v>4437</v>
      </c>
      <c r="N3501" s="6" t="s">
        <v>4438</v>
      </c>
      <c r="V3501" s="6">
        <v>2</v>
      </c>
      <c r="W3501" s="6">
        <v>58</v>
      </c>
      <c r="AG3501" s="6" t="s">
        <v>4356</v>
      </c>
      <c r="AH3501" s="6" t="s">
        <v>73</v>
      </c>
      <c r="AI3501" s="6">
        <v>2022</v>
      </c>
      <c r="AJ3501" s="6" t="s">
        <v>4429</v>
      </c>
    </row>
    <row r="3502" spans="1:36">
      <c r="A3502" s="4">
        <v>3501</v>
      </c>
      <c r="B3502" s="4" t="s">
        <v>4428</v>
      </c>
      <c r="C3502" s="6" t="str">
        <f>"ID"&amp;A3502&amp;"_Collection_"&amp;AG3502&amp;"_"&amp;J3502&amp;"_"&amp;O3502</f>
        <v>ID3501_Collection_J_Leclercq_Sphecidae_Eno_Ent</v>
      </c>
      <c r="G3502" s="6" t="s">
        <v>61</v>
      </c>
      <c r="H3502" s="6" t="s">
        <v>3579</v>
      </c>
      <c r="J3502" s="6" t="s">
        <v>3904</v>
      </c>
      <c r="K3502" s="6" t="s">
        <v>4348</v>
      </c>
      <c r="O3502" s="6" t="s">
        <v>4439</v>
      </c>
      <c r="V3502" s="6">
        <v>2</v>
      </c>
      <c r="W3502" s="6">
        <v>32</v>
      </c>
      <c r="AG3502" s="6" t="s">
        <v>4356</v>
      </c>
      <c r="AH3502" s="6" t="s">
        <v>73</v>
      </c>
      <c r="AI3502" s="6">
        <v>2022</v>
      </c>
      <c r="AJ3502" s="6" t="s">
        <v>4429</v>
      </c>
    </row>
    <row r="3503" spans="1:36">
      <c r="A3503" s="4">
        <v>3502</v>
      </c>
      <c r="B3503" s="4" t="s">
        <v>4440</v>
      </c>
      <c r="C3503" s="6" t="str">
        <f>"ID"&amp;A3503&amp;"_Collection_"&amp;AG3503&amp;"_"&amp;J3503&amp;"_"&amp;M3503</f>
        <v>ID3502_Collection_J_Leclercq_Sphecidae_Entomognathus</v>
      </c>
      <c r="G3503" s="6" t="s">
        <v>61</v>
      </c>
      <c r="H3503" s="6" t="s">
        <v>3579</v>
      </c>
      <c r="J3503" s="6" t="s">
        <v>3904</v>
      </c>
      <c r="K3503" s="6" t="s">
        <v>4348</v>
      </c>
      <c r="M3503" s="6" t="s">
        <v>4455</v>
      </c>
      <c r="N3503" s="6" t="s">
        <v>81</v>
      </c>
      <c r="T3503" s="6" t="s">
        <v>438</v>
      </c>
      <c r="V3503" s="6">
        <v>2</v>
      </c>
      <c r="W3503" s="6">
        <v>18</v>
      </c>
      <c r="AG3503" s="6" t="s">
        <v>4356</v>
      </c>
      <c r="AH3503" s="6" t="s">
        <v>73</v>
      </c>
      <c r="AI3503" s="6">
        <v>2022</v>
      </c>
      <c r="AJ3503" s="6" t="s">
        <v>4429</v>
      </c>
    </row>
    <row r="3504" spans="1:36">
      <c r="A3504" s="4">
        <v>3503</v>
      </c>
      <c r="B3504" s="4" t="s">
        <v>4441</v>
      </c>
      <c r="C3504" s="6" t="str">
        <f>"ID"&amp;A3504&amp;"_Collection_"&amp;AG3504&amp;"_"&amp;J3504&amp;"_"&amp;M3504</f>
        <v>ID3503_Collection_J_Leclercq_Sphecidae_Entomognathus</v>
      </c>
      <c r="G3504" s="6" t="s">
        <v>61</v>
      </c>
      <c r="H3504" s="6" t="s">
        <v>3579</v>
      </c>
      <c r="J3504" s="6" t="s">
        <v>3904</v>
      </c>
      <c r="K3504" s="6" t="s">
        <v>4348</v>
      </c>
      <c r="M3504" s="6" t="s">
        <v>4455</v>
      </c>
      <c r="N3504" s="6" t="s">
        <v>81</v>
      </c>
      <c r="R3504" s="6" t="s">
        <v>4456</v>
      </c>
      <c r="S3504" s="6" t="s">
        <v>4382</v>
      </c>
      <c r="AG3504" s="6" t="s">
        <v>4356</v>
      </c>
      <c r="AH3504" s="6" t="s">
        <v>73</v>
      </c>
      <c r="AI3504" s="6">
        <v>2022</v>
      </c>
      <c r="AJ3504" s="6" t="s">
        <v>4429</v>
      </c>
    </row>
    <row r="3505" spans="1:36">
      <c r="A3505" s="4">
        <v>3504</v>
      </c>
      <c r="B3505" s="4" t="s">
        <v>4442</v>
      </c>
      <c r="C3505" s="6" t="str">
        <f>"ID"&amp;A3505&amp;"_Collection_"&amp;AG3505&amp;"_"&amp;J3505&amp;"_"&amp;O3505</f>
        <v>ID3504_Collection_J_Leclercq_Sphecidae_E_F</v>
      </c>
      <c r="G3505" s="6" t="s">
        <v>61</v>
      </c>
      <c r="H3505" s="6" t="s">
        <v>3579</v>
      </c>
      <c r="J3505" s="6" t="s">
        <v>3904</v>
      </c>
      <c r="K3505" s="6" t="s">
        <v>4348</v>
      </c>
      <c r="O3505" s="6" t="s">
        <v>3551</v>
      </c>
      <c r="W3505" s="6">
        <v>34</v>
      </c>
      <c r="AG3505" s="6" t="s">
        <v>4356</v>
      </c>
      <c r="AH3505" s="6" t="s">
        <v>73</v>
      </c>
      <c r="AI3505" s="6">
        <v>2022</v>
      </c>
      <c r="AJ3505" s="6" t="s">
        <v>4429</v>
      </c>
    </row>
    <row r="3506" spans="1:36">
      <c r="A3506" s="4">
        <v>3505</v>
      </c>
      <c r="B3506" s="4" t="s">
        <v>4443</v>
      </c>
      <c r="C3506" s="6" t="str">
        <f>"ID"&amp;A3506&amp;"_Collection_"&amp;AG3506&amp;"_"&amp;J3506&amp;"_"&amp;O3506</f>
        <v>ID3505_Collection_J_Leclercq_Sphecidae_H_L</v>
      </c>
      <c r="G3506" s="6" t="s">
        <v>61</v>
      </c>
      <c r="H3506" s="6" t="s">
        <v>3579</v>
      </c>
      <c r="J3506" s="6" t="s">
        <v>3904</v>
      </c>
      <c r="K3506" s="6" t="s">
        <v>4348</v>
      </c>
      <c r="O3506" s="6" t="s">
        <v>3423</v>
      </c>
      <c r="V3506" s="6">
        <v>2</v>
      </c>
      <c r="W3506" s="6">
        <v>21</v>
      </c>
      <c r="AG3506" s="6" t="s">
        <v>4356</v>
      </c>
      <c r="AH3506" s="6" t="s">
        <v>73</v>
      </c>
      <c r="AI3506" s="6">
        <v>2022</v>
      </c>
      <c r="AJ3506" s="6" t="s">
        <v>4429</v>
      </c>
    </row>
    <row r="3507" spans="1:36">
      <c r="A3507" s="4">
        <v>3506</v>
      </c>
      <c r="B3507" s="4" t="s">
        <v>4444</v>
      </c>
      <c r="C3507" s="6" t="str">
        <f t="shared" ref="C3507:C3513" si="184">"ID"&amp;A3507&amp;"_Collection_"&amp;AG3507&amp;"_"&amp;J3507&amp;"_"&amp;M3507</f>
        <v>ID3506_Collection_J_Leclercq_Sphecidae_Lestica</v>
      </c>
      <c r="G3507" s="6" t="s">
        <v>61</v>
      </c>
      <c r="H3507" s="6" t="s">
        <v>3579</v>
      </c>
      <c r="J3507" s="6" t="s">
        <v>3904</v>
      </c>
      <c r="K3507" s="6" t="s">
        <v>4348</v>
      </c>
      <c r="M3507" s="6" t="s">
        <v>4457</v>
      </c>
      <c r="T3507" s="6" t="s">
        <v>426</v>
      </c>
      <c r="W3507" s="6">
        <v>7</v>
      </c>
      <c r="AG3507" s="6" t="s">
        <v>4356</v>
      </c>
      <c r="AH3507" s="6" t="s">
        <v>73</v>
      </c>
      <c r="AI3507" s="6">
        <v>2022</v>
      </c>
      <c r="AJ3507" s="6" t="s">
        <v>4429</v>
      </c>
    </row>
    <row r="3508" spans="1:36">
      <c r="A3508" s="4">
        <v>3507</v>
      </c>
      <c r="B3508" s="4" t="s">
        <v>4445</v>
      </c>
      <c r="C3508" s="6" t="str">
        <f t="shared" si="184"/>
        <v>ID3507_Collection_J_Leclercq_Sphecidae_Lestica</v>
      </c>
      <c r="G3508" s="6" t="s">
        <v>61</v>
      </c>
      <c r="H3508" s="6" t="s">
        <v>3579</v>
      </c>
      <c r="J3508" s="6" t="s">
        <v>3904</v>
      </c>
      <c r="K3508" s="6" t="s">
        <v>4348</v>
      </c>
      <c r="M3508" s="6" t="s">
        <v>4457</v>
      </c>
      <c r="R3508" s="6" t="s">
        <v>4458</v>
      </c>
      <c r="S3508" s="6" t="s">
        <v>4459</v>
      </c>
      <c r="AG3508" s="6" t="s">
        <v>4356</v>
      </c>
      <c r="AH3508" s="6" t="s">
        <v>73</v>
      </c>
      <c r="AI3508" s="6">
        <v>2022</v>
      </c>
      <c r="AJ3508" s="6" t="s">
        <v>4429</v>
      </c>
    </row>
    <row r="3509" spans="1:36">
      <c r="A3509" s="4">
        <v>3508</v>
      </c>
      <c r="B3509" s="4" t="s">
        <v>4446</v>
      </c>
      <c r="C3509" s="6" t="str">
        <f t="shared" si="184"/>
        <v>ID3508_Collection_J_Leclercq_Sphecidae_Lestica</v>
      </c>
      <c r="G3509" s="6" t="s">
        <v>61</v>
      </c>
      <c r="H3509" s="6" t="s">
        <v>3579</v>
      </c>
      <c r="J3509" s="6" t="s">
        <v>3904</v>
      </c>
      <c r="K3509" s="6" t="s">
        <v>4348</v>
      </c>
      <c r="M3509" s="6" t="s">
        <v>4457</v>
      </c>
      <c r="R3509" s="6" t="s">
        <v>4458</v>
      </c>
      <c r="S3509" s="6" t="s">
        <v>4459</v>
      </c>
      <c r="AG3509" s="6" t="s">
        <v>4356</v>
      </c>
      <c r="AH3509" s="6" t="s">
        <v>73</v>
      </c>
      <c r="AI3509" s="6">
        <v>2022</v>
      </c>
      <c r="AJ3509" s="6" t="s">
        <v>4429</v>
      </c>
    </row>
    <row r="3510" spans="1:36">
      <c r="A3510" s="4">
        <v>3509</v>
      </c>
      <c r="B3510" s="4" t="s">
        <v>4447</v>
      </c>
      <c r="C3510" s="6" t="str">
        <f t="shared" si="184"/>
        <v>ID3509_Collection_J_Leclercq_Sphecidae_Lindenius</v>
      </c>
      <c r="G3510" s="6" t="s">
        <v>61</v>
      </c>
      <c r="H3510" s="6" t="s">
        <v>3579</v>
      </c>
      <c r="J3510" s="6" t="s">
        <v>3904</v>
      </c>
      <c r="K3510" s="6" t="s">
        <v>4348</v>
      </c>
      <c r="M3510" s="6" t="s">
        <v>4460</v>
      </c>
      <c r="N3510" s="6" t="s">
        <v>4362</v>
      </c>
      <c r="R3510" s="6" t="s">
        <v>4461</v>
      </c>
      <c r="S3510" s="6" t="s">
        <v>4409</v>
      </c>
      <c r="AG3510" s="6" t="s">
        <v>4356</v>
      </c>
      <c r="AH3510" s="6" t="s">
        <v>73</v>
      </c>
      <c r="AI3510" s="6">
        <v>2022</v>
      </c>
      <c r="AJ3510" s="6" t="s">
        <v>4429</v>
      </c>
    </row>
    <row r="3511" spans="1:36">
      <c r="A3511" s="4">
        <v>3510</v>
      </c>
      <c r="B3511" s="4" t="s">
        <v>4448</v>
      </c>
      <c r="C3511" s="6" t="str">
        <f t="shared" si="184"/>
        <v>ID3510_Collection_J_Leclercq_Sphecidae_Lindenius</v>
      </c>
      <c r="G3511" s="6" t="s">
        <v>61</v>
      </c>
      <c r="H3511" s="6" t="s">
        <v>3579</v>
      </c>
      <c r="J3511" s="6" t="s">
        <v>3904</v>
      </c>
      <c r="K3511" s="6" t="s">
        <v>4348</v>
      </c>
      <c r="M3511" s="6" t="s">
        <v>4460</v>
      </c>
      <c r="N3511" s="6" t="s">
        <v>4362</v>
      </c>
      <c r="R3511" s="6" t="s">
        <v>4461</v>
      </c>
      <c r="S3511" s="6" t="s">
        <v>4409</v>
      </c>
      <c r="AG3511" s="6" t="s">
        <v>4356</v>
      </c>
      <c r="AH3511" s="6" t="s">
        <v>73</v>
      </c>
      <c r="AI3511" s="6">
        <v>2022</v>
      </c>
      <c r="AJ3511" s="6" t="s">
        <v>4429</v>
      </c>
    </row>
    <row r="3512" spans="1:36">
      <c r="A3512" s="4">
        <v>3511</v>
      </c>
      <c r="B3512" s="4" t="s">
        <v>4449</v>
      </c>
      <c r="C3512" s="6" t="str">
        <f t="shared" si="184"/>
        <v>ID3511_Collection_J_Leclercq_Sphecidae_Lindenius</v>
      </c>
      <c r="G3512" s="6" t="s">
        <v>61</v>
      </c>
      <c r="H3512" s="6" t="s">
        <v>3579</v>
      </c>
      <c r="J3512" s="6" t="s">
        <v>3904</v>
      </c>
      <c r="K3512" s="6" t="s">
        <v>4348</v>
      </c>
      <c r="M3512" s="6" t="s">
        <v>4460</v>
      </c>
      <c r="N3512" s="6" t="s">
        <v>4362</v>
      </c>
      <c r="T3512" s="6" t="s">
        <v>504</v>
      </c>
      <c r="W3512" s="6">
        <v>10</v>
      </c>
      <c r="AG3512" s="6" t="s">
        <v>4356</v>
      </c>
      <c r="AH3512" s="6" t="s">
        <v>73</v>
      </c>
      <c r="AI3512" s="6">
        <v>2022</v>
      </c>
      <c r="AJ3512" s="6" t="s">
        <v>4429</v>
      </c>
    </row>
    <row r="3513" spans="1:36">
      <c r="A3513" s="4">
        <v>3512</v>
      </c>
      <c r="B3513" s="4" t="s">
        <v>4450</v>
      </c>
      <c r="C3513" s="6" t="str">
        <f t="shared" si="184"/>
        <v>ID3512_Collection_J_Leclercq_Sphecidae_Lindenius</v>
      </c>
      <c r="G3513" s="6" t="s">
        <v>61</v>
      </c>
      <c r="H3513" s="6" t="s">
        <v>3579</v>
      </c>
      <c r="J3513" s="6" t="s">
        <v>3904</v>
      </c>
      <c r="K3513" s="6" t="s">
        <v>4348</v>
      </c>
      <c r="M3513" s="6" t="s">
        <v>4460</v>
      </c>
      <c r="N3513" s="6" t="s">
        <v>4362</v>
      </c>
      <c r="T3513" s="6" t="s">
        <v>440</v>
      </c>
      <c r="AG3513" s="6" t="s">
        <v>4356</v>
      </c>
      <c r="AH3513" s="6" t="s">
        <v>73</v>
      </c>
      <c r="AI3513" s="6">
        <v>2022</v>
      </c>
      <c r="AJ3513" s="6" t="s">
        <v>4429</v>
      </c>
    </row>
    <row r="3514" spans="1:36">
      <c r="A3514" s="4">
        <v>3513</v>
      </c>
      <c r="B3514" s="4" t="s">
        <v>4451</v>
      </c>
      <c r="C3514" s="6" t="str">
        <f>"ID"&amp;A3514&amp;"_Collection_"&amp;AG3514&amp;"_"&amp;J3514&amp;"_"&amp;O3514</f>
        <v>ID3513_Collection_J_Leclercq_Sphecidae_L_M</v>
      </c>
      <c r="G3514" s="6" t="s">
        <v>61</v>
      </c>
      <c r="H3514" s="6" t="s">
        <v>3579</v>
      </c>
      <c r="J3514" s="6" t="s">
        <v>3904</v>
      </c>
      <c r="K3514" s="6" t="s">
        <v>4348</v>
      </c>
      <c r="O3514" s="6" t="s">
        <v>3199</v>
      </c>
      <c r="W3514" s="6">
        <v>6</v>
      </c>
      <c r="AG3514" s="6" t="s">
        <v>4356</v>
      </c>
      <c r="AH3514" s="6" t="s">
        <v>73</v>
      </c>
      <c r="AI3514" s="6">
        <v>2022</v>
      </c>
      <c r="AJ3514" s="6" t="s">
        <v>4429</v>
      </c>
    </row>
    <row r="3515" spans="1:36">
      <c r="A3515" s="4">
        <v>3514</v>
      </c>
      <c r="B3515" s="4" t="s">
        <v>4452</v>
      </c>
      <c r="C3515" s="6" t="str">
        <f>"ID"&amp;A3515&amp;"_Collection_"&amp;AG3515&amp;"_"&amp;J3515&amp;"_"&amp;O3515</f>
        <v>ID3514_Collection_J_Leclercq_Sphecidae_M_P</v>
      </c>
      <c r="G3515" s="6" t="s">
        <v>61</v>
      </c>
      <c r="H3515" s="6" t="s">
        <v>3579</v>
      </c>
      <c r="J3515" s="6" t="s">
        <v>3904</v>
      </c>
      <c r="K3515" s="6" t="s">
        <v>4348</v>
      </c>
      <c r="O3515" s="6" t="s">
        <v>3253</v>
      </c>
      <c r="W3515" s="6">
        <v>30</v>
      </c>
      <c r="AG3515" s="6" t="s">
        <v>4356</v>
      </c>
      <c r="AH3515" s="6" t="s">
        <v>73</v>
      </c>
      <c r="AI3515" s="6">
        <v>2022</v>
      </c>
      <c r="AJ3515" s="6" t="s">
        <v>4429</v>
      </c>
    </row>
    <row r="3516" spans="1:36">
      <c r="A3516" s="4">
        <v>3515</v>
      </c>
      <c r="B3516" s="4" t="s">
        <v>4453</v>
      </c>
      <c r="C3516" s="6" t="str">
        <f t="shared" ref="C3516:C3525" si="185">"ID"&amp;A3516&amp;"_Collection_"&amp;AG3516&amp;"_"&amp;J3516&amp;"_"&amp;M3516</f>
        <v>ID3515_Collection_J_Leclercq_Sphecidae_Oxybelus</v>
      </c>
      <c r="G3516" s="6" t="s">
        <v>61</v>
      </c>
      <c r="H3516" s="6" t="s">
        <v>3579</v>
      </c>
      <c r="J3516" s="6" t="s">
        <v>3904</v>
      </c>
      <c r="K3516" s="6" t="s">
        <v>4348</v>
      </c>
      <c r="M3516" s="6" t="s">
        <v>4462</v>
      </c>
      <c r="N3516" s="6" t="s">
        <v>352</v>
      </c>
      <c r="T3516" s="6" t="s">
        <v>476</v>
      </c>
      <c r="AG3516" s="6" t="s">
        <v>4356</v>
      </c>
      <c r="AH3516" s="6" t="s">
        <v>73</v>
      </c>
      <c r="AI3516" s="6">
        <v>2022</v>
      </c>
      <c r="AJ3516" s="6" t="s">
        <v>4429</v>
      </c>
    </row>
    <row r="3517" spans="1:36">
      <c r="A3517" s="4">
        <v>3516</v>
      </c>
      <c r="B3517" s="4" t="s">
        <v>4454</v>
      </c>
      <c r="C3517" s="6" t="str">
        <f t="shared" si="185"/>
        <v>ID3516_Collection_J_Leclercq_Sphecidae_Oxybelus</v>
      </c>
      <c r="G3517" s="6" t="s">
        <v>61</v>
      </c>
      <c r="H3517" s="6" t="s">
        <v>3579</v>
      </c>
      <c r="J3517" s="6" t="s">
        <v>3904</v>
      </c>
      <c r="K3517" s="6" t="s">
        <v>4348</v>
      </c>
      <c r="M3517" s="6" t="s">
        <v>4462</v>
      </c>
      <c r="N3517" s="6" t="s">
        <v>352</v>
      </c>
      <c r="T3517" s="6" t="s">
        <v>3316</v>
      </c>
      <c r="AG3517" s="6" t="s">
        <v>4356</v>
      </c>
      <c r="AH3517" s="6" t="s">
        <v>73</v>
      </c>
      <c r="AI3517" s="6">
        <v>2022</v>
      </c>
      <c r="AJ3517" s="6" t="s">
        <v>4429</v>
      </c>
    </row>
    <row r="3518" spans="1:36">
      <c r="A3518" s="4">
        <v>3517</v>
      </c>
      <c r="B3518" s="4" t="s">
        <v>4463</v>
      </c>
      <c r="C3518" s="6" t="str">
        <f t="shared" si="185"/>
        <v>ID3517_Collection_J_Leclercq_Sphecidae_Oxybelus</v>
      </c>
      <c r="G3518" s="6" t="s">
        <v>61</v>
      </c>
      <c r="H3518" s="6" t="s">
        <v>3579</v>
      </c>
      <c r="J3518" s="6" t="s">
        <v>3904</v>
      </c>
      <c r="K3518" s="6" t="s">
        <v>4348</v>
      </c>
      <c r="M3518" s="6" t="s">
        <v>4462</v>
      </c>
      <c r="N3518" s="6" t="s">
        <v>352</v>
      </c>
      <c r="T3518" s="6" t="s">
        <v>4024</v>
      </c>
      <c r="AG3518" s="6" t="s">
        <v>4356</v>
      </c>
      <c r="AH3518" s="6" t="s">
        <v>73</v>
      </c>
      <c r="AI3518" s="6">
        <v>2022</v>
      </c>
      <c r="AJ3518" s="6" t="s">
        <v>4429</v>
      </c>
    </row>
    <row r="3519" spans="1:36">
      <c r="A3519" s="4">
        <v>3518</v>
      </c>
      <c r="B3519" s="4" t="s">
        <v>4464</v>
      </c>
      <c r="C3519" s="6" t="str">
        <f t="shared" si="185"/>
        <v>ID3518_Collection_J_Leclercq_Sphecidae_Oxybelus</v>
      </c>
      <c r="G3519" s="6" t="s">
        <v>61</v>
      </c>
      <c r="H3519" s="6" t="s">
        <v>3579</v>
      </c>
      <c r="J3519" s="6" t="s">
        <v>3904</v>
      </c>
      <c r="K3519" s="6" t="s">
        <v>4348</v>
      </c>
      <c r="M3519" s="6" t="s">
        <v>4462</v>
      </c>
      <c r="N3519" s="6" t="s">
        <v>352</v>
      </c>
      <c r="T3519" s="6" t="s">
        <v>457</v>
      </c>
      <c r="AG3519" s="6" t="s">
        <v>4356</v>
      </c>
      <c r="AH3519" s="6" t="s">
        <v>73</v>
      </c>
      <c r="AI3519" s="6">
        <v>2022</v>
      </c>
      <c r="AJ3519" s="6" t="s">
        <v>4429</v>
      </c>
    </row>
    <row r="3520" spans="1:36">
      <c r="A3520" s="4">
        <v>3519</v>
      </c>
      <c r="B3520" s="4" t="s">
        <v>4465</v>
      </c>
      <c r="C3520" s="6" t="str">
        <f t="shared" si="185"/>
        <v>ID3519_Collection_J_Leclercq_Sphecidae_Oxybelus</v>
      </c>
      <c r="G3520" s="6" t="s">
        <v>61</v>
      </c>
      <c r="H3520" s="6" t="s">
        <v>3579</v>
      </c>
      <c r="J3520" s="6" t="s">
        <v>3904</v>
      </c>
      <c r="K3520" s="6" t="s">
        <v>4348</v>
      </c>
      <c r="M3520" s="6" t="s">
        <v>4462</v>
      </c>
      <c r="N3520" s="6" t="s">
        <v>352</v>
      </c>
      <c r="T3520" s="6" t="s">
        <v>3753</v>
      </c>
      <c r="AG3520" s="6" t="s">
        <v>4356</v>
      </c>
      <c r="AH3520" s="6" t="s">
        <v>73</v>
      </c>
      <c r="AI3520" s="6">
        <v>2022</v>
      </c>
      <c r="AJ3520" s="6" t="s">
        <v>4429</v>
      </c>
    </row>
    <row r="3521" spans="1:36">
      <c r="A3521" s="4">
        <v>3520</v>
      </c>
      <c r="B3521" s="4" t="s">
        <v>4466</v>
      </c>
      <c r="C3521" s="6" t="str">
        <f t="shared" si="185"/>
        <v>ID3520_Collection_J_Leclercq_Sphecidae_Oxybelus</v>
      </c>
      <c r="G3521" s="6" t="s">
        <v>61</v>
      </c>
      <c r="H3521" s="6" t="s">
        <v>3579</v>
      </c>
      <c r="J3521" s="6" t="s">
        <v>3904</v>
      </c>
      <c r="K3521" s="6" t="s">
        <v>4348</v>
      </c>
      <c r="M3521" s="6" t="s">
        <v>4462</v>
      </c>
      <c r="N3521" s="6" t="s">
        <v>352</v>
      </c>
      <c r="T3521" s="6" t="s">
        <v>71</v>
      </c>
      <c r="AG3521" s="6" t="s">
        <v>4356</v>
      </c>
      <c r="AH3521" s="6" t="s">
        <v>73</v>
      </c>
      <c r="AI3521" s="6">
        <v>2022</v>
      </c>
      <c r="AJ3521" s="6" t="s">
        <v>4429</v>
      </c>
    </row>
    <row r="3522" spans="1:36">
      <c r="A3522" s="4">
        <v>3521</v>
      </c>
      <c r="B3522" s="4" t="s">
        <v>4467</v>
      </c>
      <c r="C3522" s="6" t="str">
        <f t="shared" si="185"/>
        <v>ID3521_Collection_J_Leclercq_Sphecidae_Oxybelus</v>
      </c>
      <c r="G3522" s="6" t="s">
        <v>61</v>
      </c>
      <c r="H3522" s="6" t="s">
        <v>3579</v>
      </c>
      <c r="J3522" s="6" t="s">
        <v>3904</v>
      </c>
      <c r="K3522" s="6" t="s">
        <v>4348</v>
      </c>
      <c r="M3522" s="6" t="s">
        <v>4462</v>
      </c>
      <c r="N3522" s="6" t="s">
        <v>352</v>
      </c>
      <c r="R3522" s="6" t="s">
        <v>4478</v>
      </c>
      <c r="S3522" s="6" t="s">
        <v>4479</v>
      </c>
      <c r="AG3522" s="6" t="s">
        <v>4356</v>
      </c>
      <c r="AH3522" s="6" t="s">
        <v>73</v>
      </c>
      <c r="AI3522" s="6">
        <v>2022</v>
      </c>
      <c r="AJ3522" s="6" t="s">
        <v>4429</v>
      </c>
    </row>
    <row r="3523" spans="1:36">
      <c r="A3523" s="4">
        <v>3522</v>
      </c>
      <c r="B3523" s="4" t="s">
        <v>4468</v>
      </c>
      <c r="C3523" s="6" t="str">
        <f t="shared" si="185"/>
        <v>ID3522_Collection_J_Leclercq_Sphecidae_Podagritus</v>
      </c>
      <c r="G3523" s="6" t="s">
        <v>61</v>
      </c>
      <c r="H3523" s="6" t="s">
        <v>3579</v>
      </c>
      <c r="J3523" s="6" t="s">
        <v>3904</v>
      </c>
      <c r="K3523" s="6" t="s">
        <v>4348</v>
      </c>
      <c r="M3523" s="6" t="s">
        <v>4480</v>
      </c>
      <c r="N3523" s="6" t="s">
        <v>205</v>
      </c>
      <c r="T3523" s="6" t="s">
        <v>451</v>
      </c>
      <c r="V3523" s="6">
        <v>2</v>
      </c>
      <c r="W3523" s="6">
        <v>38</v>
      </c>
      <c r="AG3523" s="6" t="s">
        <v>4356</v>
      </c>
      <c r="AH3523" s="6" t="s">
        <v>73</v>
      </c>
      <c r="AI3523" s="6">
        <v>2022</v>
      </c>
      <c r="AJ3523" s="6" t="s">
        <v>4486</v>
      </c>
    </row>
    <row r="3524" spans="1:36">
      <c r="A3524" s="4">
        <v>3523</v>
      </c>
      <c r="B3524" s="4" t="s">
        <v>4469</v>
      </c>
      <c r="C3524" s="6" t="str">
        <f t="shared" si="185"/>
        <v>ID3523_Collection_J_Leclercq_Sphecidae_Podagritus</v>
      </c>
      <c r="G3524" s="6" t="s">
        <v>61</v>
      </c>
      <c r="H3524" s="6" t="s">
        <v>3579</v>
      </c>
      <c r="J3524" s="6" t="s">
        <v>3904</v>
      </c>
      <c r="K3524" s="6" t="s">
        <v>4348</v>
      </c>
      <c r="M3524" s="6" t="s">
        <v>4480</v>
      </c>
      <c r="N3524" s="6" t="s">
        <v>205</v>
      </c>
      <c r="T3524" s="6" t="s">
        <v>3266</v>
      </c>
      <c r="W3524" s="6">
        <v>27</v>
      </c>
      <c r="AG3524" s="6" t="s">
        <v>4356</v>
      </c>
      <c r="AH3524" s="6" t="s">
        <v>73</v>
      </c>
      <c r="AI3524" s="6">
        <v>2022</v>
      </c>
      <c r="AJ3524" s="6" t="s">
        <v>4486</v>
      </c>
    </row>
    <row r="3525" spans="1:36">
      <c r="A3525" s="4">
        <v>3524</v>
      </c>
      <c r="B3525" s="4" t="s">
        <v>4470</v>
      </c>
      <c r="C3525" s="6" t="str">
        <f t="shared" si="185"/>
        <v>ID3524_Collection_J_Leclercq_Sphecidae_Podagritus</v>
      </c>
      <c r="G3525" s="6" t="s">
        <v>61</v>
      </c>
      <c r="H3525" s="6" t="s">
        <v>3579</v>
      </c>
      <c r="J3525" s="6" t="s">
        <v>3904</v>
      </c>
      <c r="K3525" s="6" t="s">
        <v>4348</v>
      </c>
      <c r="M3525" s="6" t="s">
        <v>4480</v>
      </c>
      <c r="N3525" s="6" t="s">
        <v>205</v>
      </c>
      <c r="T3525" s="6" t="s">
        <v>2568</v>
      </c>
      <c r="W3525" s="6">
        <v>44</v>
      </c>
      <c r="AG3525" s="6" t="s">
        <v>4356</v>
      </c>
      <c r="AH3525" s="6" t="s">
        <v>73</v>
      </c>
      <c r="AI3525" s="6">
        <v>2022</v>
      </c>
      <c r="AJ3525" s="6" t="s">
        <v>4486</v>
      </c>
    </row>
    <row r="3526" spans="1:36">
      <c r="A3526" s="4">
        <v>3525</v>
      </c>
      <c r="B3526" s="4" t="s">
        <v>4471</v>
      </c>
      <c r="C3526" s="6" t="str">
        <f>"ID"&amp;A3526&amp;"_Collection_"&amp;AG3526&amp;"_"&amp;J3526&amp;"_"&amp;O3526</f>
        <v>ID3525_Collection_J_Leclercq_Sphecidae_Po_Ps</v>
      </c>
      <c r="G3526" s="6" t="s">
        <v>61</v>
      </c>
      <c r="H3526" s="6" t="s">
        <v>3579</v>
      </c>
      <c r="J3526" s="6" t="s">
        <v>3904</v>
      </c>
      <c r="K3526" s="6" t="s">
        <v>4348</v>
      </c>
      <c r="O3526" s="6" t="s">
        <v>4481</v>
      </c>
      <c r="W3526" s="6">
        <v>24</v>
      </c>
      <c r="AG3526" s="6" t="s">
        <v>4356</v>
      </c>
      <c r="AH3526" s="6" t="s">
        <v>73</v>
      </c>
      <c r="AI3526" s="6">
        <v>2022</v>
      </c>
      <c r="AJ3526" s="6" t="s">
        <v>4486</v>
      </c>
    </row>
    <row r="3527" spans="1:36">
      <c r="A3527" s="4">
        <v>3526</v>
      </c>
      <c r="B3527" s="4" t="s">
        <v>4472</v>
      </c>
      <c r="C3527" s="6" t="str">
        <f t="shared" ref="C3527:C3534" si="186">"ID"&amp;A3527&amp;"_Collection_"&amp;AG3527&amp;"_"&amp;J3527&amp;"_"&amp;M3527</f>
        <v>ID3526_Collection_J_Leclercq_Sphecidae_Quexua</v>
      </c>
      <c r="G3527" s="6" t="s">
        <v>61</v>
      </c>
      <c r="H3527" s="6" t="s">
        <v>3579</v>
      </c>
      <c r="J3527" s="6" t="s">
        <v>3904</v>
      </c>
      <c r="K3527" s="6" t="s">
        <v>4348</v>
      </c>
      <c r="M3527" s="6" t="s">
        <v>4482</v>
      </c>
      <c r="N3527" s="6" t="s">
        <v>4483</v>
      </c>
      <c r="T3527" s="6" t="s">
        <v>482</v>
      </c>
      <c r="W3527" s="6">
        <v>16</v>
      </c>
      <c r="AG3527" s="6" t="s">
        <v>4356</v>
      </c>
      <c r="AH3527" s="6" t="s">
        <v>73</v>
      </c>
      <c r="AI3527" s="6">
        <v>2022</v>
      </c>
      <c r="AJ3527" s="6" t="s">
        <v>4486</v>
      </c>
    </row>
    <row r="3528" spans="1:36">
      <c r="A3528" s="4">
        <v>3527</v>
      </c>
      <c r="B3528" s="4" t="s">
        <v>4473</v>
      </c>
      <c r="C3528" s="6" t="str">
        <f t="shared" si="186"/>
        <v>ID3527_Collection_J_Leclercq_Sphecidae_Rhopalum</v>
      </c>
      <c r="G3528" s="6" t="s">
        <v>61</v>
      </c>
      <c r="H3528" s="6" t="s">
        <v>3579</v>
      </c>
      <c r="J3528" s="6" t="s">
        <v>3904</v>
      </c>
      <c r="K3528" s="6" t="s">
        <v>4348</v>
      </c>
      <c r="M3528" s="6" t="s">
        <v>4484</v>
      </c>
      <c r="N3528" s="6" t="s">
        <v>4485</v>
      </c>
      <c r="T3528" s="6" t="s">
        <v>65</v>
      </c>
      <c r="W3528" s="6">
        <v>45</v>
      </c>
      <c r="AG3528" s="6" t="s">
        <v>4356</v>
      </c>
      <c r="AH3528" s="6" t="s">
        <v>73</v>
      </c>
      <c r="AI3528" s="6">
        <v>2022</v>
      </c>
      <c r="AJ3528" s="6" t="s">
        <v>4486</v>
      </c>
    </row>
    <row r="3529" spans="1:36">
      <c r="A3529" s="4">
        <v>3528</v>
      </c>
      <c r="B3529" s="4" t="s">
        <v>4474</v>
      </c>
      <c r="C3529" s="6" t="str">
        <f t="shared" si="186"/>
        <v>ID3528_Collection_J_Leclercq_Sphecidae_Rhopalum</v>
      </c>
      <c r="G3529" s="6" t="s">
        <v>61</v>
      </c>
      <c r="H3529" s="6" t="s">
        <v>3579</v>
      </c>
      <c r="J3529" s="6" t="s">
        <v>3904</v>
      </c>
      <c r="K3529" s="6" t="s">
        <v>4348</v>
      </c>
      <c r="M3529" s="6" t="s">
        <v>4484</v>
      </c>
      <c r="N3529" s="6" t="s">
        <v>4485</v>
      </c>
      <c r="R3529" s="6" t="s">
        <v>4487</v>
      </c>
      <c r="S3529" s="6" t="s">
        <v>4479</v>
      </c>
      <c r="W3529" s="6">
        <v>45</v>
      </c>
      <c r="AG3529" s="6" t="s">
        <v>4356</v>
      </c>
      <c r="AH3529" s="6" t="s">
        <v>73</v>
      </c>
      <c r="AI3529" s="6">
        <v>2022</v>
      </c>
      <c r="AJ3529" s="6" t="s">
        <v>4486</v>
      </c>
    </row>
    <row r="3530" spans="1:36">
      <c r="A3530" s="4">
        <v>3529</v>
      </c>
      <c r="B3530" s="4" t="s">
        <v>4475</v>
      </c>
      <c r="C3530" s="6" t="str">
        <f t="shared" si="186"/>
        <v>ID3529_Collection_J_Leclercq_Sphecidae_Rhopalum</v>
      </c>
      <c r="G3530" s="6" t="s">
        <v>61</v>
      </c>
      <c r="H3530" s="6" t="s">
        <v>3579</v>
      </c>
      <c r="J3530" s="6" t="s">
        <v>3904</v>
      </c>
      <c r="K3530" s="6" t="s">
        <v>4348</v>
      </c>
      <c r="M3530" s="6" t="s">
        <v>4484</v>
      </c>
      <c r="N3530" s="6" t="s">
        <v>4485</v>
      </c>
      <c r="T3530" s="6" t="s">
        <v>478</v>
      </c>
      <c r="W3530" s="6">
        <v>55</v>
      </c>
      <c r="AG3530" s="6" t="s">
        <v>4356</v>
      </c>
      <c r="AH3530" s="6" t="s">
        <v>73</v>
      </c>
      <c r="AI3530" s="6">
        <v>2022</v>
      </c>
      <c r="AJ3530" s="6" t="s">
        <v>4486</v>
      </c>
    </row>
    <row r="3531" spans="1:36">
      <c r="A3531" s="4">
        <v>3530</v>
      </c>
      <c r="B3531" s="4" t="s">
        <v>4476</v>
      </c>
      <c r="C3531" s="6" t="str">
        <f t="shared" si="186"/>
        <v>ID3530_Collection_J_Leclercq_Sphecidae_Rhopalum</v>
      </c>
      <c r="G3531" s="6" t="s">
        <v>61</v>
      </c>
      <c r="H3531" s="6" t="s">
        <v>3579</v>
      </c>
      <c r="J3531" s="6" t="s">
        <v>3904</v>
      </c>
      <c r="K3531" s="6" t="s">
        <v>4348</v>
      </c>
      <c r="M3531" s="6" t="s">
        <v>4484</v>
      </c>
      <c r="N3531" s="6" t="s">
        <v>4485</v>
      </c>
      <c r="T3531" s="6" t="s">
        <v>3507</v>
      </c>
      <c r="W3531" s="6">
        <v>33</v>
      </c>
      <c r="AG3531" s="6" t="s">
        <v>4356</v>
      </c>
      <c r="AH3531" s="6" t="s">
        <v>73</v>
      </c>
      <c r="AI3531" s="6">
        <v>2022</v>
      </c>
      <c r="AJ3531" s="6" t="s">
        <v>4486</v>
      </c>
    </row>
    <row r="3532" spans="1:36">
      <c r="A3532" s="4">
        <v>3531</v>
      </c>
      <c r="B3532" s="4" t="s">
        <v>4477</v>
      </c>
      <c r="C3532" s="6" t="str">
        <f t="shared" si="186"/>
        <v>ID3531_Collection_J_Leclercq_Sphecidae_Rhopalum</v>
      </c>
      <c r="G3532" s="6" t="s">
        <v>61</v>
      </c>
      <c r="H3532" s="6" t="s">
        <v>3579</v>
      </c>
      <c r="J3532" s="6" t="s">
        <v>3904</v>
      </c>
      <c r="K3532" s="6" t="s">
        <v>4348</v>
      </c>
      <c r="M3532" s="6" t="s">
        <v>4484</v>
      </c>
      <c r="N3532" s="6" t="s">
        <v>4485</v>
      </c>
      <c r="T3532" s="6" t="s">
        <v>3059</v>
      </c>
      <c r="AG3532" s="6" t="s">
        <v>4356</v>
      </c>
      <c r="AH3532" s="6" t="s">
        <v>73</v>
      </c>
      <c r="AI3532" s="6">
        <v>2022</v>
      </c>
      <c r="AJ3532" s="6" t="s">
        <v>4486</v>
      </c>
    </row>
    <row r="3533" spans="1:36">
      <c r="A3533" s="4">
        <v>3532</v>
      </c>
      <c r="B3533" s="4" t="s">
        <v>4488</v>
      </c>
      <c r="C3533" s="6" t="str">
        <f t="shared" si="186"/>
        <v>ID3532_Collection_J_Leclercq_Sphecidae_Rhopalum</v>
      </c>
      <c r="G3533" s="6" t="s">
        <v>61</v>
      </c>
      <c r="H3533" s="6" t="s">
        <v>3579</v>
      </c>
      <c r="J3533" s="6" t="s">
        <v>3904</v>
      </c>
      <c r="K3533" s="6" t="s">
        <v>4348</v>
      </c>
      <c r="M3533" s="6" t="s">
        <v>4484</v>
      </c>
      <c r="N3533" s="6" t="s">
        <v>4485</v>
      </c>
      <c r="T3533" s="6" t="s">
        <v>507</v>
      </c>
      <c r="V3533" s="6">
        <v>2</v>
      </c>
      <c r="W3533" s="6">
        <v>53</v>
      </c>
      <c r="AG3533" s="6" t="s">
        <v>4356</v>
      </c>
      <c r="AH3533" s="6" t="s">
        <v>73</v>
      </c>
      <c r="AI3533" s="6">
        <v>2022</v>
      </c>
      <c r="AJ3533" s="6" t="s">
        <v>4486</v>
      </c>
    </row>
    <row r="3534" spans="1:36">
      <c r="A3534" s="4">
        <v>3533</v>
      </c>
      <c r="B3534" s="4" t="s">
        <v>4489</v>
      </c>
      <c r="C3534" s="6" t="str">
        <f t="shared" si="186"/>
        <v>ID3533_Collection_J_Leclercq_Sphecidae_Mixed_stock</v>
      </c>
      <c r="G3534" s="6" t="s">
        <v>61</v>
      </c>
      <c r="H3534" s="6" t="s">
        <v>3579</v>
      </c>
      <c r="J3534" s="6" t="s">
        <v>3904</v>
      </c>
      <c r="K3534" s="6" t="s">
        <v>4503</v>
      </c>
      <c r="M3534" s="6" t="s">
        <v>3230</v>
      </c>
      <c r="W3534" s="6">
        <v>4</v>
      </c>
      <c r="AG3534" s="6" t="s">
        <v>4356</v>
      </c>
      <c r="AH3534" s="6" t="s">
        <v>73</v>
      </c>
      <c r="AI3534" s="6">
        <v>2022</v>
      </c>
      <c r="AJ3534" s="6" t="s">
        <v>4486</v>
      </c>
    </row>
    <row r="3535" spans="1:36">
      <c r="A3535" s="4">
        <v>3534</v>
      </c>
      <c r="B3535" s="4" t="s">
        <v>4490</v>
      </c>
      <c r="C3535" s="6" t="str">
        <f>"ID"&amp;A3535&amp;"_Collection_"&amp;AG3535&amp;"_"&amp;J3535&amp;"_"&amp;O3535</f>
        <v>ID3534_Collection_J_Leclercq_Sphecidae_A_G</v>
      </c>
      <c r="G3535" s="6" t="s">
        <v>61</v>
      </c>
      <c r="H3535" s="6" t="s">
        <v>3579</v>
      </c>
      <c r="J3535" s="6" t="s">
        <v>3904</v>
      </c>
      <c r="K3535" s="6" t="s">
        <v>4504</v>
      </c>
      <c r="O3535" s="6" t="s">
        <v>3321</v>
      </c>
      <c r="AG3535" s="6" t="s">
        <v>4356</v>
      </c>
      <c r="AH3535" s="6" t="s">
        <v>73</v>
      </c>
      <c r="AI3535" s="6">
        <v>2022</v>
      </c>
      <c r="AJ3535" s="6" t="s">
        <v>4486</v>
      </c>
    </row>
    <row r="3536" spans="1:36">
      <c r="A3536" s="4">
        <v>3535</v>
      </c>
      <c r="B3536" s="4" t="s">
        <v>4491</v>
      </c>
      <c r="C3536" s="6" t="str">
        <f>"ID"&amp;A3536&amp;"_Collection_"&amp;AG3536&amp;"_"&amp;J3536&amp;"_"&amp;M3536</f>
        <v>ID3535_Collection_J_Leclercq_Sphecidae_Larra</v>
      </c>
      <c r="G3536" s="6" t="s">
        <v>61</v>
      </c>
      <c r="H3536" s="6" t="s">
        <v>3579</v>
      </c>
      <c r="J3536" s="6" t="s">
        <v>3904</v>
      </c>
      <c r="K3536" s="6" t="s">
        <v>4504</v>
      </c>
      <c r="M3536" s="6" t="s">
        <v>4505</v>
      </c>
      <c r="N3536" s="6" t="s">
        <v>4409</v>
      </c>
      <c r="T3536" s="6" t="s">
        <v>476</v>
      </c>
      <c r="AG3536" s="6" t="s">
        <v>4356</v>
      </c>
      <c r="AH3536" s="6" t="s">
        <v>73</v>
      </c>
      <c r="AI3536" s="6">
        <v>2022</v>
      </c>
      <c r="AJ3536" s="6" t="s">
        <v>4486</v>
      </c>
    </row>
    <row r="3537" spans="1:36">
      <c r="A3537" s="4">
        <v>3536</v>
      </c>
      <c r="B3537" s="4" t="s">
        <v>4492</v>
      </c>
      <c r="C3537" s="6" t="str">
        <f>"ID"&amp;A3537&amp;"_Collection_"&amp;AG3537&amp;"_"&amp;J3537&amp;"_"&amp;O3537</f>
        <v>ID3536_Collection_J_Leclercq_Sphecidae_La_Li</v>
      </c>
      <c r="G3537" s="6" t="s">
        <v>61</v>
      </c>
      <c r="H3537" s="6" t="s">
        <v>3579</v>
      </c>
      <c r="J3537" s="6" t="s">
        <v>3904</v>
      </c>
      <c r="K3537" s="6" t="s">
        <v>4504</v>
      </c>
      <c r="O3537" s="6" t="s">
        <v>3794</v>
      </c>
      <c r="AG3537" s="6" t="s">
        <v>4356</v>
      </c>
      <c r="AH3537" s="6" t="s">
        <v>73</v>
      </c>
      <c r="AI3537" s="6">
        <v>2022</v>
      </c>
      <c r="AJ3537" s="6" t="s">
        <v>4486</v>
      </c>
    </row>
    <row r="3538" spans="1:36">
      <c r="A3538" s="4">
        <v>3537</v>
      </c>
      <c r="B3538" s="4" t="s">
        <v>4493</v>
      </c>
      <c r="C3538" s="6" t="str">
        <f>"ID"&amp;A3538&amp;"_Collection_"&amp;AG3538&amp;"_"&amp;J3538&amp;"_"&amp;M3538</f>
        <v>ID3537_Collection_J_Leclercq_Sphecidae_Liris</v>
      </c>
      <c r="G3538" s="6" t="s">
        <v>61</v>
      </c>
      <c r="H3538" s="6" t="s">
        <v>3579</v>
      </c>
      <c r="J3538" s="6" t="s">
        <v>3904</v>
      </c>
      <c r="K3538" s="6" t="s">
        <v>4504</v>
      </c>
      <c r="M3538" s="6" t="s">
        <v>4506</v>
      </c>
      <c r="N3538" s="6" t="s">
        <v>4409</v>
      </c>
      <c r="AG3538" s="6" t="s">
        <v>4356</v>
      </c>
      <c r="AH3538" s="6" t="s">
        <v>73</v>
      </c>
      <c r="AI3538" s="6">
        <v>2022</v>
      </c>
      <c r="AJ3538" s="6" t="s">
        <v>4486</v>
      </c>
    </row>
    <row r="3539" spans="1:36">
      <c r="A3539" s="4">
        <v>3538</v>
      </c>
      <c r="B3539" s="4" t="s">
        <v>4494</v>
      </c>
      <c r="C3539" s="6" t="str">
        <f>"ID"&amp;A3539&amp;"_Collection_"&amp;AG3539&amp;"_"&amp;J3539&amp;"_"&amp;M3539</f>
        <v>ID3538_Collection_J_Leclercq_Sphecidae_Liris</v>
      </c>
      <c r="G3539" s="6" t="s">
        <v>61</v>
      </c>
      <c r="H3539" s="6" t="s">
        <v>3579</v>
      </c>
      <c r="J3539" s="6" t="s">
        <v>3904</v>
      </c>
      <c r="K3539" s="6" t="s">
        <v>4504</v>
      </c>
      <c r="M3539" s="6" t="s">
        <v>4506</v>
      </c>
      <c r="N3539" s="6" t="s">
        <v>4409</v>
      </c>
      <c r="AG3539" s="6" t="s">
        <v>4356</v>
      </c>
      <c r="AH3539" s="6" t="s">
        <v>73</v>
      </c>
      <c r="AI3539" s="6">
        <v>2022</v>
      </c>
      <c r="AJ3539" s="6" t="s">
        <v>4486</v>
      </c>
    </row>
    <row r="3540" spans="1:36">
      <c r="A3540" s="4">
        <v>3539</v>
      </c>
      <c r="B3540" s="4" t="s">
        <v>4495</v>
      </c>
      <c r="C3540" s="6" t="str">
        <f>"ID"&amp;A3540&amp;"_Collection_"&amp;AG3540&amp;"_"&amp;J3540&amp;"_"&amp;M3540</f>
        <v>ID3539_Collection_J_Leclercq_Sphecidae_Liris</v>
      </c>
      <c r="G3540" s="6" t="s">
        <v>61</v>
      </c>
      <c r="H3540" s="6" t="s">
        <v>3579</v>
      </c>
      <c r="J3540" s="6" t="s">
        <v>3904</v>
      </c>
      <c r="K3540" s="6" t="s">
        <v>4504</v>
      </c>
      <c r="M3540" s="6" t="s">
        <v>4506</v>
      </c>
      <c r="N3540" s="6" t="s">
        <v>4409</v>
      </c>
      <c r="AG3540" s="6" t="s">
        <v>4356</v>
      </c>
      <c r="AH3540" s="6" t="s">
        <v>73</v>
      </c>
      <c r="AI3540" s="6">
        <v>2022</v>
      </c>
      <c r="AJ3540" s="6" t="s">
        <v>4486</v>
      </c>
    </row>
    <row r="3541" spans="1:36">
      <c r="A3541" s="4">
        <v>3540</v>
      </c>
      <c r="B3541" s="4" t="s">
        <v>4496</v>
      </c>
      <c r="C3541" s="6" t="str">
        <f>"ID"&amp;A3541&amp;"_Collection_"&amp;AG3541&amp;"_"&amp;J3541&amp;"_"&amp;O3541</f>
        <v>ID3540_Collection_J_Leclercq_Sphecidae_L_M</v>
      </c>
      <c r="G3541" s="6" t="s">
        <v>61</v>
      </c>
      <c r="H3541" s="6" t="s">
        <v>3579</v>
      </c>
      <c r="J3541" s="6" t="s">
        <v>3904</v>
      </c>
      <c r="K3541" s="6" t="s">
        <v>4504</v>
      </c>
      <c r="O3541" s="6" t="s">
        <v>3199</v>
      </c>
      <c r="AG3541" s="6" t="s">
        <v>4356</v>
      </c>
      <c r="AH3541" s="6" t="s">
        <v>73</v>
      </c>
      <c r="AI3541" s="6">
        <v>2022</v>
      </c>
      <c r="AJ3541" s="6" t="s">
        <v>4486</v>
      </c>
    </row>
    <row r="3542" spans="1:36">
      <c r="A3542" s="4">
        <v>3541</v>
      </c>
      <c r="B3542" s="4" t="s">
        <v>4497</v>
      </c>
      <c r="C3542" s="6" t="str">
        <f>"ID"&amp;A3542&amp;"_Collection_"&amp;AG3542&amp;"_"&amp;J3542&amp;"_"&amp;O3542</f>
        <v>ID3541_Collection_J_Leclercq_Sphecidae_N_P</v>
      </c>
      <c r="G3542" s="6" t="s">
        <v>61</v>
      </c>
      <c r="H3542" s="6" t="s">
        <v>3579</v>
      </c>
      <c r="J3542" s="6" t="s">
        <v>3904</v>
      </c>
      <c r="K3542" s="6" t="s">
        <v>4504</v>
      </c>
      <c r="O3542" s="6" t="s">
        <v>2613</v>
      </c>
      <c r="AG3542" s="6" t="s">
        <v>4356</v>
      </c>
      <c r="AH3542" s="6" t="s">
        <v>73</v>
      </c>
      <c r="AI3542" s="6">
        <v>2022</v>
      </c>
      <c r="AJ3542" s="6" t="s">
        <v>4486</v>
      </c>
    </row>
    <row r="3543" spans="1:36">
      <c r="A3543" s="4">
        <v>3542</v>
      </c>
      <c r="B3543" s="4" t="s">
        <v>4498</v>
      </c>
      <c r="C3543" s="6" t="str">
        <f>"ID"&amp;A3543&amp;"_Collection_"&amp;AG3543&amp;"_"&amp;J3543&amp;"_"&amp;O3543</f>
        <v>ID3542_Collection_J_Leclercq_Sphecidae_Pa_Pi</v>
      </c>
      <c r="G3543" s="6" t="s">
        <v>61</v>
      </c>
      <c r="H3543" s="6" t="s">
        <v>3579</v>
      </c>
      <c r="J3543" s="6" t="s">
        <v>3904</v>
      </c>
      <c r="K3543" s="6" t="s">
        <v>4504</v>
      </c>
      <c r="O3543" s="6" t="s">
        <v>4507</v>
      </c>
      <c r="AG3543" s="6" t="s">
        <v>4356</v>
      </c>
      <c r="AH3543" s="6" t="s">
        <v>73</v>
      </c>
      <c r="AI3543" s="6">
        <v>2022</v>
      </c>
      <c r="AJ3543" s="6" t="s">
        <v>4486</v>
      </c>
    </row>
    <row r="3544" spans="1:36">
      <c r="A3544" s="4">
        <v>3543</v>
      </c>
      <c r="B3544" s="4" t="s">
        <v>4499</v>
      </c>
      <c r="C3544" s="6" t="str">
        <f>"ID"&amp;A3544&amp;"_Collection_"&amp;AG3544&amp;"_"&amp;J3544&amp;"_"&amp;O3544</f>
        <v>ID3543_Collection_J_Leclercq_Sphecidae_P_T</v>
      </c>
      <c r="G3544" s="6" t="s">
        <v>61</v>
      </c>
      <c r="H3544" s="6" t="s">
        <v>3579</v>
      </c>
      <c r="J3544" s="6" t="s">
        <v>3904</v>
      </c>
      <c r="K3544" s="6" t="s">
        <v>4504</v>
      </c>
      <c r="O3544" s="6" t="s">
        <v>2725</v>
      </c>
      <c r="AG3544" s="6" t="s">
        <v>4356</v>
      </c>
      <c r="AH3544" s="6" t="s">
        <v>73</v>
      </c>
      <c r="AI3544" s="6">
        <v>2022</v>
      </c>
      <c r="AJ3544" s="6" t="s">
        <v>4486</v>
      </c>
    </row>
    <row r="3545" spans="1:36">
      <c r="A3545" s="4">
        <v>3544</v>
      </c>
      <c r="B3545" s="4" t="s">
        <v>4500</v>
      </c>
      <c r="C3545" s="6" t="str">
        <f t="shared" ref="C3545:C3556" si="187">"ID"&amp;A3545&amp;"_Collection_"&amp;AG3545&amp;"_"&amp;J3545&amp;"_"&amp;M3545</f>
        <v>ID3544_Collection_J_Leclercq_Sphecidae_Tachytes</v>
      </c>
      <c r="G3545" s="6" t="s">
        <v>61</v>
      </c>
      <c r="H3545" s="6" t="s">
        <v>3579</v>
      </c>
      <c r="J3545" s="6" t="s">
        <v>3904</v>
      </c>
      <c r="K3545" s="6" t="s">
        <v>4504</v>
      </c>
      <c r="M3545" s="6" t="s">
        <v>4508</v>
      </c>
      <c r="N3545" s="6" t="s">
        <v>288</v>
      </c>
      <c r="T3545" s="6" t="s">
        <v>3161</v>
      </c>
      <c r="AG3545" s="6" t="s">
        <v>4356</v>
      </c>
      <c r="AH3545" s="6" t="s">
        <v>73</v>
      </c>
      <c r="AI3545" s="6">
        <v>2022</v>
      </c>
      <c r="AJ3545" s="6" t="s">
        <v>4486</v>
      </c>
    </row>
    <row r="3546" spans="1:36">
      <c r="A3546" s="4">
        <v>3545</v>
      </c>
      <c r="B3546" s="4" t="s">
        <v>4501</v>
      </c>
      <c r="C3546" s="6" t="str">
        <f t="shared" si="187"/>
        <v>ID3545_Collection_J_Leclercq_Sphecidae_Tachysphex</v>
      </c>
      <c r="G3546" s="6" t="s">
        <v>61</v>
      </c>
      <c r="H3546" s="6" t="s">
        <v>3579</v>
      </c>
      <c r="J3546" s="6" t="s">
        <v>3904</v>
      </c>
      <c r="K3546" s="6" t="s">
        <v>4504</v>
      </c>
      <c r="M3546" s="6" t="s">
        <v>4509</v>
      </c>
      <c r="N3546" s="6" t="s">
        <v>4510</v>
      </c>
      <c r="T3546" s="6" t="s">
        <v>4511</v>
      </c>
      <c r="AG3546" s="6" t="s">
        <v>4356</v>
      </c>
      <c r="AH3546" s="6" t="s">
        <v>73</v>
      </c>
      <c r="AI3546" s="6">
        <v>2022</v>
      </c>
      <c r="AJ3546" s="6" t="s">
        <v>4486</v>
      </c>
    </row>
    <row r="3547" spans="1:36">
      <c r="A3547" s="4">
        <v>3546</v>
      </c>
      <c r="B3547" s="4" t="s">
        <v>4502</v>
      </c>
      <c r="C3547" s="6" t="str">
        <f t="shared" si="187"/>
        <v>ID3546_Collection_J_Leclercq_Sphecidae_Tachysphex</v>
      </c>
      <c r="G3547" s="6" t="s">
        <v>61</v>
      </c>
      <c r="H3547" s="6" t="s">
        <v>3579</v>
      </c>
      <c r="J3547" s="6" t="s">
        <v>3904</v>
      </c>
      <c r="K3547" s="6" t="s">
        <v>4504</v>
      </c>
      <c r="M3547" s="6" t="s">
        <v>4509</v>
      </c>
      <c r="N3547" s="6" t="s">
        <v>4510</v>
      </c>
      <c r="T3547" s="6" t="s">
        <v>4512</v>
      </c>
      <c r="AG3547" s="6" t="s">
        <v>4356</v>
      </c>
      <c r="AH3547" s="6" t="s">
        <v>73</v>
      </c>
      <c r="AI3547" s="6">
        <v>2022</v>
      </c>
      <c r="AJ3547" s="6" t="s">
        <v>4486</v>
      </c>
    </row>
    <row r="3548" spans="1:36">
      <c r="A3548" s="4">
        <v>3547</v>
      </c>
      <c r="B3548" s="4" t="s">
        <v>4513</v>
      </c>
      <c r="C3548" s="6" t="str">
        <f t="shared" si="187"/>
        <v>ID3547_Collection_J_Leclercq_Sphecidae_Tachytes</v>
      </c>
      <c r="G3548" s="6" t="s">
        <v>61</v>
      </c>
      <c r="H3548" s="6" t="s">
        <v>3579</v>
      </c>
      <c r="J3548" s="6" t="s">
        <v>3904</v>
      </c>
      <c r="K3548" s="6" t="s">
        <v>4504</v>
      </c>
      <c r="M3548" s="6" t="s">
        <v>4508</v>
      </c>
      <c r="N3548" s="6" t="s">
        <v>288</v>
      </c>
      <c r="T3548" s="6" t="s">
        <v>3530</v>
      </c>
      <c r="AG3548" s="6" t="s">
        <v>4356</v>
      </c>
      <c r="AH3548" s="6" t="s">
        <v>73</v>
      </c>
      <c r="AI3548" s="6">
        <v>2022</v>
      </c>
      <c r="AJ3548" s="6" t="s">
        <v>4486</v>
      </c>
    </row>
    <row r="3549" spans="1:36">
      <c r="A3549" s="4">
        <v>3548</v>
      </c>
      <c r="B3549" s="4" t="s">
        <v>4514</v>
      </c>
      <c r="C3549" s="6" t="str">
        <f t="shared" si="187"/>
        <v>ID3548_Collection_J_Leclercq_Sphecidae_Tachysphex</v>
      </c>
      <c r="G3549" s="6" t="s">
        <v>61</v>
      </c>
      <c r="H3549" s="6" t="s">
        <v>3579</v>
      </c>
      <c r="J3549" s="6" t="s">
        <v>3904</v>
      </c>
      <c r="K3549" s="6" t="s">
        <v>4504</v>
      </c>
      <c r="M3549" s="6" t="s">
        <v>4509</v>
      </c>
      <c r="N3549" s="6" t="s">
        <v>4510</v>
      </c>
      <c r="T3549" s="6" t="s">
        <v>452</v>
      </c>
      <c r="AG3549" s="6" t="s">
        <v>4356</v>
      </c>
      <c r="AH3549" s="6" t="s">
        <v>73</v>
      </c>
      <c r="AI3549" s="6">
        <v>2022</v>
      </c>
      <c r="AJ3549" s="6" t="s">
        <v>4486</v>
      </c>
    </row>
    <row r="3550" spans="1:36">
      <c r="A3550" s="4">
        <v>3549</v>
      </c>
      <c r="B3550" s="4" t="s">
        <v>4515</v>
      </c>
      <c r="C3550" s="6" t="str">
        <f t="shared" si="187"/>
        <v>ID3549_Collection_J_Leclercq_Sphecidae_Tachysphex</v>
      </c>
      <c r="G3550" s="6" t="s">
        <v>61</v>
      </c>
      <c r="H3550" s="6" t="s">
        <v>3579</v>
      </c>
      <c r="J3550" s="6" t="s">
        <v>3904</v>
      </c>
      <c r="K3550" s="6" t="s">
        <v>4504</v>
      </c>
      <c r="M3550" s="6" t="s">
        <v>4509</v>
      </c>
      <c r="N3550" s="6" t="s">
        <v>4510</v>
      </c>
      <c r="T3550" s="6" t="s">
        <v>327</v>
      </c>
      <c r="AG3550" s="6" t="s">
        <v>4356</v>
      </c>
      <c r="AH3550" s="6" t="s">
        <v>73</v>
      </c>
      <c r="AI3550" s="6">
        <v>2022</v>
      </c>
      <c r="AJ3550" s="6" t="s">
        <v>4486</v>
      </c>
    </row>
    <row r="3551" spans="1:36">
      <c r="A3551" s="4">
        <v>3550</v>
      </c>
      <c r="B3551" s="4" t="s">
        <v>4516</v>
      </c>
      <c r="C3551" s="6" t="str">
        <f t="shared" si="187"/>
        <v>ID3550_Collection_J_Leclercq_Sphecidae_Tachysphex</v>
      </c>
      <c r="G3551" s="6" t="s">
        <v>61</v>
      </c>
      <c r="H3551" s="6" t="s">
        <v>3579</v>
      </c>
      <c r="J3551" s="6" t="s">
        <v>3904</v>
      </c>
      <c r="K3551" s="6" t="s">
        <v>4504</v>
      </c>
      <c r="M3551" s="6" t="s">
        <v>4509</v>
      </c>
      <c r="N3551" s="6" t="s">
        <v>4510</v>
      </c>
      <c r="T3551" s="6" t="s">
        <v>2805</v>
      </c>
      <c r="AG3551" s="6" t="s">
        <v>4356</v>
      </c>
      <c r="AH3551" s="6" t="s">
        <v>73</v>
      </c>
      <c r="AI3551" s="6">
        <v>2022</v>
      </c>
      <c r="AJ3551" s="6" t="s">
        <v>4486</v>
      </c>
    </row>
    <row r="3552" spans="1:36">
      <c r="A3552" s="4">
        <v>3551</v>
      </c>
      <c r="B3552" s="4" t="s">
        <v>4517</v>
      </c>
      <c r="C3552" s="6" t="str">
        <f t="shared" si="187"/>
        <v>ID3551_Collection_J_Leclercq_Sphecidae_Trypoxylon</v>
      </c>
      <c r="G3552" s="6" t="s">
        <v>61</v>
      </c>
      <c r="H3552" s="6" t="s">
        <v>3579</v>
      </c>
      <c r="J3552" s="6" t="s">
        <v>3904</v>
      </c>
      <c r="K3552" s="6" t="s">
        <v>4504</v>
      </c>
      <c r="M3552" s="6" t="s">
        <v>4528</v>
      </c>
      <c r="N3552" s="6" t="s">
        <v>352</v>
      </c>
      <c r="T3552" s="6" t="s">
        <v>65</v>
      </c>
      <c r="AG3552" s="6" t="s">
        <v>4356</v>
      </c>
      <c r="AH3552" s="6" t="s">
        <v>73</v>
      </c>
      <c r="AI3552" s="6">
        <v>2022</v>
      </c>
      <c r="AJ3552" s="6" t="s">
        <v>4486</v>
      </c>
    </row>
    <row r="3553" spans="1:36">
      <c r="A3553" s="4">
        <v>3552</v>
      </c>
      <c r="B3553" s="4" t="s">
        <v>4518</v>
      </c>
      <c r="C3553" s="6" t="str">
        <f t="shared" si="187"/>
        <v>ID3552_Collection_J_Leclercq_Sphecidae_Trypoxylon</v>
      </c>
      <c r="G3553" s="6" t="s">
        <v>61</v>
      </c>
      <c r="H3553" s="6" t="s">
        <v>3579</v>
      </c>
      <c r="J3553" s="6" t="s">
        <v>3904</v>
      </c>
      <c r="K3553" s="6" t="s">
        <v>4504</v>
      </c>
      <c r="M3553" s="6" t="s">
        <v>4528</v>
      </c>
      <c r="N3553" s="6" t="s">
        <v>352</v>
      </c>
      <c r="T3553" s="6" t="s">
        <v>478</v>
      </c>
      <c r="AG3553" s="6" t="s">
        <v>4356</v>
      </c>
      <c r="AH3553" s="6" t="s">
        <v>73</v>
      </c>
      <c r="AI3553" s="6">
        <v>2022</v>
      </c>
      <c r="AJ3553" s="6" t="s">
        <v>4486</v>
      </c>
    </row>
    <row r="3554" spans="1:36">
      <c r="A3554" s="4">
        <v>3553</v>
      </c>
      <c r="B3554" s="4" t="s">
        <v>4519</v>
      </c>
      <c r="C3554" s="6" t="str">
        <f t="shared" si="187"/>
        <v>ID3553_Collection_J_Leclercq_Sphecidae_Trypoxylon</v>
      </c>
      <c r="G3554" s="6" t="s">
        <v>61</v>
      </c>
      <c r="H3554" s="6" t="s">
        <v>3579</v>
      </c>
      <c r="J3554" s="6" t="s">
        <v>3904</v>
      </c>
      <c r="K3554" s="6" t="s">
        <v>4504</v>
      </c>
      <c r="M3554" s="6" t="s">
        <v>4528</v>
      </c>
      <c r="N3554" s="6" t="s">
        <v>352</v>
      </c>
      <c r="T3554" s="6" t="s">
        <v>2610</v>
      </c>
      <c r="AG3554" s="6" t="s">
        <v>4356</v>
      </c>
      <c r="AH3554" s="6" t="s">
        <v>73</v>
      </c>
      <c r="AI3554" s="6">
        <v>2022</v>
      </c>
      <c r="AJ3554" s="6" t="s">
        <v>4486</v>
      </c>
    </row>
    <row r="3555" spans="1:36">
      <c r="A3555" s="4">
        <v>3554</v>
      </c>
      <c r="B3555" s="4" t="s">
        <v>4520</v>
      </c>
      <c r="C3555" s="6" t="str">
        <f t="shared" si="187"/>
        <v>ID3554_Collection_J_Leclercq_Sphecidae_Trypoxylon</v>
      </c>
      <c r="G3555" s="6" t="s">
        <v>61</v>
      </c>
      <c r="H3555" s="6" t="s">
        <v>3579</v>
      </c>
      <c r="J3555" s="6" t="s">
        <v>3904</v>
      </c>
      <c r="K3555" s="6" t="s">
        <v>4504</v>
      </c>
      <c r="M3555" s="6" t="s">
        <v>4528</v>
      </c>
      <c r="N3555" s="6" t="s">
        <v>352</v>
      </c>
      <c r="T3555" s="6" t="s">
        <v>4432</v>
      </c>
      <c r="AG3555" s="6" t="s">
        <v>4356</v>
      </c>
      <c r="AH3555" s="6" t="s">
        <v>73</v>
      </c>
      <c r="AI3555" s="6">
        <v>2022</v>
      </c>
      <c r="AJ3555" s="6" t="s">
        <v>4486</v>
      </c>
    </row>
    <row r="3556" spans="1:36">
      <c r="A3556" s="4">
        <v>3555</v>
      </c>
      <c r="B3556" s="4" t="s">
        <v>4521</v>
      </c>
      <c r="C3556" s="6" t="str">
        <f t="shared" si="187"/>
        <v>ID3555_Collection_J_Leclercq_Sphecidae_Trypoxylon</v>
      </c>
      <c r="G3556" s="6" t="s">
        <v>61</v>
      </c>
      <c r="H3556" s="6" t="s">
        <v>3579</v>
      </c>
      <c r="J3556" s="6" t="s">
        <v>3904</v>
      </c>
      <c r="K3556" s="6" t="s">
        <v>4504</v>
      </c>
      <c r="M3556" s="6" t="s">
        <v>4528</v>
      </c>
      <c r="N3556" s="6" t="s">
        <v>352</v>
      </c>
      <c r="T3556" s="6" t="s">
        <v>4529</v>
      </c>
      <c r="AG3556" s="6" t="s">
        <v>4356</v>
      </c>
      <c r="AH3556" s="6" t="s">
        <v>73</v>
      </c>
      <c r="AI3556" s="6">
        <v>2022</v>
      </c>
      <c r="AJ3556" s="6" t="s">
        <v>4486</v>
      </c>
    </row>
    <row r="3557" spans="1:36">
      <c r="A3557" s="4">
        <v>3556</v>
      </c>
      <c r="B3557" s="4" t="s">
        <v>4522</v>
      </c>
      <c r="C3557" s="6" t="str">
        <f>"ID"&amp;A3557&amp;"_Collection_"&amp;AG3557&amp;"_"&amp;J3557&amp;"_"&amp;O3557</f>
        <v>ID3556_Collection_J_Leclercq_Sphecidae_Af_Am</v>
      </c>
      <c r="G3557" s="6" t="s">
        <v>61</v>
      </c>
      <c r="H3557" s="6" t="s">
        <v>3579</v>
      </c>
      <c r="J3557" s="6" t="s">
        <v>3904</v>
      </c>
      <c r="K3557" s="6" t="s">
        <v>4530</v>
      </c>
      <c r="O3557" s="6" t="s">
        <v>4531</v>
      </c>
      <c r="AG3557" s="6" t="s">
        <v>4356</v>
      </c>
      <c r="AH3557" s="6" t="s">
        <v>73</v>
      </c>
      <c r="AI3557" s="6">
        <v>2022</v>
      </c>
      <c r="AJ3557" s="6" t="s">
        <v>4486</v>
      </c>
    </row>
    <row r="3558" spans="1:36">
      <c r="A3558" s="4">
        <v>3557</v>
      </c>
      <c r="B3558" s="4" t="s">
        <v>4523</v>
      </c>
      <c r="C3558" s="6" t="str">
        <f t="shared" ref="C3558:C3566" si="188">"ID"&amp;A3558&amp;"_Collection_"&amp;AG3558&amp;"_"&amp;J3558&amp;"_"&amp;M3558</f>
        <v>ID3557_Collection_J_Leclercq_Sphecidae_Argogorites</v>
      </c>
      <c r="G3558" s="6" t="s">
        <v>61</v>
      </c>
      <c r="H3558" s="6" t="s">
        <v>3579</v>
      </c>
      <c r="J3558" s="6" t="s">
        <v>3904</v>
      </c>
      <c r="K3558" s="6" t="s">
        <v>4530</v>
      </c>
      <c r="M3558" s="6" t="s">
        <v>4532</v>
      </c>
      <c r="N3558" s="6" t="s">
        <v>110</v>
      </c>
      <c r="T3558" s="6" t="s">
        <v>479</v>
      </c>
      <c r="AG3558" s="6" t="s">
        <v>4356</v>
      </c>
      <c r="AH3558" s="6" t="s">
        <v>73</v>
      </c>
      <c r="AI3558" s="6">
        <v>2022</v>
      </c>
      <c r="AJ3558" s="6" t="s">
        <v>4486</v>
      </c>
    </row>
    <row r="3559" spans="1:36">
      <c r="A3559" s="4">
        <v>3558</v>
      </c>
      <c r="B3559" s="4" t="s">
        <v>4524</v>
      </c>
      <c r="C3559" s="6" t="str">
        <f t="shared" si="188"/>
        <v>ID3558_Collection_J_Leclercq_Sphecidae_Bembecinus</v>
      </c>
      <c r="G3559" s="6" t="s">
        <v>61</v>
      </c>
      <c r="H3559" s="6" t="s">
        <v>3579</v>
      </c>
      <c r="J3559" s="6" t="s">
        <v>3904</v>
      </c>
      <c r="K3559" s="6" t="s">
        <v>4530</v>
      </c>
      <c r="M3559" s="6" t="s">
        <v>4533</v>
      </c>
      <c r="N3559" s="6" t="s">
        <v>83</v>
      </c>
      <c r="T3559" s="6" t="s">
        <v>426</v>
      </c>
      <c r="W3559" s="6">
        <v>1</v>
      </c>
      <c r="AG3559" s="6" t="s">
        <v>4356</v>
      </c>
      <c r="AH3559" s="6" t="s">
        <v>73</v>
      </c>
      <c r="AI3559" s="6">
        <v>2022</v>
      </c>
      <c r="AJ3559" s="6" t="s">
        <v>4486</v>
      </c>
    </row>
    <row r="3560" spans="1:36">
      <c r="A3560" s="4">
        <v>3559</v>
      </c>
      <c r="B3560" s="4" t="s">
        <v>4525</v>
      </c>
      <c r="C3560" s="6" t="str">
        <f t="shared" si="188"/>
        <v>ID3559_Collection_J_Leclercq_Sphecidae_Bembix</v>
      </c>
      <c r="G3560" s="6" t="s">
        <v>61</v>
      </c>
      <c r="H3560" s="6" t="s">
        <v>3579</v>
      </c>
      <c r="J3560" s="6" t="s">
        <v>3904</v>
      </c>
      <c r="K3560" s="6" t="s">
        <v>4530</v>
      </c>
      <c r="M3560" s="6" t="s">
        <v>4534</v>
      </c>
      <c r="N3560" s="6" t="s">
        <v>4409</v>
      </c>
      <c r="T3560" s="6" t="s">
        <v>476</v>
      </c>
      <c r="AG3560" s="6" t="s">
        <v>4356</v>
      </c>
      <c r="AH3560" s="6" t="s">
        <v>73</v>
      </c>
      <c r="AI3560" s="6">
        <v>2022</v>
      </c>
      <c r="AJ3560" s="6" t="s">
        <v>4486</v>
      </c>
    </row>
    <row r="3561" spans="1:36">
      <c r="A3561" s="4">
        <v>3560</v>
      </c>
      <c r="B3561" s="4" t="s">
        <v>4526</v>
      </c>
      <c r="C3561" s="6" t="str">
        <f t="shared" si="188"/>
        <v>ID3560_Collection_J_Leclercq_Sphecidae_Bembix</v>
      </c>
      <c r="G3561" s="6" t="s">
        <v>61</v>
      </c>
      <c r="H3561" s="6" t="s">
        <v>3579</v>
      </c>
      <c r="J3561" s="6" t="s">
        <v>3904</v>
      </c>
      <c r="K3561" s="6" t="s">
        <v>4530</v>
      </c>
      <c r="M3561" s="6" t="s">
        <v>4534</v>
      </c>
      <c r="N3561" s="6" t="s">
        <v>4409</v>
      </c>
      <c r="T3561" s="6" t="s">
        <v>3970</v>
      </c>
      <c r="AG3561" s="6" t="s">
        <v>4356</v>
      </c>
      <c r="AH3561" s="6" t="s">
        <v>73</v>
      </c>
      <c r="AI3561" s="6">
        <v>2022</v>
      </c>
      <c r="AJ3561" s="6" t="s">
        <v>4486</v>
      </c>
    </row>
    <row r="3562" spans="1:36">
      <c r="A3562" s="4">
        <v>3561</v>
      </c>
      <c r="B3562" s="4" t="s">
        <v>4527</v>
      </c>
      <c r="C3562" s="6" t="str">
        <f t="shared" si="188"/>
        <v>ID3561_Collection_J_Leclercq_Sphecidae_Bembix</v>
      </c>
      <c r="G3562" s="6" t="s">
        <v>61</v>
      </c>
      <c r="H3562" s="6" t="s">
        <v>3579</v>
      </c>
      <c r="J3562" s="6" t="s">
        <v>3904</v>
      </c>
      <c r="K3562" s="6" t="s">
        <v>4530</v>
      </c>
      <c r="M3562" s="6" t="s">
        <v>4534</v>
      </c>
      <c r="N3562" s="6" t="s">
        <v>4409</v>
      </c>
      <c r="T3562" s="6" t="s">
        <v>2910</v>
      </c>
      <c r="AG3562" s="6" t="s">
        <v>4356</v>
      </c>
      <c r="AH3562" s="6" t="s">
        <v>73</v>
      </c>
      <c r="AI3562" s="6">
        <v>2022</v>
      </c>
      <c r="AJ3562" s="6" t="s">
        <v>4486</v>
      </c>
    </row>
    <row r="3563" spans="1:36">
      <c r="A3563" s="4">
        <v>3562</v>
      </c>
      <c r="B3563" s="4" t="s">
        <v>4535</v>
      </c>
      <c r="C3563" s="6" t="str">
        <f t="shared" si="188"/>
        <v>ID3562_Collection_J_Leclercq_Sphecidae_Bembix</v>
      </c>
      <c r="G3563" s="6" t="s">
        <v>61</v>
      </c>
      <c r="H3563" s="6" t="s">
        <v>3579</v>
      </c>
      <c r="J3563" s="6" t="s">
        <v>3904</v>
      </c>
      <c r="K3563" s="6" t="s">
        <v>4530</v>
      </c>
      <c r="M3563" s="6" t="s">
        <v>4534</v>
      </c>
      <c r="N3563" s="6" t="s">
        <v>4409</v>
      </c>
      <c r="T3563" s="6" t="s">
        <v>452</v>
      </c>
      <c r="AG3563" s="6" t="s">
        <v>4356</v>
      </c>
      <c r="AH3563" s="6" t="s">
        <v>73</v>
      </c>
      <c r="AI3563" s="6">
        <v>2022</v>
      </c>
      <c r="AJ3563" s="6" t="s">
        <v>4550</v>
      </c>
    </row>
    <row r="3564" spans="1:36">
      <c r="A3564" s="4">
        <v>3563</v>
      </c>
      <c r="B3564" s="4" t="s">
        <v>4536</v>
      </c>
      <c r="C3564" s="6" t="str">
        <f t="shared" si="188"/>
        <v>ID3563_Collection_J_Leclercq_Sphecidae_Bembix</v>
      </c>
      <c r="G3564" s="6" t="s">
        <v>61</v>
      </c>
      <c r="H3564" s="6" t="s">
        <v>3579</v>
      </c>
      <c r="J3564" s="6" t="s">
        <v>3904</v>
      </c>
      <c r="K3564" s="6" t="s">
        <v>4530</v>
      </c>
      <c r="M3564" s="6" t="s">
        <v>4534</v>
      </c>
      <c r="N3564" s="6" t="s">
        <v>4409</v>
      </c>
      <c r="T3564" s="6" t="s">
        <v>69</v>
      </c>
      <c r="AG3564" s="6" t="s">
        <v>4356</v>
      </c>
      <c r="AH3564" s="6" t="s">
        <v>73</v>
      </c>
      <c r="AI3564" s="6">
        <v>2022</v>
      </c>
      <c r="AJ3564" s="6" t="s">
        <v>4550</v>
      </c>
    </row>
    <row r="3565" spans="1:36">
      <c r="A3565" s="4">
        <v>3564</v>
      </c>
      <c r="B3565" s="4" t="s">
        <v>4537</v>
      </c>
      <c r="C3565" s="6" t="str">
        <f t="shared" si="188"/>
        <v>ID3564_Collection_J_Leclercq_Sphecidae_Bembix</v>
      </c>
      <c r="G3565" s="6" t="s">
        <v>61</v>
      </c>
      <c r="H3565" s="6" t="s">
        <v>3579</v>
      </c>
      <c r="J3565" s="6" t="s">
        <v>3904</v>
      </c>
      <c r="K3565" s="6" t="s">
        <v>4530</v>
      </c>
      <c r="M3565" s="6" t="s">
        <v>4534</v>
      </c>
      <c r="N3565" s="6" t="s">
        <v>4409</v>
      </c>
      <c r="T3565" s="6" t="s">
        <v>3060</v>
      </c>
      <c r="AG3565" s="6" t="s">
        <v>4356</v>
      </c>
      <c r="AH3565" s="6" t="s">
        <v>73</v>
      </c>
      <c r="AI3565" s="6">
        <v>2022</v>
      </c>
      <c r="AJ3565" s="6" t="s">
        <v>4550</v>
      </c>
    </row>
    <row r="3566" spans="1:36">
      <c r="A3566" s="4">
        <v>3565</v>
      </c>
      <c r="B3566" s="4" t="s">
        <v>4538</v>
      </c>
      <c r="C3566" s="6" t="str">
        <f t="shared" si="188"/>
        <v>ID3565_Collection_J_Leclercq_Sphecidae_Bembecinus</v>
      </c>
      <c r="G3566" s="6" t="s">
        <v>61</v>
      </c>
      <c r="H3566" s="6" t="s">
        <v>3579</v>
      </c>
      <c r="J3566" s="6" t="s">
        <v>3904</v>
      </c>
      <c r="K3566" s="6" t="s">
        <v>4530</v>
      </c>
      <c r="M3566" s="6" t="s">
        <v>4533</v>
      </c>
      <c r="N3566" s="6" t="s">
        <v>83</v>
      </c>
      <c r="R3566" s="6" t="s">
        <v>4551</v>
      </c>
      <c r="S3566" s="6" t="s">
        <v>4409</v>
      </c>
      <c r="AG3566" s="6" t="s">
        <v>4356</v>
      </c>
      <c r="AH3566" s="6" t="s">
        <v>73</v>
      </c>
      <c r="AI3566" s="6">
        <v>2022</v>
      </c>
      <c r="AJ3566" s="6" t="s">
        <v>4550</v>
      </c>
    </row>
    <row r="3567" spans="1:36">
      <c r="A3567" s="4">
        <v>3566</v>
      </c>
      <c r="B3567" s="4" t="s">
        <v>4539</v>
      </c>
      <c r="C3567" s="6" t="str">
        <f>"ID"&amp;A3567&amp;"_Collection_"&amp;AG3567&amp;"_"&amp;J3567&amp;"_"&amp;O3567</f>
        <v>ID3566_Collection_J_Leclercq_Sphecidae_B_E</v>
      </c>
      <c r="G3567" s="6" t="s">
        <v>61</v>
      </c>
      <c r="H3567" s="6" t="s">
        <v>3579</v>
      </c>
      <c r="J3567" s="6" t="s">
        <v>3904</v>
      </c>
      <c r="K3567" s="6" t="s">
        <v>4530</v>
      </c>
      <c r="O3567" s="6" t="s">
        <v>3365</v>
      </c>
      <c r="AG3567" s="6" t="s">
        <v>4356</v>
      </c>
      <c r="AH3567" s="6" t="s">
        <v>73</v>
      </c>
      <c r="AI3567" s="6">
        <v>2022</v>
      </c>
      <c r="AJ3567" s="6" t="s">
        <v>4550</v>
      </c>
    </row>
    <row r="3568" spans="1:36">
      <c r="A3568" s="4">
        <v>3567</v>
      </c>
      <c r="B3568" s="4" t="s">
        <v>4540</v>
      </c>
      <c r="C3568" s="6" t="str">
        <f>"ID"&amp;A3568&amp;"_Collection_"&amp;AG3568&amp;"_"&amp;J3568&amp;"_"&amp;M3568</f>
        <v>ID3567_Collection_J_Leclercq_Sphecidae_Gorytes</v>
      </c>
      <c r="G3568" s="6" t="s">
        <v>61</v>
      </c>
      <c r="H3568" s="6" t="s">
        <v>3579</v>
      </c>
      <c r="J3568" s="6" t="s">
        <v>3904</v>
      </c>
      <c r="K3568" s="6" t="s">
        <v>4530</v>
      </c>
      <c r="M3568" s="6" t="s">
        <v>4552</v>
      </c>
      <c r="N3568" s="6" t="s">
        <v>352</v>
      </c>
      <c r="T3568" s="6" t="s">
        <v>443</v>
      </c>
      <c r="AG3568" s="6" t="s">
        <v>4356</v>
      </c>
      <c r="AH3568" s="6" t="s">
        <v>73</v>
      </c>
      <c r="AI3568" s="6">
        <v>2022</v>
      </c>
      <c r="AJ3568" s="6" t="s">
        <v>4550</v>
      </c>
    </row>
    <row r="3569" spans="1:36">
      <c r="A3569" s="4">
        <v>3568</v>
      </c>
      <c r="B3569" s="4" t="s">
        <v>4541</v>
      </c>
      <c r="C3569" s="6" t="str">
        <f>"ID"&amp;A3569&amp;"_Collection_"&amp;AG3569&amp;"_"&amp;J3569&amp;"_"&amp;M3569</f>
        <v>ID3568_Collection_J_Leclercq_Sphecidae_Gorytes</v>
      </c>
      <c r="G3569" s="6" t="s">
        <v>61</v>
      </c>
      <c r="H3569" s="6" t="s">
        <v>3579</v>
      </c>
      <c r="J3569" s="6" t="s">
        <v>3904</v>
      </c>
      <c r="K3569" s="6" t="s">
        <v>4530</v>
      </c>
      <c r="M3569" s="6" t="s">
        <v>4552</v>
      </c>
      <c r="N3569" s="6" t="s">
        <v>352</v>
      </c>
      <c r="T3569" s="6" t="s">
        <v>4553</v>
      </c>
      <c r="AG3569" s="6" t="s">
        <v>4356</v>
      </c>
      <c r="AH3569" s="6" t="s">
        <v>73</v>
      </c>
      <c r="AI3569" s="6">
        <v>2022</v>
      </c>
      <c r="AJ3569" s="6" t="s">
        <v>4550</v>
      </c>
    </row>
    <row r="3570" spans="1:36">
      <c r="A3570" s="4">
        <v>3569</v>
      </c>
      <c r="B3570" s="4" t="s">
        <v>4542</v>
      </c>
      <c r="C3570" s="6" t="str">
        <f>"ID"&amp;A3570&amp;"_Collection_"&amp;AG3570&amp;"_"&amp;J3570&amp;"_"&amp;O3570</f>
        <v>ID3569_Collection_J_Leclercq_Sphecidae_G_H</v>
      </c>
      <c r="G3570" s="6" t="s">
        <v>61</v>
      </c>
      <c r="H3570" s="6" t="s">
        <v>3579</v>
      </c>
      <c r="J3570" s="6" t="s">
        <v>3904</v>
      </c>
      <c r="K3570" s="6" t="s">
        <v>4530</v>
      </c>
      <c r="O3570" s="6" t="s">
        <v>3962</v>
      </c>
      <c r="AG3570" s="6" t="s">
        <v>4356</v>
      </c>
      <c r="AH3570" s="6" t="s">
        <v>73</v>
      </c>
      <c r="AI3570" s="6">
        <v>2022</v>
      </c>
      <c r="AJ3570" s="6" t="s">
        <v>4550</v>
      </c>
    </row>
    <row r="3571" spans="1:36">
      <c r="A3571" s="4">
        <v>3570</v>
      </c>
      <c r="B3571" s="4" t="s">
        <v>4543</v>
      </c>
      <c r="C3571" s="6" t="str">
        <f>"ID"&amp;A3571&amp;"_Collection_"&amp;AG3571&amp;"_"&amp;J3571&amp;"_"&amp;O3571</f>
        <v>ID3570_Collection_J_Leclercq_Sphecidae_H_L</v>
      </c>
      <c r="G3571" s="6" t="s">
        <v>61</v>
      </c>
      <c r="H3571" s="6" t="s">
        <v>3579</v>
      </c>
      <c r="J3571" s="6" t="s">
        <v>3904</v>
      </c>
      <c r="K3571" s="6" t="s">
        <v>4530</v>
      </c>
      <c r="O3571" s="6" t="s">
        <v>3423</v>
      </c>
      <c r="AG3571" s="6" t="s">
        <v>4356</v>
      </c>
      <c r="AH3571" s="6" t="s">
        <v>73</v>
      </c>
      <c r="AI3571" s="6">
        <v>2022</v>
      </c>
      <c r="AJ3571" s="6" t="s">
        <v>4550</v>
      </c>
    </row>
    <row r="3572" spans="1:36">
      <c r="A3572" s="4">
        <v>3571</v>
      </c>
      <c r="B3572" s="4" t="s">
        <v>4544</v>
      </c>
      <c r="C3572" s="6" t="str">
        <f>"ID"&amp;A3572&amp;"_Collection_"&amp;AG3572&amp;"_"&amp;J3572&amp;"_"&amp;M3572</f>
        <v>ID3571_Collection_J_Leclercq_Sphecidae_Mellinus</v>
      </c>
      <c r="G3572" s="6" t="s">
        <v>61</v>
      </c>
      <c r="H3572" s="6" t="s">
        <v>3579</v>
      </c>
      <c r="J3572" s="6" t="s">
        <v>3904</v>
      </c>
      <c r="K3572" s="6" t="s">
        <v>4530</v>
      </c>
      <c r="M3572" s="6" t="s">
        <v>4554</v>
      </c>
      <c r="N3572" s="6" t="s">
        <v>4409</v>
      </c>
      <c r="R3572" s="6" t="s">
        <v>2606</v>
      </c>
      <c r="S3572" s="6" t="s">
        <v>4479</v>
      </c>
      <c r="AG3572" s="6" t="s">
        <v>4356</v>
      </c>
      <c r="AH3572" s="6" t="s">
        <v>73</v>
      </c>
      <c r="AI3572" s="6">
        <v>2022</v>
      </c>
      <c r="AJ3572" s="6" t="s">
        <v>4550</v>
      </c>
    </row>
    <row r="3573" spans="1:36">
      <c r="A3573" s="4">
        <v>3572</v>
      </c>
      <c r="B3573" s="4" t="s">
        <v>4545</v>
      </c>
      <c r="C3573" s="6" t="str">
        <f>"ID"&amp;A3573&amp;"_Collection_"&amp;AG3573&amp;"_"&amp;J3573&amp;"_"&amp;O3573</f>
        <v>ID3572_Collection_J_Leclercq_Sphecidae_Meg_Mel</v>
      </c>
      <c r="G3573" s="6" t="s">
        <v>61</v>
      </c>
      <c r="H3573" s="6" t="s">
        <v>3579</v>
      </c>
      <c r="J3573" s="6" t="s">
        <v>3904</v>
      </c>
      <c r="K3573" s="6" t="s">
        <v>4530</v>
      </c>
      <c r="O3573" s="6" t="s">
        <v>4555</v>
      </c>
      <c r="AG3573" s="6" t="s">
        <v>4356</v>
      </c>
      <c r="AH3573" s="6" t="s">
        <v>73</v>
      </c>
      <c r="AI3573" s="6">
        <v>2022</v>
      </c>
      <c r="AJ3573" s="6" t="s">
        <v>4550</v>
      </c>
    </row>
    <row r="3574" spans="1:36">
      <c r="A3574" s="4">
        <v>3573</v>
      </c>
      <c r="B3574" s="4" t="s">
        <v>4546</v>
      </c>
      <c r="C3574" s="6" t="str">
        <f>"ID"&amp;A3574&amp;"_Collection_"&amp;AG3574&amp;"_"&amp;J3574&amp;"_"&amp;O3574</f>
        <v>ID3573_Collection_J_Leclercq_Sphecidae_M_N</v>
      </c>
      <c r="G3574" s="6" t="s">
        <v>61</v>
      </c>
      <c r="H3574" s="6" t="s">
        <v>3579</v>
      </c>
      <c r="J3574" s="6" t="s">
        <v>3904</v>
      </c>
      <c r="K3574" s="6" t="s">
        <v>4530</v>
      </c>
      <c r="O3574" s="6" t="s">
        <v>3489</v>
      </c>
      <c r="AG3574" s="6" t="s">
        <v>4356</v>
      </c>
      <c r="AH3574" s="6" t="s">
        <v>73</v>
      </c>
      <c r="AI3574" s="6">
        <v>2022</v>
      </c>
      <c r="AJ3574" s="6" t="s">
        <v>4550</v>
      </c>
    </row>
    <row r="3575" spans="1:36">
      <c r="A3575" s="4">
        <v>3574</v>
      </c>
      <c r="B3575" s="4" t="s">
        <v>4547</v>
      </c>
      <c r="C3575" s="6" t="str">
        <f>"ID"&amp;A3575&amp;"_Collection_"&amp;AG3575&amp;"_"&amp;J3575&amp;"_"&amp;O3575</f>
        <v>ID3574_Collection_J_Leclercq_Sphecidae_N_O</v>
      </c>
      <c r="G3575" s="6" t="s">
        <v>61</v>
      </c>
      <c r="H3575" s="6" t="s">
        <v>3579</v>
      </c>
      <c r="J3575" s="6" t="s">
        <v>3904</v>
      </c>
      <c r="K3575" s="6" t="s">
        <v>4530</v>
      </c>
      <c r="O3575" s="6" t="s">
        <v>3826</v>
      </c>
      <c r="AG3575" s="6" t="s">
        <v>4356</v>
      </c>
      <c r="AH3575" s="6" t="s">
        <v>73</v>
      </c>
      <c r="AI3575" s="6">
        <v>2022</v>
      </c>
      <c r="AJ3575" s="6" t="s">
        <v>4550</v>
      </c>
    </row>
    <row r="3576" spans="1:36">
      <c r="A3576" s="4">
        <v>3575</v>
      </c>
      <c r="B3576" s="4" t="s">
        <v>4548</v>
      </c>
      <c r="C3576" s="6" t="str">
        <f>"ID"&amp;A3576&amp;"_Collection_"&amp;AG3576&amp;"_"&amp;J3576&amp;"_"&amp;O3576</f>
        <v>ID3575_Collection_J_Leclercq_Sphecidae_P_S</v>
      </c>
      <c r="G3576" s="6" t="s">
        <v>61</v>
      </c>
      <c r="H3576" s="6" t="s">
        <v>3579</v>
      </c>
      <c r="J3576" s="6" t="s">
        <v>3904</v>
      </c>
      <c r="K3576" s="6" t="s">
        <v>4530</v>
      </c>
      <c r="O3576" s="6" t="s">
        <v>408</v>
      </c>
      <c r="AG3576" s="6" t="s">
        <v>4356</v>
      </c>
      <c r="AH3576" s="6" t="s">
        <v>73</v>
      </c>
      <c r="AI3576" s="6">
        <v>2022</v>
      </c>
      <c r="AJ3576" s="6" t="s">
        <v>4550</v>
      </c>
    </row>
    <row r="3577" spans="1:36">
      <c r="A3577" s="4">
        <v>3576</v>
      </c>
      <c r="B3577" s="4" t="s">
        <v>4549</v>
      </c>
      <c r="C3577" s="6" t="str">
        <f>"ID"&amp;A3577&amp;"_Collection_"&amp;AG3577&amp;"_"&amp;J3577&amp;"_"&amp;M3577</f>
        <v>ID3576_Collection_J_Leclercq_Sphecidae_Rubrica</v>
      </c>
      <c r="G3577" s="6" t="s">
        <v>61</v>
      </c>
      <c r="H3577" s="6" t="s">
        <v>3579</v>
      </c>
      <c r="J3577" s="6" t="s">
        <v>3904</v>
      </c>
      <c r="K3577" s="6" t="s">
        <v>4530</v>
      </c>
      <c r="M3577" s="6" t="s">
        <v>4556</v>
      </c>
      <c r="N3577" s="6" t="s">
        <v>4557</v>
      </c>
      <c r="T3577" s="6" t="s">
        <v>3139</v>
      </c>
      <c r="AG3577" s="6" t="s">
        <v>4356</v>
      </c>
      <c r="AH3577" s="6" t="s">
        <v>73</v>
      </c>
      <c r="AI3577" s="6">
        <v>2022</v>
      </c>
      <c r="AJ3577" s="6" t="s">
        <v>4550</v>
      </c>
    </row>
    <row r="3578" spans="1:36">
      <c r="A3578" s="4">
        <v>3577</v>
      </c>
      <c r="B3578" s="4" t="s">
        <v>4558</v>
      </c>
      <c r="C3578" s="6" t="str">
        <f>"ID"&amp;A3578&amp;"_Collection_"&amp;AG3578&amp;"_"&amp;J3578&amp;"_"&amp;O3578</f>
        <v>ID3577_Collection_J_Leclercq_Sphecidae_R_S</v>
      </c>
      <c r="G3578" s="6" t="s">
        <v>61</v>
      </c>
      <c r="H3578" s="6" t="s">
        <v>3579</v>
      </c>
      <c r="J3578" s="6" t="s">
        <v>3904</v>
      </c>
      <c r="K3578" s="6" t="s">
        <v>4530</v>
      </c>
      <c r="O3578" s="6" t="s">
        <v>3033</v>
      </c>
      <c r="AG3578" s="6" t="s">
        <v>4356</v>
      </c>
      <c r="AH3578" s="6" t="s">
        <v>73</v>
      </c>
      <c r="AI3578" s="6">
        <v>2022</v>
      </c>
      <c r="AJ3578" s="6" t="s">
        <v>4550</v>
      </c>
    </row>
    <row r="3579" spans="1:36">
      <c r="A3579" s="4">
        <v>3578</v>
      </c>
      <c r="B3579" s="4" t="s">
        <v>4559</v>
      </c>
      <c r="C3579" s="6" t="str">
        <f>"ID"&amp;A3579&amp;"_Collection_"&amp;AG3579&amp;"_"&amp;J3579&amp;"_"&amp;O3579</f>
        <v>ID3578_Collection_J_Leclercq_Sphecidae_S</v>
      </c>
      <c r="G3579" s="6" t="s">
        <v>61</v>
      </c>
      <c r="H3579" s="6" t="s">
        <v>3579</v>
      </c>
      <c r="J3579" s="6" t="s">
        <v>3904</v>
      </c>
      <c r="K3579" s="6" t="s">
        <v>4530</v>
      </c>
      <c r="O3579" s="6" t="s">
        <v>4574</v>
      </c>
      <c r="AG3579" s="6" t="s">
        <v>4356</v>
      </c>
      <c r="AH3579" s="6" t="s">
        <v>73</v>
      </c>
      <c r="AI3579" s="6">
        <v>2022</v>
      </c>
      <c r="AJ3579" s="6" t="s">
        <v>4550</v>
      </c>
    </row>
    <row r="3580" spans="1:36">
      <c r="A3580" s="4">
        <v>3579</v>
      </c>
      <c r="B3580" s="4" t="s">
        <v>4560</v>
      </c>
      <c r="C3580" s="6" t="str">
        <f>"ID"&amp;A3580&amp;"_Collection_"&amp;AG3580&amp;"_"&amp;J3580&amp;"_"&amp;M3580</f>
        <v>ID3579_Collection_J_Leclercq_Sphecidae_Stizoides</v>
      </c>
      <c r="G3580" s="6" t="s">
        <v>61</v>
      </c>
      <c r="H3580" s="6" t="s">
        <v>3579</v>
      </c>
      <c r="J3580" s="6" t="s">
        <v>3904</v>
      </c>
      <c r="K3580" s="6" t="s">
        <v>4530</v>
      </c>
      <c r="M3580" s="6" t="s">
        <v>4575</v>
      </c>
      <c r="N3580" s="6" t="s">
        <v>4576</v>
      </c>
      <c r="T3580" s="6" t="s">
        <v>426</v>
      </c>
      <c r="W3580" s="6">
        <v>5</v>
      </c>
      <c r="AG3580" s="6" t="s">
        <v>4356</v>
      </c>
      <c r="AH3580" s="6" t="s">
        <v>73</v>
      </c>
      <c r="AI3580" s="6">
        <v>2022</v>
      </c>
      <c r="AJ3580" s="6" t="s">
        <v>4550</v>
      </c>
    </row>
    <row r="3581" spans="1:36">
      <c r="A3581" s="4">
        <v>3580</v>
      </c>
      <c r="B3581" s="4" t="s">
        <v>4561</v>
      </c>
      <c r="C3581" s="6" t="str">
        <f>"ID"&amp;A3581&amp;"_Collection_"&amp;AG3581&amp;"_"&amp;J3581&amp;"_"&amp;M3581</f>
        <v>ID3580_Collection_J_Leclercq_Sphecidae_Stizus</v>
      </c>
      <c r="G3581" s="6" t="s">
        <v>61</v>
      </c>
      <c r="H3581" s="6" t="s">
        <v>3579</v>
      </c>
      <c r="J3581" s="6" t="s">
        <v>3904</v>
      </c>
      <c r="K3581" s="6" t="s">
        <v>4530</v>
      </c>
      <c r="M3581" s="6" t="s">
        <v>4577</v>
      </c>
      <c r="N3581" s="6" t="s">
        <v>352</v>
      </c>
      <c r="T3581" s="6" t="s">
        <v>438</v>
      </c>
      <c r="W3581" s="6">
        <v>2</v>
      </c>
      <c r="AG3581" s="6" t="s">
        <v>4356</v>
      </c>
      <c r="AH3581" s="6" t="s">
        <v>73</v>
      </c>
      <c r="AI3581" s="6">
        <v>2022</v>
      </c>
      <c r="AJ3581" s="6" t="s">
        <v>4550</v>
      </c>
    </row>
    <row r="3582" spans="1:36">
      <c r="A3582" s="4">
        <v>3581</v>
      </c>
      <c r="B3582" s="4" t="s">
        <v>4562</v>
      </c>
      <c r="C3582" s="6" t="str">
        <f>"ID"&amp;A3582&amp;"_Collection_"&amp;AG3582&amp;"_"&amp;J3582&amp;"_"&amp;O3582</f>
        <v>ID3581_Collection_J_Leclercq_Sphecidae_S_Z</v>
      </c>
      <c r="G3582" s="6" t="s">
        <v>61</v>
      </c>
      <c r="H3582" s="6" t="s">
        <v>3579</v>
      </c>
      <c r="J3582" s="6" t="s">
        <v>3904</v>
      </c>
      <c r="K3582" s="6" t="s">
        <v>4530</v>
      </c>
      <c r="O3582" s="6" t="s">
        <v>4578</v>
      </c>
      <c r="AG3582" s="6" t="s">
        <v>4356</v>
      </c>
      <c r="AH3582" s="6" t="s">
        <v>73</v>
      </c>
      <c r="AI3582" s="6">
        <v>2022</v>
      </c>
      <c r="AJ3582" s="6" t="s">
        <v>4550</v>
      </c>
    </row>
    <row r="3583" spans="1:36">
      <c r="A3583" s="4">
        <v>3582</v>
      </c>
      <c r="B3583" s="4" t="s">
        <v>4563</v>
      </c>
      <c r="C3583" s="6" t="str">
        <f>"ID"&amp;A3583&amp;"_Collection_"&amp;AG3583&amp;"_"&amp;J3583&amp;"_"&amp;O3583</f>
        <v>ID3582_Collection_J_Leclercq_Sphecidae_A_C</v>
      </c>
      <c r="G3583" s="6" t="s">
        <v>61</v>
      </c>
      <c r="H3583" s="6" t="s">
        <v>3579</v>
      </c>
      <c r="J3583" s="6" t="s">
        <v>3904</v>
      </c>
      <c r="K3583" s="6" t="s">
        <v>4573</v>
      </c>
      <c r="O3583" s="6" t="s">
        <v>2607</v>
      </c>
      <c r="AG3583" s="6" t="s">
        <v>4356</v>
      </c>
      <c r="AH3583" s="6" t="s">
        <v>73</v>
      </c>
      <c r="AI3583" s="6">
        <v>2022</v>
      </c>
      <c r="AJ3583" s="6" t="s">
        <v>4550</v>
      </c>
    </row>
    <row r="3584" spans="1:36">
      <c r="A3584" s="4">
        <v>3583</v>
      </c>
      <c r="B3584" s="4" t="s">
        <v>4564</v>
      </c>
      <c r="C3584" s="6" t="str">
        <f>"ID"&amp;A3584&amp;"_Collection_"&amp;AG3584&amp;"_"&amp;J3584&amp;"_"&amp;M3584</f>
        <v>ID3583_Collection_J_Leclercq_Sphecidae_Diodontus</v>
      </c>
      <c r="G3584" s="6" t="s">
        <v>61</v>
      </c>
      <c r="H3584" s="6" t="s">
        <v>3579</v>
      </c>
      <c r="J3584" s="6" t="s">
        <v>3904</v>
      </c>
      <c r="K3584" s="6" t="s">
        <v>4573</v>
      </c>
      <c r="M3584" s="6" t="s">
        <v>4579</v>
      </c>
      <c r="N3584" s="6" t="s">
        <v>4580</v>
      </c>
      <c r="T3584" s="6" t="s">
        <v>499</v>
      </c>
      <c r="AG3584" s="6" t="s">
        <v>4356</v>
      </c>
      <c r="AH3584" s="6" t="s">
        <v>73</v>
      </c>
      <c r="AI3584" s="6">
        <v>2022</v>
      </c>
      <c r="AJ3584" s="6" t="s">
        <v>4550</v>
      </c>
    </row>
    <row r="3585" spans="1:36">
      <c r="A3585" s="4">
        <v>3584</v>
      </c>
      <c r="B3585" s="4" t="s">
        <v>4565</v>
      </c>
      <c r="C3585" s="6" t="str">
        <f>"ID"&amp;A3585&amp;"_Collection_"&amp;AG3585&amp;"_"&amp;J3585&amp;"_"&amp;M3585</f>
        <v>ID3584_Collection_J_Leclercq_Sphecidae_Diodontus</v>
      </c>
      <c r="G3585" s="6" t="s">
        <v>61</v>
      </c>
      <c r="H3585" s="6" t="s">
        <v>3579</v>
      </c>
      <c r="J3585" s="6" t="s">
        <v>3904</v>
      </c>
      <c r="K3585" s="6" t="s">
        <v>4573</v>
      </c>
      <c r="M3585" s="6" t="s">
        <v>4579</v>
      </c>
      <c r="N3585" s="6" t="s">
        <v>4580</v>
      </c>
      <c r="T3585" s="6" t="s">
        <v>4581</v>
      </c>
      <c r="AG3585" s="6" t="s">
        <v>4356</v>
      </c>
      <c r="AH3585" s="6" t="s">
        <v>73</v>
      </c>
      <c r="AI3585" s="6">
        <v>2022</v>
      </c>
      <c r="AJ3585" s="6" t="s">
        <v>4550</v>
      </c>
    </row>
    <row r="3586" spans="1:36">
      <c r="A3586" s="4">
        <v>3585</v>
      </c>
      <c r="B3586" s="4" t="s">
        <v>4566</v>
      </c>
      <c r="C3586" s="6" t="str">
        <f>"ID"&amp;A3586&amp;"_Collection_"&amp;AG3586&amp;"_"&amp;J3586&amp;"_"&amp;O3586</f>
        <v>ID3585_Collection_J_Leclercq_Sphecidae_Mic_Mim</v>
      </c>
      <c r="G3586" s="6" t="s">
        <v>61</v>
      </c>
      <c r="H3586" s="6" t="s">
        <v>3579</v>
      </c>
      <c r="J3586" s="6" t="s">
        <v>3904</v>
      </c>
      <c r="K3586" s="6" t="s">
        <v>4573</v>
      </c>
      <c r="O3586" s="6" t="s">
        <v>4582</v>
      </c>
      <c r="AG3586" s="6" t="s">
        <v>4356</v>
      </c>
      <c r="AH3586" s="6" t="s">
        <v>73</v>
      </c>
      <c r="AI3586" s="6">
        <v>2022</v>
      </c>
      <c r="AJ3586" s="6" t="s">
        <v>4550</v>
      </c>
    </row>
    <row r="3587" spans="1:36">
      <c r="A3587" s="4">
        <v>3586</v>
      </c>
      <c r="B3587" s="4" t="s">
        <v>4567</v>
      </c>
      <c r="C3587" s="6" t="str">
        <f>"ID"&amp;A3587&amp;"_Collection_"&amp;AG3587&amp;"_"&amp;J3587&amp;"_"&amp;O3587</f>
        <v>ID3586_Collection_J_Leclercq_Sphecidae_M_P</v>
      </c>
      <c r="G3587" s="6" t="s">
        <v>61</v>
      </c>
      <c r="H3587" s="6" t="s">
        <v>3579</v>
      </c>
      <c r="J3587" s="6" t="s">
        <v>3904</v>
      </c>
      <c r="K3587" s="6" t="s">
        <v>4573</v>
      </c>
      <c r="O3587" s="6" t="s">
        <v>3253</v>
      </c>
      <c r="AG3587" s="6" t="s">
        <v>4356</v>
      </c>
      <c r="AH3587" s="6" t="s">
        <v>73</v>
      </c>
      <c r="AI3587" s="6">
        <v>2022</v>
      </c>
      <c r="AJ3587" s="6" t="s">
        <v>4550</v>
      </c>
    </row>
    <row r="3588" spans="1:36">
      <c r="A3588" s="4">
        <v>3587</v>
      </c>
      <c r="B3588" s="4" t="s">
        <v>4568</v>
      </c>
      <c r="C3588" s="6" t="str">
        <f t="shared" ref="C3588:C3597" si="189">"ID"&amp;A3588&amp;"_Collection_"&amp;AG3588&amp;"_"&amp;J3588&amp;"_"&amp;M3588</f>
        <v>ID3587_Collection_J_Leclercq_Sphecidae_Passaloecus</v>
      </c>
      <c r="G3588" s="6" t="s">
        <v>61</v>
      </c>
      <c r="H3588" s="6" t="s">
        <v>3579</v>
      </c>
      <c r="J3588" s="6" t="s">
        <v>3904</v>
      </c>
      <c r="K3588" s="6" t="s">
        <v>4573</v>
      </c>
      <c r="M3588" s="6" t="s">
        <v>4583</v>
      </c>
      <c r="N3588" s="6" t="s">
        <v>4584</v>
      </c>
      <c r="T3588" s="6" t="s">
        <v>451</v>
      </c>
      <c r="AG3588" s="6" t="s">
        <v>4356</v>
      </c>
      <c r="AH3588" s="6" t="s">
        <v>73</v>
      </c>
      <c r="AI3588" s="6">
        <v>2022</v>
      </c>
      <c r="AJ3588" s="6" t="s">
        <v>4550</v>
      </c>
    </row>
    <row r="3589" spans="1:36">
      <c r="A3589" s="4">
        <v>3588</v>
      </c>
      <c r="B3589" s="4" t="s">
        <v>4569</v>
      </c>
      <c r="C3589" s="6" t="str">
        <f t="shared" si="189"/>
        <v>ID3588_Collection_J_Leclercq_Sphecidae_Passaloecus</v>
      </c>
      <c r="G3589" s="6" t="s">
        <v>61</v>
      </c>
      <c r="H3589" s="6" t="s">
        <v>3579</v>
      </c>
      <c r="J3589" s="6" t="s">
        <v>3904</v>
      </c>
      <c r="K3589" s="6" t="s">
        <v>4573</v>
      </c>
      <c r="M3589" s="6" t="s">
        <v>4583</v>
      </c>
      <c r="N3589" s="6" t="s">
        <v>4584</v>
      </c>
      <c r="T3589" s="6" t="s">
        <v>2929</v>
      </c>
      <c r="AG3589" s="6" t="s">
        <v>4356</v>
      </c>
      <c r="AH3589" s="6" t="s">
        <v>73</v>
      </c>
      <c r="AI3589" s="6">
        <v>2022</v>
      </c>
      <c r="AJ3589" s="6" t="s">
        <v>4550</v>
      </c>
    </row>
    <row r="3590" spans="1:36">
      <c r="A3590" s="4">
        <v>3589</v>
      </c>
      <c r="B3590" s="4" t="s">
        <v>4570</v>
      </c>
      <c r="C3590" s="6" t="str">
        <f t="shared" si="189"/>
        <v>ID3589_Collection_J_Leclercq_Sphecidae_Passaloecus</v>
      </c>
      <c r="G3590" s="6" t="s">
        <v>61</v>
      </c>
      <c r="H3590" s="6" t="s">
        <v>3579</v>
      </c>
      <c r="J3590" s="6" t="s">
        <v>3904</v>
      </c>
      <c r="K3590" s="6" t="s">
        <v>4573</v>
      </c>
      <c r="M3590" s="6" t="s">
        <v>4583</v>
      </c>
      <c r="N3590" s="6" t="s">
        <v>4584</v>
      </c>
      <c r="T3590" s="6" t="s">
        <v>465</v>
      </c>
      <c r="AG3590" s="6" t="s">
        <v>4356</v>
      </c>
      <c r="AH3590" s="6" t="s">
        <v>73</v>
      </c>
      <c r="AI3590" s="6">
        <v>2022</v>
      </c>
      <c r="AJ3590" s="6" t="s">
        <v>4550</v>
      </c>
    </row>
    <row r="3591" spans="1:36">
      <c r="A3591" s="4">
        <v>3590</v>
      </c>
      <c r="B3591" s="4" t="s">
        <v>4571</v>
      </c>
      <c r="C3591" s="6" t="str">
        <f t="shared" si="189"/>
        <v>ID3590_Collection_J_Leclercq_Sphecidae_Passaloecus</v>
      </c>
      <c r="G3591" s="6" t="s">
        <v>61</v>
      </c>
      <c r="H3591" s="6" t="s">
        <v>3579</v>
      </c>
      <c r="J3591" s="6" t="s">
        <v>3904</v>
      </c>
      <c r="K3591" s="6" t="s">
        <v>4573</v>
      </c>
      <c r="M3591" s="6" t="s">
        <v>4583</v>
      </c>
      <c r="N3591" s="6" t="s">
        <v>4584</v>
      </c>
      <c r="R3591" s="6" t="s">
        <v>4585</v>
      </c>
      <c r="S3591" s="6" t="s">
        <v>81</v>
      </c>
      <c r="AG3591" s="6" t="s">
        <v>4356</v>
      </c>
      <c r="AH3591" s="6" t="s">
        <v>73</v>
      </c>
      <c r="AI3591" s="6">
        <v>2022</v>
      </c>
      <c r="AJ3591" s="6" t="s">
        <v>4550</v>
      </c>
    </row>
    <row r="3592" spans="1:36">
      <c r="A3592" s="4">
        <v>3591</v>
      </c>
      <c r="B3592" s="4" t="s">
        <v>4572</v>
      </c>
      <c r="C3592" s="6" t="str">
        <f t="shared" si="189"/>
        <v>ID3591_Collection_J_Leclercq_Sphecidae_Pemphredon</v>
      </c>
      <c r="G3592" s="6" t="s">
        <v>61</v>
      </c>
      <c r="H3592" s="6" t="s">
        <v>3579</v>
      </c>
      <c r="J3592" s="6" t="s">
        <v>3904</v>
      </c>
      <c r="K3592" s="6" t="s">
        <v>4573</v>
      </c>
      <c r="M3592" s="6" t="s">
        <v>4586</v>
      </c>
      <c r="N3592" s="6" t="s">
        <v>352</v>
      </c>
      <c r="T3592" s="6" t="s">
        <v>424</v>
      </c>
      <c r="AG3592" s="6" t="s">
        <v>4356</v>
      </c>
      <c r="AH3592" s="6" t="s">
        <v>73</v>
      </c>
      <c r="AI3592" s="6">
        <v>2022</v>
      </c>
      <c r="AJ3592" s="6" t="s">
        <v>4550</v>
      </c>
    </row>
    <row r="3593" spans="1:36">
      <c r="A3593" s="4">
        <v>3592</v>
      </c>
      <c r="B3593" s="4" t="s">
        <v>4587</v>
      </c>
      <c r="C3593" s="6" t="str">
        <f t="shared" si="189"/>
        <v>ID3592_Collection_J_Leclercq_Sphecidae_Pemphredon</v>
      </c>
      <c r="G3593" s="6" t="s">
        <v>61</v>
      </c>
      <c r="H3593" s="6" t="s">
        <v>3579</v>
      </c>
      <c r="J3593" s="6" t="s">
        <v>3904</v>
      </c>
      <c r="K3593" s="6" t="s">
        <v>4573</v>
      </c>
      <c r="M3593" s="6" t="s">
        <v>4586</v>
      </c>
      <c r="N3593" s="6" t="s">
        <v>352</v>
      </c>
      <c r="T3593" s="6" t="s">
        <v>464</v>
      </c>
      <c r="AG3593" s="6" t="s">
        <v>4356</v>
      </c>
      <c r="AH3593" s="6" t="s">
        <v>73</v>
      </c>
      <c r="AI3593" s="6">
        <v>2022</v>
      </c>
      <c r="AJ3593" s="6" t="s">
        <v>4550</v>
      </c>
    </row>
    <row r="3594" spans="1:36">
      <c r="A3594" s="4">
        <v>3593</v>
      </c>
      <c r="B3594" s="4" t="s">
        <v>4588</v>
      </c>
      <c r="C3594" s="6" t="str">
        <f t="shared" si="189"/>
        <v>ID3593_Collection_J_Leclercq_Sphecidae_Pemphredon</v>
      </c>
      <c r="G3594" s="6" t="s">
        <v>61</v>
      </c>
      <c r="H3594" s="6" t="s">
        <v>3579</v>
      </c>
      <c r="J3594" s="6" t="s">
        <v>3904</v>
      </c>
      <c r="K3594" s="6" t="s">
        <v>4573</v>
      </c>
      <c r="M3594" s="6" t="s">
        <v>4586</v>
      </c>
      <c r="N3594" s="6" t="s">
        <v>352</v>
      </c>
      <c r="R3594" s="6" t="s">
        <v>4602</v>
      </c>
      <c r="S3594" s="6" t="s">
        <v>4584</v>
      </c>
      <c r="AG3594" s="6" t="s">
        <v>4356</v>
      </c>
      <c r="AH3594" s="6" t="s">
        <v>73</v>
      </c>
      <c r="AI3594" s="6">
        <v>2022</v>
      </c>
      <c r="AJ3594" s="6" t="s">
        <v>4550</v>
      </c>
    </row>
    <row r="3595" spans="1:36">
      <c r="A3595" s="4">
        <v>3594</v>
      </c>
      <c r="B3595" s="4" t="s">
        <v>4589</v>
      </c>
      <c r="C3595" s="6" t="str">
        <f t="shared" si="189"/>
        <v>ID3594_Collection_J_Leclercq_Sphecidae_Pemphredon</v>
      </c>
      <c r="G3595" s="6" t="s">
        <v>61</v>
      </c>
      <c r="H3595" s="6" t="s">
        <v>3579</v>
      </c>
      <c r="J3595" s="6" t="s">
        <v>3904</v>
      </c>
      <c r="K3595" s="6" t="s">
        <v>4573</v>
      </c>
      <c r="M3595" s="6" t="s">
        <v>4586</v>
      </c>
      <c r="N3595" s="6" t="s">
        <v>352</v>
      </c>
      <c r="R3595" s="6" t="s">
        <v>4602</v>
      </c>
      <c r="S3595" s="6" t="s">
        <v>4584</v>
      </c>
      <c r="AG3595" s="6" t="s">
        <v>4356</v>
      </c>
      <c r="AH3595" s="6" t="s">
        <v>73</v>
      </c>
      <c r="AI3595" s="6">
        <v>2022</v>
      </c>
      <c r="AJ3595" s="6" t="s">
        <v>4550</v>
      </c>
    </row>
    <row r="3596" spans="1:36">
      <c r="A3596" s="4">
        <v>3595</v>
      </c>
      <c r="B3596" s="4" t="s">
        <v>4590</v>
      </c>
      <c r="C3596" s="6" t="str">
        <f t="shared" si="189"/>
        <v>ID3595_Collection_J_Leclercq_Sphecidae_Pemphredon</v>
      </c>
      <c r="G3596" s="6" t="s">
        <v>61</v>
      </c>
      <c r="H3596" s="6" t="s">
        <v>3579</v>
      </c>
      <c r="J3596" s="6" t="s">
        <v>3904</v>
      </c>
      <c r="K3596" s="6" t="s">
        <v>4573</v>
      </c>
      <c r="M3596" s="6" t="s">
        <v>4586</v>
      </c>
      <c r="N3596" s="6" t="s">
        <v>352</v>
      </c>
      <c r="R3596" s="6" t="s">
        <v>4603</v>
      </c>
      <c r="S3596" s="6" t="s">
        <v>4409</v>
      </c>
      <c r="AG3596" s="6" t="s">
        <v>4356</v>
      </c>
      <c r="AH3596" s="6" t="s">
        <v>73</v>
      </c>
      <c r="AI3596" s="6">
        <v>2022</v>
      </c>
      <c r="AJ3596" s="6" t="s">
        <v>4550</v>
      </c>
    </row>
    <row r="3597" spans="1:36">
      <c r="A3597" s="4">
        <v>3596</v>
      </c>
      <c r="B3597" s="4" t="s">
        <v>4591</v>
      </c>
      <c r="C3597" s="6" t="str">
        <f t="shared" si="189"/>
        <v>ID3596_Collection_J_Leclercq_Sphecidae_Pemphredon</v>
      </c>
      <c r="G3597" s="6" t="s">
        <v>61</v>
      </c>
      <c r="H3597" s="6" t="s">
        <v>3579</v>
      </c>
      <c r="J3597" s="6" t="s">
        <v>3904</v>
      </c>
      <c r="K3597" s="6" t="s">
        <v>4573</v>
      </c>
      <c r="M3597" s="6" t="s">
        <v>4586</v>
      </c>
      <c r="N3597" s="6" t="s">
        <v>352</v>
      </c>
      <c r="T3597" s="6" t="s">
        <v>2673</v>
      </c>
      <c r="AG3597" s="6" t="s">
        <v>4356</v>
      </c>
      <c r="AH3597" s="6" t="s">
        <v>73</v>
      </c>
      <c r="AI3597" s="6">
        <v>2022</v>
      </c>
      <c r="AJ3597" s="6" t="s">
        <v>4550</v>
      </c>
    </row>
    <row r="3598" spans="1:36">
      <c r="A3598" s="4">
        <v>3597</v>
      </c>
      <c r="B3598" s="4" t="s">
        <v>4592</v>
      </c>
      <c r="C3598" s="6" t="str">
        <f>"ID"&amp;A3598&amp;"_Collection_"&amp;AG3598&amp;"_"&amp;J3598&amp;"_"&amp;O3598</f>
        <v>ID3597_Collection_J_Leclercq_Sphecidae_Pe_Pl</v>
      </c>
      <c r="G3598" s="6" t="s">
        <v>61</v>
      </c>
      <c r="H3598" s="6" t="s">
        <v>3579</v>
      </c>
      <c r="J3598" s="6" t="s">
        <v>3904</v>
      </c>
      <c r="K3598" s="6" t="s">
        <v>4573</v>
      </c>
      <c r="O3598" s="6" t="s">
        <v>4604</v>
      </c>
      <c r="W3598" s="6">
        <v>20</v>
      </c>
      <c r="AG3598" s="6" t="s">
        <v>4356</v>
      </c>
      <c r="AH3598" s="6" t="s">
        <v>73</v>
      </c>
      <c r="AI3598" s="6">
        <v>2022</v>
      </c>
      <c r="AJ3598" s="6" t="s">
        <v>4550</v>
      </c>
    </row>
    <row r="3599" spans="1:36">
      <c r="A3599" s="4">
        <v>3598</v>
      </c>
      <c r="B3599" s="4" t="s">
        <v>4593</v>
      </c>
      <c r="C3599" s="6" t="str">
        <f>"ID"&amp;A3599&amp;"_Collection_"&amp;AG3599&amp;"_"&amp;J3599&amp;"_"&amp;O3599</f>
        <v>ID3598_Collection_J_Leclercq_Sphecidae_Pl_Ps</v>
      </c>
      <c r="G3599" s="6" t="s">
        <v>61</v>
      </c>
      <c r="H3599" s="6" t="s">
        <v>3579</v>
      </c>
      <c r="J3599" s="6" t="s">
        <v>3904</v>
      </c>
      <c r="K3599" s="6" t="s">
        <v>4573</v>
      </c>
      <c r="O3599" s="6" t="s">
        <v>4605</v>
      </c>
      <c r="W3599" s="6">
        <v>3</v>
      </c>
      <c r="AG3599" s="6" t="s">
        <v>4356</v>
      </c>
      <c r="AH3599" s="6" t="s">
        <v>73</v>
      </c>
      <c r="AI3599" s="6">
        <v>2022</v>
      </c>
      <c r="AJ3599" s="6" t="s">
        <v>4550</v>
      </c>
    </row>
    <row r="3600" spans="1:36">
      <c r="A3600" s="4">
        <v>3599</v>
      </c>
      <c r="B3600" s="4" t="s">
        <v>4594</v>
      </c>
      <c r="C3600" s="6" t="str">
        <f>"ID"&amp;A3600&amp;"_Collection_"&amp;AG3600&amp;"_"&amp;J3600&amp;"_"&amp;M3600</f>
        <v>ID3599_Collection_J_Leclercq_Sphecidae_Psenulus</v>
      </c>
      <c r="G3600" s="6" t="s">
        <v>61</v>
      </c>
      <c r="H3600" s="6" t="s">
        <v>3579</v>
      </c>
      <c r="J3600" s="6" t="s">
        <v>3904</v>
      </c>
      <c r="K3600" s="6" t="s">
        <v>4573</v>
      </c>
      <c r="M3600" s="6" t="s">
        <v>4606</v>
      </c>
      <c r="N3600" s="6" t="s">
        <v>4510</v>
      </c>
      <c r="T3600" s="6" t="s">
        <v>2542</v>
      </c>
      <c r="AG3600" s="6" t="s">
        <v>4356</v>
      </c>
      <c r="AH3600" s="6" t="s">
        <v>73</v>
      </c>
      <c r="AI3600" s="6">
        <v>2022</v>
      </c>
      <c r="AJ3600" s="6" t="s">
        <v>4550</v>
      </c>
    </row>
    <row r="3601" spans="1:36">
      <c r="A3601" s="4">
        <v>3600</v>
      </c>
      <c r="B3601" s="4" t="s">
        <v>4595</v>
      </c>
      <c r="C3601" s="6" t="str">
        <f>"ID"&amp;A3601&amp;"_Collection_"&amp;AG3601&amp;"_"&amp;J3601&amp;"_"&amp;M3601</f>
        <v>ID3600_Collection_J_Leclercq_Sphecidae_Psenulus</v>
      </c>
      <c r="G3601" s="6" t="s">
        <v>61</v>
      </c>
      <c r="H3601" s="6" t="s">
        <v>3579</v>
      </c>
      <c r="J3601" s="6" t="s">
        <v>3904</v>
      </c>
      <c r="K3601" s="6" t="s">
        <v>4573</v>
      </c>
      <c r="M3601" s="6" t="s">
        <v>4606</v>
      </c>
      <c r="N3601" s="6" t="s">
        <v>4510</v>
      </c>
      <c r="T3601" s="6" t="s">
        <v>3151</v>
      </c>
      <c r="AG3601" s="6" t="s">
        <v>4356</v>
      </c>
      <c r="AH3601" s="6" t="s">
        <v>73</v>
      </c>
      <c r="AI3601" s="6">
        <v>2022</v>
      </c>
      <c r="AJ3601" s="6" t="s">
        <v>4550</v>
      </c>
    </row>
    <row r="3602" spans="1:36">
      <c r="A3602" s="4">
        <v>3601</v>
      </c>
      <c r="B3602" s="4" t="s">
        <v>4596</v>
      </c>
      <c r="C3602" s="6" t="str">
        <f>"ID"&amp;A3602&amp;"_Collection_"&amp;AG3602&amp;"_"&amp;J3602&amp;"_"&amp;M3602</f>
        <v>ID3601_Collection_J_Leclercq_Sphecidae_Psenulus</v>
      </c>
      <c r="G3602" s="6" t="s">
        <v>61</v>
      </c>
      <c r="H3602" s="6" t="s">
        <v>3579</v>
      </c>
      <c r="J3602" s="6" t="s">
        <v>3904</v>
      </c>
      <c r="K3602" s="6" t="s">
        <v>4573</v>
      </c>
      <c r="M3602" s="6" t="s">
        <v>4606</v>
      </c>
      <c r="N3602" s="6" t="s">
        <v>4510</v>
      </c>
      <c r="T3602" s="6" t="s">
        <v>450</v>
      </c>
      <c r="AG3602" s="6" t="s">
        <v>4356</v>
      </c>
      <c r="AH3602" s="6" t="s">
        <v>73</v>
      </c>
      <c r="AI3602" s="6">
        <v>2022</v>
      </c>
      <c r="AJ3602" s="6" t="s">
        <v>4550</v>
      </c>
    </row>
    <row r="3603" spans="1:36">
      <c r="A3603" s="4">
        <v>3602</v>
      </c>
      <c r="B3603" s="4" t="s">
        <v>4597</v>
      </c>
      <c r="C3603" s="6" t="str">
        <f>"ID"&amp;A3603&amp;"_Collection_"&amp;AG3603&amp;"_"&amp;J3603&amp;"_"&amp;O3603</f>
        <v>ID3602_Collection_J_Leclercq_Sphecidae_Sp_St</v>
      </c>
      <c r="G3603" s="6" t="s">
        <v>61</v>
      </c>
      <c r="H3603" s="6" t="s">
        <v>3579</v>
      </c>
      <c r="J3603" s="6" t="s">
        <v>3904</v>
      </c>
      <c r="K3603" s="6" t="s">
        <v>4573</v>
      </c>
      <c r="O3603" s="6" t="s">
        <v>3040</v>
      </c>
      <c r="AG3603" s="6" t="s">
        <v>4356</v>
      </c>
      <c r="AH3603" s="6" t="s">
        <v>73</v>
      </c>
      <c r="AI3603" s="6">
        <v>2022</v>
      </c>
      <c r="AJ3603" s="6" t="s">
        <v>4550</v>
      </c>
    </row>
    <row r="3604" spans="1:36">
      <c r="A3604" s="4">
        <v>3603</v>
      </c>
      <c r="B3604" s="4" t="s">
        <v>4598</v>
      </c>
      <c r="C3604" s="6" t="str">
        <f>"ID"&amp;A3604&amp;"_Collection_"&amp;AG3604&amp;"_"&amp;J3604&amp;"_"&amp;M3604</f>
        <v>ID3603_Collection_J_Leclercq_Sphecidae_Stigmus</v>
      </c>
      <c r="G3604" s="6" t="s">
        <v>61</v>
      </c>
      <c r="H3604" s="6" t="s">
        <v>3579</v>
      </c>
      <c r="J3604" s="6" t="s">
        <v>3904</v>
      </c>
      <c r="K3604" s="6" t="s">
        <v>4573</v>
      </c>
      <c r="M3604" s="6" t="s">
        <v>4607</v>
      </c>
      <c r="N3604" s="6" t="s">
        <v>288</v>
      </c>
      <c r="T3604" s="6" t="s">
        <v>509</v>
      </c>
      <c r="AG3604" s="6" t="s">
        <v>4356</v>
      </c>
      <c r="AH3604" s="6" t="s">
        <v>73</v>
      </c>
      <c r="AI3604" s="6">
        <v>2022</v>
      </c>
      <c r="AJ3604" s="6" t="s">
        <v>4550</v>
      </c>
    </row>
    <row r="3605" spans="1:36">
      <c r="A3605" s="4">
        <v>3604</v>
      </c>
      <c r="B3605" s="4" t="s">
        <v>4599</v>
      </c>
      <c r="C3605" s="6" t="str">
        <f>"ID"&amp;A3605&amp;"_Collection_"&amp;AG3605&amp;"_"&amp;J3605&amp;"_"&amp;O3605</f>
        <v>ID3604_Collection_J_Leclercq_Sphecidae_A_C</v>
      </c>
      <c r="G3605" s="6" t="s">
        <v>61</v>
      </c>
      <c r="H3605" s="6" t="s">
        <v>3579</v>
      </c>
      <c r="J3605" s="6" t="s">
        <v>3904</v>
      </c>
      <c r="K3605" s="6" t="s">
        <v>4608</v>
      </c>
      <c r="O3605" s="6" t="s">
        <v>2607</v>
      </c>
      <c r="AG3605" s="6" t="s">
        <v>4356</v>
      </c>
      <c r="AH3605" s="6" t="s">
        <v>73</v>
      </c>
      <c r="AI3605" s="6">
        <v>2022</v>
      </c>
      <c r="AJ3605" s="6" t="s">
        <v>4550</v>
      </c>
    </row>
    <row r="3606" spans="1:36">
      <c r="A3606" s="4">
        <v>3605</v>
      </c>
      <c r="B3606" s="4" t="s">
        <v>4600</v>
      </c>
      <c r="C3606" s="6" t="str">
        <f t="shared" ref="C3606:C3614" si="190">"ID"&amp;A3606&amp;"_Collection_"&amp;AG3606&amp;"_"&amp;J3606&amp;"_"&amp;M3606</f>
        <v>ID3605_Collection_J_Leclercq_Sphecidae_Cerceris</v>
      </c>
      <c r="G3606" s="6" t="s">
        <v>61</v>
      </c>
      <c r="H3606" s="6" t="s">
        <v>3579</v>
      </c>
      <c r="J3606" s="6" t="s">
        <v>3904</v>
      </c>
      <c r="K3606" s="6" t="s">
        <v>4608</v>
      </c>
      <c r="M3606" s="6" t="s">
        <v>4609</v>
      </c>
      <c r="N3606" s="6" t="s">
        <v>352</v>
      </c>
      <c r="R3606" s="6" t="s">
        <v>4610</v>
      </c>
      <c r="S3606" s="6" t="s">
        <v>4479</v>
      </c>
      <c r="AG3606" s="6" t="s">
        <v>4356</v>
      </c>
      <c r="AH3606" s="6" t="s">
        <v>73</v>
      </c>
      <c r="AI3606" s="6">
        <v>2022</v>
      </c>
      <c r="AJ3606" s="6" t="s">
        <v>4550</v>
      </c>
    </row>
    <row r="3607" spans="1:36">
      <c r="A3607" s="4">
        <v>3606</v>
      </c>
      <c r="B3607" s="4" t="s">
        <v>4601</v>
      </c>
      <c r="C3607" s="6" t="str">
        <f t="shared" si="190"/>
        <v>ID3606_Collection_J_Leclercq_Sphecidae_Cerceris</v>
      </c>
      <c r="G3607" s="6" t="s">
        <v>61</v>
      </c>
      <c r="H3607" s="6" t="s">
        <v>3579</v>
      </c>
      <c r="J3607" s="6" t="s">
        <v>3904</v>
      </c>
      <c r="K3607" s="6" t="s">
        <v>4608</v>
      </c>
      <c r="M3607" s="6" t="s">
        <v>4609</v>
      </c>
      <c r="N3607" s="6" t="s">
        <v>352</v>
      </c>
      <c r="R3607" s="6" t="s">
        <v>4610</v>
      </c>
      <c r="S3607" s="6" t="s">
        <v>4479</v>
      </c>
      <c r="AG3607" s="6" t="s">
        <v>4356</v>
      </c>
      <c r="AH3607" s="6" t="s">
        <v>73</v>
      </c>
      <c r="AI3607" s="6">
        <v>2022</v>
      </c>
      <c r="AJ3607" s="6" t="s">
        <v>4550</v>
      </c>
    </row>
    <row r="3608" spans="1:36">
      <c r="A3608" s="4">
        <v>3607</v>
      </c>
      <c r="B3608" s="4" t="s">
        <v>4611</v>
      </c>
      <c r="C3608" s="6" t="str">
        <f t="shared" si="190"/>
        <v>ID3607_Collection_J_Leclercq_Sphecidae_Cerceris</v>
      </c>
      <c r="G3608" s="6" t="s">
        <v>61</v>
      </c>
      <c r="H3608" s="6" t="s">
        <v>3579</v>
      </c>
      <c r="J3608" s="6" t="s">
        <v>3904</v>
      </c>
      <c r="K3608" s="6" t="s">
        <v>4608</v>
      </c>
      <c r="M3608" s="6" t="s">
        <v>4609</v>
      </c>
      <c r="N3608" s="6" t="s">
        <v>352</v>
      </c>
      <c r="T3608" s="6" t="s">
        <v>513</v>
      </c>
      <c r="AG3608" s="6" t="s">
        <v>4356</v>
      </c>
      <c r="AH3608" s="6" t="s">
        <v>73</v>
      </c>
      <c r="AI3608" s="6">
        <v>2022</v>
      </c>
      <c r="AJ3608" s="6" t="s">
        <v>4627</v>
      </c>
    </row>
    <row r="3609" spans="1:36">
      <c r="A3609" s="4">
        <v>3608</v>
      </c>
      <c r="B3609" s="4" t="s">
        <v>4612</v>
      </c>
      <c r="C3609" s="6" t="str">
        <f t="shared" si="190"/>
        <v>ID3608_Collection_J_Leclercq_Sphecidae_Cerceris</v>
      </c>
      <c r="G3609" s="6" t="s">
        <v>61</v>
      </c>
      <c r="H3609" s="6" t="s">
        <v>3579</v>
      </c>
      <c r="J3609" s="6" t="s">
        <v>3904</v>
      </c>
      <c r="K3609" s="6" t="s">
        <v>4608</v>
      </c>
      <c r="M3609" s="6" t="s">
        <v>4609</v>
      </c>
      <c r="N3609" s="6" t="s">
        <v>352</v>
      </c>
      <c r="T3609" s="6" t="s">
        <v>2902</v>
      </c>
      <c r="AG3609" s="6" t="s">
        <v>4356</v>
      </c>
      <c r="AH3609" s="6" t="s">
        <v>73</v>
      </c>
      <c r="AI3609" s="6">
        <v>2022</v>
      </c>
      <c r="AJ3609" s="6" t="s">
        <v>4627</v>
      </c>
    </row>
    <row r="3610" spans="1:36">
      <c r="A3610" s="4">
        <v>3609</v>
      </c>
      <c r="B3610" s="4" t="s">
        <v>4613</v>
      </c>
      <c r="C3610" s="6" t="str">
        <f t="shared" si="190"/>
        <v>ID3609_Collection_J_Leclercq_Sphecidae_Cerceris</v>
      </c>
      <c r="G3610" s="6" t="s">
        <v>61</v>
      </c>
      <c r="H3610" s="6" t="s">
        <v>3579</v>
      </c>
      <c r="J3610" s="6" t="s">
        <v>3904</v>
      </c>
      <c r="K3610" s="6" t="s">
        <v>4608</v>
      </c>
      <c r="M3610" s="6" t="s">
        <v>4609</v>
      </c>
      <c r="N3610" s="6" t="s">
        <v>352</v>
      </c>
      <c r="T3610" s="6" t="s">
        <v>4628</v>
      </c>
      <c r="AG3610" s="6" t="s">
        <v>4356</v>
      </c>
      <c r="AH3610" s="6" t="s">
        <v>73</v>
      </c>
      <c r="AI3610" s="6">
        <v>2022</v>
      </c>
      <c r="AJ3610" s="6" t="s">
        <v>4627</v>
      </c>
    </row>
    <row r="3611" spans="1:36">
      <c r="A3611" s="4">
        <v>3610</v>
      </c>
      <c r="B3611" s="4" t="s">
        <v>4614</v>
      </c>
      <c r="C3611" s="6" t="str">
        <f t="shared" si="190"/>
        <v>ID3610_Collection_J_Leclercq_Sphecidae_Cerceris</v>
      </c>
      <c r="G3611" s="6" t="s">
        <v>61</v>
      </c>
      <c r="H3611" s="6" t="s">
        <v>3579</v>
      </c>
      <c r="J3611" s="6" t="s">
        <v>3904</v>
      </c>
      <c r="K3611" s="6" t="s">
        <v>4608</v>
      </c>
      <c r="M3611" s="6" t="s">
        <v>4609</v>
      </c>
      <c r="N3611" s="6" t="s">
        <v>352</v>
      </c>
      <c r="T3611" s="6" t="s">
        <v>3764</v>
      </c>
      <c r="AG3611" s="6" t="s">
        <v>4356</v>
      </c>
      <c r="AH3611" s="6" t="s">
        <v>73</v>
      </c>
      <c r="AI3611" s="6">
        <v>2022</v>
      </c>
      <c r="AJ3611" s="6" t="s">
        <v>4627</v>
      </c>
    </row>
    <row r="3612" spans="1:36">
      <c r="A3612" s="4">
        <v>3611</v>
      </c>
      <c r="B3612" s="4" t="s">
        <v>4615</v>
      </c>
      <c r="C3612" s="6" t="str">
        <f t="shared" si="190"/>
        <v>ID3611_Collection_J_Leclercq_Sphecidae_Cerceris</v>
      </c>
      <c r="G3612" s="6" t="s">
        <v>61</v>
      </c>
      <c r="H3612" s="6" t="s">
        <v>3579</v>
      </c>
      <c r="J3612" s="6" t="s">
        <v>3904</v>
      </c>
      <c r="K3612" s="6" t="s">
        <v>4608</v>
      </c>
      <c r="M3612" s="6" t="s">
        <v>4609</v>
      </c>
      <c r="N3612" s="6" t="s">
        <v>352</v>
      </c>
      <c r="R3612" s="6" t="s">
        <v>4629</v>
      </c>
      <c r="S3612" s="6" t="s">
        <v>4630</v>
      </c>
      <c r="AG3612" s="6" t="s">
        <v>4356</v>
      </c>
      <c r="AH3612" s="6" t="s">
        <v>73</v>
      </c>
      <c r="AI3612" s="6">
        <v>2022</v>
      </c>
      <c r="AJ3612" s="6" t="s">
        <v>4627</v>
      </c>
    </row>
    <row r="3613" spans="1:36">
      <c r="A3613" s="4">
        <v>3612</v>
      </c>
      <c r="B3613" s="4" t="s">
        <v>4616</v>
      </c>
      <c r="C3613" s="6" t="str">
        <f t="shared" si="190"/>
        <v>ID3612_Collection_J_Leclercq_Sphecidae_Cerceris</v>
      </c>
      <c r="G3613" s="6" t="s">
        <v>61</v>
      </c>
      <c r="H3613" s="6" t="s">
        <v>3579</v>
      </c>
      <c r="J3613" s="6" t="s">
        <v>3904</v>
      </c>
      <c r="K3613" s="6" t="s">
        <v>4608</v>
      </c>
      <c r="M3613" s="6" t="s">
        <v>4609</v>
      </c>
      <c r="N3613" s="6" t="s">
        <v>352</v>
      </c>
      <c r="T3613" s="6" t="s">
        <v>507</v>
      </c>
      <c r="AG3613" s="6" t="s">
        <v>4356</v>
      </c>
      <c r="AH3613" s="6" t="s">
        <v>73</v>
      </c>
      <c r="AI3613" s="6">
        <v>2022</v>
      </c>
      <c r="AJ3613" s="6" t="s">
        <v>4627</v>
      </c>
    </row>
    <row r="3614" spans="1:36">
      <c r="A3614" s="4">
        <v>3613</v>
      </c>
      <c r="B3614" s="4" t="s">
        <v>4617</v>
      </c>
      <c r="C3614" s="6" t="str">
        <f t="shared" si="190"/>
        <v>ID3613_Collection_J_Leclercq_Sphecidae_Cerceris</v>
      </c>
      <c r="G3614" s="6" t="s">
        <v>61</v>
      </c>
      <c r="H3614" s="6" t="s">
        <v>3579</v>
      </c>
      <c r="J3614" s="6" t="s">
        <v>3904</v>
      </c>
      <c r="K3614" s="6" t="s">
        <v>4608</v>
      </c>
      <c r="M3614" s="6" t="s">
        <v>4609</v>
      </c>
      <c r="N3614" s="6" t="s">
        <v>352</v>
      </c>
      <c r="T3614" s="6" t="s">
        <v>4631</v>
      </c>
      <c r="AG3614" s="6" t="s">
        <v>4356</v>
      </c>
      <c r="AH3614" s="6" t="s">
        <v>73</v>
      </c>
      <c r="AI3614" s="6">
        <v>2022</v>
      </c>
      <c r="AJ3614" s="6" t="s">
        <v>4627</v>
      </c>
    </row>
    <row r="3615" spans="1:36">
      <c r="A3615" s="4">
        <v>3614</v>
      </c>
      <c r="B3615" s="4" t="s">
        <v>4618</v>
      </c>
      <c r="C3615" s="6" t="str">
        <f>"ID"&amp;A3615&amp;"_Collection_"&amp;AG3615&amp;"_"&amp;J3615&amp;"_"&amp;O3615</f>
        <v>ID3614_Collection_J_Leclercq_Sphecidae_C_P</v>
      </c>
      <c r="G3615" s="6" t="s">
        <v>61</v>
      </c>
      <c r="H3615" s="6" t="s">
        <v>3579</v>
      </c>
      <c r="J3615" s="6" t="s">
        <v>3904</v>
      </c>
      <c r="K3615" s="6" t="s">
        <v>4608</v>
      </c>
      <c r="O3615" s="6" t="s">
        <v>520</v>
      </c>
      <c r="AG3615" s="6" t="s">
        <v>4356</v>
      </c>
      <c r="AH3615" s="6" t="s">
        <v>73</v>
      </c>
      <c r="AI3615" s="6">
        <v>2022</v>
      </c>
      <c r="AJ3615" s="6" t="s">
        <v>4627</v>
      </c>
    </row>
    <row r="3616" spans="1:36">
      <c r="A3616" s="4">
        <v>3615</v>
      </c>
      <c r="B3616" s="4" t="s">
        <v>4619</v>
      </c>
      <c r="C3616" s="6" t="str">
        <f>"ID"&amp;A3616&amp;"_Collection_"&amp;AG3616&amp;"_"&amp;J3616&amp;"_"&amp;M3616</f>
        <v>ID3615_Collection_J_Leclercq_Sphecidae_Philanthus</v>
      </c>
      <c r="G3616" s="6" t="s">
        <v>61</v>
      </c>
      <c r="H3616" s="6" t="s">
        <v>3579</v>
      </c>
      <c r="J3616" s="6" t="s">
        <v>3904</v>
      </c>
      <c r="K3616" s="6" t="s">
        <v>4608</v>
      </c>
      <c r="M3616" s="6" t="s">
        <v>4632</v>
      </c>
      <c r="N3616" s="6" t="s">
        <v>4409</v>
      </c>
      <c r="T3616" s="6" t="s">
        <v>458</v>
      </c>
      <c r="AG3616" s="6" t="s">
        <v>4356</v>
      </c>
      <c r="AH3616" s="6" t="s">
        <v>73</v>
      </c>
      <c r="AI3616" s="6">
        <v>2022</v>
      </c>
      <c r="AJ3616" s="6" t="s">
        <v>4627</v>
      </c>
    </row>
    <row r="3617" spans="1:36">
      <c r="A3617" s="4">
        <v>3616</v>
      </c>
      <c r="B3617" s="4" t="s">
        <v>4620</v>
      </c>
      <c r="C3617" s="6" t="str">
        <f>"ID"&amp;A3617&amp;"_Collection_"&amp;AG3617&amp;"_"&amp;J3617&amp;"_"&amp;M3617</f>
        <v>ID3616_Collection_J_Leclercq_Sphecidae_Philanthus</v>
      </c>
      <c r="G3617" s="6" t="s">
        <v>61</v>
      </c>
      <c r="H3617" s="6" t="s">
        <v>3579</v>
      </c>
      <c r="J3617" s="6" t="s">
        <v>3904</v>
      </c>
      <c r="K3617" s="6" t="s">
        <v>4608</v>
      </c>
      <c r="M3617" s="6" t="s">
        <v>4632</v>
      </c>
      <c r="N3617" s="6" t="s">
        <v>4409</v>
      </c>
      <c r="R3617" s="6" t="s">
        <v>4633</v>
      </c>
      <c r="S3617" s="6" t="s">
        <v>4409</v>
      </c>
      <c r="AG3617" s="6" t="s">
        <v>4356</v>
      </c>
      <c r="AH3617" s="6" t="s">
        <v>73</v>
      </c>
      <c r="AI3617" s="6">
        <v>2022</v>
      </c>
      <c r="AJ3617" s="6" t="s">
        <v>4627</v>
      </c>
    </row>
    <row r="3618" spans="1:36">
      <c r="A3618" s="4">
        <v>3617</v>
      </c>
      <c r="B3618" s="4" t="s">
        <v>4621</v>
      </c>
      <c r="C3618" s="6" t="str">
        <f>"ID"&amp;A3618&amp;"_Collection_"&amp;AG3618&amp;"_"&amp;J3618&amp;"_"&amp;M3618</f>
        <v>ID3617_Collection_J_Leclercq_Sphecidae_Philanthus</v>
      </c>
      <c r="G3618" s="6" t="s">
        <v>61</v>
      </c>
      <c r="H3618" s="6" t="s">
        <v>3579</v>
      </c>
      <c r="J3618" s="6" t="s">
        <v>3904</v>
      </c>
      <c r="K3618" s="6" t="s">
        <v>4608</v>
      </c>
      <c r="M3618" s="6" t="s">
        <v>4632</v>
      </c>
      <c r="N3618" s="6" t="s">
        <v>4409</v>
      </c>
      <c r="R3618" s="6" t="s">
        <v>4633</v>
      </c>
      <c r="S3618" s="6" t="s">
        <v>4409</v>
      </c>
      <c r="AG3618" s="6" t="s">
        <v>4356</v>
      </c>
      <c r="AH3618" s="6" t="s">
        <v>73</v>
      </c>
      <c r="AI3618" s="6">
        <v>2022</v>
      </c>
      <c r="AJ3618" s="6" t="s">
        <v>4627</v>
      </c>
    </row>
    <row r="3619" spans="1:36">
      <c r="A3619" s="4">
        <v>3618</v>
      </c>
      <c r="B3619" s="4" t="s">
        <v>4622</v>
      </c>
      <c r="C3619" s="6" t="str">
        <f>"ID"&amp;A3619&amp;"_Collection_"&amp;AG3619&amp;"_"&amp;J3619&amp;"_"&amp;M3619</f>
        <v>ID3618_Collection_J_Leclercq_Sphecidae_Philanthus</v>
      </c>
      <c r="G3619" s="6" t="s">
        <v>61</v>
      </c>
      <c r="H3619" s="6" t="s">
        <v>3579</v>
      </c>
      <c r="J3619" s="6" t="s">
        <v>3904</v>
      </c>
      <c r="K3619" s="6" t="s">
        <v>4608</v>
      </c>
      <c r="M3619" s="6" t="s">
        <v>4632</v>
      </c>
      <c r="N3619" s="6" t="s">
        <v>4409</v>
      </c>
      <c r="R3619" s="6" t="s">
        <v>4633</v>
      </c>
      <c r="S3619" s="6" t="s">
        <v>4409</v>
      </c>
      <c r="AG3619" s="6" t="s">
        <v>4356</v>
      </c>
      <c r="AH3619" s="6" t="s">
        <v>73</v>
      </c>
      <c r="AI3619" s="6">
        <v>2022</v>
      </c>
      <c r="AJ3619" s="6" t="s">
        <v>4627</v>
      </c>
    </row>
    <row r="3620" spans="1:36">
      <c r="A3620" s="4">
        <v>3619</v>
      </c>
      <c r="B3620" s="4" t="s">
        <v>4623</v>
      </c>
      <c r="C3620" s="6" t="str">
        <f>"ID"&amp;A3620&amp;"_Collection_"&amp;AG3620&amp;"_"&amp;J3620&amp;"_"&amp;O3620</f>
        <v>ID3619_Collection_J_Leclercq_Sphecidae_P_T</v>
      </c>
      <c r="G3620" s="6" t="s">
        <v>61</v>
      </c>
      <c r="H3620" s="6" t="s">
        <v>3579</v>
      </c>
      <c r="J3620" s="6" t="s">
        <v>3904</v>
      </c>
      <c r="K3620" s="6" t="s">
        <v>4608</v>
      </c>
      <c r="O3620" s="6" t="s">
        <v>2725</v>
      </c>
      <c r="AG3620" s="6" t="s">
        <v>4356</v>
      </c>
      <c r="AH3620" s="6" t="s">
        <v>73</v>
      </c>
      <c r="AI3620" s="6">
        <v>2022</v>
      </c>
      <c r="AJ3620" s="6" t="s">
        <v>4627</v>
      </c>
    </row>
    <row r="3621" spans="1:36">
      <c r="A3621" s="4">
        <v>3620</v>
      </c>
      <c r="B3621" s="4" t="s">
        <v>4624</v>
      </c>
      <c r="C3621" s="6" t="str">
        <f t="shared" ref="C3621:C3629" si="191">"ID"&amp;A3621&amp;"_Collection_"&amp;AG3621&amp;"_"&amp;J3621&amp;"_"&amp;M3621</f>
        <v>ID3620_Collection_J_Leclercq_Sphecidae_Ammophila</v>
      </c>
      <c r="G3621" s="6" t="s">
        <v>61</v>
      </c>
      <c r="H3621" s="6" t="s">
        <v>3579</v>
      </c>
      <c r="J3621" s="6" t="s">
        <v>3904</v>
      </c>
      <c r="K3621" s="6" t="s">
        <v>4626</v>
      </c>
      <c r="M3621" s="6" t="s">
        <v>4634</v>
      </c>
      <c r="N3621" s="6" t="s">
        <v>4635</v>
      </c>
      <c r="T3621" s="6" t="s">
        <v>4413</v>
      </c>
      <c r="AG3621" s="6" t="s">
        <v>4356</v>
      </c>
      <c r="AH3621" s="6" t="s">
        <v>73</v>
      </c>
      <c r="AI3621" s="6">
        <v>2022</v>
      </c>
      <c r="AJ3621" s="6" t="s">
        <v>4627</v>
      </c>
    </row>
    <row r="3622" spans="1:36">
      <c r="A3622" s="4">
        <v>3621</v>
      </c>
      <c r="B3622" s="4" t="s">
        <v>4625</v>
      </c>
      <c r="C3622" s="6" t="str">
        <f t="shared" si="191"/>
        <v>ID3621_Collection_J_Leclercq_Sphecidae_Ammophila</v>
      </c>
      <c r="G3622" s="6" t="s">
        <v>61</v>
      </c>
      <c r="H3622" s="6" t="s">
        <v>3579</v>
      </c>
      <c r="J3622" s="6" t="s">
        <v>3904</v>
      </c>
      <c r="K3622" s="6" t="s">
        <v>4626</v>
      </c>
      <c r="M3622" s="6" t="s">
        <v>4634</v>
      </c>
      <c r="N3622" s="6" t="s">
        <v>4635</v>
      </c>
      <c r="T3622" s="6" t="s">
        <v>2902</v>
      </c>
      <c r="AG3622" s="6" t="s">
        <v>4356</v>
      </c>
      <c r="AH3622" s="6" t="s">
        <v>73</v>
      </c>
      <c r="AI3622" s="6">
        <v>2022</v>
      </c>
      <c r="AJ3622" s="6" t="s">
        <v>4627</v>
      </c>
    </row>
    <row r="3623" spans="1:36">
      <c r="A3623" s="4">
        <v>3622</v>
      </c>
      <c r="B3623" s="4" t="s">
        <v>4636</v>
      </c>
      <c r="C3623" s="6" t="str">
        <f t="shared" si="191"/>
        <v>ID3622_Collection_J_Leclercq_Sphecidae_Ammophila</v>
      </c>
      <c r="G3623" s="6" t="s">
        <v>61</v>
      </c>
      <c r="H3623" s="6" t="s">
        <v>3579</v>
      </c>
      <c r="J3623" s="6" t="s">
        <v>3904</v>
      </c>
      <c r="K3623" s="6" t="s">
        <v>4626</v>
      </c>
      <c r="M3623" s="6" t="s">
        <v>4634</v>
      </c>
      <c r="N3623" s="6" t="s">
        <v>4635</v>
      </c>
      <c r="T3623" s="6" t="s">
        <v>3161</v>
      </c>
      <c r="AG3623" s="6" t="s">
        <v>4356</v>
      </c>
      <c r="AH3623" s="6" t="s">
        <v>73</v>
      </c>
      <c r="AI3623" s="6">
        <v>2022</v>
      </c>
      <c r="AJ3623" s="6" t="s">
        <v>4627</v>
      </c>
    </row>
    <row r="3624" spans="1:36">
      <c r="A3624" s="4">
        <v>3623</v>
      </c>
      <c r="B3624" s="4" t="s">
        <v>4637</v>
      </c>
      <c r="C3624" s="6" t="str">
        <f t="shared" si="191"/>
        <v>ID3623_Collection_J_Leclercq_Sphecidae_Ammophila</v>
      </c>
      <c r="G3624" s="6" t="s">
        <v>61</v>
      </c>
      <c r="H3624" s="6" t="s">
        <v>3579</v>
      </c>
      <c r="J3624" s="6" t="s">
        <v>3904</v>
      </c>
      <c r="K3624" s="6" t="s">
        <v>4626</v>
      </c>
      <c r="M3624" s="6" t="s">
        <v>4634</v>
      </c>
      <c r="N3624" s="6" t="s">
        <v>4635</v>
      </c>
      <c r="T3624" s="6" t="s">
        <v>3508</v>
      </c>
      <c r="AG3624" s="6" t="s">
        <v>4356</v>
      </c>
      <c r="AH3624" s="6" t="s">
        <v>73</v>
      </c>
      <c r="AI3624" s="6">
        <v>2022</v>
      </c>
      <c r="AJ3624" s="6" t="s">
        <v>4627</v>
      </c>
    </row>
    <row r="3625" spans="1:36">
      <c r="A3625" s="4">
        <v>3624</v>
      </c>
      <c r="B3625" s="4" t="s">
        <v>4638</v>
      </c>
      <c r="C3625" s="6" t="str">
        <f t="shared" si="191"/>
        <v>ID3624_Collection_J_Leclercq_Sphecidae_Ammophila</v>
      </c>
      <c r="G3625" s="6" t="s">
        <v>61</v>
      </c>
      <c r="H3625" s="6" t="s">
        <v>3579</v>
      </c>
      <c r="J3625" s="6" t="s">
        <v>3904</v>
      </c>
      <c r="K3625" s="6" t="s">
        <v>4626</v>
      </c>
      <c r="M3625" s="6" t="s">
        <v>4634</v>
      </c>
      <c r="N3625" s="6" t="s">
        <v>4635</v>
      </c>
      <c r="R3625" s="6" t="s">
        <v>4651</v>
      </c>
      <c r="S3625" s="6" t="s">
        <v>4479</v>
      </c>
      <c r="AG3625" s="6" t="s">
        <v>4356</v>
      </c>
      <c r="AH3625" s="6" t="s">
        <v>73</v>
      </c>
      <c r="AI3625" s="6">
        <v>2022</v>
      </c>
      <c r="AJ3625" s="6" t="s">
        <v>4627</v>
      </c>
    </row>
    <row r="3626" spans="1:36">
      <c r="A3626" s="4">
        <v>3625</v>
      </c>
      <c r="B3626" s="4" t="s">
        <v>4639</v>
      </c>
      <c r="C3626" s="6" t="str">
        <f t="shared" si="191"/>
        <v>ID3625_Collection_J_Leclercq_Sphecidae_Ammophila</v>
      </c>
      <c r="G3626" s="6" t="s">
        <v>61</v>
      </c>
      <c r="H3626" s="6" t="s">
        <v>3579</v>
      </c>
      <c r="J3626" s="6" t="s">
        <v>3904</v>
      </c>
      <c r="K3626" s="6" t="s">
        <v>4626</v>
      </c>
      <c r="M3626" s="6" t="s">
        <v>4634</v>
      </c>
      <c r="N3626" s="6" t="s">
        <v>4635</v>
      </c>
      <c r="R3626" s="6" t="s">
        <v>4651</v>
      </c>
      <c r="S3626" s="6" t="s">
        <v>4479</v>
      </c>
      <c r="AG3626" s="6" t="s">
        <v>4356</v>
      </c>
      <c r="AH3626" s="6" t="s">
        <v>73</v>
      </c>
      <c r="AI3626" s="6">
        <v>2022</v>
      </c>
      <c r="AJ3626" s="6" t="s">
        <v>4627</v>
      </c>
    </row>
    <row r="3627" spans="1:36">
      <c r="A3627" s="4">
        <v>3626</v>
      </c>
      <c r="B3627" s="4" t="s">
        <v>4640</v>
      </c>
      <c r="C3627" s="6" t="str">
        <f t="shared" si="191"/>
        <v>ID3626_Collection_J_Leclercq_Sphecidae_Ammophila</v>
      </c>
      <c r="G3627" s="6" t="s">
        <v>61</v>
      </c>
      <c r="H3627" s="6" t="s">
        <v>3579</v>
      </c>
      <c r="J3627" s="6" t="s">
        <v>3904</v>
      </c>
      <c r="K3627" s="6" t="s">
        <v>4626</v>
      </c>
      <c r="M3627" s="6" t="s">
        <v>4634</v>
      </c>
      <c r="N3627" s="6" t="s">
        <v>4635</v>
      </c>
      <c r="R3627" s="6" t="s">
        <v>4651</v>
      </c>
      <c r="S3627" s="6" t="s">
        <v>4479</v>
      </c>
      <c r="AG3627" s="6" t="s">
        <v>4356</v>
      </c>
      <c r="AH3627" s="6" t="s">
        <v>73</v>
      </c>
      <c r="AI3627" s="6">
        <v>2022</v>
      </c>
      <c r="AJ3627" s="6" t="s">
        <v>4627</v>
      </c>
    </row>
    <row r="3628" spans="1:36">
      <c r="A3628" s="4">
        <v>3627</v>
      </c>
      <c r="B3628" s="4" t="s">
        <v>4641</v>
      </c>
      <c r="C3628" s="6" t="str">
        <f t="shared" si="191"/>
        <v>ID3627_Collection_J_Leclercq_Sphecidae_Chalybion</v>
      </c>
      <c r="G3628" s="6" t="s">
        <v>61</v>
      </c>
      <c r="H3628" s="6" t="s">
        <v>3579</v>
      </c>
      <c r="J3628" s="6" t="s">
        <v>3904</v>
      </c>
      <c r="K3628" s="6" t="s">
        <v>4626</v>
      </c>
      <c r="M3628" s="6" t="s">
        <v>4652</v>
      </c>
      <c r="N3628" s="6" t="s">
        <v>81</v>
      </c>
      <c r="T3628" s="6" t="s">
        <v>515</v>
      </c>
      <c r="AG3628" s="6" t="s">
        <v>4356</v>
      </c>
      <c r="AH3628" s="6" t="s">
        <v>73</v>
      </c>
      <c r="AI3628" s="6">
        <v>2022</v>
      </c>
      <c r="AJ3628" s="6" t="s">
        <v>4627</v>
      </c>
    </row>
    <row r="3629" spans="1:36">
      <c r="A3629" s="4">
        <v>3628</v>
      </c>
      <c r="B3629" s="4" t="s">
        <v>4642</v>
      </c>
      <c r="C3629" s="6" t="str">
        <f t="shared" si="191"/>
        <v>ID3628_Collection_J_Leclercq_Sphecidae_Chalybion</v>
      </c>
      <c r="G3629" s="6" t="s">
        <v>61</v>
      </c>
      <c r="H3629" s="6" t="s">
        <v>3579</v>
      </c>
      <c r="J3629" s="6" t="s">
        <v>3904</v>
      </c>
      <c r="K3629" s="6" t="s">
        <v>4626</v>
      </c>
      <c r="M3629" s="6" t="s">
        <v>4652</v>
      </c>
      <c r="N3629" s="6" t="s">
        <v>81</v>
      </c>
      <c r="T3629" s="6" t="s">
        <v>3226</v>
      </c>
      <c r="AG3629" s="6" t="s">
        <v>4356</v>
      </c>
      <c r="AH3629" s="6" t="s">
        <v>73</v>
      </c>
      <c r="AI3629" s="6">
        <v>2022</v>
      </c>
      <c r="AJ3629" s="6" t="s">
        <v>4627</v>
      </c>
    </row>
    <row r="3630" spans="1:36">
      <c r="A3630" s="4">
        <v>3629</v>
      </c>
      <c r="B3630" s="4" t="s">
        <v>4643</v>
      </c>
      <c r="C3630" s="6" t="str">
        <f>"ID"&amp;A3630&amp;"_Collection_"&amp;AG3630&amp;"_"&amp;J3630&amp;"_"&amp;O3630</f>
        <v>ID3629_Collection_J_Leclercq_Sphecidae_Chi_Chl</v>
      </c>
      <c r="G3630" s="6" t="s">
        <v>61</v>
      </c>
      <c r="H3630" s="6" t="s">
        <v>3579</v>
      </c>
      <c r="J3630" s="6" t="s">
        <v>3904</v>
      </c>
      <c r="K3630" s="6" t="s">
        <v>4626</v>
      </c>
      <c r="O3630" s="6" t="s">
        <v>4653</v>
      </c>
      <c r="AG3630" s="6" t="s">
        <v>4356</v>
      </c>
      <c r="AH3630" s="6" t="s">
        <v>73</v>
      </c>
      <c r="AI3630" s="6">
        <v>2022</v>
      </c>
      <c r="AJ3630" s="6" t="s">
        <v>4627</v>
      </c>
    </row>
    <row r="3631" spans="1:36">
      <c r="A3631" s="4">
        <v>3630</v>
      </c>
      <c r="B3631" s="4" t="s">
        <v>4644</v>
      </c>
      <c r="C3631" s="6" t="str">
        <f>"ID"&amp;A3631&amp;"_Collection_"&amp;AG3631&amp;"_"&amp;J3631&amp;"_"&amp;O3631</f>
        <v>ID3630_Collection_J_Leclercq_Sphecidae_D_E</v>
      </c>
      <c r="G3631" s="6" t="s">
        <v>61</v>
      </c>
      <c r="H3631" s="6" t="s">
        <v>3579</v>
      </c>
      <c r="J3631" s="6" t="s">
        <v>3904</v>
      </c>
      <c r="K3631" s="6" t="s">
        <v>4626</v>
      </c>
      <c r="O3631" s="6" t="s">
        <v>3975</v>
      </c>
      <c r="AG3631" s="6" t="s">
        <v>4356</v>
      </c>
      <c r="AH3631" s="6" t="s">
        <v>73</v>
      </c>
      <c r="AI3631" s="6">
        <v>2022</v>
      </c>
      <c r="AJ3631" s="6" t="s">
        <v>4627</v>
      </c>
    </row>
    <row r="3632" spans="1:36">
      <c r="A3632" s="4">
        <v>3631</v>
      </c>
      <c r="B3632" s="4" t="s">
        <v>4645</v>
      </c>
      <c r="C3632" s="6" t="str">
        <f>"ID"&amp;A3632&amp;"_Collection_"&amp;AG3632&amp;"_"&amp;J3632&amp;"_"&amp;O3632</f>
        <v>ID3631_Collection_J_Leclercq_Sphecidae_E_H</v>
      </c>
      <c r="G3632" s="6" t="s">
        <v>61</v>
      </c>
      <c r="H3632" s="6" t="s">
        <v>3579</v>
      </c>
      <c r="J3632" s="6" t="s">
        <v>3904</v>
      </c>
      <c r="K3632" s="6" t="s">
        <v>4626</v>
      </c>
      <c r="O3632" s="6" t="s">
        <v>3252</v>
      </c>
      <c r="AG3632" s="6" t="s">
        <v>4356</v>
      </c>
      <c r="AH3632" s="6" t="s">
        <v>73</v>
      </c>
      <c r="AI3632" s="6">
        <v>2022</v>
      </c>
      <c r="AJ3632" s="6" t="s">
        <v>4627</v>
      </c>
    </row>
    <row r="3633" spans="1:36">
      <c r="A3633" s="4">
        <v>3632</v>
      </c>
      <c r="B3633" s="4" t="s">
        <v>4646</v>
      </c>
      <c r="C3633" s="6" t="str">
        <f>"ID"&amp;A3633&amp;"_Collection_"&amp;AG3633&amp;"_"&amp;J3633&amp;"_"&amp;M3633</f>
        <v>ID3632_Collection_J_Leclercq_Sphecidae_Isodontia</v>
      </c>
      <c r="G3633" s="6" t="s">
        <v>61</v>
      </c>
      <c r="H3633" s="6" t="s">
        <v>3579</v>
      </c>
      <c r="J3633" s="6" t="s">
        <v>3904</v>
      </c>
      <c r="K3633" s="6" t="s">
        <v>4626</v>
      </c>
      <c r="M3633" s="6" t="s">
        <v>4654</v>
      </c>
      <c r="N3633" s="6" t="s">
        <v>4655</v>
      </c>
      <c r="T3633" s="6" t="s">
        <v>438</v>
      </c>
      <c r="AG3633" s="6" t="s">
        <v>4356</v>
      </c>
      <c r="AH3633" s="6" t="s">
        <v>73</v>
      </c>
      <c r="AI3633" s="6">
        <v>2022</v>
      </c>
      <c r="AJ3633" s="6" t="s">
        <v>4627</v>
      </c>
    </row>
    <row r="3634" spans="1:36">
      <c r="A3634" s="4">
        <v>3633</v>
      </c>
      <c r="B3634" s="4" t="s">
        <v>4647</v>
      </c>
      <c r="C3634" s="6" t="str">
        <f>"ID"&amp;A3634&amp;"_Collection_"&amp;AG3634&amp;"_"&amp;J3634&amp;"_"&amp;O3634</f>
        <v>ID3633_Collection_J_Leclercq_Sphecidae_Pal_Par</v>
      </c>
      <c r="G3634" s="6" t="s">
        <v>61</v>
      </c>
      <c r="H3634" s="6" t="s">
        <v>3579</v>
      </c>
      <c r="J3634" s="6" t="s">
        <v>3904</v>
      </c>
      <c r="K3634" s="6" t="s">
        <v>4626</v>
      </c>
      <c r="O3634" s="6" t="s">
        <v>4656</v>
      </c>
      <c r="AG3634" s="6" t="s">
        <v>4356</v>
      </c>
      <c r="AH3634" s="6" t="s">
        <v>73</v>
      </c>
      <c r="AI3634" s="6">
        <v>2022</v>
      </c>
      <c r="AJ3634" s="6" t="s">
        <v>4627</v>
      </c>
    </row>
    <row r="3635" spans="1:36">
      <c r="A3635" s="4">
        <v>3634</v>
      </c>
      <c r="B3635" s="4" t="s">
        <v>4648</v>
      </c>
      <c r="C3635" s="6" t="str">
        <f>"ID"&amp;A3635&amp;"_Collection_"&amp;AG3635&amp;"_"&amp;J3635&amp;"_"&amp;M3635</f>
        <v>ID3634_Collection_J_Leclercq_Sphecidae_Penepodium</v>
      </c>
      <c r="G3635" s="6" t="s">
        <v>61</v>
      </c>
      <c r="H3635" s="6" t="s">
        <v>3579</v>
      </c>
      <c r="J3635" s="6" t="s">
        <v>3904</v>
      </c>
      <c r="K3635" s="6" t="s">
        <v>4626</v>
      </c>
      <c r="M3635" s="6" t="s">
        <v>4657</v>
      </c>
      <c r="N3635" s="6" t="s">
        <v>4658</v>
      </c>
      <c r="T3635" s="6" t="s">
        <v>67</v>
      </c>
      <c r="AG3635" s="6" t="s">
        <v>4356</v>
      </c>
      <c r="AH3635" s="6" t="s">
        <v>73</v>
      </c>
      <c r="AI3635" s="6">
        <v>2022</v>
      </c>
      <c r="AJ3635" s="6" t="s">
        <v>4627</v>
      </c>
    </row>
    <row r="3636" spans="1:36">
      <c r="A3636" s="4">
        <v>3635</v>
      </c>
      <c r="B3636" s="4" t="s">
        <v>4649</v>
      </c>
      <c r="C3636" s="6" t="str">
        <f>"ID"&amp;A3636&amp;"_Collection_"&amp;AG3636&amp;"_"&amp;J3636&amp;"_"&amp;M3636</f>
        <v>ID3635_Collection_J_Leclercq_Sphecidae_Philanthus</v>
      </c>
      <c r="G3636" s="6" t="s">
        <v>61</v>
      </c>
      <c r="H3636" s="6" t="s">
        <v>3579</v>
      </c>
      <c r="J3636" s="6" t="s">
        <v>3904</v>
      </c>
      <c r="K3636" s="6" t="s">
        <v>4608</v>
      </c>
      <c r="M3636" s="6" t="s">
        <v>4632</v>
      </c>
      <c r="N3636" s="6" t="s">
        <v>4409</v>
      </c>
      <c r="R3636" s="6" t="s">
        <v>4633</v>
      </c>
      <c r="S3636" s="6" t="s">
        <v>4409</v>
      </c>
      <c r="AG3636" s="6" t="s">
        <v>4356</v>
      </c>
      <c r="AH3636" s="6" t="s">
        <v>73</v>
      </c>
      <c r="AI3636" s="6">
        <v>2022</v>
      </c>
      <c r="AJ3636" s="6" t="s">
        <v>4627</v>
      </c>
    </row>
    <row r="3637" spans="1:36">
      <c r="A3637" s="4">
        <v>3636</v>
      </c>
      <c r="B3637" s="4" t="s">
        <v>4650</v>
      </c>
      <c r="C3637" s="6" t="str">
        <f>"ID"&amp;A3637&amp;"_Collection_"&amp;AG3637&amp;"_"&amp;J3637&amp;"_"&amp;M3637</f>
        <v>ID3636_Collection_J_Leclercq_Sphecidae_Podalonia</v>
      </c>
      <c r="G3637" s="6" t="s">
        <v>61</v>
      </c>
      <c r="H3637" s="6" t="s">
        <v>3579</v>
      </c>
      <c r="J3637" s="6" t="s">
        <v>3904</v>
      </c>
      <c r="K3637" s="6" t="s">
        <v>4626</v>
      </c>
      <c r="M3637" s="6" t="s">
        <v>4659</v>
      </c>
      <c r="N3637" s="6" t="s">
        <v>4660</v>
      </c>
      <c r="T3637" s="6" t="s">
        <v>65</v>
      </c>
      <c r="AG3637" s="6" t="s">
        <v>4356</v>
      </c>
      <c r="AH3637" s="6" t="s">
        <v>73</v>
      </c>
      <c r="AI3637" s="6">
        <v>2022</v>
      </c>
      <c r="AJ3637" s="6" t="s">
        <v>4627</v>
      </c>
    </row>
    <row r="3638" spans="1:36">
      <c r="A3638" s="4">
        <v>3637</v>
      </c>
      <c r="B3638" s="4" t="s">
        <v>4661</v>
      </c>
      <c r="C3638" s="6" t="str">
        <f>"ID"&amp;A3638&amp;"_Collection_"&amp;AG3638&amp;"_"&amp;J3638&amp;"_"&amp;M3638</f>
        <v>ID3637_Collection_J_Leclercq_Sphecidae_Podalonia</v>
      </c>
      <c r="G3638" s="6" t="s">
        <v>61</v>
      </c>
      <c r="H3638" s="6" t="s">
        <v>3579</v>
      </c>
      <c r="J3638" s="6" t="s">
        <v>3904</v>
      </c>
      <c r="K3638" s="6" t="s">
        <v>4626</v>
      </c>
      <c r="M3638" s="6" t="s">
        <v>4659</v>
      </c>
      <c r="N3638" s="6" t="s">
        <v>4660</v>
      </c>
      <c r="T3638" s="6" t="s">
        <v>3316</v>
      </c>
      <c r="AG3638" s="6" t="s">
        <v>4356</v>
      </c>
      <c r="AH3638" s="6" t="s">
        <v>73</v>
      </c>
      <c r="AI3638" s="6">
        <v>2022</v>
      </c>
      <c r="AJ3638" s="6" t="s">
        <v>4678</v>
      </c>
    </row>
    <row r="3639" spans="1:36">
      <c r="A3639" s="4">
        <v>3638</v>
      </c>
      <c r="B3639" s="4" t="s">
        <v>4662</v>
      </c>
      <c r="C3639" s="6" t="str">
        <f>"ID"&amp;A3639&amp;"_Collection_"&amp;AG3639&amp;"_"&amp;J3639&amp;"_"&amp;M3639</f>
        <v>ID3638_Collection_J_Leclercq_Sphecidae_Podalonia</v>
      </c>
      <c r="G3639" s="6" t="s">
        <v>61</v>
      </c>
      <c r="H3639" s="6" t="s">
        <v>3579</v>
      </c>
      <c r="J3639" s="6" t="s">
        <v>3904</v>
      </c>
      <c r="K3639" s="6" t="s">
        <v>4626</v>
      </c>
      <c r="M3639" s="6" t="s">
        <v>4659</v>
      </c>
      <c r="N3639" s="6" t="s">
        <v>4660</v>
      </c>
      <c r="T3639" s="6" t="s">
        <v>4676</v>
      </c>
      <c r="AG3639" s="6" t="s">
        <v>4356</v>
      </c>
      <c r="AH3639" s="6" t="s">
        <v>73</v>
      </c>
      <c r="AI3639" s="6">
        <v>2022</v>
      </c>
      <c r="AJ3639" s="6" t="s">
        <v>4678</v>
      </c>
    </row>
    <row r="3640" spans="1:36">
      <c r="A3640" s="4">
        <v>3639</v>
      </c>
      <c r="B3640" s="4" t="s">
        <v>4663</v>
      </c>
      <c r="C3640" s="6" t="str">
        <f>"ID"&amp;A3640&amp;"_Collection_"&amp;AG3640&amp;"_"&amp;J3640&amp;"_"&amp;O3640</f>
        <v xml:space="preserve">ID3639_Collection_J_Leclercq_Sphecidae_Po </v>
      </c>
      <c r="G3640" s="6" t="s">
        <v>61</v>
      </c>
      <c r="H3640" s="6" t="s">
        <v>3579</v>
      </c>
      <c r="J3640" s="6" t="s">
        <v>3904</v>
      </c>
      <c r="K3640" s="6" t="s">
        <v>4626</v>
      </c>
      <c r="O3640" s="6" t="s">
        <v>4677</v>
      </c>
      <c r="AG3640" s="6" t="s">
        <v>4356</v>
      </c>
      <c r="AH3640" s="6" t="s">
        <v>73</v>
      </c>
      <c r="AI3640" s="6">
        <v>2022</v>
      </c>
      <c r="AJ3640" s="6" t="s">
        <v>4678</v>
      </c>
    </row>
    <row r="3641" spans="1:36">
      <c r="A3641" s="4">
        <v>3640</v>
      </c>
      <c r="B3641" s="4" t="s">
        <v>4664</v>
      </c>
      <c r="C3641" s="6" t="str">
        <f t="shared" ref="C3641:C3654" si="192">"ID"&amp;A3641&amp;"_Collection_"&amp;AG3641&amp;"_"&amp;J3641&amp;"_"&amp;M3641</f>
        <v>ID3640_Collection_J_Leclercq_Sphecidae_Prionyx</v>
      </c>
      <c r="G3641" s="6" t="s">
        <v>61</v>
      </c>
      <c r="H3641" s="6" t="s">
        <v>3579</v>
      </c>
      <c r="J3641" s="6" t="s">
        <v>3904</v>
      </c>
      <c r="K3641" s="6" t="s">
        <v>4626</v>
      </c>
      <c r="M3641" s="6" t="s">
        <v>4679</v>
      </c>
      <c r="N3641" s="6" t="s">
        <v>4382</v>
      </c>
      <c r="T3641" s="6" t="s">
        <v>4432</v>
      </c>
      <c r="AG3641" s="6" t="s">
        <v>4356</v>
      </c>
      <c r="AH3641" s="6" t="s">
        <v>73</v>
      </c>
      <c r="AI3641" s="6">
        <v>2022</v>
      </c>
      <c r="AJ3641" s="6" t="s">
        <v>4678</v>
      </c>
    </row>
    <row r="3642" spans="1:36">
      <c r="A3642" s="4">
        <v>3641</v>
      </c>
      <c r="B3642" s="4" t="s">
        <v>4665</v>
      </c>
      <c r="C3642" s="6" t="str">
        <f t="shared" si="192"/>
        <v>ID3641_Collection_J_Leclercq_Sphecidae_Prionyx</v>
      </c>
      <c r="G3642" s="6" t="s">
        <v>61</v>
      </c>
      <c r="H3642" s="6" t="s">
        <v>3579</v>
      </c>
      <c r="J3642" s="6" t="s">
        <v>3904</v>
      </c>
      <c r="K3642" s="6" t="s">
        <v>4626</v>
      </c>
      <c r="M3642" s="6" t="s">
        <v>4679</v>
      </c>
      <c r="N3642" s="6" t="s">
        <v>4382</v>
      </c>
      <c r="T3642" s="6" t="s">
        <v>65</v>
      </c>
      <c r="AG3642" s="6" t="s">
        <v>4356</v>
      </c>
      <c r="AH3642" s="6" t="s">
        <v>73</v>
      </c>
      <c r="AI3642" s="6">
        <v>2022</v>
      </c>
      <c r="AJ3642" s="6" t="s">
        <v>4678</v>
      </c>
    </row>
    <row r="3643" spans="1:36">
      <c r="A3643" s="4">
        <v>3642</v>
      </c>
      <c r="B3643" s="4" t="s">
        <v>4666</v>
      </c>
      <c r="C3643" s="6" t="str">
        <f t="shared" si="192"/>
        <v>ID3642_Collection_J_Leclercq_Sphecidae_Prionyx</v>
      </c>
      <c r="G3643" s="6" t="s">
        <v>61</v>
      </c>
      <c r="H3643" s="6" t="s">
        <v>3579</v>
      </c>
      <c r="J3643" s="6" t="s">
        <v>3904</v>
      </c>
      <c r="K3643" s="6" t="s">
        <v>4626</v>
      </c>
      <c r="M3643" s="6" t="s">
        <v>4679</v>
      </c>
      <c r="N3643" s="6" t="s">
        <v>4382</v>
      </c>
      <c r="T3643" s="6" t="s">
        <v>465</v>
      </c>
      <c r="AG3643" s="6" t="s">
        <v>4356</v>
      </c>
      <c r="AH3643" s="6" t="s">
        <v>73</v>
      </c>
      <c r="AI3643" s="6">
        <v>2022</v>
      </c>
      <c r="AJ3643" s="6" t="s">
        <v>4678</v>
      </c>
    </row>
    <row r="3644" spans="1:36">
      <c r="A3644" s="4">
        <v>3643</v>
      </c>
      <c r="B3644" s="4" t="s">
        <v>4667</v>
      </c>
      <c r="C3644" s="6" t="str">
        <f t="shared" si="192"/>
        <v>ID3643_Collection_J_Leclercq_Sphecidae_Sceliphron</v>
      </c>
      <c r="G3644" s="6" t="s">
        <v>61</v>
      </c>
      <c r="H3644" s="6" t="s">
        <v>3579</v>
      </c>
      <c r="J3644" s="6" t="s">
        <v>3904</v>
      </c>
      <c r="K3644" s="6" t="s">
        <v>4626</v>
      </c>
      <c r="M3644" s="6" t="s">
        <v>4680</v>
      </c>
      <c r="N3644" s="6" t="s">
        <v>4681</v>
      </c>
      <c r="T3644" s="6" t="s">
        <v>65</v>
      </c>
      <c r="AG3644" s="6" t="s">
        <v>4356</v>
      </c>
      <c r="AH3644" s="6" t="s">
        <v>73</v>
      </c>
      <c r="AI3644" s="6">
        <v>2022</v>
      </c>
      <c r="AJ3644" s="6" t="s">
        <v>4678</v>
      </c>
    </row>
    <row r="3645" spans="1:36">
      <c r="A3645" s="4">
        <v>3644</v>
      </c>
      <c r="B3645" s="4" t="s">
        <v>4668</v>
      </c>
      <c r="C3645" s="6" t="str">
        <f t="shared" si="192"/>
        <v>ID3644_Collection_J_Leclercq_Sphecidae_Sceliphron</v>
      </c>
      <c r="G3645" s="6" t="s">
        <v>61</v>
      </c>
      <c r="H3645" s="6" t="s">
        <v>3579</v>
      </c>
      <c r="J3645" s="6" t="s">
        <v>3904</v>
      </c>
      <c r="K3645" s="6" t="s">
        <v>4626</v>
      </c>
      <c r="M3645" s="6" t="s">
        <v>4680</v>
      </c>
      <c r="N3645" s="6" t="s">
        <v>4681</v>
      </c>
      <c r="R3645" s="6" t="s">
        <v>4682</v>
      </c>
      <c r="S3645" s="6" t="s">
        <v>3050</v>
      </c>
      <c r="AG3645" s="6" t="s">
        <v>4356</v>
      </c>
      <c r="AH3645" s="6" t="s">
        <v>73</v>
      </c>
      <c r="AI3645" s="6">
        <v>2022</v>
      </c>
      <c r="AJ3645" s="6" t="s">
        <v>4678</v>
      </c>
    </row>
    <row r="3646" spans="1:36">
      <c r="A3646" s="4">
        <v>3645</v>
      </c>
      <c r="B3646" s="4" t="s">
        <v>4669</v>
      </c>
      <c r="C3646" s="6" t="str">
        <f t="shared" si="192"/>
        <v>ID3645_Collection_J_Leclercq_Sphecidae_Sceliphron</v>
      </c>
      <c r="G3646" s="6" t="s">
        <v>61</v>
      </c>
      <c r="H3646" s="6" t="s">
        <v>3579</v>
      </c>
      <c r="J3646" s="6" t="s">
        <v>3904</v>
      </c>
      <c r="K3646" s="6" t="s">
        <v>4626</v>
      </c>
      <c r="M3646" s="6" t="s">
        <v>4680</v>
      </c>
      <c r="N3646" s="6" t="s">
        <v>4681</v>
      </c>
      <c r="T3646" s="6" t="s">
        <v>435</v>
      </c>
      <c r="AG3646" s="6" t="s">
        <v>4356</v>
      </c>
      <c r="AH3646" s="6" t="s">
        <v>73</v>
      </c>
      <c r="AI3646" s="6">
        <v>2022</v>
      </c>
      <c r="AJ3646" s="6" t="s">
        <v>4678</v>
      </c>
    </row>
    <row r="3647" spans="1:36">
      <c r="A3647" s="4">
        <v>3646</v>
      </c>
      <c r="B3647" s="4" t="s">
        <v>4670</v>
      </c>
      <c r="C3647" s="6" t="str">
        <f t="shared" si="192"/>
        <v>ID3646_Collection_J_Leclercq_Sphecidae_Sphex</v>
      </c>
      <c r="G3647" s="6" t="s">
        <v>61</v>
      </c>
      <c r="H3647" s="6" t="s">
        <v>3579</v>
      </c>
      <c r="J3647" s="6" t="s">
        <v>3904</v>
      </c>
      <c r="K3647" s="6" t="s">
        <v>4626</v>
      </c>
      <c r="M3647" s="6" t="s">
        <v>4683</v>
      </c>
      <c r="N3647" s="6" t="s">
        <v>4479</v>
      </c>
      <c r="T3647" s="6" t="s">
        <v>2569</v>
      </c>
      <c r="AG3647" s="6" t="s">
        <v>4356</v>
      </c>
      <c r="AH3647" s="6" t="s">
        <v>73</v>
      </c>
      <c r="AI3647" s="6">
        <v>2022</v>
      </c>
      <c r="AJ3647" s="6" t="s">
        <v>4678</v>
      </c>
    </row>
    <row r="3648" spans="1:36">
      <c r="A3648" s="4">
        <v>3647</v>
      </c>
      <c r="B3648" s="4" t="s">
        <v>4671</v>
      </c>
      <c r="C3648" s="6" t="str">
        <f t="shared" si="192"/>
        <v>ID3647_Collection_J_Leclercq_Sphecidae_Sphex</v>
      </c>
      <c r="G3648" s="6" t="s">
        <v>61</v>
      </c>
      <c r="H3648" s="6" t="s">
        <v>3579</v>
      </c>
      <c r="J3648" s="6" t="s">
        <v>3904</v>
      </c>
      <c r="K3648" s="6" t="s">
        <v>4626</v>
      </c>
      <c r="M3648" s="6" t="s">
        <v>4683</v>
      </c>
      <c r="N3648" s="6" t="s">
        <v>4479</v>
      </c>
      <c r="R3648" s="6" t="s">
        <v>4684</v>
      </c>
      <c r="S3648" s="6" t="s">
        <v>4685</v>
      </c>
      <c r="AG3648" s="6" t="s">
        <v>4356</v>
      </c>
      <c r="AH3648" s="6" t="s">
        <v>73</v>
      </c>
      <c r="AI3648" s="6">
        <v>2022</v>
      </c>
      <c r="AJ3648" s="6" t="s">
        <v>4678</v>
      </c>
    </row>
    <row r="3649" spans="1:36">
      <c r="A3649" s="4">
        <v>3648</v>
      </c>
      <c r="B3649" s="4" t="s">
        <v>4672</v>
      </c>
      <c r="C3649" s="6" t="str">
        <f t="shared" si="192"/>
        <v>ID3648_Collection_J_Leclercq_Sphecidae_Sphex</v>
      </c>
      <c r="G3649" s="6" t="s">
        <v>61</v>
      </c>
      <c r="H3649" s="6" t="s">
        <v>3579</v>
      </c>
      <c r="J3649" s="6" t="s">
        <v>3904</v>
      </c>
      <c r="K3649" s="6" t="s">
        <v>4626</v>
      </c>
      <c r="M3649" s="6" t="s">
        <v>4683</v>
      </c>
      <c r="N3649" s="6" t="s">
        <v>4479</v>
      </c>
      <c r="T3649" s="6" t="s">
        <v>451</v>
      </c>
      <c r="AG3649" s="6" t="s">
        <v>4356</v>
      </c>
      <c r="AH3649" s="6" t="s">
        <v>73</v>
      </c>
      <c r="AI3649" s="6">
        <v>2022</v>
      </c>
      <c r="AJ3649" s="6" t="s">
        <v>4678</v>
      </c>
    </row>
    <row r="3650" spans="1:36">
      <c r="A3650" s="4">
        <v>3649</v>
      </c>
      <c r="B3650" s="4" t="s">
        <v>4673</v>
      </c>
      <c r="C3650" s="6" t="str">
        <f t="shared" si="192"/>
        <v>ID3649_Collection_J_Leclercq_Sphecidae_Sphex</v>
      </c>
      <c r="G3650" s="6" t="s">
        <v>61</v>
      </c>
      <c r="H3650" s="6" t="s">
        <v>3579</v>
      </c>
      <c r="J3650" s="6" t="s">
        <v>3904</v>
      </c>
      <c r="K3650" s="6" t="s">
        <v>4626</v>
      </c>
      <c r="M3650" s="6" t="s">
        <v>4683</v>
      </c>
      <c r="N3650" s="6" t="s">
        <v>4479</v>
      </c>
      <c r="T3650" s="6" t="s">
        <v>4686</v>
      </c>
      <c r="AG3650" s="6" t="s">
        <v>4356</v>
      </c>
      <c r="AH3650" s="6" t="s">
        <v>73</v>
      </c>
      <c r="AI3650" s="6">
        <v>2022</v>
      </c>
      <c r="AJ3650" s="6" t="s">
        <v>4678</v>
      </c>
    </row>
    <row r="3651" spans="1:36">
      <c r="A3651" s="4">
        <v>3650</v>
      </c>
      <c r="B3651" s="4" t="s">
        <v>4674</v>
      </c>
      <c r="C3651" s="6" t="str">
        <f t="shared" si="192"/>
        <v>ID3650_Collection_J_Leclercq_Sphecidae_Sphex</v>
      </c>
      <c r="G3651" s="6" t="s">
        <v>61</v>
      </c>
      <c r="H3651" s="6" t="s">
        <v>3579</v>
      </c>
      <c r="J3651" s="6" t="s">
        <v>3904</v>
      </c>
      <c r="K3651" s="6" t="s">
        <v>4626</v>
      </c>
      <c r="M3651" s="6" t="s">
        <v>4683</v>
      </c>
      <c r="N3651" s="6" t="s">
        <v>4479</v>
      </c>
      <c r="T3651" s="6" t="s">
        <v>440</v>
      </c>
      <c r="AG3651" s="6" t="s">
        <v>4356</v>
      </c>
      <c r="AH3651" s="6" t="s">
        <v>73</v>
      </c>
      <c r="AI3651" s="6">
        <v>2022</v>
      </c>
      <c r="AJ3651" s="6" t="s">
        <v>4678</v>
      </c>
    </row>
    <row r="3652" spans="1:36">
      <c r="A3652" s="4">
        <v>3651</v>
      </c>
      <c r="B3652" s="4" t="s">
        <v>4675</v>
      </c>
      <c r="C3652" s="6" t="str">
        <f t="shared" si="192"/>
        <v>ID3651_Collection_J_Leclercq_Sphecidae_Sphex</v>
      </c>
      <c r="G3652" s="6" t="s">
        <v>61</v>
      </c>
      <c r="H3652" s="6" t="s">
        <v>3579</v>
      </c>
      <c r="J3652" s="6" t="s">
        <v>3904</v>
      </c>
      <c r="K3652" s="6" t="s">
        <v>4626</v>
      </c>
      <c r="M3652" s="6" t="s">
        <v>4683</v>
      </c>
      <c r="N3652" s="6" t="s">
        <v>4479</v>
      </c>
      <c r="T3652" s="6" t="s">
        <v>3053</v>
      </c>
      <c r="AG3652" s="6" t="s">
        <v>4356</v>
      </c>
      <c r="AH3652" s="6" t="s">
        <v>73</v>
      </c>
      <c r="AI3652" s="6">
        <v>2022</v>
      </c>
      <c r="AJ3652" s="6" t="s">
        <v>4678</v>
      </c>
    </row>
    <row r="3653" spans="1:36">
      <c r="A3653" s="4">
        <v>3652</v>
      </c>
      <c r="B3653" s="4" t="s">
        <v>4693</v>
      </c>
      <c r="C3653" s="6" t="str">
        <f t="shared" si="192"/>
        <v>ID3652_Collection_J_Leclercq_Sphecidae_Sphex</v>
      </c>
      <c r="G3653" s="6" t="s">
        <v>61</v>
      </c>
      <c r="H3653" s="6" t="s">
        <v>3579</v>
      </c>
      <c r="J3653" s="6" t="s">
        <v>3904</v>
      </c>
      <c r="K3653" s="6" t="s">
        <v>4626</v>
      </c>
      <c r="M3653" s="6" t="s">
        <v>4683</v>
      </c>
      <c r="N3653" s="6" t="s">
        <v>4479</v>
      </c>
      <c r="T3653" s="6" t="s">
        <v>2759</v>
      </c>
      <c r="AG3653" s="6" t="s">
        <v>4356</v>
      </c>
      <c r="AH3653" s="6" t="s">
        <v>73</v>
      </c>
      <c r="AI3653" s="6">
        <v>2022</v>
      </c>
      <c r="AJ3653" s="6" t="s">
        <v>4678</v>
      </c>
    </row>
    <row r="3654" spans="1:36">
      <c r="A3654" s="4">
        <v>3653</v>
      </c>
      <c r="B3654" s="4" t="s">
        <v>4694</v>
      </c>
      <c r="C3654" s="6" t="str">
        <f t="shared" si="192"/>
        <v>ID3653_Collection_J_Leclercq_Sphecidae_Sphex</v>
      </c>
      <c r="G3654" s="6" t="s">
        <v>61</v>
      </c>
      <c r="H3654" s="6" t="s">
        <v>3579</v>
      </c>
      <c r="J3654" s="6" t="s">
        <v>3904</v>
      </c>
      <c r="K3654" s="6" t="s">
        <v>4626</v>
      </c>
      <c r="M3654" s="6" t="s">
        <v>4683</v>
      </c>
      <c r="N3654" s="6" t="s">
        <v>4479</v>
      </c>
      <c r="R3654" s="6" t="s">
        <v>4687</v>
      </c>
      <c r="S3654" s="6" t="s">
        <v>4688</v>
      </c>
      <c r="AG3654" s="6" t="s">
        <v>4356</v>
      </c>
      <c r="AH3654" s="6" t="s">
        <v>73</v>
      </c>
      <c r="AI3654" s="6">
        <v>2022</v>
      </c>
      <c r="AJ3654" s="6" t="s">
        <v>4678</v>
      </c>
    </row>
    <row r="3655" spans="1:36">
      <c r="A3655" s="4">
        <v>3654</v>
      </c>
      <c r="B3655" s="4" t="s">
        <v>4695</v>
      </c>
      <c r="C3655" s="6" t="str">
        <f>"ID"&amp;A3655&amp;"_Collection_"&amp;AG3655&amp;"_"&amp;J3655&amp;"_"&amp;O3655</f>
        <v>ID3654_Collection_J_Leclercq_Sphecidae_S_T</v>
      </c>
      <c r="G3655" s="6" t="s">
        <v>61</v>
      </c>
      <c r="H3655" s="6" t="s">
        <v>3579</v>
      </c>
      <c r="J3655" s="6" t="s">
        <v>3904</v>
      </c>
      <c r="K3655" s="6" t="s">
        <v>4626</v>
      </c>
      <c r="O3655" s="6" t="s">
        <v>3675</v>
      </c>
      <c r="AG3655" s="6" t="s">
        <v>4356</v>
      </c>
      <c r="AH3655" s="6" t="s">
        <v>73</v>
      </c>
      <c r="AI3655" s="6">
        <v>2022</v>
      </c>
      <c r="AJ3655" s="6" t="s">
        <v>4678</v>
      </c>
    </row>
    <row r="3656" spans="1:36">
      <c r="A3656" s="4">
        <v>3655</v>
      </c>
      <c r="B3656" s="4" t="s">
        <v>4696</v>
      </c>
      <c r="C3656" s="6" t="str">
        <f t="shared" ref="C3656:C3662" si="193">"ID"&amp;A3656&amp;"_Collection_"&amp;AG3656&amp;"_"&amp;J3656&amp;"_"&amp;M3656</f>
        <v>ID3655_Collection_J_Leclercq_Sphecidae_Sceliphron</v>
      </c>
      <c r="G3656" s="6" t="s">
        <v>61</v>
      </c>
      <c r="H3656" s="6" t="s">
        <v>3579</v>
      </c>
      <c r="J3656" s="6" t="s">
        <v>3904</v>
      </c>
      <c r="K3656" s="6" t="s">
        <v>4626</v>
      </c>
      <c r="M3656" s="6" t="s">
        <v>4680</v>
      </c>
      <c r="N3656" s="6" t="s">
        <v>4681</v>
      </c>
      <c r="T3656" s="6" t="s">
        <v>4690</v>
      </c>
      <c r="AG3656" s="6" t="s">
        <v>4356</v>
      </c>
      <c r="AH3656" s="6" t="s">
        <v>73</v>
      </c>
      <c r="AI3656" s="6">
        <v>2022</v>
      </c>
      <c r="AJ3656" s="6" t="s">
        <v>4678</v>
      </c>
    </row>
    <row r="3657" spans="1:36">
      <c r="A3657" s="4">
        <v>3656</v>
      </c>
      <c r="B3657" s="4" t="s">
        <v>4697</v>
      </c>
      <c r="C3657" s="6" t="str">
        <f t="shared" si="193"/>
        <v>ID3656_Collection_J_Leclercq_Sphecidae_Sceliphron</v>
      </c>
      <c r="G3657" s="6" t="s">
        <v>61</v>
      </c>
      <c r="H3657" s="6" t="s">
        <v>3579</v>
      </c>
      <c r="J3657" s="6" t="s">
        <v>3904</v>
      </c>
      <c r="K3657" s="6" t="s">
        <v>4626</v>
      </c>
      <c r="M3657" s="6" t="s">
        <v>4680</v>
      </c>
      <c r="N3657" s="6" t="s">
        <v>4681</v>
      </c>
      <c r="R3657" s="6" t="s">
        <v>4689</v>
      </c>
      <c r="S3657" s="6" t="s">
        <v>4479</v>
      </c>
      <c r="AG3657" s="6" t="s">
        <v>4356</v>
      </c>
      <c r="AH3657" s="6" t="s">
        <v>73</v>
      </c>
      <c r="AI3657" s="6">
        <v>2022</v>
      </c>
      <c r="AJ3657" s="6" t="s">
        <v>4678</v>
      </c>
    </row>
    <row r="3658" spans="1:36">
      <c r="A3658" s="4">
        <v>3657</v>
      </c>
      <c r="B3658" s="4" t="s">
        <v>4698</v>
      </c>
      <c r="C3658" s="6" t="str">
        <f t="shared" si="193"/>
        <v>ID3657_Collection_J_Leclercq_Sphecidae_Sceliphron</v>
      </c>
      <c r="G3658" s="6" t="s">
        <v>61</v>
      </c>
      <c r="H3658" s="6" t="s">
        <v>3579</v>
      </c>
      <c r="J3658" s="6" t="s">
        <v>3904</v>
      </c>
      <c r="K3658" s="6" t="s">
        <v>4626</v>
      </c>
      <c r="M3658" s="6" t="s">
        <v>4680</v>
      </c>
      <c r="N3658" s="6" t="s">
        <v>4681</v>
      </c>
      <c r="R3658" s="6" t="s">
        <v>4689</v>
      </c>
      <c r="S3658" s="6" t="s">
        <v>4479</v>
      </c>
      <c r="AG3658" s="6" t="s">
        <v>4356</v>
      </c>
      <c r="AH3658" s="6" t="s">
        <v>73</v>
      </c>
      <c r="AI3658" s="6">
        <v>2022</v>
      </c>
      <c r="AJ3658" s="6" t="s">
        <v>4678</v>
      </c>
    </row>
    <row r="3659" spans="1:36">
      <c r="A3659" s="4">
        <v>3658</v>
      </c>
      <c r="B3659" s="4" t="s">
        <v>4699</v>
      </c>
      <c r="C3659" s="6" t="str">
        <f t="shared" si="193"/>
        <v>ID3658_Collection_J_Leclercq_Sphecidae_Trypoxylon</v>
      </c>
      <c r="G3659" s="6" t="s">
        <v>61</v>
      </c>
      <c r="H3659" s="6" t="s">
        <v>3579</v>
      </c>
      <c r="J3659" s="6" t="s">
        <v>3904</v>
      </c>
      <c r="K3659" s="6" t="s">
        <v>4504</v>
      </c>
      <c r="M3659" s="6" t="s">
        <v>4528</v>
      </c>
      <c r="N3659" s="6" t="s">
        <v>352</v>
      </c>
      <c r="R3659" s="6" t="s">
        <v>4692</v>
      </c>
      <c r="S3659" s="6" t="s">
        <v>4691</v>
      </c>
      <c r="AG3659" s="6" t="s">
        <v>4356</v>
      </c>
      <c r="AH3659" s="6" t="s">
        <v>73</v>
      </c>
      <c r="AI3659" s="6">
        <v>2022</v>
      </c>
      <c r="AJ3659" s="6" t="s">
        <v>4678</v>
      </c>
    </row>
    <row r="3660" spans="1:36">
      <c r="A3660" s="4">
        <v>3659</v>
      </c>
      <c r="B3660" s="4" t="s">
        <v>4700</v>
      </c>
      <c r="C3660" s="6" t="str">
        <f t="shared" si="193"/>
        <v>ID3659_Collection_J_Leclercq_Sphecidae_Trypoxylon</v>
      </c>
      <c r="G3660" s="6" t="s">
        <v>61</v>
      </c>
      <c r="H3660" s="6" t="s">
        <v>3579</v>
      </c>
      <c r="J3660" s="6" t="s">
        <v>3904</v>
      </c>
      <c r="K3660" s="6" t="s">
        <v>4504</v>
      </c>
      <c r="M3660" s="6" t="s">
        <v>4528</v>
      </c>
      <c r="N3660" s="6" t="s">
        <v>352</v>
      </c>
      <c r="R3660" s="6" t="s">
        <v>4692</v>
      </c>
      <c r="S3660" s="6" t="s">
        <v>4691</v>
      </c>
      <c r="AG3660" s="6" t="s">
        <v>4356</v>
      </c>
      <c r="AH3660" s="6" t="s">
        <v>73</v>
      </c>
      <c r="AI3660" s="6">
        <v>2022</v>
      </c>
      <c r="AJ3660" s="6" t="s">
        <v>4678</v>
      </c>
    </row>
    <row r="3661" spans="1:36">
      <c r="A3661" s="4">
        <v>3660</v>
      </c>
      <c r="B3661" s="4" t="s">
        <v>4701</v>
      </c>
      <c r="C3661" s="6" t="str">
        <f t="shared" si="193"/>
        <v>ID3660_Collection_J_Leclercq_Sphecidae_Oxybelus</v>
      </c>
      <c r="G3661" s="6" t="s">
        <v>61</v>
      </c>
      <c r="H3661" s="6" t="s">
        <v>3579</v>
      </c>
      <c r="J3661" s="6" t="s">
        <v>3904</v>
      </c>
      <c r="K3661" s="6" t="s">
        <v>4348</v>
      </c>
      <c r="M3661" s="6" t="s">
        <v>4462</v>
      </c>
      <c r="N3661" s="6" t="s">
        <v>352</v>
      </c>
      <c r="R3661" s="6" t="s">
        <v>4716</v>
      </c>
      <c r="AG3661" s="6" t="s">
        <v>4356</v>
      </c>
      <c r="AH3661" s="6" t="s">
        <v>73</v>
      </c>
      <c r="AI3661" s="6">
        <v>2022</v>
      </c>
      <c r="AJ3661" s="6" t="s">
        <v>4678</v>
      </c>
    </row>
    <row r="3662" spans="1:36">
      <c r="A3662" s="4">
        <v>3661</v>
      </c>
      <c r="B3662" s="4" t="s">
        <v>4702</v>
      </c>
      <c r="C3662" s="6" t="str">
        <f t="shared" si="193"/>
        <v>ID3661_Collection_J_Leclercq_Sphecidae_Liris</v>
      </c>
      <c r="G3662" s="6" t="s">
        <v>61</v>
      </c>
      <c r="H3662" s="6" t="s">
        <v>3579</v>
      </c>
      <c r="J3662" s="6" t="s">
        <v>3904</v>
      </c>
      <c r="K3662" s="6" t="s">
        <v>4504</v>
      </c>
      <c r="M3662" s="6" t="s">
        <v>4506</v>
      </c>
      <c r="N3662" s="6" t="s">
        <v>4409</v>
      </c>
      <c r="R3662" s="6" t="s">
        <v>4716</v>
      </c>
      <c r="AG3662" s="6" t="s">
        <v>4356</v>
      </c>
      <c r="AH3662" s="6" t="s">
        <v>73</v>
      </c>
      <c r="AI3662" s="6">
        <v>2022</v>
      </c>
      <c r="AJ3662" s="6" t="s">
        <v>4678</v>
      </c>
    </row>
    <row r="3663" spans="1:36">
      <c r="A3663" s="4">
        <v>3662</v>
      </c>
      <c r="B3663" s="4" t="s">
        <v>4703</v>
      </c>
      <c r="C3663" s="6" t="str">
        <f>"ID"&amp;A3663&amp;"_Collection_"&amp;AG3663&amp;"_"&amp;J3663&amp;"_"&amp;O3663</f>
        <v>ID3662_Collection_J_Leclercq_Sphecidae_M_S</v>
      </c>
      <c r="G3663" s="6" t="s">
        <v>61</v>
      </c>
      <c r="H3663" s="6" t="s">
        <v>3579</v>
      </c>
      <c r="J3663" s="6" t="s">
        <v>3904</v>
      </c>
      <c r="K3663" s="6" t="s">
        <v>4504</v>
      </c>
      <c r="O3663" s="6" t="s">
        <v>3077</v>
      </c>
      <c r="R3663" s="6" t="s">
        <v>4716</v>
      </c>
      <c r="AG3663" s="6" t="s">
        <v>4356</v>
      </c>
      <c r="AH3663" s="6" t="s">
        <v>73</v>
      </c>
      <c r="AI3663" s="6">
        <v>2022</v>
      </c>
      <c r="AJ3663" s="6" t="s">
        <v>4678</v>
      </c>
    </row>
    <row r="3664" spans="1:36">
      <c r="A3664" s="4">
        <v>3663</v>
      </c>
      <c r="B3664" s="4" t="s">
        <v>4704</v>
      </c>
      <c r="C3664" s="6" t="str">
        <f>"ID"&amp;A3664&amp;"_Collection_"&amp;AG3664&amp;"_"&amp;J3664&amp;"_"&amp;O3664</f>
        <v>ID3663_Collection_J_Leclercq_Sphecidae_L_T</v>
      </c>
      <c r="G3664" s="6" t="s">
        <v>61</v>
      </c>
      <c r="H3664" s="6" t="s">
        <v>3579</v>
      </c>
      <c r="J3664" s="6" t="s">
        <v>3904</v>
      </c>
      <c r="K3664" s="6" t="s">
        <v>4504</v>
      </c>
      <c r="O3664" s="6" t="s">
        <v>3315</v>
      </c>
      <c r="R3664" s="6" t="s">
        <v>4716</v>
      </c>
      <c r="AG3664" s="6" t="s">
        <v>4356</v>
      </c>
      <c r="AH3664" s="6" t="s">
        <v>73</v>
      </c>
      <c r="AI3664" s="6">
        <v>2022</v>
      </c>
      <c r="AJ3664" s="6" t="s">
        <v>4678</v>
      </c>
    </row>
    <row r="3665" spans="1:36">
      <c r="A3665" s="4">
        <v>3664</v>
      </c>
      <c r="B3665" s="4" t="s">
        <v>4705</v>
      </c>
      <c r="C3665" s="6" t="str">
        <f t="shared" ref="C3665:C3674" si="194">"ID"&amp;A3665&amp;"_Collection_"&amp;AG3665&amp;"_"&amp;J3665&amp;"_"&amp;M3665</f>
        <v>ID3664_Collection_J_Leclercq_Sphecidae_Trypoxylon</v>
      </c>
      <c r="G3665" s="6" t="s">
        <v>61</v>
      </c>
      <c r="H3665" s="6" t="s">
        <v>3579</v>
      </c>
      <c r="J3665" s="6" t="s">
        <v>3904</v>
      </c>
      <c r="K3665" s="6" t="s">
        <v>4504</v>
      </c>
      <c r="M3665" s="6" t="s">
        <v>4528</v>
      </c>
      <c r="R3665" s="6" t="s">
        <v>4716</v>
      </c>
      <c r="AG3665" s="6" t="s">
        <v>4356</v>
      </c>
      <c r="AH3665" s="6" t="s">
        <v>73</v>
      </c>
      <c r="AI3665" s="6">
        <v>2022</v>
      </c>
      <c r="AJ3665" s="6" t="s">
        <v>4678</v>
      </c>
    </row>
    <row r="3666" spans="1:36">
      <c r="A3666" s="4">
        <v>3665</v>
      </c>
      <c r="B3666" s="4" t="s">
        <v>4706</v>
      </c>
      <c r="C3666" s="6" t="str">
        <f t="shared" si="194"/>
        <v>ID3665_Collection_J_Leclercq_Sphecidae_Trypoxylon</v>
      </c>
      <c r="G3666" s="6" t="s">
        <v>61</v>
      </c>
      <c r="H3666" s="6" t="s">
        <v>3579</v>
      </c>
      <c r="J3666" s="6" t="s">
        <v>3904</v>
      </c>
      <c r="K3666" s="6" t="s">
        <v>4504</v>
      </c>
      <c r="M3666" s="6" t="s">
        <v>4528</v>
      </c>
      <c r="R3666" s="6" t="s">
        <v>4716</v>
      </c>
      <c r="AG3666" s="6" t="s">
        <v>4356</v>
      </c>
      <c r="AH3666" s="6" t="s">
        <v>73</v>
      </c>
      <c r="AI3666" s="6">
        <v>2022</v>
      </c>
      <c r="AJ3666" s="6" t="s">
        <v>4678</v>
      </c>
    </row>
    <row r="3667" spans="1:36">
      <c r="A3667" s="4">
        <v>3666</v>
      </c>
      <c r="B3667" s="4" t="s">
        <v>4707</v>
      </c>
      <c r="C3667" s="6" t="str">
        <f t="shared" si="194"/>
        <v>ID3666_Collection_J_Leclercq_Sphecidae_Undetermined</v>
      </c>
      <c r="G3667" s="6" t="s">
        <v>61</v>
      </c>
      <c r="H3667" s="6" t="s">
        <v>3579</v>
      </c>
      <c r="J3667" s="6" t="s">
        <v>3904</v>
      </c>
      <c r="K3667" s="6" t="s">
        <v>4717</v>
      </c>
      <c r="M3667" s="6" t="s">
        <v>3063</v>
      </c>
      <c r="R3667" s="6" t="s">
        <v>4716</v>
      </c>
      <c r="AG3667" s="6" t="s">
        <v>4356</v>
      </c>
      <c r="AH3667" s="6" t="s">
        <v>73</v>
      </c>
      <c r="AI3667" s="6">
        <v>2022</v>
      </c>
      <c r="AJ3667" s="6" t="s">
        <v>4678</v>
      </c>
    </row>
    <row r="3668" spans="1:36">
      <c r="A3668" s="4">
        <v>3667</v>
      </c>
      <c r="B3668" s="4" t="s">
        <v>4708</v>
      </c>
      <c r="C3668" s="6" t="str">
        <f t="shared" si="194"/>
        <v>ID3667_Collection_J_Leclercq_Sphecidae_Undetermined</v>
      </c>
      <c r="G3668" s="6" t="s">
        <v>61</v>
      </c>
      <c r="H3668" s="6" t="s">
        <v>3579</v>
      </c>
      <c r="J3668" s="6" t="s">
        <v>3904</v>
      </c>
      <c r="K3668" s="6" t="s">
        <v>4504</v>
      </c>
      <c r="M3668" s="6" t="s">
        <v>3063</v>
      </c>
      <c r="R3668" s="6" t="s">
        <v>4716</v>
      </c>
      <c r="AG3668" s="6" t="s">
        <v>4356</v>
      </c>
      <c r="AH3668" s="6" t="s">
        <v>73</v>
      </c>
      <c r="AI3668" s="6">
        <v>2022</v>
      </c>
      <c r="AJ3668" s="6" t="s">
        <v>4678</v>
      </c>
    </row>
    <row r="3669" spans="1:36">
      <c r="A3669" s="4">
        <v>3668</v>
      </c>
      <c r="B3669" s="4" t="s">
        <v>4709</v>
      </c>
      <c r="C3669" s="6" t="str">
        <f t="shared" si="194"/>
        <v>ID3668_Collection_J_Leclercq_Sphecidae_Undetermined</v>
      </c>
      <c r="G3669" s="6" t="s">
        <v>61</v>
      </c>
      <c r="H3669" s="6" t="s">
        <v>3579</v>
      </c>
      <c r="J3669" s="6" t="s">
        <v>3904</v>
      </c>
      <c r="K3669" s="6" t="s">
        <v>4504</v>
      </c>
      <c r="M3669" s="6" t="s">
        <v>3063</v>
      </c>
      <c r="R3669" s="6" t="s">
        <v>4716</v>
      </c>
      <c r="AG3669" s="6" t="s">
        <v>4356</v>
      </c>
      <c r="AH3669" s="6" t="s">
        <v>73</v>
      </c>
      <c r="AI3669" s="6">
        <v>2022</v>
      </c>
      <c r="AJ3669" s="6" t="s">
        <v>4678</v>
      </c>
    </row>
    <row r="3670" spans="1:36">
      <c r="A3670" s="4">
        <v>3669</v>
      </c>
      <c r="B3670" s="4" t="s">
        <v>4710</v>
      </c>
      <c r="C3670" s="6" t="str">
        <f t="shared" si="194"/>
        <v>ID3669_Collection_J_Leclercq_Sphecidae_Undetermined</v>
      </c>
      <c r="G3670" s="6" t="s">
        <v>61</v>
      </c>
      <c r="H3670" s="6" t="s">
        <v>3579</v>
      </c>
      <c r="J3670" s="6" t="s">
        <v>3904</v>
      </c>
      <c r="K3670" s="6" t="s">
        <v>4504</v>
      </c>
      <c r="M3670" s="6" t="s">
        <v>3063</v>
      </c>
      <c r="R3670" s="6" t="s">
        <v>4716</v>
      </c>
      <c r="AG3670" s="6" t="s">
        <v>4356</v>
      </c>
      <c r="AH3670" s="6" t="s">
        <v>73</v>
      </c>
      <c r="AI3670" s="6">
        <v>2022</v>
      </c>
      <c r="AJ3670" s="6" t="s">
        <v>4678</v>
      </c>
    </row>
    <row r="3671" spans="1:36">
      <c r="A3671" s="4">
        <v>3670</v>
      </c>
      <c r="B3671" s="4" t="s">
        <v>4711</v>
      </c>
      <c r="C3671" s="6" t="str">
        <f t="shared" si="194"/>
        <v>ID3670_Collection_J_Leclercq_Sphecidae_Bembecinus</v>
      </c>
      <c r="G3671" s="6" t="s">
        <v>61</v>
      </c>
      <c r="H3671" s="6" t="s">
        <v>3579</v>
      </c>
      <c r="J3671" s="6" t="s">
        <v>3904</v>
      </c>
      <c r="K3671" s="6" t="s">
        <v>4530</v>
      </c>
      <c r="M3671" s="6" t="s">
        <v>4533</v>
      </c>
      <c r="N3671" s="6" t="s">
        <v>83</v>
      </c>
      <c r="R3671" s="6" t="s">
        <v>4716</v>
      </c>
      <c r="AG3671" s="6" t="s">
        <v>4356</v>
      </c>
      <c r="AH3671" s="6" t="s">
        <v>73</v>
      </c>
      <c r="AI3671" s="6">
        <v>2022</v>
      </c>
      <c r="AJ3671" s="6" t="s">
        <v>4678</v>
      </c>
    </row>
    <row r="3672" spans="1:36">
      <c r="A3672" s="4">
        <v>3671</v>
      </c>
      <c r="B3672" s="4" t="s">
        <v>4712</v>
      </c>
      <c r="C3672" s="6" t="str">
        <f t="shared" si="194"/>
        <v>ID3671_Collection_J_Leclercq_Sphecidae_Bembecinus</v>
      </c>
      <c r="G3672" s="6" t="s">
        <v>61</v>
      </c>
      <c r="H3672" s="6" t="s">
        <v>3579</v>
      </c>
      <c r="J3672" s="6" t="s">
        <v>3904</v>
      </c>
      <c r="K3672" s="6" t="s">
        <v>4530</v>
      </c>
      <c r="M3672" s="6" t="s">
        <v>4533</v>
      </c>
      <c r="N3672" s="6" t="s">
        <v>83</v>
      </c>
      <c r="R3672" s="6" t="s">
        <v>4716</v>
      </c>
      <c r="AG3672" s="6" t="s">
        <v>4356</v>
      </c>
      <c r="AH3672" s="6" t="s">
        <v>73</v>
      </c>
      <c r="AI3672" s="6">
        <v>2022</v>
      </c>
      <c r="AJ3672" s="6" t="s">
        <v>4678</v>
      </c>
    </row>
    <row r="3673" spans="1:36">
      <c r="A3673" s="4">
        <v>3672</v>
      </c>
      <c r="B3673" s="4" t="s">
        <v>4713</v>
      </c>
      <c r="C3673" s="6" t="str">
        <f t="shared" si="194"/>
        <v>ID3672_Collection_J_Leclercq_Sphecidae_Bembix</v>
      </c>
      <c r="G3673" s="6" t="s">
        <v>61</v>
      </c>
      <c r="H3673" s="6" t="s">
        <v>3579</v>
      </c>
      <c r="J3673" s="6" t="s">
        <v>3904</v>
      </c>
      <c r="K3673" s="6" t="s">
        <v>4530</v>
      </c>
      <c r="M3673" s="6" t="s">
        <v>4534</v>
      </c>
      <c r="N3673" s="6" t="s">
        <v>4409</v>
      </c>
      <c r="R3673" s="6" t="s">
        <v>4716</v>
      </c>
      <c r="AG3673" s="6" t="s">
        <v>4356</v>
      </c>
      <c r="AH3673" s="6" t="s">
        <v>73</v>
      </c>
      <c r="AI3673" s="6">
        <v>2022</v>
      </c>
      <c r="AJ3673" s="6" t="s">
        <v>4678</v>
      </c>
    </row>
    <row r="3674" spans="1:36">
      <c r="A3674" s="4">
        <v>3673</v>
      </c>
      <c r="B3674" s="4" t="s">
        <v>4714</v>
      </c>
      <c r="C3674" s="6" t="str">
        <f t="shared" si="194"/>
        <v>ID3673_Collection_J_Leclercq_Sphecidae_Bembix</v>
      </c>
      <c r="G3674" s="6" t="s">
        <v>61</v>
      </c>
      <c r="H3674" s="6" t="s">
        <v>3579</v>
      </c>
      <c r="J3674" s="6" t="s">
        <v>3904</v>
      </c>
      <c r="K3674" s="6" t="s">
        <v>4530</v>
      </c>
      <c r="M3674" s="6" t="s">
        <v>4534</v>
      </c>
      <c r="N3674" s="6" t="s">
        <v>4409</v>
      </c>
      <c r="R3674" s="6" t="s">
        <v>4716</v>
      </c>
      <c r="AG3674" s="6" t="s">
        <v>4356</v>
      </c>
      <c r="AH3674" s="6" t="s">
        <v>73</v>
      </c>
      <c r="AI3674" s="6">
        <v>2022</v>
      </c>
      <c r="AJ3674" s="6" t="s">
        <v>4678</v>
      </c>
    </row>
    <row r="3675" spans="1:36">
      <c r="A3675" s="4">
        <v>3674</v>
      </c>
      <c r="B3675" s="4" t="s">
        <v>4715</v>
      </c>
      <c r="C3675" s="6" t="str">
        <f>"ID"&amp;A3675&amp;"_Collection_"&amp;AG3675&amp;"_"&amp;J3675&amp;"_"&amp;O3675</f>
        <v>ID3674_Collection_J_Leclercq_Sphecidae_D_P</v>
      </c>
      <c r="G3675" s="6" t="s">
        <v>61</v>
      </c>
      <c r="H3675" s="6" t="s">
        <v>3579</v>
      </c>
      <c r="J3675" s="6" t="s">
        <v>3904</v>
      </c>
      <c r="K3675" s="6" t="s">
        <v>4573</v>
      </c>
      <c r="O3675" s="6" t="s">
        <v>2632</v>
      </c>
      <c r="AG3675" s="6" t="s">
        <v>4356</v>
      </c>
      <c r="AH3675" s="6" t="s">
        <v>73</v>
      </c>
      <c r="AI3675" s="6">
        <v>2022</v>
      </c>
      <c r="AJ3675" s="6" t="s">
        <v>4678</v>
      </c>
    </row>
    <row r="3676" spans="1:36">
      <c r="A3676" s="4">
        <v>3675</v>
      </c>
      <c r="B3676" s="4" t="s">
        <v>4718</v>
      </c>
      <c r="C3676" s="6" t="str">
        <f>"ID"&amp;A3676&amp;"_Collection_"&amp;AG3676&amp;"_"&amp;J3676&amp;"_"&amp;O3676</f>
        <v>ID3675_Collection_J_Leclercq_Sphecidae_P_S</v>
      </c>
      <c r="G3676" s="6" t="s">
        <v>61</v>
      </c>
      <c r="H3676" s="6" t="s">
        <v>3579</v>
      </c>
      <c r="J3676" s="6" t="s">
        <v>3904</v>
      </c>
      <c r="K3676" s="6" t="s">
        <v>4733</v>
      </c>
      <c r="O3676" s="6" t="s">
        <v>408</v>
      </c>
      <c r="AG3676" s="6" t="s">
        <v>4356</v>
      </c>
      <c r="AH3676" s="6" t="s">
        <v>73</v>
      </c>
      <c r="AI3676" s="6">
        <v>2022</v>
      </c>
      <c r="AJ3676" s="6" t="s">
        <v>4678</v>
      </c>
    </row>
    <row r="3677" spans="1:36">
      <c r="A3677" s="4">
        <v>3676</v>
      </c>
      <c r="B3677" s="4" t="s">
        <v>4719</v>
      </c>
      <c r="C3677" s="6" t="str">
        <f>"ID"&amp;A3677&amp;"_Collection_"&amp;AG3677&amp;"_"&amp;J3677&amp;"_"&amp;M3677</f>
        <v>ID3676_Collection_J_Leclercq_Sphecidae_Cerceris</v>
      </c>
      <c r="G3677" s="6" t="s">
        <v>61</v>
      </c>
      <c r="H3677" s="6" t="s">
        <v>3579</v>
      </c>
      <c r="J3677" s="6" t="s">
        <v>3904</v>
      </c>
      <c r="K3677" s="6" t="s">
        <v>4608</v>
      </c>
      <c r="M3677" s="6" t="s">
        <v>4609</v>
      </c>
      <c r="N3677" s="6" t="s">
        <v>352</v>
      </c>
      <c r="R3677" s="6" t="s">
        <v>4716</v>
      </c>
      <c r="AG3677" s="6" t="s">
        <v>4356</v>
      </c>
      <c r="AH3677" s="6" t="s">
        <v>73</v>
      </c>
      <c r="AI3677" s="6">
        <v>2022</v>
      </c>
      <c r="AJ3677" s="6" t="s">
        <v>4678</v>
      </c>
    </row>
    <row r="3678" spans="1:36">
      <c r="A3678" s="4">
        <v>3677</v>
      </c>
      <c r="B3678" s="4" t="s">
        <v>4720</v>
      </c>
      <c r="C3678" s="6" t="str">
        <f>"ID"&amp;A3678&amp;"_Collection_"&amp;AG3678&amp;"_"&amp;J3678&amp;"_"&amp;M3678</f>
        <v>ID3677_Collection_J_Leclercq_Sphecidae_undetermined</v>
      </c>
      <c r="G3678" s="6" t="s">
        <v>61</v>
      </c>
      <c r="H3678" s="6" t="s">
        <v>3579</v>
      </c>
      <c r="J3678" s="6" t="s">
        <v>3904</v>
      </c>
      <c r="K3678" s="6" t="s">
        <v>4608</v>
      </c>
      <c r="M3678" s="6" t="s">
        <v>4716</v>
      </c>
      <c r="AG3678" s="6" t="s">
        <v>4356</v>
      </c>
      <c r="AH3678" s="6" t="s">
        <v>73</v>
      </c>
      <c r="AI3678" s="6">
        <v>2022</v>
      </c>
      <c r="AJ3678" s="6" t="s">
        <v>4678</v>
      </c>
    </row>
    <row r="3679" spans="1:36">
      <c r="A3679" s="4">
        <v>3678</v>
      </c>
      <c r="B3679" s="4" t="s">
        <v>4721</v>
      </c>
      <c r="C3679" s="6" t="str">
        <f>"ID"&amp;A3679&amp;"_Collection_"&amp;AG3679&amp;"_"&amp;J3679&amp;"_"&amp;M3679</f>
        <v>ID3678_Collection_J_Leclercq_Sphecidae_Ammophila</v>
      </c>
      <c r="G3679" s="6" t="s">
        <v>61</v>
      </c>
      <c r="H3679" s="6" t="s">
        <v>3579</v>
      </c>
      <c r="J3679" s="6" t="s">
        <v>3904</v>
      </c>
      <c r="K3679" s="6" t="s">
        <v>4626</v>
      </c>
      <c r="M3679" s="6" t="s">
        <v>4634</v>
      </c>
      <c r="N3679" s="6" t="s">
        <v>4635</v>
      </c>
      <c r="AG3679" s="6" t="s">
        <v>4356</v>
      </c>
      <c r="AH3679" s="6" t="s">
        <v>73</v>
      </c>
      <c r="AI3679" s="6">
        <v>2022</v>
      </c>
      <c r="AJ3679" s="6" t="s">
        <v>4678</v>
      </c>
    </row>
    <row r="3680" spans="1:36">
      <c r="A3680" s="4">
        <v>3679</v>
      </c>
      <c r="B3680" s="4" t="s">
        <v>4722</v>
      </c>
      <c r="C3680" s="6" t="str">
        <f>"ID"&amp;A3680&amp;"_Collection_"&amp;AG3680&amp;"_"&amp;J3680&amp;"_"&amp;O3680</f>
        <v>ID3679_Collection_J_Leclercq_Sphecidae_A_P</v>
      </c>
      <c r="G3680" s="6" t="s">
        <v>61</v>
      </c>
      <c r="H3680" s="6" t="s">
        <v>3579</v>
      </c>
      <c r="J3680" s="6" t="s">
        <v>3904</v>
      </c>
      <c r="K3680" s="6" t="s">
        <v>4626</v>
      </c>
      <c r="O3680" s="6" t="s">
        <v>521</v>
      </c>
      <c r="AG3680" s="6" t="s">
        <v>4356</v>
      </c>
      <c r="AH3680" s="6" t="s">
        <v>73</v>
      </c>
      <c r="AI3680" s="6">
        <v>2022</v>
      </c>
      <c r="AJ3680" s="6" t="s">
        <v>4678</v>
      </c>
    </row>
    <row r="3681" spans="1:36">
      <c r="A3681" s="4">
        <v>3680</v>
      </c>
      <c r="B3681" s="4" t="s">
        <v>4723</v>
      </c>
      <c r="C3681" s="6" t="str">
        <f t="shared" ref="C3681:C3694" si="195">"ID"&amp;A3681&amp;"_Collection_"&amp;AG3681&amp;"_"&amp;J3681&amp;"_"&amp;M3681</f>
        <v>ID3680_Collection_J_Leclercq_Sphecidae_Sceliphron</v>
      </c>
      <c r="G3681" s="6" t="s">
        <v>61</v>
      </c>
      <c r="H3681" s="6" t="s">
        <v>3579</v>
      </c>
      <c r="J3681" s="6" t="s">
        <v>3904</v>
      </c>
      <c r="K3681" s="6" t="s">
        <v>4626</v>
      </c>
      <c r="M3681" s="6" t="s">
        <v>4680</v>
      </c>
      <c r="N3681" s="6" t="s">
        <v>4681</v>
      </c>
      <c r="R3681" s="6" t="s">
        <v>4716</v>
      </c>
      <c r="AG3681" s="6" t="s">
        <v>4356</v>
      </c>
      <c r="AH3681" s="6" t="s">
        <v>73</v>
      </c>
      <c r="AI3681" s="6">
        <v>2022</v>
      </c>
      <c r="AJ3681" s="6" t="s">
        <v>4678</v>
      </c>
    </row>
    <row r="3682" spans="1:36">
      <c r="A3682" s="4">
        <v>3681</v>
      </c>
      <c r="B3682" s="4" t="s">
        <v>4724</v>
      </c>
      <c r="C3682" s="6" t="str">
        <f t="shared" si="195"/>
        <v>ID3681_Collection_J_Leclercq_Sphecidae_Sphex</v>
      </c>
      <c r="G3682" s="6" t="s">
        <v>61</v>
      </c>
      <c r="H3682" s="6" t="s">
        <v>3579</v>
      </c>
      <c r="J3682" s="6" t="s">
        <v>3904</v>
      </c>
      <c r="K3682" s="6" t="s">
        <v>4626</v>
      </c>
      <c r="M3682" s="6" t="s">
        <v>4683</v>
      </c>
      <c r="N3682" s="6" t="s">
        <v>4479</v>
      </c>
      <c r="R3682" s="6" t="s">
        <v>4716</v>
      </c>
      <c r="AG3682" s="6" t="s">
        <v>4356</v>
      </c>
      <c r="AH3682" s="6" t="s">
        <v>73</v>
      </c>
      <c r="AI3682" s="6">
        <v>2022</v>
      </c>
      <c r="AJ3682" s="6" t="s">
        <v>4678</v>
      </c>
    </row>
    <row r="3683" spans="1:36">
      <c r="A3683" s="4">
        <v>3682</v>
      </c>
      <c r="B3683" s="4" t="s">
        <v>4725</v>
      </c>
      <c r="C3683" s="6" t="str">
        <f t="shared" si="195"/>
        <v>ID3682_Collection_J_Leclercq_Sphecidae_Sphex</v>
      </c>
      <c r="G3683" s="6" t="s">
        <v>61</v>
      </c>
      <c r="H3683" s="6" t="s">
        <v>3579</v>
      </c>
      <c r="J3683" s="6" t="s">
        <v>3904</v>
      </c>
      <c r="K3683" s="6" t="s">
        <v>4626</v>
      </c>
      <c r="M3683" s="6" t="s">
        <v>4683</v>
      </c>
      <c r="N3683" s="6" t="s">
        <v>4479</v>
      </c>
      <c r="R3683" s="6" t="s">
        <v>4716</v>
      </c>
      <c r="AG3683" s="6" t="s">
        <v>4356</v>
      </c>
      <c r="AH3683" s="6" t="s">
        <v>73</v>
      </c>
      <c r="AI3683" s="6">
        <v>2022</v>
      </c>
      <c r="AJ3683" s="6" t="s">
        <v>4678</v>
      </c>
    </row>
    <row r="3684" spans="1:36">
      <c r="A3684" s="4">
        <v>3683</v>
      </c>
      <c r="B3684" s="4" t="s">
        <v>4726</v>
      </c>
      <c r="C3684" s="6" t="str">
        <f t="shared" si="195"/>
        <v>ID3683_Collection_J_Leclercq_Sphecidae_Sphex</v>
      </c>
      <c r="G3684" s="6" t="s">
        <v>61</v>
      </c>
      <c r="H3684" s="6" t="s">
        <v>3579</v>
      </c>
      <c r="J3684" s="6" t="s">
        <v>3904</v>
      </c>
      <c r="K3684" s="6" t="s">
        <v>4626</v>
      </c>
      <c r="M3684" s="6" t="s">
        <v>4683</v>
      </c>
      <c r="N3684" s="6" t="s">
        <v>4479</v>
      </c>
      <c r="R3684" s="6" t="s">
        <v>4716</v>
      </c>
      <c r="AG3684" s="6" t="s">
        <v>4356</v>
      </c>
      <c r="AH3684" s="6" t="s">
        <v>73</v>
      </c>
      <c r="AI3684" s="6">
        <v>2022</v>
      </c>
      <c r="AJ3684" s="6" t="s">
        <v>4678</v>
      </c>
    </row>
    <row r="3685" spans="1:36">
      <c r="A3685" s="4">
        <v>3684</v>
      </c>
      <c r="B3685" s="4" t="s">
        <v>4727</v>
      </c>
      <c r="C3685" s="6" t="str">
        <f t="shared" si="195"/>
        <v>ID3684_Collection_J_Leclercq_Sphecidae_Sphex</v>
      </c>
      <c r="G3685" s="6" t="s">
        <v>61</v>
      </c>
      <c r="H3685" s="6" t="s">
        <v>3579</v>
      </c>
      <c r="J3685" s="6" t="s">
        <v>3904</v>
      </c>
      <c r="K3685" s="6" t="s">
        <v>4626</v>
      </c>
      <c r="M3685" s="6" t="s">
        <v>4683</v>
      </c>
      <c r="N3685" s="6" t="s">
        <v>4479</v>
      </c>
      <c r="R3685" s="6" t="s">
        <v>4716</v>
      </c>
      <c r="AG3685" s="6" t="s">
        <v>4356</v>
      </c>
      <c r="AH3685" s="6" t="s">
        <v>73</v>
      </c>
      <c r="AI3685" s="6">
        <v>2022</v>
      </c>
      <c r="AJ3685" s="6" t="s">
        <v>4678</v>
      </c>
    </row>
    <row r="3686" spans="1:36">
      <c r="A3686" s="4">
        <v>3685</v>
      </c>
      <c r="B3686" s="4" t="s">
        <v>4728</v>
      </c>
      <c r="C3686" s="6" t="str">
        <f t="shared" si="195"/>
        <v>ID3685_Collection_J_Leclercq_Sphecidae_Undetermined</v>
      </c>
      <c r="G3686" s="6" t="s">
        <v>61</v>
      </c>
      <c r="H3686" s="6" t="s">
        <v>3579</v>
      </c>
      <c r="J3686" s="6" t="s">
        <v>3904</v>
      </c>
      <c r="K3686" s="6" t="s">
        <v>4626</v>
      </c>
      <c r="M3686" s="6" t="s">
        <v>3063</v>
      </c>
      <c r="AG3686" s="6" t="s">
        <v>4356</v>
      </c>
      <c r="AH3686" s="6" t="s">
        <v>73</v>
      </c>
      <c r="AI3686" s="6">
        <v>2022</v>
      </c>
      <c r="AJ3686" s="6" t="s">
        <v>4678</v>
      </c>
    </row>
    <row r="3687" spans="1:36">
      <c r="A3687" s="4">
        <v>3686</v>
      </c>
      <c r="B3687" s="4" t="s">
        <v>4729</v>
      </c>
      <c r="C3687" s="6" t="str">
        <f t="shared" si="195"/>
        <v>ID3686_Collection_J_Leclercq_Sphecidae_Undetermined</v>
      </c>
      <c r="G3687" s="6" t="s">
        <v>61</v>
      </c>
      <c r="H3687" s="6" t="s">
        <v>3579</v>
      </c>
      <c r="J3687" s="6" t="s">
        <v>3904</v>
      </c>
      <c r="K3687" s="6" t="s">
        <v>4626</v>
      </c>
      <c r="M3687" s="6" t="s">
        <v>3063</v>
      </c>
      <c r="AG3687" s="6" t="s">
        <v>4356</v>
      </c>
      <c r="AH3687" s="6" t="s">
        <v>73</v>
      </c>
      <c r="AI3687" s="6">
        <v>2022</v>
      </c>
      <c r="AJ3687" s="6" t="s">
        <v>4678</v>
      </c>
    </row>
    <row r="3688" spans="1:36">
      <c r="A3688" s="4">
        <v>3687</v>
      </c>
      <c r="B3688" s="4" t="s">
        <v>4730</v>
      </c>
      <c r="C3688" s="6" t="str">
        <f t="shared" si="195"/>
        <v>ID3687_Collection_J_Leclercq_Sphecidae_Determined</v>
      </c>
      <c r="G3688" s="6" t="s">
        <v>61</v>
      </c>
      <c r="H3688" s="6" t="s">
        <v>3579</v>
      </c>
      <c r="J3688" s="6" t="s">
        <v>3904</v>
      </c>
      <c r="M3688" s="6" t="s">
        <v>2729</v>
      </c>
      <c r="AG3688" s="6" t="s">
        <v>4356</v>
      </c>
      <c r="AH3688" s="6" t="s">
        <v>73</v>
      </c>
      <c r="AI3688" s="6">
        <v>2022</v>
      </c>
      <c r="AJ3688" s="6" t="s">
        <v>4678</v>
      </c>
    </row>
    <row r="3689" spans="1:36">
      <c r="A3689" s="4">
        <v>3688</v>
      </c>
      <c r="B3689" s="4" t="s">
        <v>4731</v>
      </c>
      <c r="C3689" s="6" t="str">
        <f t="shared" si="195"/>
        <v>ID3688_Collection_J_Leclercq_Sphecidae_Undetermined</v>
      </c>
      <c r="G3689" s="6" t="s">
        <v>61</v>
      </c>
      <c r="H3689" s="6" t="s">
        <v>3579</v>
      </c>
      <c r="J3689" s="6" t="s">
        <v>3904</v>
      </c>
      <c r="M3689" s="6" t="s">
        <v>3063</v>
      </c>
      <c r="AG3689" s="6" t="s">
        <v>4356</v>
      </c>
      <c r="AH3689" s="6" t="s">
        <v>73</v>
      </c>
      <c r="AI3689" s="6">
        <v>2022</v>
      </c>
      <c r="AJ3689" s="6" t="s">
        <v>4678</v>
      </c>
    </row>
    <row r="3690" spans="1:36">
      <c r="A3690" s="4">
        <v>3689</v>
      </c>
      <c r="B3690" s="4" t="s">
        <v>4732</v>
      </c>
      <c r="C3690" s="6" t="str">
        <f t="shared" si="195"/>
        <v>ID3689_Collection_J_Leclercq_Sphecidae_Undetermined</v>
      </c>
      <c r="G3690" s="6" t="s">
        <v>61</v>
      </c>
      <c r="H3690" s="6" t="s">
        <v>3579</v>
      </c>
      <c r="J3690" s="6" t="s">
        <v>3904</v>
      </c>
      <c r="M3690" s="6" t="s">
        <v>3063</v>
      </c>
      <c r="AG3690" s="6" t="s">
        <v>4356</v>
      </c>
      <c r="AH3690" s="6" t="s">
        <v>73</v>
      </c>
      <c r="AI3690" s="6">
        <v>2022</v>
      </c>
      <c r="AJ3690" s="6" t="s">
        <v>4678</v>
      </c>
    </row>
    <row r="3691" spans="1:36">
      <c r="A3691" s="4">
        <v>3690</v>
      </c>
      <c r="B3691" s="4" t="s">
        <v>4734</v>
      </c>
      <c r="C3691" s="6" t="str">
        <f t="shared" si="195"/>
        <v>ID3690_Collection_J_Leclercq_Sphecidae_Undetermined</v>
      </c>
      <c r="G3691" s="6" t="s">
        <v>61</v>
      </c>
      <c r="H3691" s="6" t="s">
        <v>3579</v>
      </c>
      <c r="J3691" s="6" t="s">
        <v>3904</v>
      </c>
      <c r="M3691" s="6" t="s">
        <v>3063</v>
      </c>
      <c r="AG3691" s="6" t="s">
        <v>4356</v>
      </c>
      <c r="AH3691" s="6" t="s">
        <v>73</v>
      </c>
      <c r="AI3691" s="6">
        <v>2022</v>
      </c>
      <c r="AJ3691" s="6" t="s">
        <v>4738</v>
      </c>
    </row>
    <row r="3692" spans="1:36">
      <c r="A3692" s="4">
        <v>3691</v>
      </c>
      <c r="B3692" s="4" t="s">
        <v>4735</v>
      </c>
      <c r="C3692" s="6" t="str">
        <f t="shared" si="195"/>
        <v>ID3691_Collection_J_Leclercq_Sphecidae_Undetermined</v>
      </c>
      <c r="G3692" s="6" t="s">
        <v>61</v>
      </c>
      <c r="H3692" s="6" t="s">
        <v>3579</v>
      </c>
      <c r="J3692" s="6" t="s">
        <v>3904</v>
      </c>
      <c r="M3692" s="6" t="s">
        <v>3063</v>
      </c>
      <c r="AG3692" s="6" t="s">
        <v>4356</v>
      </c>
      <c r="AH3692" s="6" t="s">
        <v>73</v>
      </c>
      <c r="AI3692" s="6">
        <v>2022</v>
      </c>
      <c r="AJ3692" s="6" t="s">
        <v>4738</v>
      </c>
    </row>
    <row r="3693" spans="1:36">
      <c r="A3693" s="4">
        <v>3692</v>
      </c>
      <c r="B3693" s="4" t="s">
        <v>4736</v>
      </c>
      <c r="C3693" s="6" t="str">
        <f t="shared" si="195"/>
        <v>ID3692_Collection_J_Leclercq_Sphecidae_Undetermined</v>
      </c>
      <c r="G3693" s="6" t="s">
        <v>61</v>
      </c>
      <c r="H3693" s="6" t="s">
        <v>3579</v>
      </c>
      <c r="J3693" s="6" t="s">
        <v>3904</v>
      </c>
      <c r="M3693" s="6" t="s">
        <v>3063</v>
      </c>
      <c r="AG3693" s="6" t="s">
        <v>4356</v>
      </c>
      <c r="AH3693" s="6" t="s">
        <v>73</v>
      </c>
      <c r="AI3693" s="6">
        <v>2022</v>
      </c>
      <c r="AJ3693" s="6" t="s">
        <v>4738</v>
      </c>
    </row>
    <row r="3694" spans="1:36">
      <c r="A3694" s="4">
        <v>3693</v>
      </c>
      <c r="B3694" s="4" t="s">
        <v>4737</v>
      </c>
      <c r="C3694" s="6" t="str">
        <f t="shared" si="195"/>
        <v>ID3693_Collection_J_Leclercq_Sphecidae_Undetermined</v>
      </c>
      <c r="G3694" s="6" t="s">
        <v>61</v>
      </c>
      <c r="H3694" s="6" t="s">
        <v>3579</v>
      </c>
      <c r="J3694" s="6" t="s">
        <v>3904</v>
      </c>
      <c r="M3694" s="6" t="s">
        <v>3063</v>
      </c>
      <c r="AG3694" s="6" t="s">
        <v>4356</v>
      </c>
      <c r="AH3694" s="6" t="s">
        <v>73</v>
      </c>
      <c r="AI3694" s="6">
        <v>2022</v>
      </c>
      <c r="AJ3694" s="6" t="s">
        <v>4738</v>
      </c>
    </row>
    <row r="3695" spans="1:36">
      <c r="A3695" s="4">
        <v>3694</v>
      </c>
      <c r="B3695" s="4" t="s">
        <v>4739</v>
      </c>
      <c r="C3695" s="6" t="str">
        <f>"ID"&amp;A3695&amp;"_Collection_"&amp;AG3695&amp;"_"&amp;J3695&amp;"_"&amp;O3695</f>
        <v>ID3694_Collection_Gembloux_Noctuidae_Ac_Am</v>
      </c>
      <c r="G3695" s="6" t="s">
        <v>61</v>
      </c>
      <c r="H3695" s="6" t="s">
        <v>3591</v>
      </c>
      <c r="J3695" s="6" t="s">
        <v>3204</v>
      </c>
      <c r="K3695" s="6" t="s">
        <v>4754</v>
      </c>
      <c r="O3695" s="6" t="s">
        <v>4755</v>
      </c>
      <c r="AG3695" s="6" t="s">
        <v>3935</v>
      </c>
      <c r="AH3695" s="6" t="s">
        <v>73</v>
      </c>
      <c r="AI3695" s="6">
        <v>2022</v>
      </c>
      <c r="AJ3695" s="6" t="s">
        <v>4738</v>
      </c>
    </row>
    <row r="3696" spans="1:36">
      <c r="A3696" s="4">
        <v>3695</v>
      </c>
      <c r="B3696" s="4" t="s">
        <v>4740</v>
      </c>
      <c r="C3696" s="6" t="str">
        <f>"ID"&amp;A3696&amp;"_Collection_"&amp;AG3696&amp;"_"&amp;J3696&amp;"_"&amp;M3696</f>
        <v>ID3695_Collection_Gembloux_Noctuidae_Apamea</v>
      </c>
      <c r="G3696" s="6" t="s">
        <v>61</v>
      </c>
      <c r="H3696" s="6" t="s">
        <v>3591</v>
      </c>
      <c r="J3696" s="6" t="s">
        <v>3204</v>
      </c>
      <c r="K3696" s="6" t="s">
        <v>4754</v>
      </c>
      <c r="M3696" s="6" t="s">
        <v>3225</v>
      </c>
      <c r="N3696" s="6" t="s">
        <v>4756</v>
      </c>
      <c r="T3696" s="6" t="s">
        <v>2591</v>
      </c>
      <c r="AG3696" s="6" t="s">
        <v>3935</v>
      </c>
      <c r="AH3696" s="6" t="s">
        <v>73</v>
      </c>
      <c r="AI3696" s="6">
        <v>2022</v>
      </c>
      <c r="AJ3696" s="6" t="s">
        <v>4738</v>
      </c>
    </row>
    <row r="3697" spans="1:36">
      <c r="A3697" s="4">
        <v>3696</v>
      </c>
      <c r="B3697" s="4" t="s">
        <v>4741</v>
      </c>
      <c r="C3697" s="6" t="str">
        <f>"ID"&amp;A3697&amp;"_Collection_"&amp;AG3697&amp;"_"&amp;J3697&amp;"_"&amp;M3697</f>
        <v>ID3696_Collection_Gembloux_Noctuidae_Apamea</v>
      </c>
      <c r="G3697" s="6" t="s">
        <v>61</v>
      </c>
      <c r="H3697" s="6" t="s">
        <v>3591</v>
      </c>
      <c r="J3697" s="6" t="s">
        <v>3204</v>
      </c>
      <c r="K3697" s="6" t="s">
        <v>4754</v>
      </c>
      <c r="M3697" s="6" t="s">
        <v>3225</v>
      </c>
      <c r="N3697" s="6" t="s">
        <v>4756</v>
      </c>
      <c r="T3697" s="6" t="s">
        <v>4024</v>
      </c>
      <c r="AG3697" s="6" t="s">
        <v>3935</v>
      </c>
      <c r="AH3697" s="6" t="s">
        <v>73</v>
      </c>
      <c r="AI3697" s="6">
        <v>2022</v>
      </c>
      <c r="AJ3697" s="6" t="s">
        <v>4738</v>
      </c>
    </row>
    <row r="3698" spans="1:36">
      <c r="A3698" s="4">
        <v>3697</v>
      </c>
      <c r="B3698" s="4" t="s">
        <v>4742</v>
      </c>
      <c r="C3698" s="6" t="str">
        <f>"ID"&amp;A3698&amp;"_Collection_"&amp;AG3698&amp;"_"&amp;J3698&amp;"_"&amp;M3698</f>
        <v>ID3697_Collection_Gembloux_Noctuidae_Apamea</v>
      </c>
      <c r="G3698" s="6" t="s">
        <v>61</v>
      </c>
      <c r="H3698" s="6" t="s">
        <v>3591</v>
      </c>
      <c r="J3698" s="6" t="s">
        <v>3204</v>
      </c>
      <c r="K3698" s="6" t="s">
        <v>4754</v>
      </c>
      <c r="M3698" s="6" t="s">
        <v>3225</v>
      </c>
      <c r="N3698" s="6" t="s">
        <v>4756</v>
      </c>
      <c r="T3698" s="6" t="s">
        <v>2710</v>
      </c>
      <c r="AG3698" s="6" t="s">
        <v>3935</v>
      </c>
      <c r="AH3698" s="6" t="s">
        <v>73</v>
      </c>
      <c r="AI3698" s="6">
        <v>2022</v>
      </c>
      <c r="AJ3698" s="6" t="s">
        <v>4738</v>
      </c>
    </row>
    <row r="3699" spans="1:36">
      <c r="A3699" s="4">
        <v>3698</v>
      </c>
      <c r="B3699" s="4" t="s">
        <v>4743</v>
      </c>
      <c r="C3699" s="6" t="str">
        <f t="shared" ref="C3699:C3708" si="196">"ID"&amp;A3699&amp;"_Collection_"&amp;AG3699&amp;"_"&amp;J3699&amp;"_"&amp;O3699</f>
        <v>ID3698_Collection_Gembloux_Noctuidae_Ap_Au</v>
      </c>
      <c r="G3699" s="6" t="s">
        <v>61</v>
      </c>
      <c r="H3699" s="6" t="s">
        <v>3591</v>
      </c>
      <c r="J3699" s="6" t="s">
        <v>3204</v>
      </c>
      <c r="K3699" s="6" t="s">
        <v>4754</v>
      </c>
      <c r="O3699" s="6" t="s">
        <v>4757</v>
      </c>
      <c r="AG3699" s="6" t="s">
        <v>3935</v>
      </c>
      <c r="AH3699" s="6" t="s">
        <v>73</v>
      </c>
      <c r="AI3699" s="6">
        <v>2022</v>
      </c>
      <c r="AJ3699" s="6" t="s">
        <v>4738</v>
      </c>
    </row>
    <row r="3700" spans="1:36">
      <c r="A3700" s="4">
        <v>3699</v>
      </c>
      <c r="B3700" s="4" t="s">
        <v>4744</v>
      </c>
      <c r="C3700" s="6" t="str">
        <f t="shared" si="196"/>
        <v>ID3699_Collection_Gembloux_Noctuidae_Ca_Co</v>
      </c>
      <c r="G3700" s="6" t="s">
        <v>61</v>
      </c>
      <c r="H3700" s="6" t="s">
        <v>3591</v>
      </c>
      <c r="J3700" s="6" t="s">
        <v>3204</v>
      </c>
      <c r="K3700" s="6" t="s">
        <v>4754</v>
      </c>
      <c r="O3700" s="6" t="s">
        <v>4758</v>
      </c>
      <c r="AG3700" s="6" t="s">
        <v>3935</v>
      </c>
      <c r="AH3700" s="6" t="s">
        <v>73</v>
      </c>
      <c r="AI3700" s="6">
        <v>2022</v>
      </c>
      <c r="AJ3700" s="6" t="s">
        <v>4738</v>
      </c>
    </row>
    <row r="3701" spans="1:36">
      <c r="A3701" s="4">
        <v>3700</v>
      </c>
      <c r="B3701" s="4" t="s">
        <v>4745</v>
      </c>
      <c r="C3701" s="6" t="str">
        <f t="shared" si="196"/>
        <v>ID3700_Collection_Gembloux_Noctuidae_D_E</v>
      </c>
      <c r="G3701" s="6" t="s">
        <v>61</v>
      </c>
      <c r="H3701" s="6" t="s">
        <v>3591</v>
      </c>
      <c r="J3701" s="6" t="s">
        <v>3204</v>
      </c>
      <c r="K3701" s="6" t="s">
        <v>4754</v>
      </c>
      <c r="O3701" s="6" t="s">
        <v>3975</v>
      </c>
      <c r="AG3701" s="6" t="s">
        <v>3935</v>
      </c>
      <c r="AH3701" s="6" t="s">
        <v>73</v>
      </c>
      <c r="AI3701" s="6">
        <v>2022</v>
      </c>
      <c r="AJ3701" s="6" t="s">
        <v>4738</v>
      </c>
    </row>
    <row r="3702" spans="1:36">
      <c r="A3702" s="4">
        <v>3701</v>
      </c>
      <c r="B3702" s="4" t="s">
        <v>4746</v>
      </c>
      <c r="C3702" s="6" t="str">
        <f t="shared" si="196"/>
        <v>ID3701_Collection_Gembloux_Noctuidae_G_H</v>
      </c>
      <c r="G3702" s="6" t="s">
        <v>61</v>
      </c>
      <c r="H3702" s="6" t="s">
        <v>3591</v>
      </c>
      <c r="J3702" s="6" t="s">
        <v>3204</v>
      </c>
      <c r="K3702" s="6" t="s">
        <v>4754</v>
      </c>
      <c r="O3702" s="6" t="s">
        <v>3962</v>
      </c>
      <c r="AG3702" s="6" t="s">
        <v>3935</v>
      </c>
      <c r="AH3702" s="6" t="s">
        <v>73</v>
      </c>
      <c r="AI3702" s="6">
        <v>2022</v>
      </c>
      <c r="AJ3702" s="6" t="s">
        <v>4738</v>
      </c>
    </row>
    <row r="3703" spans="1:36">
      <c r="A3703" s="4">
        <v>3702</v>
      </c>
      <c r="B3703" s="4" t="s">
        <v>4747</v>
      </c>
      <c r="C3703" s="6" t="str">
        <f t="shared" si="196"/>
        <v>ID3702_Collection_Gembloux_Noctuidae_H_L</v>
      </c>
      <c r="G3703" s="6" t="s">
        <v>61</v>
      </c>
      <c r="H3703" s="6" t="s">
        <v>3591</v>
      </c>
      <c r="J3703" s="6" t="s">
        <v>3204</v>
      </c>
      <c r="K3703" s="6" t="s">
        <v>4754</v>
      </c>
      <c r="O3703" s="6" t="s">
        <v>3423</v>
      </c>
      <c r="AG3703" s="6" t="s">
        <v>3935</v>
      </c>
      <c r="AH3703" s="6" t="s">
        <v>73</v>
      </c>
      <c r="AI3703" s="6">
        <v>2022</v>
      </c>
      <c r="AJ3703" s="6" t="s">
        <v>4738</v>
      </c>
    </row>
    <row r="3704" spans="1:36">
      <c r="A3704" s="4">
        <v>3703</v>
      </c>
      <c r="B3704" s="4" t="s">
        <v>4748</v>
      </c>
      <c r="C3704" s="6" t="str">
        <f t="shared" si="196"/>
        <v>ID3703_Collection_Gembloux_Noctuidae_Me_Mo</v>
      </c>
      <c r="G3704" s="6" t="s">
        <v>61</v>
      </c>
      <c r="H3704" s="6" t="s">
        <v>3591</v>
      </c>
      <c r="J3704" s="6" t="s">
        <v>3204</v>
      </c>
      <c r="K3704" s="6" t="s">
        <v>4754</v>
      </c>
      <c r="O3704" s="6" t="s">
        <v>4759</v>
      </c>
      <c r="AG3704" s="6" t="s">
        <v>3935</v>
      </c>
      <c r="AH3704" s="6" t="s">
        <v>73</v>
      </c>
      <c r="AI3704" s="6">
        <v>2022</v>
      </c>
      <c r="AJ3704" s="6" t="s">
        <v>4738</v>
      </c>
    </row>
    <row r="3705" spans="1:36">
      <c r="A3705" s="4">
        <v>3704</v>
      </c>
      <c r="B3705" s="4" t="s">
        <v>4749</v>
      </c>
      <c r="C3705" s="6" t="str">
        <f t="shared" si="196"/>
        <v>ID3704_Collection_Gembloux_Noctuidae_M_P</v>
      </c>
      <c r="G3705" s="6" t="s">
        <v>61</v>
      </c>
      <c r="H3705" s="6" t="s">
        <v>3591</v>
      </c>
      <c r="J3705" s="6" t="s">
        <v>3204</v>
      </c>
      <c r="K3705" s="6" t="s">
        <v>4754</v>
      </c>
      <c r="O3705" s="6" t="s">
        <v>3253</v>
      </c>
      <c r="AG3705" s="6" t="s">
        <v>3935</v>
      </c>
      <c r="AH3705" s="6" t="s">
        <v>73</v>
      </c>
      <c r="AI3705" s="6">
        <v>2022</v>
      </c>
      <c r="AJ3705" s="6" t="s">
        <v>4738</v>
      </c>
    </row>
    <row r="3706" spans="1:36">
      <c r="A3706" s="4">
        <v>3705</v>
      </c>
      <c r="B3706" s="4" t="s">
        <v>4750</v>
      </c>
      <c r="C3706" s="6" t="str">
        <f t="shared" si="196"/>
        <v>ID3705_Collection_Gembloux_Noctuidae_P_R</v>
      </c>
      <c r="G3706" s="6" t="s">
        <v>61</v>
      </c>
      <c r="H3706" s="6" t="s">
        <v>3591</v>
      </c>
      <c r="J3706" s="6" t="s">
        <v>3204</v>
      </c>
      <c r="K3706" s="6" t="s">
        <v>4754</v>
      </c>
      <c r="O3706" s="6" t="s">
        <v>3462</v>
      </c>
      <c r="AG3706" s="6" t="s">
        <v>3935</v>
      </c>
      <c r="AH3706" s="6" t="s">
        <v>73</v>
      </c>
      <c r="AI3706" s="6">
        <v>2022</v>
      </c>
      <c r="AJ3706" s="6" t="s">
        <v>4738</v>
      </c>
    </row>
    <row r="3707" spans="1:36">
      <c r="A3707" s="4">
        <v>3706</v>
      </c>
      <c r="B3707" s="4" t="s">
        <v>4751</v>
      </c>
      <c r="C3707" s="6" t="str">
        <f t="shared" si="196"/>
        <v>ID3706_Collection_Gembloux_Noctuidae_R_Z</v>
      </c>
      <c r="G3707" s="6" t="s">
        <v>61</v>
      </c>
      <c r="H3707" s="6" t="s">
        <v>3591</v>
      </c>
      <c r="J3707" s="6" t="s">
        <v>3204</v>
      </c>
      <c r="K3707" s="6" t="s">
        <v>4754</v>
      </c>
      <c r="O3707" s="6" t="s">
        <v>4760</v>
      </c>
      <c r="AG3707" s="6" t="s">
        <v>3935</v>
      </c>
      <c r="AH3707" s="6" t="s">
        <v>73</v>
      </c>
      <c r="AI3707" s="6">
        <v>2022</v>
      </c>
      <c r="AJ3707" s="6" t="s">
        <v>4738</v>
      </c>
    </row>
    <row r="3708" spans="1:36">
      <c r="A3708" s="4">
        <v>3707</v>
      </c>
      <c r="B3708" s="4" t="s">
        <v>4752</v>
      </c>
      <c r="C3708" s="6" t="str">
        <f t="shared" si="196"/>
        <v>ID3707_Collection_Gembloux_Noctuidae_Th_Tr</v>
      </c>
      <c r="G3708" s="6" t="s">
        <v>61</v>
      </c>
      <c r="H3708" s="6" t="s">
        <v>3591</v>
      </c>
      <c r="J3708" s="6" t="s">
        <v>3204</v>
      </c>
      <c r="K3708" s="6" t="s">
        <v>4754</v>
      </c>
      <c r="O3708" s="6" t="s">
        <v>4761</v>
      </c>
      <c r="AG3708" s="6" t="s">
        <v>3935</v>
      </c>
      <c r="AH3708" s="6" t="s">
        <v>73</v>
      </c>
      <c r="AI3708" s="6">
        <v>2022</v>
      </c>
      <c r="AJ3708" s="6" t="s">
        <v>4738</v>
      </c>
    </row>
    <row r="3709" spans="1:36">
      <c r="A3709" s="4">
        <v>3708</v>
      </c>
      <c r="B3709" s="4" t="s">
        <v>4753</v>
      </c>
      <c r="C3709" s="6" t="str">
        <f>"ID"&amp;A3709&amp;"_Collection_"&amp;AG3709&amp;"_"&amp;J3709&amp;"_"&amp;M3709</f>
        <v>ID3708_Collection_Gembloux_Noctuidae_Apatele</v>
      </c>
      <c r="G3709" s="6" t="s">
        <v>61</v>
      </c>
      <c r="H3709" s="6" t="s">
        <v>3591</v>
      </c>
      <c r="J3709" s="6" t="s">
        <v>3204</v>
      </c>
      <c r="K3709" s="6" t="s">
        <v>4762</v>
      </c>
      <c r="M3709" s="6" t="s">
        <v>3405</v>
      </c>
      <c r="N3709" s="6" t="s">
        <v>4763</v>
      </c>
      <c r="T3709" s="6" t="s">
        <v>504</v>
      </c>
      <c r="AG3709" s="6" t="s">
        <v>3935</v>
      </c>
      <c r="AH3709" s="6" t="s">
        <v>73</v>
      </c>
      <c r="AI3709" s="6">
        <v>2022</v>
      </c>
      <c r="AJ3709" s="6" t="s">
        <v>4738</v>
      </c>
    </row>
    <row r="3710" spans="1:36">
      <c r="A3710" s="4">
        <v>3709</v>
      </c>
      <c r="B3710" s="4" t="s">
        <v>4764</v>
      </c>
      <c r="C3710" s="6" t="str">
        <f>"ID"&amp;A3710&amp;"_Collection_"&amp;AG3710&amp;"_"&amp;J3710&amp;"_"&amp;M3710</f>
        <v>ID3709_Collection_Gembloux_Noctuidae_Apatele</v>
      </c>
      <c r="G3710" s="6" t="s">
        <v>61</v>
      </c>
      <c r="H3710" s="6" t="s">
        <v>3591</v>
      </c>
      <c r="J3710" s="6" t="s">
        <v>3204</v>
      </c>
      <c r="K3710" s="6" t="s">
        <v>4762</v>
      </c>
      <c r="M3710" s="6" t="s">
        <v>3405</v>
      </c>
      <c r="N3710" s="6" t="s">
        <v>4763</v>
      </c>
      <c r="T3710" s="6" t="s">
        <v>3053</v>
      </c>
      <c r="AG3710" s="6" t="s">
        <v>3935</v>
      </c>
      <c r="AH3710" s="6" t="s">
        <v>73</v>
      </c>
      <c r="AI3710" s="6">
        <v>2022</v>
      </c>
      <c r="AJ3710" s="6" t="s">
        <v>4738</v>
      </c>
    </row>
    <row r="3711" spans="1:36">
      <c r="A3711" s="4">
        <v>3710</v>
      </c>
      <c r="B3711" s="4" t="s">
        <v>4765</v>
      </c>
      <c r="C3711" s="6" t="str">
        <f>"ID"&amp;A3711&amp;"_Collection_"&amp;AG3711&amp;"_"&amp;J3711&amp;"_"&amp;O3711</f>
        <v>ID3710_Collection_Gembloux_Noctuidae_A_C</v>
      </c>
      <c r="G3711" s="6" t="s">
        <v>61</v>
      </c>
      <c r="H3711" s="6" t="s">
        <v>3591</v>
      </c>
      <c r="J3711" s="6" t="s">
        <v>3204</v>
      </c>
      <c r="K3711" s="6" t="s">
        <v>4762</v>
      </c>
      <c r="O3711" s="6" t="s">
        <v>2607</v>
      </c>
      <c r="AG3711" s="6" t="s">
        <v>3935</v>
      </c>
      <c r="AH3711" s="6" t="s">
        <v>73</v>
      </c>
      <c r="AI3711" s="6">
        <v>2022</v>
      </c>
      <c r="AJ3711" s="6" t="s">
        <v>4738</v>
      </c>
    </row>
    <row r="3712" spans="1:36">
      <c r="A3712" s="4">
        <v>3711</v>
      </c>
      <c r="B3712" s="4" t="s">
        <v>4766</v>
      </c>
      <c r="C3712" s="6" t="str">
        <f>"ID"&amp;A3712&amp;"_Collection_"&amp;AG3712&amp;"_"&amp;J3712&amp;"_"&amp;M3712</f>
        <v>ID3711_Collection_Gembloux_Noctuidae_Catocala</v>
      </c>
      <c r="G3712" s="6" t="s">
        <v>61</v>
      </c>
      <c r="H3712" s="6" t="s">
        <v>3591</v>
      </c>
      <c r="J3712" s="6" t="s">
        <v>3204</v>
      </c>
      <c r="K3712" s="6" t="s">
        <v>3278</v>
      </c>
      <c r="M3712" s="6" t="s">
        <v>3227</v>
      </c>
      <c r="N3712" s="6" t="s">
        <v>4779</v>
      </c>
      <c r="T3712" s="6" t="s">
        <v>518</v>
      </c>
      <c r="AG3712" s="6" t="s">
        <v>3935</v>
      </c>
      <c r="AH3712" s="6" t="s">
        <v>73</v>
      </c>
      <c r="AI3712" s="6">
        <v>2022</v>
      </c>
      <c r="AJ3712" s="6" t="s">
        <v>4738</v>
      </c>
    </row>
    <row r="3713" spans="1:36">
      <c r="A3713" s="4">
        <v>3712</v>
      </c>
      <c r="B3713" s="4" t="s">
        <v>4767</v>
      </c>
      <c r="C3713" s="6" t="str">
        <f>"ID"&amp;A3713&amp;"_Collection_"&amp;AG3713&amp;"_"&amp;J3713&amp;"_"&amp;M3713</f>
        <v>ID3712_Collection_Gembloux_Noctuidae_Catocala</v>
      </c>
      <c r="G3713" s="6" t="s">
        <v>61</v>
      </c>
      <c r="H3713" s="6" t="s">
        <v>3591</v>
      </c>
      <c r="J3713" s="6" t="s">
        <v>3204</v>
      </c>
      <c r="K3713" s="6" t="s">
        <v>3278</v>
      </c>
      <c r="M3713" s="6" t="s">
        <v>3227</v>
      </c>
      <c r="N3713" s="6" t="s">
        <v>4779</v>
      </c>
      <c r="T3713" s="6" t="s">
        <v>2568</v>
      </c>
      <c r="AG3713" s="6" t="s">
        <v>3935</v>
      </c>
      <c r="AH3713" s="6" t="s">
        <v>73</v>
      </c>
      <c r="AI3713" s="6">
        <v>2022</v>
      </c>
      <c r="AJ3713" s="6" t="s">
        <v>4738</v>
      </c>
    </row>
    <row r="3714" spans="1:36">
      <c r="A3714" s="4">
        <v>3713</v>
      </c>
      <c r="B3714" s="4" t="s">
        <v>4768</v>
      </c>
      <c r="C3714" s="6" t="str">
        <f>"ID"&amp;A3714&amp;"_Collection_"&amp;AG3714&amp;"_"&amp;J3714&amp;"_"&amp;O3714</f>
        <v>ID3713_Collection_Gembloux_Noctuidae_C_H</v>
      </c>
      <c r="G3714" s="6" t="s">
        <v>61</v>
      </c>
      <c r="H3714" s="6" t="s">
        <v>3591</v>
      </c>
      <c r="J3714" s="6" t="s">
        <v>3204</v>
      </c>
      <c r="K3714" s="6" t="s">
        <v>3278</v>
      </c>
      <c r="O3714" s="6" t="s">
        <v>3072</v>
      </c>
      <c r="AG3714" s="6" t="s">
        <v>3935</v>
      </c>
      <c r="AH3714" s="6" t="s">
        <v>73</v>
      </c>
      <c r="AI3714" s="6">
        <v>2022</v>
      </c>
      <c r="AJ3714" s="6" t="s">
        <v>4738</v>
      </c>
    </row>
    <row r="3715" spans="1:36">
      <c r="A3715" s="4">
        <v>3714</v>
      </c>
      <c r="B3715" s="4" t="s">
        <v>4769</v>
      </c>
      <c r="C3715" s="6" t="str">
        <f>"ID"&amp;A3715&amp;"_Collection_"&amp;AG3715&amp;"_"&amp;J3715&amp;"_"&amp;O3715</f>
        <v>ID3714_Collection_Gembloux_Noctuidae_M_P</v>
      </c>
      <c r="G3715" s="6" t="s">
        <v>61</v>
      </c>
      <c r="H3715" s="6" t="s">
        <v>3591</v>
      </c>
      <c r="J3715" s="6" t="s">
        <v>3204</v>
      </c>
      <c r="K3715" s="6" t="s">
        <v>3278</v>
      </c>
      <c r="O3715" s="6" t="s">
        <v>3253</v>
      </c>
      <c r="AG3715" s="6" t="s">
        <v>3935</v>
      </c>
      <c r="AH3715" s="6" t="s">
        <v>73</v>
      </c>
      <c r="AI3715" s="6">
        <v>2022</v>
      </c>
      <c r="AJ3715" s="6" t="s">
        <v>4738</v>
      </c>
    </row>
    <row r="3716" spans="1:36">
      <c r="A3716" s="4">
        <v>3715</v>
      </c>
      <c r="B3716" s="4" t="s">
        <v>4770</v>
      </c>
      <c r="C3716" s="6" t="str">
        <f>"ID"&amp;A3716&amp;"_Collection_"&amp;AG3716&amp;"_"&amp;J3716&amp;"_"&amp;M3716</f>
        <v>ID3715_Collection_Gembloux_Noctuidae_Agrochola</v>
      </c>
      <c r="G3716" s="6" t="s">
        <v>61</v>
      </c>
      <c r="H3716" s="6" t="s">
        <v>3591</v>
      </c>
      <c r="J3716" s="6" t="s">
        <v>3204</v>
      </c>
      <c r="K3716" s="6" t="s">
        <v>3274</v>
      </c>
      <c r="M3716" s="6" t="s">
        <v>3221</v>
      </c>
      <c r="N3716" s="6" t="s">
        <v>4763</v>
      </c>
      <c r="T3716" s="6" t="s">
        <v>2832</v>
      </c>
      <c r="AG3716" s="6" t="s">
        <v>3935</v>
      </c>
      <c r="AH3716" s="6" t="s">
        <v>73</v>
      </c>
      <c r="AI3716" s="6">
        <v>2022</v>
      </c>
      <c r="AJ3716" s="6" t="s">
        <v>4738</v>
      </c>
    </row>
    <row r="3717" spans="1:36">
      <c r="A3717" s="4">
        <v>3716</v>
      </c>
      <c r="B3717" s="4" t="s">
        <v>4771</v>
      </c>
      <c r="C3717" s="6" t="str">
        <f>"ID"&amp;A3717&amp;"_Collection_"&amp;AG3717&amp;"_"&amp;J3717&amp;"_"&amp;O3717</f>
        <v>ID3716_Collection_Gembloux_Noctuidae_Ag_Al</v>
      </c>
      <c r="G3717" s="6" t="s">
        <v>61</v>
      </c>
      <c r="H3717" s="6" t="s">
        <v>3591</v>
      </c>
      <c r="J3717" s="6" t="s">
        <v>3204</v>
      </c>
      <c r="K3717" s="6" t="s">
        <v>3274</v>
      </c>
      <c r="O3717" s="6" t="s">
        <v>4780</v>
      </c>
      <c r="AG3717" s="6" t="s">
        <v>3935</v>
      </c>
      <c r="AH3717" s="6" t="s">
        <v>73</v>
      </c>
      <c r="AI3717" s="6">
        <v>2022</v>
      </c>
      <c r="AJ3717" s="6" t="s">
        <v>4738</v>
      </c>
    </row>
    <row r="3718" spans="1:36">
      <c r="A3718" s="4">
        <v>3717</v>
      </c>
      <c r="B3718" s="4" t="s">
        <v>4772</v>
      </c>
      <c r="C3718" s="6" t="str">
        <f>"ID"&amp;A3718&amp;"_Collection_"&amp;AG3718&amp;"_"&amp;J3718&amp;"_"&amp;O3718</f>
        <v>ID3717_Collection_Gembloux_Noctuidae_A_B</v>
      </c>
      <c r="G3718" s="6" t="s">
        <v>61</v>
      </c>
      <c r="H3718" s="6" t="s">
        <v>3591</v>
      </c>
      <c r="J3718" s="6" t="s">
        <v>3204</v>
      </c>
      <c r="K3718" s="6" t="s">
        <v>3274</v>
      </c>
      <c r="O3718" s="6" t="s">
        <v>2867</v>
      </c>
      <c r="AG3718" s="6" t="s">
        <v>3935</v>
      </c>
      <c r="AH3718" s="6" t="s">
        <v>73</v>
      </c>
      <c r="AI3718" s="6">
        <v>2022</v>
      </c>
      <c r="AJ3718" s="6" t="s">
        <v>4738</v>
      </c>
    </row>
    <row r="3719" spans="1:36">
      <c r="A3719" s="4">
        <v>3718</v>
      </c>
      <c r="B3719" s="4" t="s">
        <v>4773</v>
      </c>
      <c r="C3719" s="6" t="str">
        <f>"ID"&amp;A3719&amp;"_Collection_"&amp;AG3719&amp;"_"&amp;J3719&amp;"_"&amp;O3719</f>
        <v>ID3718_Collection_Gembloux_Noctuidae_Ca_Ci</v>
      </c>
      <c r="G3719" s="6" t="s">
        <v>61</v>
      </c>
      <c r="H3719" s="6" t="s">
        <v>3591</v>
      </c>
      <c r="J3719" s="6" t="s">
        <v>3204</v>
      </c>
      <c r="K3719" s="6" t="s">
        <v>3274</v>
      </c>
      <c r="O3719" s="6" t="s">
        <v>4781</v>
      </c>
      <c r="AG3719" s="6" t="s">
        <v>3935</v>
      </c>
      <c r="AH3719" s="6" t="s">
        <v>73</v>
      </c>
      <c r="AI3719" s="6">
        <v>2022</v>
      </c>
      <c r="AJ3719" s="6" t="s">
        <v>4738</v>
      </c>
    </row>
    <row r="3720" spans="1:36">
      <c r="A3720" s="4">
        <v>3719</v>
      </c>
      <c r="B3720" s="4" t="s">
        <v>4774</v>
      </c>
      <c r="C3720" s="6" t="str">
        <f>"ID"&amp;A3720&amp;"_Collection_"&amp;AG3720&amp;"_"&amp;J3720&amp;"_"&amp;O3720</f>
        <v>ID3719_Collection_Gembloux_Noctuidae_Cl_Cu</v>
      </c>
      <c r="G3720" s="6" t="s">
        <v>61</v>
      </c>
      <c r="H3720" s="6" t="s">
        <v>3591</v>
      </c>
      <c r="J3720" s="6" t="s">
        <v>3204</v>
      </c>
      <c r="K3720" s="6" t="s">
        <v>3274</v>
      </c>
      <c r="O3720" s="6" t="s">
        <v>4782</v>
      </c>
      <c r="AG3720" s="6" t="s">
        <v>3935</v>
      </c>
      <c r="AH3720" s="6" t="s">
        <v>73</v>
      </c>
      <c r="AI3720" s="6">
        <v>2022</v>
      </c>
      <c r="AJ3720" s="6" t="s">
        <v>4738</v>
      </c>
    </row>
    <row r="3721" spans="1:36">
      <c r="A3721" s="4">
        <v>3720</v>
      </c>
      <c r="B3721" s="4" t="s">
        <v>4775</v>
      </c>
      <c r="C3721" s="6" t="str">
        <f>"ID"&amp;A3721&amp;"_Collection_"&amp;AG3721&amp;"_"&amp;J3721&amp;"_"&amp;M3721</f>
        <v>ID3720_Collection_Gembloux_Noctuidae_Conistra</v>
      </c>
      <c r="G3721" s="6" t="s">
        <v>61</v>
      </c>
      <c r="H3721" s="6" t="s">
        <v>3591</v>
      </c>
      <c r="J3721" s="6" t="s">
        <v>3204</v>
      </c>
      <c r="K3721" s="6" t="s">
        <v>3274</v>
      </c>
      <c r="M3721" s="6" t="s">
        <v>4783</v>
      </c>
      <c r="N3721" s="6" t="s">
        <v>4763</v>
      </c>
      <c r="T3721" s="6" t="s">
        <v>512</v>
      </c>
      <c r="AG3721" s="6" t="s">
        <v>3935</v>
      </c>
      <c r="AH3721" s="6" t="s">
        <v>73</v>
      </c>
      <c r="AI3721" s="6">
        <v>2022</v>
      </c>
      <c r="AJ3721" s="6" t="s">
        <v>4738</v>
      </c>
    </row>
    <row r="3722" spans="1:36">
      <c r="A3722" s="4">
        <v>3721</v>
      </c>
      <c r="B3722" s="4" t="s">
        <v>4776</v>
      </c>
      <c r="C3722" s="6" t="str">
        <f>"ID"&amp;A3722&amp;"_Collection_"&amp;AG3722&amp;"_"&amp;J3722&amp;"_"&amp;O3722</f>
        <v>ID3721_Collection_Gembloux_Noctuidae_D_E</v>
      </c>
      <c r="G3722" s="6" t="s">
        <v>61</v>
      </c>
      <c r="H3722" s="6" t="s">
        <v>3591</v>
      </c>
      <c r="J3722" s="6" t="s">
        <v>3204</v>
      </c>
      <c r="K3722" s="6" t="s">
        <v>3274</v>
      </c>
      <c r="O3722" s="6" t="s">
        <v>3975</v>
      </c>
      <c r="AG3722" s="6" t="s">
        <v>3935</v>
      </c>
      <c r="AH3722" s="6" t="s">
        <v>73</v>
      </c>
      <c r="AI3722" s="6">
        <v>2022</v>
      </c>
      <c r="AJ3722" s="6" t="s">
        <v>4738</v>
      </c>
    </row>
    <row r="3723" spans="1:36">
      <c r="A3723" s="4">
        <v>3722</v>
      </c>
      <c r="B3723" s="4" t="s">
        <v>4777</v>
      </c>
      <c r="C3723" s="6" t="str">
        <f>"ID"&amp;A3723&amp;"_Collection_"&amp;AG3723&amp;"_"&amp;J3723&amp;"_"&amp;O3723</f>
        <v>ID3722_Collection_Gembloux_Noctuidae_G_O</v>
      </c>
      <c r="G3723" s="6" t="s">
        <v>61</v>
      </c>
      <c r="H3723" s="6" t="s">
        <v>3591</v>
      </c>
      <c r="J3723" s="6" t="s">
        <v>3204</v>
      </c>
      <c r="K3723" s="6" t="s">
        <v>3274</v>
      </c>
      <c r="O3723" s="6" t="s">
        <v>3471</v>
      </c>
      <c r="AG3723" s="6" t="s">
        <v>3935</v>
      </c>
      <c r="AH3723" s="6" t="s">
        <v>73</v>
      </c>
      <c r="AI3723" s="6">
        <v>2022</v>
      </c>
      <c r="AJ3723" s="6" t="s">
        <v>4738</v>
      </c>
    </row>
    <row r="3724" spans="1:36">
      <c r="A3724" s="4">
        <v>3723</v>
      </c>
      <c r="B3724" s="4" t="s">
        <v>4778</v>
      </c>
      <c r="C3724" s="6" t="str">
        <f>"ID"&amp;A3724&amp;"_Collection_"&amp;AG3724&amp;"_"&amp;J3724&amp;"_"&amp;O3724</f>
        <v>ID3723_Collection_Gembloux_Noctuidae_P_X</v>
      </c>
      <c r="G3724" s="6" t="s">
        <v>61</v>
      </c>
      <c r="H3724" s="6" t="s">
        <v>3591</v>
      </c>
      <c r="J3724" s="6" t="s">
        <v>3204</v>
      </c>
      <c r="K3724" s="6" t="s">
        <v>3274</v>
      </c>
      <c r="O3724" s="6" t="s">
        <v>3884</v>
      </c>
      <c r="AG3724" s="6" t="s">
        <v>3935</v>
      </c>
      <c r="AH3724" s="6" t="s">
        <v>73</v>
      </c>
      <c r="AI3724" s="6">
        <v>2022</v>
      </c>
      <c r="AJ3724" s="6" t="s">
        <v>4738</v>
      </c>
    </row>
    <row r="3725" spans="1:36">
      <c r="A3725" s="4">
        <v>3724</v>
      </c>
      <c r="B3725" s="4" t="s">
        <v>4784</v>
      </c>
      <c r="C3725" s="6" t="str">
        <f>"ID"&amp;A3725&amp;"_Collection_"&amp;AG3725&amp;"_"&amp;J3725&amp;"_"&amp;O3725</f>
        <v>ID3724_Collection_Gembloux_Noctuidae_A_D</v>
      </c>
      <c r="G3725" s="6" t="s">
        <v>61</v>
      </c>
      <c r="H3725" s="6" t="s">
        <v>3591</v>
      </c>
      <c r="J3725" s="6" t="s">
        <v>3204</v>
      </c>
      <c r="K3725" s="6" t="s">
        <v>4799</v>
      </c>
      <c r="O3725" s="6" t="s">
        <v>3194</v>
      </c>
      <c r="AG3725" s="6" t="s">
        <v>3935</v>
      </c>
      <c r="AH3725" s="6" t="s">
        <v>73</v>
      </c>
      <c r="AI3725" s="6">
        <v>2022</v>
      </c>
      <c r="AJ3725" s="6" t="s">
        <v>4738</v>
      </c>
    </row>
    <row r="3726" spans="1:36">
      <c r="A3726" s="4">
        <v>3725</v>
      </c>
      <c r="B3726" s="4" t="s">
        <v>4785</v>
      </c>
      <c r="C3726" s="6" t="str">
        <f>"ID"&amp;A3726&amp;"_Collection_"&amp;AG3726&amp;"_"&amp;J3726&amp;"_"&amp;M3726</f>
        <v>ID3725_Collection_Gembloux_Noctuidae_Hadena</v>
      </c>
      <c r="G3726" s="6" t="s">
        <v>61</v>
      </c>
      <c r="H3726" s="6" t="s">
        <v>3591</v>
      </c>
      <c r="J3726" s="6" t="s">
        <v>3204</v>
      </c>
      <c r="K3726" s="6" t="s">
        <v>4799</v>
      </c>
      <c r="M3726" s="6" t="s">
        <v>3214</v>
      </c>
      <c r="N3726" s="6" t="s">
        <v>4779</v>
      </c>
      <c r="T3726" s="6" t="s">
        <v>494</v>
      </c>
      <c r="AG3726" s="6" t="s">
        <v>3935</v>
      </c>
      <c r="AH3726" s="6" t="s">
        <v>73</v>
      </c>
      <c r="AI3726" s="6">
        <v>2022</v>
      </c>
      <c r="AJ3726" s="6" t="s">
        <v>4738</v>
      </c>
    </row>
    <row r="3727" spans="1:36">
      <c r="A3727" s="4">
        <v>3726</v>
      </c>
      <c r="B3727" s="4" t="s">
        <v>4786</v>
      </c>
      <c r="C3727" s="6" t="str">
        <f>"ID"&amp;A3727&amp;"_Collection_"&amp;AG3727&amp;"_"&amp;J3727&amp;"_"&amp;O3727</f>
        <v>ID3726_Collection_Gembloux_Noctuidae_H_L</v>
      </c>
      <c r="G3727" s="6" t="s">
        <v>61</v>
      </c>
      <c r="H3727" s="6" t="s">
        <v>3591</v>
      </c>
      <c r="J3727" s="6" t="s">
        <v>3204</v>
      </c>
      <c r="K3727" s="6" t="s">
        <v>4799</v>
      </c>
      <c r="O3727" s="6" t="s">
        <v>3423</v>
      </c>
      <c r="AG3727" s="6" t="s">
        <v>3935</v>
      </c>
      <c r="AH3727" s="6" t="s">
        <v>73</v>
      </c>
      <c r="AI3727" s="6">
        <v>2022</v>
      </c>
      <c r="AJ3727" s="6" t="s">
        <v>4738</v>
      </c>
    </row>
    <row r="3728" spans="1:36">
      <c r="A3728" s="4">
        <v>3727</v>
      </c>
      <c r="B3728" s="4" t="s">
        <v>4787</v>
      </c>
      <c r="C3728" s="6" t="str">
        <f>"ID"&amp;A3728&amp;"_Collection_"&amp;AG3728&amp;"_"&amp;J3728&amp;"_"&amp;M3728</f>
        <v>ID3727_Collection_Gembloux_Noctuidae_Mamestra</v>
      </c>
      <c r="G3728" s="6" t="s">
        <v>61</v>
      </c>
      <c r="H3728" s="6" t="s">
        <v>3591</v>
      </c>
      <c r="J3728" s="6" t="s">
        <v>3204</v>
      </c>
      <c r="K3728" s="6" t="s">
        <v>4799</v>
      </c>
      <c r="M3728" s="6" t="s">
        <v>3213</v>
      </c>
      <c r="N3728" s="6" t="s">
        <v>4756</v>
      </c>
      <c r="T3728" s="6" t="s">
        <v>515</v>
      </c>
      <c r="AG3728" s="6" t="s">
        <v>3935</v>
      </c>
      <c r="AH3728" s="6" t="s">
        <v>73</v>
      </c>
      <c r="AI3728" s="6">
        <v>2022</v>
      </c>
      <c r="AJ3728" s="6" t="s">
        <v>4738</v>
      </c>
    </row>
    <row r="3729" spans="1:36" ht="36.75" customHeight="1">
      <c r="A3729" s="4">
        <v>3728</v>
      </c>
      <c r="B3729" s="4" t="s">
        <v>4788</v>
      </c>
      <c r="C3729" s="6" t="str">
        <f>"ID"&amp;A3729&amp;"_Collection_"&amp;AG3729&amp;"_"&amp;J3729&amp;"_"&amp;M3729</f>
        <v>ID3728_Collection_Gembloux_Noctuidae_Mamestra</v>
      </c>
      <c r="G3729" s="6" t="s">
        <v>61</v>
      </c>
      <c r="H3729" s="6" t="s">
        <v>3591</v>
      </c>
      <c r="J3729" s="6" t="s">
        <v>3204</v>
      </c>
      <c r="K3729" s="6" t="s">
        <v>4799</v>
      </c>
      <c r="M3729" s="6" t="s">
        <v>3213</v>
      </c>
      <c r="N3729" s="6" t="s">
        <v>4756</v>
      </c>
      <c r="T3729" s="6" t="s">
        <v>2655</v>
      </c>
      <c r="AG3729" s="6" t="s">
        <v>3935</v>
      </c>
      <c r="AH3729" s="6" t="s">
        <v>73</v>
      </c>
      <c r="AI3729" s="6">
        <v>2022</v>
      </c>
      <c r="AJ3729" s="6" t="s">
        <v>4738</v>
      </c>
    </row>
    <row r="3730" spans="1:36">
      <c r="A3730" s="4">
        <v>3729</v>
      </c>
      <c r="B3730" s="4" t="s">
        <v>4789</v>
      </c>
      <c r="C3730" s="6" t="str">
        <f>"ID"&amp;A3730&amp;"_Collection_"&amp;AG3730&amp;"_"&amp;J3730&amp;"_"&amp;M3730</f>
        <v>ID3729_Collection_Gembloux_Noctuidae_Mamestra</v>
      </c>
      <c r="G3730" s="6" t="s">
        <v>61</v>
      </c>
      <c r="H3730" s="6" t="s">
        <v>3591</v>
      </c>
      <c r="J3730" s="6" t="s">
        <v>3204</v>
      </c>
      <c r="K3730" s="6" t="s">
        <v>4799</v>
      </c>
      <c r="M3730" s="6" t="s">
        <v>3213</v>
      </c>
      <c r="N3730" s="6" t="s">
        <v>4756</v>
      </c>
      <c r="T3730" s="6" t="s">
        <v>509</v>
      </c>
      <c r="AG3730" s="6" t="s">
        <v>3935</v>
      </c>
      <c r="AH3730" s="6" t="s">
        <v>73</v>
      </c>
      <c r="AI3730" s="6">
        <v>2022</v>
      </c>
      <c r="AJ3730" s="6" t="s">
        <v>4738</v>
      </c>
    </row>
    <row r="3731" spans="1:36">
      <c r="A3731" s="4">
        <v>3730</v>
      </c>
      <c r="B3731" s="4" t="s">
        <v>4790</v>
      </c>
      <c r="C3731" s="6" t="str">
        <f>"ID"&amp;A3731&amp;"_Collection_"&amp;AG3731&amp;"_"&amp;J3731&amp;"_"&amp;O3731</f>
        <v>ID3730_Collection_Gembloux_Noctuidae_Ma_Mi</v>
      </c>
      <c r="G3731" s="6" t="s">
        <v>61</v>
      </c>
      <c r="H3731" s="6" t="s">
        <v>3591</v>
      </c>
      <c r="J3731" s="6" t="s">
        <v>3204</v>
      </c>
      <c r="K3731" s="6" t="s">
        <v>4799</v>
      </c>
      <c r="O3731" s="6" t="s">
        <v>4800</v>
      </c>
      <c r="AG3731" s="6" t="s">
        <v>3935</v>
      </c>
      <c r="AH3731" s="6" t="s">
        <v>73</v>
      </c>
      <c r="AI3731" s="6">
        <v>2022</v>
      </c>
      <c r="AJ3731" s="6" t="s">
        <v>4738</v>
      </c>
    </row>
    <row r="3732" spans="1:36">
      <c r="A3732" s="4">
        <v>3731</v>
      </c>
      <c r="B3732" s="4" t="s">
        <v>4791</v>
      </c>
      <c r="C3732" s="6" t="str">
        <f t="shared" ref="C3732:C3738" si="197">"ID"&amp;A3732&amp;"_Collection_"&amp;AG3732&amp;"_"&amp;J3732&amp;"_"&amp;M3732</f>
        <v>ID3731_Collection_Gembloux_Noctuidae_Mythimna</v>
      </c>
      <c r="G3732" s="6" t="s">
        <v>61</v>
      </c>
      <c r="H3732" s="6" t="s">
        <v>3591</v>
      </c>
      <c r="J3732" s="6" t="s">
        <v>3204</v>
      </c>
      <c r="K3732" s="6" t="s">
        <v>4799</v>
      </c>
      <c r="M3732" s="6" t="s">
        <v>3216</v>
      </c>
      <c r="N3732" s="6" t="s">
        <v>4756</v>
      </c>
      <c r="T3732" s="6" t="s">
        <v>3161</v>
      </c>
      <c r="AG3732" s="6" t="s">
        <v>3935</v>
      </c>
      <c r="AH3732" s="6" t="s">
        <v>73</v>
      </c>
      <c r="AI3732" s="6">
        <v>2022</v>
      </c>
      <c r="AJ3732" s="6" t="s">
        <v>4738</v>
      </c>
    </row>
    <row r="3733" spans="1:36">
      <c r="A3733" s="4">
        <v>3732</v>
      </c>
      <c r="B3733" s="4" t="s">
        <v>4792</v>
      </c>
      <c r="C3733" s="6" t="str">
        <f t="shared" si="197"/>
        <v>ID3732_Collection_Gembloux_Noctuidae_Mythimna</v>
      </c>
      <c r="G3733" s="6" t="s">
        <v>61</v>
      </c>
      <c r="H3733" s="6" t="s">
        <v>3591</v>
      </c>
      <c r="J3733" s="6" t="s">
        <v>3204</v>
      </c>
      <c r="K3733" s="6" t="s">
        <v>4799</v>
      </c>
      <c r="M3733" s="6" t="s">
        <v>3216</v>
      </c>
      <c r="N3733" s="6" t="s">
        <v>4756</v>
      </c>
      <c r="T3733" s="6" t="s">
        <v>428</v>
      </c>
      <c r="AG3733" s="6" t="s">
        <v>3935</v>
      </c>
      <c r="AH3733" s="6" t="s">
        <v>73</v>
      </c>
      <c r="AI3733" s="6">
        <v>2022</v>
      </c>
      <c r="AJ3733" s="6" t="s">
        <v>4738</v>
      </c>
    </row>
    <row r="3734" spans="1:36">
      <c r="A3734" s="4">
        <v>3733</v>
      </c>
      <c r="B3734" s="4" t="s">
        <v>4793</v>
      </c>
      <c r="C3734" s="6" t="str">
        <f t="shared" si="197"/>
        <v>ID3733_Collection_Gembloux_Noctuidae_Mythimna</v>
      </c>
      <c r="G3734" s="6" t="s">
        <v>61</v>
      </c>
      <c r="H3734" s="6" t="s">
        <v>3591</v>
      </c>
      <c r="J3734" s="6" t="s">
        <v>3204</v>
      </c>
      <c r="K3734" s="6" t="s">
        <v>4799</v>
      </c>
      <c r="M3734" s="6" t="s">
        <v>3216</v>
      </c>
      <c r="N3734" s="6" t="s">
        <v>4756</v>
      </c>
      <c r="T3734" s="6" t="s">
        <v>3738</v>
      </c>
      <c r="AG3734" s="6" t="s">
        <v>3935</v>
      </c>
      <c r="AH3734" s="6" t="s">
        <v>73</v>
      </c>
      <c r="AI3734" s="6">
        <v>2022</v>
      </c>
      <c r="AJ3734" s="6" t="s">
        <v>4738</v>
      </c>
    </row>
    <row r="3735" spans="1:36">
      <c r="A3735" s="4">
        <v>3734</v>
      </c>
      <c r="B3735" s="4" t="s">
        <v>4794</v>
      </c>
      <c r="C3735" s="6" t="str">
        <f t="shared" si="197"/>
        <v>ID3734_Collection_Gembloux_Noctuidae_Orthosia</v>
      </c>
      <c r="G3735" s="6" t="s">
        <v>61</v>
      </c>
      <c r="H3735" s="6" t="s">
        <v>3591</v>
      </c>
      <c r="J3735" s="6" t="s">
        <v>3204</v>
      </c>
      <c r="K3735" s="6" t="s">
        <v>4799</v>
      </c>
      <c r="M3735" s="6" t="s">
        <v>3215</v>
      </c>
      <c r="N3735" s="6" t="s">
        <v>4756</v>
      </c>
      <c r="T3735" s="6" t="s">
        <v>429</v>
      </c>
      <c r="AG3735" s="6" t="s">
        <v>3935</v>
      </c>
      <c r="AH3735" s="6" t="s">
        <v>73</v>
      </c>
      <c r="AI3735" s="6">
        <v>2022</v>
      </c>
      <c r="AJ3735" s="6" t="s">
        <v>4738</v>
      </c>
    </row>
    <row r="3736" spans="1:36">
      <c r="A3736" s="4">
        <v>3735</v>
      </c>
      <c r="B3736" s="4" t="s">
        <v>4795</v>
      </c>
      <c r="C3736" s="6" t="str">
        <f t="shared" si="197"/>
        <v>ID3735_Collection_Gembloux_Noctuidae_Orthosia</v>
      </c>
      <c r="G3736" s="6" t="s">
        <v>61</v>
      </c>
      <c r="H3736" s="6" t="s">
        <v>3591</v>
      </c>
      <c r="J3736" s="6" t="s">
        <v>3204</v>
      </c>
      <c r="K3736" s="6" t="s">
        <v>4799</v>
      </c>
      <c r="M3736" s="6" t="s">
        <v>3215</v>
      </c>
      <c r="N3736" s="6" t="s">
        <v>4756</v>
      </c>
      <c r="R3736" s="6" t="s">
        <v>4801</v>
      </c>
      <c r="S3736" s="6" t="s">
        <v>4802</v>
      </c>
      <c r="AG3736" s="6" t="s">
        <v>3935</v>
      </c>
      <c r="AH3736" s="6" t="s">
        <v>73</v>
      </c>
      <c r="AI3736" s="6">
        <v>2022</v>
      </c>
      <c r="AJ3736" s="6" t="s">
        <v>4738</v>
      </c>
    </row>
    <row r="3737" spans="1:36">
      <c r="A3737" s="4">
        <v>3736</v>
      </c>
      <c r="B3737" s="4" t="s">
        <v>4796</v>
      </c>
      <c r="C3737" s="6" t="str">
        <f t="shared" si="197"/>
        <v>ID3736_Collection_Gembloux_Noctuidae_Orthosia</v>
      </c>
      <c r="G3737" s="6" t="s">
        <v>61</v>
      </c>
      <c r="H3737" s="6" t="s">
        <v>3591</v>
      </c>
      <c r="J3737" s="6" t="s">
        <v>3204</v>
      </c>
      <c r="K3737" s="6" t="s">
        <v>4799</v>
      </c>
      <c r="M3737" s="6" t="s">
        <v>3215</v>
      </c>
      <c r="N3737" s="6" t="s">
        <v>4756</v>
      </c>
      <c r="T3737" s="6" t="s">
        <v>3751</v>
      </c>
      <c r="AG3737" s="6" t="s">
        <v>3935</v>
      </c>
      <c r="AH3737" s="6" t="s">
        <v>73</v>
      </c>
      <c r="AI3737" s="6">
        <v>2022</v>
      </c>
      <c r="AJ3737" s="6" t="s">
        <v>4738</v>
      </c>
    </row>
    <row r="3738" spans="1:36">
      <c r="A3738" s="4">
        <v>3737</v>
      </c>
      <c r="B3738" s="4" t="s">
        <v>4797</v>
      </c>
      <c r="C3738" s="6" t="str">
        <f t="shared" si="197"/>
        <v>ID3737_Collection_Gembloux_Noctuidae_Orthosia</v>
      </c>
      <c r="G3738" s="6" t="s">
        <v>61</v>
      </c>
      <c r="H3738" s="6" t="s">
        <v>3591</v>
      </c>
      <c r="J3738" s="6" t="s">
        <v>3204</v>
      </c>
      <c r="K3738" s="6" t="s">
        <v>4799</v>
      </c>
      <c r="M3738" s="6" t="s">
        <v>3215</v>
      </c>
      <c r="N3738" s="6" t="s">
        <v>4756</v>
      </c>
      <c r="T3738" s="6" t="s">
        <v>440</v>
      </c>
      <c r="AG3738" s="6" t="s">
        <v>3935</v>
      </c>
      <c r="AH3738" s="6" t="s">
        <v>73</v>
      </c>
      <c r="AI3738" s="6">
        <v>2022</v>
      </c>
      <c r="AJ3738" s="6" t="s">
        <v>4738</v>
      </c>
    </row>
    <row r="3739" spans="1:36">
      <c r="A3739" s="4">
        <v>3738</v>
      </c>
      <c r="B3739" s="4" t="s">
        <v>4798</v>
      </c>
      <c r="C3739" s="6" t="str">
        <f>"ID"&amp;A3739&amp;"_Collection_"&amp;AG3739&amp;"_"&amp;J3739&amp;"_"&amp;O3739</f>
        <v>ID3738_Collection_Gembloux_Noctuidae_O_P</v>
      </c>
      <c r="G3739" s="6" t="s">
        <v>61</v>
      </c>
      <c r="H3739" s="6" t="s">
        <v>3591</v>
      </c>
      <c r="J3739" s="6" t="s">
        <v>3204</v>
      </c>
      <c r="K3739" s="6" t="s">
        <v>4799</v>
      </c>
      <c r="O3739" s="6" t="s">
        <v>2989</v>
      </c>
      <c r="AG3739" s="6" t="s">
        <v>3935</v>
      </c>
      <c r="AH3739" s="6" t="s">
        <v>73</v>
      </c>
      <c r="AI3739" s="6">
        <v>2022</v>
      </c>
      <c r="AJ3739" s="6" t="s">
        <v>4738</v>
      </c>
    </row>
    <row r="3740" spans="1:36">
      <c r="A3740" s="4">
        <v>3739</v>
      </c>
      <c r="B3740" s="4" t="s">
        <v>4803</v>
      </c>
      <c r="C3740" s="6" t="str">
        <f>"ID"&amp;A3740&amp;"_Collection_"&amp;AG3740&amp;"_"&amp;J3740&amp;"_"&amp;O3740</f>
        <v>ID3739_Collection_Gembloux_Noctuidae_Pa_Po</v>
      </c>
      <c r="G3740" s="6" t="s">
        <v>61</v>
      </c>
      <c r="H3740" s="6" t="s">
        <v>3591</v>
      </c>
      <c r="J3740" s="6" t="s">
        <v>3204</v>
      </c>
      <c r="K3740" s="6" t="s">
        <v>4799</v>
      </c>
      <c r="O3740" s="6" t="s">
        <v>3498</v>
      </c>
      <c r="AG3740" s="6" t="s">
        <v>3935</v>
      </c>
      <c r="AH3740" s="6" t="s">
        <v>73</v>
      </c>
      <c r="AI3740" s="6">
        <v>2022</v>
      </c>
      <c r="AJ3740" s="6" t="s">
        <v>4818</v>
      </c>
    </row>
    <row r="3741" spans="1:36">
      <c r="A3741" s="4">
        <v>3740</v>
      </c>
      <c r="B3741" s="4" t="s">
        <v>4804</v>
      </c>
      <c r="C3741" s="6" t="str">
        <f>"ID"&amp;A3741&amp;"_Collection_"&amp;AG3741&amp;"_"&amp;J3741&amp;"_"&amp;O3741</f>
        <v>ID3740_Collection_Gembloux_Noctuidae_T_X</v>
      </c>
      <c r="G3741" s="6" t="s">
        <v>61</v>
      </c>
      <c r="H3741" s="6" t="s">
        <v>3591</v>
      </c>
      <c r="J3741" s="6" t="s">
        <v>3204</v>
      </c>
      <c r="K3741" s="6" t="s">
        <v>4799</v>
      </c>
      <c r="O3741" s="6" t="s">
        <v>4819</v>
      </c>
      <c r="AG3741" s="6" t="s">
        <v>3935</v>
      </c>
      <c r="AH3741" s="6" t="s">
        <v>73</v>
      </c>
      <c r="AI3741" s="6">
        <v>2022</v>
      </c>
      <c r="AJ3741" s="6" t="s">
        <v>4818</v>
      </c>
    </row>
    <row r="3742" spans="1:36">
      <c r="A3742" s="4">
        <v>3741</v>
      </c>
      <c r="B3742" s="4" t="s">
        <v>4805</v>
      </c>
      <c r="C3742" s="6" t="str">
        <f>"ID"&amp;A3742&amp;"_Collection_"&amp;AG3742&amp;"_"&amp;J3742&amp;"_"&amp;M3742</f>
        <v>ID3741_Collection_Gembloux_Noctuidae_Helicoverpa</v>
      </c>
      <c r="G3742" s="6" t="s">
        <v>61</v>
      </c>
      <c r="H3742" s="6" t="s">
        <v>3591</v>
      </c>
      <c r="J3742" s="6" t="s">
        <v>3204</v>
      </c>
      <c r="K3742" s="6" t="s">
        <v>4820</v>
      </c>
      <c r="M3742" s="6" t="s">
        <v>4821</v>
      </c>
      <c r="N3742" s="6" t="s">
        <v>4822</v>
      </c>
      <c r="R3742" s="6" t="s">
        <v>4823</v>
      </c>
      <c r="S3742" s="6" t="s">
        <v>4763</v>
      </c>
      <c r="AG3742" s="6" t="s">
        <v>3935</v>
      </c>
      <c r="AH3742" s="6" t="s">
        <v>73</v>
      </c>
      <c r="AI3742" s="6">
        <v>2022</v>
      </c>
      <c r="AJ3742" s="6" t="s">
        <v>4818</v>
      </c>
    </row>
    <row r="3743" spans="1:36">
      <c r="A3743" s="4">
        <v>3742</v>
      </c>
      <c r="B3743" s="4" t="s">
        <v>4806</v>
      </c>
      <c r="C3743" s="6" t="str">
        <f>"ID"&amp;A3743&amp;"_Collection_"&amp;AG3743&amp;"_"&amp;J3743&amp;"_"&amp;M3743</f>
        <v>ID3742_Collection_Gembloux_Noctuidae_Agrotis</v>
      </c>
      <c r="G3743" s="6" t="s">
        <v>61</v>
      </c>
      <c r="H3743" s="6" t="s">
        <v>3591</v>
      </c>
      <c r="J3743" s="6" t="s">
        <v>3204</v>
      </c>
      <c r="K3743" s="6" t="s">
        <v>3268</v>
      </c>
      <c r="M3743" s="6" t="s">
        <v>3207</v>
      </c>
      <c r="N3743" s="6" t="s">
        <v>4756</v>
      </c>
      <c r="T3743" s="6" t="s">
        <v>272</v>
      </c>
      <c r="AG3743" s="6" t="s">
        <v>3935</v>
      </c>
      <c r="AH3743" s="6" t="s">
        <v>73</v>
      </c>
      <c r="AI3743" s="6">
        <v>2022</v>
      </c>
      <c r="AJ3743" s="6" t="s">
        <v>4818</v>
      </c>
    </row>
    <row r="3744" spans="1:36">
      <c r="A3744" s="4">
        <v>3743</v>
      </c>
      <c r="B3744" s="4" t="s">
        <v>4807</v>
      </c>
      <c r="C3744" s="6" t="str">
        <f>"ID"&amp;A3744&amp;"_Collection_"&amp;AG3744&amp;"_"&amp;J3744&amp;"_"&amp;M3744</f>
        <v>ID3743_Collection_Gembloux_Noctuidae_Agrotis</v>
      </c>
      <c r="G3744" s="6" t="s">
        <v>61</v>
      </c>
      <c r="H3744" s="6" t="s">
        <v>3591</v>
      </c>
      <c r="J3744" s="6" t="s">
        <v>3204</v>
      </c>
      <c r="K3744" s="6" t="s">
        <v>3268</v>
      </c>
      <c r="M3744" s="6" t="s">
        <v>3207</v>
      </c>
      <c r="N3744" s="6" t="s">
        <v>4756</v>
      </c>
      <c r="T3744" s="6" t="s">
        <v>454</v>
      </c>
      <c r="AG3744" s="6" t="s">
        <v>3935</v>
      </c>
      <c r="AH3744" s="6" t="s">
        <v>73</v>
      </c>
      <c r="AI3744" s="6">
        <v>2022</v>
      </c>
      <c r="AJ3744" s="6" t="s">
        <v>4818</v>
      </c>
    </row>
    <row r="3745" spans="1:36">
      <c r="A3745" s="4">
        <v>3744</v>
      </c>
      <c r="B3745" s="4" t="s">
        <v>4808</v>
      </c>
      <c r="C3745" s="6" t="str">
        <f>"ID"&amp;A3745&amp;"_Collection_"&amp;AG3745&amp;"_"&amp;J3745&amp;"_"&amp;M3745</f>
        <v>ID3744_Collection_Gembloux_Noctuidae_Agrotis</v>
      </c>
      <c r="G3745" s="6" t="s">
        <v>61</v>
      </c>
      <c r="H3745" s="6" t="s">
        <v>3591</v>
      </c>
      <c r="J3745" s="6" t="s">
        <v>3204</v>
      </c>
      <c r="K3745" s="6" t="s">
        <v>3268</v>
      </c>
      <c r="M3745" s="6" t="s">
        <v>3207</v>
      </c>
      <c r="N3745" s="6" t="s">
        <v>4756</v>
      </c>
      <c r="T3745" s="6" t="s">
        <v>2805</v>
      </c>
      <c r="AG3745" s="6" t="s">
        <v>3935</v>
      </c>
      <c r="AH3745" s="6" t="s">
        <v>73</v>
      </c>
      <c r="AI3745" s="6">
        <v>2022</v>
      </c>
      <c r="AJ3745" s="6" t="s">
        <v>4818</v>
      </c>
    </row>
    <row r="3746" spans="1:36">
      <c r="A3746" s="4">
        <v>3745</v>
      </c>
      <c r="B3746" s="4" t="s">
        <v>4809</v>
      </c>
      <c r="C3746" s="6" t="str">
        <f>"ID"&amp;A3746&amp;"_Collection_"&amp;AG3746&amp;"_"&amp;J3746&amp;"_"&amp;O3746</f>
        <v>ID3745_Collection_Gembloux_Noctuidae_Ce_Ch</v>
      </c>
      <c r="G3746" s="6" t="s">
        <v>61</v>
      </c>
      <c r="H3746" s="6" t="s">
        <v>3591</v>
      </c>
      <c r="J3746" s="6" t="s">
        <v>3204</v>
      </c>
      <c r="K3746" s="6" t="s">
        <v>3268</v>
      </c>
      <c r="O3746" s="6" t="s">
        <v>2881</v>
      </c>
      <c r="AG3746" s="6" t="s">
        <v>3935</v>
      </c>
      <c r="AH3746" s="6" t="s">
        <v>73</v>
      </c>
      <c r="AI3746" s="6">
        <v>2022</v>
      </c>
      <c r="AJ3746" s="6" t="s">
        <v>4818</v>
      </c>
    </row>
    <row r="3747" spans="1:36">
      <c r="A3747" s="4">
        <v>3746</v>
      </c>
      <c r="B3747" s="4" t="s">
        <v>4810</v>
      </c>
      <c r="C3747" s="6" t="str">
        <f>"ID"&amp;A3747&amp;"_Collection_"&amp;AG3747&amp;"_"&amp;J3747&amp;"_"&amp;O3747</f>
        <v>ID3746_Collection_Gembloux_Noctuidae_C_D</v>
      </c>
      <c r="G3747" s="6" t="s">
        <v>61</v>
      </c>
      <c r="H3747" s="6" t="s">
        <v>3591</v>
      </c>
      <c r="J3747" s="6" t="s">
        <v>3204</v>
      </c>
      <c r="K3747" s="6" t="s">
        <v>3268</v>
      </c>
      <c r="O3747" s="6" t="s">
        <v>3288</v>
      </c>
      <c r="AG3747" s="6" t="s">
        <v>3935</v>
      </c>
      <c r="AH3747" s="6" t="s">
        <v>73</v>
      </c>
      <c r="AI3747" s="6">
        <v>2022</v>
      </c>
      <c r="AJ3747" s="6" t="s">
        <v>4818</v>
      </c>
    </row>
    <row r="3748" spans="1:36">
      <c r="A3748" s="4">
        <v>3747</v>
      </c>
      <c r="B3748" s="4" t="s">
        <v>4811</v>
      </c>
      <c r="C3748" s="6" t="str">
        <f>"ID"&amp;A3748&amp;"_Collection_"&amp;AG3748&amp;"_"&amp;J3748&amp;"_"&amp;O3748</f>
        <v>ID3747_Collection_Gembloux_Noctuidae_Ep_Eu</v>
      </c>
      <c r="G3748" s="6" t="s">
        <v>61</v>
      </c>
      <c r="H3748" s="6" t="s">
        <v>3591</v>
      </c>
      <c r="J3748" s="6" t="s">
        <v>3204</v>
      </c>
      <c r="K3748" s="6" t="s">
        <v>3268</v>
      </c>
      <c r="O3748" s="6" t="s">
        <v>3505</v>
      </c>
      <c r="AG3748" s="6" t="s">
        <v>3935</v>
      </c>
      <c r="AH3748" s="6" t="s">
        <v>73</v>
      </c>
      <c r="AI3748" s="6">
        <v>2022</v>
      </c>
      <c r="AJ3748" s="6" t="s">
        <v>4818</v>
      </c>
    </row>
    <row r="3749" spans="1:36">
      <c r="A3749" s="4">
        <v>3748</v>
      </c>
      <c r="B3749" s="4" t="s">
        <v>4812</v>
      </c>
      <c r="C3749" s="6" t="str">
        <f>"ID"&amp;A3749&amp;"_Collection_"&amp;AG3749&amp;"_"&amp;J3749&amp;"_"&amp;O3749</f>
        <v>ID3748_Collection_Gembloux_Noctuidae_E_L</v>
      </c>
      <c r="G3749" s="6" t="s">
        <v>61</v>
      </c>
      <c r="H3749" s="6" t="s">
        <v>3591</v>
      </c>
      <c r="J3749" s="6" t="s">
        <v>3204</v>
      </c>
      <c r="K3749" s="6" t="s">
        <v>3268</v>
      </c>
      <c r="O3749" s="6" t="s">
        <v>3424</v>
      </c>
      <c r="AG3749" s="6" t="s">
        <v>3935</v>
      </c>
      <c r="AH3749" s="6" t="s">
        <v>73</v>
      </c>
      <c r="AI3749" s="6">
        <v>2022</v>
      </c>
      <c r="AJ3749" s="6" t="s">
        <v>4818</v>
      </c>
    </row>
    <row r="3750" spans="1:36">
      <c r="A3750" s="4">
        <v>3749</v>
      </c>
      <c r="B3750" s="4" t="s">
        <v>4813</v>
      </c>
      <c r="C3750" s="6" t="str">
        <f>"ID"&amp;A3750&amp;"_Collection_"&amp;AG3750&amp;"_"&amp;J3750&amp;"_"&amp;M3750</f>
        <v>ID3749_Collection_Gembloux_Noctuidae_Noctua</v>
      </c>
      <c r="G3750" s="6" t="s">
        <v>61</v>
      </c>
      <c r="H3750" s="6" t="s">
        <v>3591</v>
      </c>
      <c r="J3750" s="6" t="s">
        <v>3204</v>
      </c>
      <c r="K3750" s="6" t="s">
        <v>3268</v>
      </c>
      <c r="M3750" s="6" t="s">
        <v>3427</v>
      </c>
      <c r="N3750" s="6" t="s">
        <v>4479</v>
      </c>
      <c r="R3750" s="6" t="s">
        <v>4824</v>
      </c>
      <c r="S3750" s="6" t="s">
        <v>4479</v>
      </c>
      <c r="AG3750" s="6" t="s">
        <v>3935</v>
      </c>
      <c r="AH3750" s="6" t="s">
        <v>73</v>
      </c>
      <c r="AI3750" s="6">
        <v>2022</v>
      </c>
      <c r="AJ3750" s="6" t="s">
        <v>4818</v>
      </c>
    </row>
    <row r="3751" spans="1:36">
      <c r="A3751" s="4">
        <v>3750</v>
      </c>
      <c r="B3751" s="4" t="s">
        <v>4814</v>
      </c>
      <c r="C3751" s="6" t="str">
        <f>"ID"&amp;A3751&amp;"_Collection_"&amp;AG3751&amp;"_"&amp;J3751&amp;"_"&amp;M3751</f>
        <v>ID3750_Collection_Gembloux_Noctuidae_Noctua</v>
      </c>
      <c r="G3751" s="6" t="s">
        <v>61</v>
      </c>
      <c r="H3751" s="6" t="s">
        <v>3591</v>
      </c>
      <c r="J3751" s="6" t="s">
        <v>3204</v>
      </c>
      <c r="K3751" s="6" t="s">
        <v>3268</v>
      </c>
      <c r="M3751" s="6" t="s">
        <v>3427</v>
      </c>
      <c r="N3751" s="6" t="s">
        <v>4479</v>
      </c>
      <c r="T3751" s="6" t="s">
        <v>473</v>
      </c>
      <c r="AG3751" s="6" t="s">
        <v>3935</v>
      </c>
      <c r="AH3751" s="6" t="s">
        <v>73</v>
      </c>
      <c r="AI3751" s="6">
        <v>2022</v>
      </c>
      <c r="AJ3751" s="6" t="s">
        <v>4818</v>
      </c>
    </row>
    <row r="3752" spans="1:36">
      <c r="A3752" s="4">
        <v>3751</v>
      </c>
      <c r="B3752" s="4" t="s">
        <v>4815</v>
      </c>
      <c r="C3752" s="6" t="str">
        <f>"ID"&amp;A3752&amp;"_Collection_"&amp;AG3752&amp;"_"&amp;J3752&amp;"_"&amp;M3752</f>
        <v>ID3751_Collection_Gembloux_Noctuidae_Ochropleura</v>
      </c>
      <c r="G3752" s="6" t="s">
        <v>61</v>
      </c>
      <c r="H3752" s="6" t="s">
        <v>3591</v>
      </c>
      <c r="J3752" s="6" t="s">
        <v>3204</v>
      </c>
      <c r="K3752" s="6" t="s">
        <v>3268</v>
      </c>
      <c r="M3752" s="6" t="s">
        <v>3428</v>
      </c>
      <c r="N3752" s="6" t="s">
        <v>4763</v>
      </c>
      <c r="T3752" s="6" t="s">
        <v>489</v>
      </c>
      <c r="AG3752" s="6" t="s">
        <v>3935</v>
      </c>
      <c r="AH3752" s="6" t="s">
        <v>73</v>
      </c>
      <c r="AI3752" s="6">
        <v>2022</v>
      </c>
      <c r="AJ3752" s="6" t="s">
        <v>4818</v>
      </c>
    </row>
    <row r="3753" spans="1:36">
      <c r="A3753" s="4">
        <v>3752</v>
      </c>
      <c r="B3753" s="4" t="s">
        <v>4816</v>
      </c>
      <c r="C3753" s="6" t="str">
        <f>"ID"&amp;A3753&amp;"_Collection_"&amp;AG3753&amp;"_"&amp;J3753&amp;"_"&amp;O3753</f>
        <v>ID3752_Collection_Gembloux_Noctuidae_Pa_Ph</v>
      </c>
      <c r="G3753" s="6" t="s">
        <v>61</v>
      </c>
      <c r="H3753" s="6" t="s">
        <v>3591</v>
      </c>
      <c r="J3753" s="6" t="s">
        <v>3204</v>
      </c>
      <c r="K3753" s="6" t="s">
        <v>3268</v>
      </c>
      <c r="O3753" s="6" t="s">
        <v>4825</v>
      </c>
      <c r="AG3753" s="6" t="s">
        <v>3935</v>
      </c>
      <c r="AH3753" s="6" t="s">
        <v>73</v>
      </c>
      <c r="AI3753" s="6">
        <v>2022</v>
      </c>
      <c r="AJ3753" s="6" t="s">
        <v>4818</v>
      </c>
    </row>
    <row r="3754" spans="1:36">
      <c r="A3754" s="4">
        <v>3753</v>
      </c>
      <c r="B3754" s="4" t="s">
        <v>4817</v>
      </c>
      <c r="C3754" s="6" t="str">
        <f>"ID"&amp;A3754&amp;"_Collection_"&amp;AG3754&amp;"_"&amp;J3754&amp;"_"&amp;M3754</f>
        <v>ID3753_Collection_Gembloux_Noctuidae_Rhyacia</v>
      </c>
      <c r="G3754" s="6" t="s">
        <v>61</v>
      </c>
      <c r="H3754" s="6" t="s">
        <v>3591</v>
      </c>
      <c r="J3754" s="6" t="s">
        <v>3204</v>
      </c>
      <c r="K3754" s="6" t="s">
        <v>3268</v>
      </c>
      <c r="M3754" s="6" t="s">
        <v>4826</v>
      </c>
      <c r="N3754" s="6" t="s">
        <v>4763</v>
      </c>
      <c r="T3754" s="6" t="s">
        <v>433</v>
      </c>
      <c r="AG3754" s="6" t="s">
        <v>3935</v>
      </c>
      <c r="AH3754" s="6" t="s">
        <v>73</v>
      </c>
      <c r="AI3754" s="6">
        <v>2022</v>
      </c>
      <c r="AJ3754" s="6" t="s">
        <v>4818</v>
      </c>
    </row>
    <row r="3755" spans="1:36">
      <c r="A3755" s="4">
        <v>3754</v>
      </c>
      <c r="B3755" s="4" t="s">
        <v>4827</v>
      </c>
      <c r="C3755" s="6" t="str">
        <f>"ID"&amp;A3755&amp;"_Collection_"&amp;AG3755&amp;"_"&amp;J3755&amp;"_"&amp;M3755</f>
        <v>ID3754_Collection_Gembloux_Noctuidae_Xestia</v>
      </c>
      <c r="G3755" s="6" t="s">
        <v>61</v>
      </c>
      <c r="H3755" s="6" t="s">
        <v>3591</v>
      </c>
      <c r="J3755" s="6" t="s">
        <v>3204</v>
      </c>
      <c r="K3755" s="6" t="s">
        <v>3268</v>
      </c>
      <c r="M3755" s="6" t="s">
        <v>3210</v>
      </c>
      <c r="N3755" s="6" t="s">
        <v>4763</v>
      </c>
      <c r="T3755" s="6" t="s">
        <v>451</v>
      </c>
      <c r="AG3755" s="6" t="s">
        <v>3935</v>
      </c>
      <c r="AH3755" s="6" t="s">
        <v>73</v>
      </c>
      <c r="AI3755" s="6">
        <v>2022</v>
      </c>
      <c r="AJ3755" s="6" t="s">
        <v>4818</v>
      </c>
    </row>
    <row r="3756" spans="1:36">
      <c r="A3756" s="4">
        <v>3755</v>
      </c>
      <c r="B3756" s="4" t="s">
        <v>4828</v>
      </c>
      <c r="C3756" s="6" t="str">
        <f>"ID"&amp;A3756&amp;"_Collection_"&amp;AG3756&amp;"_"&amp;J3756&amp;"_"&amp;M3756</f>
        <v>ID3755_Collection_Gembloux_Noctuidae_Xestia</v>
      </c>
      <c r="G3756" s="6" t="s">
        <v>61</v>
      </c>
      <c r="H3756" s="6" t="s">
        <v>3591</v>
      </c>
      <c r="J3756" s="6" t="s">
        <v>3204</v>
      </c>
      <c r="K3756" s="6" t="s">
        <v>3268</v>
      </c>
      <c r="M3756" s="6" t="s">
        <v>3210</v>
      </c>
      <c r="N3756" s="6" t="s">
        <v>4763</v>
      </c>
      <c r="T3756" s="6" t="s">
        <v>3111</v>
      </c>
      <c r="AG3756" s="6" t="s">
        <v>3935</v>
      </c>
      <c r="AH3756" s="6" t="s">
        <v>73</v>
      </c>
      <c r="AI3756" s="6">
        <v>2022</v>
      </c>
      <c r="AJ3756" s="6" t="s">
        <v>4818</v>
      </c>
    </row>
    <row r="3757" spans="1:36">
      <c r="A3757" s="4">
        <v>3756</v>
      </c>
      <c r="B3757" s="4" t="s">
        <v>4829</v>
      </c>
      <c r="C3757" s="6" t="str">
        <f>"ID"&amp;A3757&amp;"_Collection_"&amp;AG3757&amp;"_"&amp;J3757&amp;"_"&amp;M3757</f>
        <v>ID3756_Collection_Gembloux_Noctuidae_Xestia</v>
      </c>
      <c r="G3757" s="6" t="s">
        <v>61</v>
      </c>
      <c r="H3757" s="6" t="s">
        <v>3591</v>
      </c>
      <c r="J3757" s="6" t="s">
        <v>3204</v>
      </c>
      <c r="K3757" s="6" t="s">
        <v>3268</v>
      </c>
      <c r="M3757" s="6" t="s">
        <v>3210</v>
      </c>
      <c r="N3757" s="6" t="s">
        <v>4763</v>
      </c>
      <c r="R3757" s="6" t="s">
        <v>4842</v>
      </c>
      <c r="S3757" s="6" t="s">
        <v>4843</v>
      </c>
      <c r="AG3757" s="6" t="s">
        <v>3935</v>
      </c>
      <c r="AH3757" s="6" t="s">
        <v>73</v>
      </c>
      <c r="AI3757" s="6">
        <v>2022</v>
      </c>
      <c r="AJ3757" s="6" t="s">
        <v>4818</v>
      </c>
    </row>
    <row r="3758" spans="1:36">
      <c r="A3758" s="4">
        <v>3757</v>
      </c>
      <c r="B3758" s="4" t="s">
        <v>4830</v>
      </c>
      <c r="C3758" s="6" t="str">
        <f>"ID"&amp;A3758&amp;"_Collection_"&amp;AG3758&amp;"_"&amp;J3758&amp;"_"&amp;O3758</f>
        <v>ID3757_Collection_Gembloux_Noctuidae_C_P</v>
      </c>
      <c r="G3758" s="6" t="s">
        <v>61</v>
      </c>
      <c r="H3758" s="6" t="s">
        <v>3591</v>
      </c>
      <c r="J3758" s="6" t="s">
        <v>3204</v>
      </c>
      <c r="K3758" s="6" t="s">
        <v>4844</v>
      </c>
      <c r="O3758" s="6" t="s">
        <v>520</v>
      </c>
      <c r="AG3758" s="6" t="s">
        <v>3935</v>
      </c>
      <c r="AH3758" s="6" t="s">
        <v>73</v>
      </c>
      <c r="AI3758" s="6">
        <v>2022</v>
      </c>
      <c r="AJ3758" s="6" t="s">
        <v>4818</v>
      </c>
    </row>
    <row r="3759" spans="1:36">
      <c r="A3759" s="4">
        <v>3758</v>
      </c>
      <c r="B3759" s="4" t="s">
        <v>4831</v>
      </c>
      <c r="C3759" s="6" t="str">
        <f>"ID"&amp;A3759&amp;"_Collection_"&amp;AG3759&amp;"_"&amp;J3759&amp;"_"&amp;O3759</f>
        <v>ID3758_Collection_Gembloux_Noctuidae_R_S</v>
      </c>
      <c r="G3759" s="6" t="s">
        <v>61</v>
      </c>
      <c r="H3759" s="6" t="s">
        <v>3591</v>
      </c>
      <c r="J3759" s="6" t="s">
        <v>3204</v>
      </c>
      <c r="K3759" s="6" t="s">
        <v>4844</v>
      </c>
      <c r="O3759" s="6" t="s">
        <v>3033</v>
      </c>
      <c r="AG3759" s="6" t="s">
        <v>3935</v>
      </c>
      <c r="AH3759" s="6" t="s">
        <v>73</v>
      </c>
      <c r="AI3759" s="6">
        <v>2022</v>
      </c>
      <c r="AJ3759" s="6" t="s">
        <v>4818</v>
      </c>
    </row>
    <row r="3760" spans="1:36">
      <c r="A3760" s="4">
        <v>3759</v>
      </c>
      <c r="B3760" s="4" t="s">
        <v>4832</v>
      </c>
      <c r="C3760" s="6" t="str">
        <f>"ID"&amp;A3760&amp;"_Collection_"&amp;AG3760&amp;"_"&amp;J3760&amp;"_"&amp;O3760</f>
        <v>ID3759_Collection_Gembloux_Noctuidae_C_P</v>
      </c>
      <c r="G3760" s="6" t="s">
        <v>61</v>
      </c>
      <c r="H3760" s="6" t="s">
        <v>3591</v>
      </c>
      <c r="J3760" s="6" t="s">
        <v>3204</v>
      </c>
      <c r="K3760" s="6" t="s">
        <v>4845</v>
      </c>
      <c r="O3760" s="6" t="s">
        <v>520</v>
      </c>
      <c r="AG3760" s="6" t="s">
        <v>3935</v>
      </c>
      <c r="AH3760" s="6" t="s">
        <v>73</v>
      </c>
      <c r="AI3760" s="6">
        <v>2022</v>
      </c>
      <c r="AJ3760" s="6" t="s">
        <v>4818</v>
      </c>
    </row>
    <row r="3761" spans="1:36">
      <c r="A3761" s="4">
        <v>3760</v>
      </c>
      <c r="B3761" s="4" t="s">
        <v>4833</v>
      </c>
      <c r="C3761" s="6" t="str">
        <f>"ID"&amp;A3761&amp;"_Collection_"&amp;AG3761&amp;"_"&amp;J3761&amp;"_"&amp;O3761</f>
        <v>ID3760_Collection_Gembloux_Noctuidae_Ab_Ar</v>
      </c>
      <c r="G3761" s="6" t="s">
        <v>61</v>
      </c>
      <c r="H3761" s="6" t="s">
        <v>3591</v>
      </c>
      <c r="J3761" s="6" t="s">
        <v>3204</v>
      </c>
      <c r="K3761" s="6" t="s">
        <v>4846</v>
      </c>
      <c r="O3761" s="6" t="s">
        <v>4847</v>
      </c>
      <c r="AG3761" s="6" t="s">
        <v>3935</v>
      </c>
      <c r="AH3761" s="6" t="s">
        <v>73</v>
      </c>
      <c r="AI3761" s="6">
        <v>2022</v>
      </c>
      <c r="AJ3761" s="6" t="s">
        <v>4818</v>
      </c>
    </row>
    <row r="3762" spans="1:36">
      <c r="A3762" s="4">
        <v>3761</v>
      </c>
      <c r="B3762" s="4" t="s">
        <v>4834</v>
      </c>
      <c r="C3762" s="6" t="str">
        <f>"ID"&amp;A3762&amp;"_Collection_"&amp;AG3762&amp;"_"&amp;J3762&amp;"_"&amp;M3762</f>
        <v>ID3761_Collection_Gembloux_Noctuidae_Autographa</v>
      </c>
      <c r="G3762" s="6" t="s">
        <v>61</v>
      </c>
      <c r="H3762" s="6" t="s">
        <v>3591</v>
      </c>
      <c r="J3762" s="6" t="s">
        <v>3204</v>
      </c>
      <c r="K3762" s="6" t="s">
        <v>4846</v>
      </c>
      <c r="M3762" s="6" t="s">
        <v>4848</v>
      </c>
      <c r="N3762" s="6" t="s">
        <v>4763</v>
      </c>
      <c r="T3762" s="6" t="s">
        <v>2998</v>
      </c>
      <c r="AG3762" s="6" t="s">
        <v>3935</v>
      </c>
      <c r="AH3762" s="6" t="s">
        <v>73</v>
      </c>
      <c r="AI3762" s="6">
        <v>2022</v>
      </c>
      <c r="AJ3762" s="6" t="s">
        <v>4818</v>
      </c>
    </row>
    <row r="3763" spans="1:36">
      <c r="A3763" s="4">
        <v>3762</v>
      </c>
      <c r="B3763" s="4" t="s">
        <v>4835</v>
      </c>
      <c r="C3763" s="6" t="str">
        <f>"ID"&amp;A3763&amp;"_Collection_"&amp;AG3763&amp;"_"&amp;J3763&amp;"_"&amp;O3763</f>
        <v>ID3762_Collection_Gembloux_Noctuidae_C_P</v>
      </c>
      <c r="G3763" s="6" t="s">
        <v>61</v>
      </c>
      <c r="H3763" s="6" t="s">
        <v>3591</v>
      </c>
      <c r="J3763" s="6" t="s">
        <v>3204</v>
      </c>
      <c r="K3763" s="6" t="s">
        <v>4846</v>
      </c>
      <c r="O3763" s="6" t="s">
        <v>520</v>
      </c>
      <c r="AG3763" s="6" t="s">
        <v>3935</v>
      </c>
      <c r="AH3763" s="6" t="s">
        <v>73</v>
      </c>
      <c r="AI3763" s="6">
        <v>2022</v>
      </c>
      <c r="AJ3763" s="6" t="s">
        <v>4818</v>
      </c>
    </row>
    <row r="3764" spans="1:36">
      <c r="A3764" s="4">
        <v>3763</v>
      </c>
      <c r="B3764" s="4" t="s">
        <v>4836</v>
      </c>
      <c r="C3764" s="6" t="str">
        <f>"ID"&amp;A3764&amp;"_Collection_"&amp;AG3764&amp;"_"&amp;J3764&amp;"_"&amp;O3764</f>
        <v>ID3763_Collection_Gembloux_Noctuidae_P_T</v>
      </c>
      <c r="G3764" s="6" t="s">
        <v>61</v>
      </c>
      <c r="H3764" s="6" t="s">
        <v>3591</v>
      </c>
      <c r="J3764" s="6" t="s">
        <v>3204</v>
      </c>
      <c r="K3764" s="6" t="s">
        <v>4846</v>
      </c>
      <c r="O3764" s="6" t="s">
        <v>2725</v>
      </c>
      <c r="AG3764" s="6" t="s">
        <v>3935</v>
      </c>
      <c r="AH3764" s="6" t="s">
        <v>73</v>
      </c>
      <c r="AI3764" s="6">
        <v>2022</v>
      </c>
      <c r="AJ3764" s="6" t="s">
        <v>4818</v>
      </c>
    </row>
    <row r="3765" spans="1:36">
      <c r="A3765" s="4">
        <v>3764</v>
      </c>
      <c r="B3765" s="4" t="s">
        <v>4837</v>
      </c>
      <c r="C3765" s="6" t="str">
        <f>"ID"&amp;A3765&amp;"_Collection_"&amp;AG3765&amp;"_"&amp;J3765&amp;"_"&amp;M3765</f>
        <v>ID3764_Collection_Gembloux_Geometridae_Alsophila</v>
      </c>
      <c r="G3765" s="6" t="s">
        <v>61</v>
      </c>
      <c r="H3765" s="6" t="s">
        <v>3591</v>
      </c>
      <c r="J3765" s="6" t="s">
        <v>3186</v>
      </c>
      <c r="K3765" s="6" t="s">
        <v>4849</v>
      </c>
      <c r="M3765" s="6" t="s">
        <v>4850</v>
      </c>
      <c r="N3765" s="6" t="s">
        <v>4763</v>
      </c>
      <c r="T3765" s="6" t="s">
        <v>501</v>
      </c>
      <c r="AG3765" s="6" t="s">
        <v>3935</v>
      </c>
      <c r="AH3765" s="6" t="s">
        <v>73</v>
      </c>
      <c r="AI3765" s="6">
        <v>2022</v>
      </c>
      <c r="AJ3765" s="6" t="s">
        <v>4818</v>
      </c>
    </row>
    <row r="3766" spans="1:36">
      <c r="A3766" s="4">
        <v>3765</v>
      </c>
      <c r="B3766" s="4" t="s">
        <v>4838</v>
      </c>
      <c r="C3766" s="6" t="str">
        <f>"ID"&amp;A3766&amp;"_Collection_"&amp;AG3766&amp;"_"&amp;J3766&amp;"_"&amp;M3766</f>
        <v>ID3765_Collection_Gembloux_Geometridae_Archiearis</v>
      </c>
      <c r="G3766" s="6" t="s">
        <v>61</v>
      </c>
      <c r="H3766" s="6" t="s">
        <v>3591</v>
      </c>
      <c r="J3766" s="6" t="s">
        <v>3186</v>
      </c>
      <c r="K3766" s="6" t="s">
        <v>4851</v>
      </c>
      <c r="M3766" s="6" t="s">
        <v>4852</v>
      </c>
      <c r="N3766" s="6" t="s">
        <v>4763</v>
      </c>
      <c r="T3766" s="6" t="s">
        <v>4853</v>
      </c>
      <c r="AG3766" s="6" t="s">
        <v>3935</v>
      </c>
      <c r="AH3766" s="6" t="s">
        <v>73</v>
      </c>
      <c r="AI3766" s="6">
        <v>2022</v>
      </c>
      <c r="AJ3766" s="6" t="s">
        <v>4818</v>
      </c>
    </row>
    <row r="3767" spans="1:36">
      <c r="A3767" s="4">
        <v>3766</v>
      </c>
      <c r="B3767" s="4" t="s">
        <v>4839</v>
      </c>
      <c r="C3767" s="6" t="str">
        <f>"ID"&amp;A3767&amp;"_Collection_"&amp;AG3767&amp;"_"&amp;J3767&amp;"_"&amp;O3767</f>
        <v>ID3766_Collection_Gembloux_Geometridae_Ab_Ae</v>
      </c>
      <c r="G3767" s="6" t="s">
        <v>61</v>
      </c>
      <c r="H3767" s="6" t="s">
        <v>3591</v>
      </c>
      <c r="J3767" s="6" t="s">
        <v>3186</v>
      </c>
      <c r="K3767" s="6" t="s">
        <v>4854</v>
      </c>
      <c r="O3767" s="6" t="s">
        <v>4855</v>
      </c>
      <c r="AG3767" s="6" t="s">
        <v>3935</v>
      </c>
      <c r="AH3767" s="6" t="s">
        <v>73</v>
      </c>
      <c r="AI3767" s="6">
        <v>2022</v>
      </c>
      <c r="AJ3767" s="6" t="s">
        <v>4818</v>
      </c>
    </row>
    <row r="3768" spans="1:36">
      <c r="A3768" s="4">
        <v>3767</v>
      </c>
      <c r="B3768" s="4" t="s">
        <v>4840</v>
      </c>
      <c r="C3768" s="6" t="str">
        <f>"ID"&amp;A3768&amp;"_Collection_"&amp;AG3768&amp;"_"&amp;J3768&amp;"_"&amp;M3768</f>
        <v>ID3767_Collection_Gembloux_Geometridae_Agriopis</v>
      </c>
      <c r="G3768" s="6" t="s">
        <v>61</v>
      </c>
      <c r="H3768" s="6" t="s">
        <v>3591</v>
      </c>
      <c r="J3768" s="6" t="s">
        <v>3186</v>
      </c>
      <c r="K3768" s="6" t="s">
        <v>4854</v>
      </c>
      <c r="M3768" s="6" t="s">
        <v>4856</v>
      </c>
      <c r="N3768" s="6" t="s">
        <v>4763</v>
      </c>
      <c r="T3768" s="6" t="s">
        <v>476</v>
      </c>
      <c r="AG3768" s="6" t="s">
        <v>3935</v>
      </c>
      <c r="AH3768" s="6" t="s">
        <v>73</v>
      </c>
      <c r="AI3768" s="6">
        <v>2022</v>
      </c>
      <c r="AJ3768" s="6" t="s">
        <v>4818</v>
      </c>
    </row>
    <row r="3769" spans="1:36">
      <c r="A3769" s="4">
        <v>3768</v>
      </c>
      <c r="B3769" s="4" t="s">
        <v>4841</v>
      </c>
      <c r="C3769" s="6" t="str">
        <f>"ID"&amp;A3769&amp;"_Collection_"&amp;AG3769&amp;"_"&amp;J3769&amp;"_"&amp;M3769</f>
        <v>ID3768_Collection_Gembloux_Geometridae_Agriopis</v>
      </c>
      <c r="G3769" s="6" t="s">
        <v>61</v>
      </c>
      <c r="H3769" s="6" t="s">
        <v>3591</v>
      </c>
      <c r="J3769" s="6" t="s">
        <v>3186</v>
      </c>
      <c r="K3769" s="6" t="s">
        <v>4854</v>
      </c>
      <c r="M3769" s="6" t="s">
        <v>4856</v>
      </c>
      <c r="N3769" s="6" t="s">
        <v>4763</v>
      </c>
      <c r="R3769" s="6" t="s">
        <v>4857</v>
      </c>
      <c r="S3769" s="6" t="s">
        <v>4763</v>
      </c>
      <c r="AG3769" s="6" t="s">
        <v>3935</v>
      </c>
      <c r="AH3769" s="6" t="s">
        <v>73</v>
      </c>
      <c r="AI3769" s="6">
        <v>2022</v>
      </c>
      <c r="AJ3769" s="6" t="s">
        <v>4818</v>
      </c>
    </row>
    <row r="3770" spans="1:36">
      <c r="A3770" s="4">
        <v>3769</v>
      </c>
      <c r="B3770" s="4" t="s">
        <v>4858</v>
      </c>
      <c r="C3770" s="6" t="str">
        <f>"ID"&amp;A3770&amp;"_Collection_"&amp;AG3770&amp;"_"&amp;J3770&amp;"_"&amp;M3770</f>
        <v>ID3769_Collection_Gembloux_Geometridae_Agriopis</v>
      </c>
      <c r="G3770" s="6" t="s">
        <v>61</v>
      </c>
      <c r="H3770" s="6" t="s">
        <v>3591</v>
      </c>
      <c r="J3770" s="6" t="s">
        <v>3186</v>
      </c>
      <c r="K3770" s="6" t="s">
        <v>4854</v>
      </c>
      <c r="M3770" s="6" t="s">
        <v>4856</v>
      </c>
      <c r="N3770" s="6" t="s">
        <v>4763</v>
      </c>
      <c r="R3770" s="6" t="s">
        <v>4873</v>
      </c>
      <c r="S3770" s="6" t="s">
        <v>4409</v>
      </c>
      <c r="AG3770" s="6" t="s">
        <v>3935</v>
      </c>
      <c r="AH3770" s="6" t="s">
        <v>73</v>
      </c>
      <c r="AI3770" s="6">
        <v>2022</v>
      </c>
      <c r="AJ3770" s="6" t="s">
        <v>4818</v>
      </c>
    </row>
    <row r="3771" spans="1:36">
      <c r="A3771" s="4">
        <v>3770</v>
      </c>
      <c r="B3771" s="4" t="s">
        <v>4859</v>
      </c>
      <c r="C3771" s="6" t="str">
        <f>"ID"&amp;A3771&amp;"_Collection_"&amp;AG3771&amp;"_"&amp;J3771&amp;"_"&amp;O3771</f>
        <v>ID3770_Collection_Gembloux_Geometridae_Alc_Ale</v>
      </c>
      <c r="G3771" s="6" t="s">
        <v>61</v>
      </c>
      <c r="H3771" s="6" t="s">
        <v>3591</v>
      </c>
      <c r="J3771" s="6" t="s">
        <v>3186</v>
      </c>
      <c r="K3771" s="6" t="s">
        <v>4854</v>
      </c>
      <c r="O3771" s="6" t="s">
        <v>4874</v>
      </c>
      <c r="AG3771" s="6" t="s">
        <v>3935</v>
      </c>
      <c r="AH3771" s="6" t="s">
        <v>73</v>
      </c>
      <c r="AI3771" s="6">
        <v>2022</v>
      </c>
      <c r="AJ3771" s="6" t="s">
        <v>4818</v>
      </c>
    </row>
    <row r="3772" spans="1:36">
      <c r="A3772" s="4">
        <v>3771</v>
      </c>
      <c r="B3772" s="4" t="s">
        <v>4860</v>
      </c>
      <c r="C3772" s="6" t="str">
        <f>"ID"&amp;A3772&amp;"_Collection_"&amp;AG3772&amp;"_"&amp;J3772&amp;"_"&amp;O3772</f>
        <v>ID3771_Collection_Gembloux_Geometridae_A_B</v>
      </c>
      <c r="G3772" s="6" t="s">
        <v>61</v>
      </c>
      <c r="H3772" s="6" t="s">
        <v>3591</v>
      </c>
      <c r="J3772" s="6" t="s">
        <v>3186</v>
      </c>
      <c r="K3772" s="6" t="s">
        <v>4854</v>
      </c>
      <c r="O3772" s="6" t="s">
        <v>2867</v>
      </c>
      <c r="AG3772" s="6" t="s">
        <v>3935</v>
      </c>
      <c r="AH3772" s="6" t="s">
        <v>73</v>
      </c>
      <c r="AI3772" s="6">
        <v>2022</v>
      </c>
      <c r="AJ3772" s="6" t="s">
        <v>4818</v>
      </c>
    </row>
    <row r="3773" spans="1:36">
      <c r="A3773" s="4">
        <v>3772</v>
      </c>
      <c r="B3773" s="4" t="s">
        <v>4861</v>
      </c>
      <c r="C3773" s="6" t="str">
        <f>"ID"&amp;A3773&amp;"_Collection_"&amp;AG3773&amp;"_"&amp;J3773&amp;"_"&amp;O3773</f>
        <v>ID3772_Collection_Gembloux_Geometridae_A_B</v>
      </c>
      <c r="G3773" s="6" t="s">
        <v>61</v>
      </c>
      <c r="H3773" s="6" t="s">
        <v>3591</v>
      </c>
      <c r="J3773" s="6" t="s">
        <v>3186</v>
      </c>
      <c r="K3773" s="6" t="s">
        <v>4854</v>
      </c>
      <c r="O3773" s="6" t="s">
        <v>2867</v>
      </c>
      <c r="AG3773" s="6" t="s">
        <v>3935</v>
      </c>
      <c r="AH3773" s="6" t="s">
        <v>73</v>
      </c>
      <c r="AI3773" s="6">
        <v>2022</v>
      </c>
      <c r="AJ3773" s="6" t="s">
        <v>4818</v>
      </c>
    </row>
    <row r="3774" spans="1:36">
      <c r="A3774" s="4">
        <v>3773</v>
      </c>
      <c r="B3774" s="4" t="s">
        <v>4862</v>
      </c>
      <c r="C3774" s="6" t="str">
        <f>"ID"&amp;A3774&amp;"_Collection_"&amp;AG3774&amp;"_"&amp;J3774&amp;"_"&amp;O3774</f>
        <v>ID3773_Collection_Gembloux_Geometridae_A_J</v>
      </c>
      <c r="G3774" s="6" t="s">
        <v>61</v>
      </c>
      <c r="H3774" s="6" t="s">
        <v>3591</v>
      </c>
      <c r="J3774" s="6" t="s">
        <v>3186</v>
      </c>
      <c r="K3774" s="6" t="s">
        <v>4854</v>
      </c>
      <c r="O3774" s="6" t="s">
        <v>3220</v>
      </c>
      <c r="AG3774" s="6" t="s">
        <v>3935</v>
      </c>
      <c r="AH3774" s="6" t="s">
        <v>73</v>
      </c>
      <c r="AI3774" s="6">
        <v>2022</v>
      </c>
      <c r="AJ3774" s="6" t="s">
        <v>4818</v>
      </c>
    </row>
    <row r="3775" spans="1:36">
      <c r="A3775" s="4">
        <v>3774</v>
      </c>
      <c r="B3775" s="4" t="s">
        <v>4863</v>
      </c>
      <c r="C3775" s="6" t="str">
        <f>"ID"&amp;A3775&amp;"_Collection_"&amp;AG3775&amp;"_"&amp;J3775&amp;"_"&amp;M3775</f>
        <v>ID3774_Collection_Gembloux_Geometridae_Biston</v>
      </c>
      <c r="G3775" s="6" t="s">
        <v>61</v>
      </c>
      <c r="H3775" s="6" t="s">
        <v>3591</v>
      </c>
      <c r="J3775" s="6" t="s">
        <v>3186</v>
      </c>
      <c r="K3775" s="6" t="s">
        <v>4854</v>
      </c>
      <c r="M3775" s="6" t="s">
        <v>4875</v>
      </c>
      <c r="N3775" s="6" t="s">
        <v>4876</v>
      </c>
      <c r="T3775" s="6" t="s">
        <v>500</v>
      </c>
      <c r="AG3775" s="6" t="s">
        <v>3935</v>
      </c>
      <c r="AH3775" s="6" t="s">
        <v>73</v>
      </c>
      <c r="AI3775" s="6">
        <v>2022</v>
      </c>
      <c r="AJ3775" s="6" t="s">
        <v>4818</v>
      </c>
    </row>
    <row r="3776" spans="1:36">
      <c r="A3776" s="4">
        <v>3775</v>
      </c>
      <c r="B3776" s="4" t="s">
        <v>4864</v>
      </c>
      <c r="C3776" s="6" t="str">
        <f>"ID"&amp;A3776&amp;"_Collection_"&amp;AG3776&amp;"_"&amp;J3776&amp;"_"&amp;M3776</f>
        <v>ID3775_Collection_Gembloux_Geometridae_Boarmia</v>
      </c>
      <c r="G3776" s="6" t="s">
        <v>61</v>
      </c>
      <c r="H3776" s="6" t="s">
        <v>3591</v>
      </c>
      <c r="J3776" s="6" t="s">
        <v>3186</v>
      </c>
      <c r="K3776" s="6" t="s">
        <v>4854</v>
      </c>
      <c r="M3776" s="6" t="s">
        <v>3291</v>
      </c>
      <c r="N3776" s="6" t="s">
        <v>4877</v>
      </c>
      <c r="T3776" s="6" t="s">
        <v>467</v>
      </c>
      <c r="AG3776" s="6" t="s">
        <v>3935</v>
      </c>
      <c r="AH3776" s="6" t="s">
        <v>73</v>
      </c>
      <c r="AI3776" s="6">
        <v>2022</v>
      </c>
      <c r="AJ3776" s="6" t="s">
        <v>4818</v>
      </c>
    </row>
    <row r="3777" spans="1:36">
      <c r="A3777" s="4">
        <v>3776</v>
      </c>
      <c r="B3777" s="4" t="s">
        <v>4865</v>
      </c>
      <c r="C3777" s="6" t="str">
        <f>"ID"&amp;A3777&amp;"_Collection_"&amp;AG3777&amp;"_"&amp;J3777&amp;"_"&amp;O3777</f>
        <v>ID3776_Collection_Gembloux_Geometridae_Bi_Bu</v>
      </c>
      <c r="G3777" s="6" t="s">
        <v>61</v>
      </c>
      <c r="H3777" s="6" t="s">
        <v>3591</v>
      </c>
      <c r="J3777" s="6" t="s">
        <v>3186</v>
      </c>
      <c r="K3777" s="6" t="s">
        <v>4854</v>
      </c>
      <c r="O3777" s="6" t="s">
        <v>4878</v>
      </c>
      <c r="AG3777" s="6" t="s">
        <v>3935</v>
      </c>
      <c r="AH3777" s="6" t="s">
        <v>73</v>
      </c>
      <c r="AI3777" s="6">
        <v>2022</v>
      </c>
      <c r="AJ3777" s="6" t="s">
        <v>4818</v>
      </c>
    </row>
    <row r="3778" spans="1:36">
      <c r="A3778" s="4">
        <v>3777</v>
      </c>
      <c r="B3778" s="4" t="s">
        <v>4866</v>
      </c>
      <c r="C3778" s="6" t="str">
        <f>"ID"&amp;A3778&amp;"_Collection_"&amp;AG3778&amp;"_"&amp;J3778&amp;"_"&amp;M3778</f>
        <v>ID3777_Collection_Gembloux_Geometridae_Campaea</v>
      </c>
      <c r="G3778" s="6" t="s">
        <v>61</v>
      </c>
      <c r="H3778" s="6" t="s">
        <v>3591</v>
      </c>
      <c r="J3778" s="6" t="s">
        <v>3186</v>
      </c>
      <c r="K3778" s="6" t="s">
        <v>4854</v>
      </c>
      <c r="M3778" s="6" t="s">
        <v>4879</v>
      </c>
      <c r="N3778" s="6" t="s">
        <v>4880</v>
      </c>
      <c r="R3778" s="6" t="s">
        <v>4881</v>
      </c>
      <c r="S3778" s="6" t="s">
        <v>4479</v>
      </c>
      <c r="AG3778" s="6" t="s">
        <v>3935</v>
      </c>
      <c r="AH3778" s="6" t="s">
        <v>73</v>
      </c>
      <c r="AI3778" s="6">
        <v>2022</v>
      </c>
      <c r="AJ3778" s="6" t="s">
        <v>4818</v>
      </c>
    </row>
    <row r="3779" spans="1:36">
      <c r="A3779" s="4">
        <v>3778</v>
      </c>
      <c r="B3779" s="4" t="s">
        <v>4867</v>
      </c>
      <c r="C3779" s="6" t="str">
        <f>"ID"&amp;A3779&amp;"_Collection_"&amp;AG3779&amp;"_"&amp;J3779&amp;"_"&amp;O3779</f>
        <v>ID3778_Collection_Gembloux_Geometridae_Ca_Ce</v>
      </c>
      <c r="G3779" s="6" t="s">
        <v>61</v>
      </c>
      <c r="H3779" s="6" t="s">
        <v>3591</v>
      </c>
      <c r="J3779" s="6" t="s">
        <v>3186</v>
      </c>
      <c r="K3779" s="6" t="s">
        <v>4854</v>
      </c>
      <c r="O3779" s="6" t="s">
        <v>2875</v>
      </c>
      <c r="AG3779" s="6" t="s">
        <v>3935</v>
      </c>
      <c r="AH3779" s="6" t="s">
        <v>73</v>
      </c>
      <c r="AI3779" s="6">
        <v>2022</v>
      </c>
      <c r="AJ3779" s="6" t="s">
        <v>4818</v>
      </c>
    </row>
    <row r="3780" spans="1:36">
      <c r="A3780" s="4">
        <v>3779</v>
      </c>
      <c r="B3780" s="4" t="s">
        <v>4868</v>
      </c>
      <c r="C3780" s="6" t="str">
        <f>"ID"&amp;A3780&amp;"_Collection_"&amp;AG3780&amp;"_"&amp;J3780&amp;"_"&amp;M3780</f>
        <v>ID3779_Collection_Gembloux_Geometridae_Colotois</v>
      </c>
      <c r="G3780" s="6" t="s">
        <v>61</v>
      </c>
      <c r="H3780" s="6" t="s">
        <v>3591</v>
      </c>
      <c r="J3780" s="6" t="s">
        <v>3186</v>
      </c>
      <c r="K3780" s="6" t="s">
        <v>4854</v>
      </c>
      <c r="M3780" s="6" t="s">
        <v>4882</v>
      </c>
      <c r="N3780" s="6" t="s">
        <v>4763</v>
      </c>
      <c r="R3780" s="6" t="s">
        <v>4883</v>
      </c>
      <c r="S3780" s="6" t="s">
        <v>4479</v>
      </c>
      <c r="AG3780" s="6" t="s">
        <v>3935</v>
      </c>
      <c r="AH3780" s="6" t="s">
        <v>73</v>
      </c>
      <c r="AI3780" s="6">
        <v>2022</v>
      </c>
      <c r="AJ3780" s="6" t="s">
        <v>4818</v>
      </c>
    </row>
    <row r="3781" spans="1:36">
      <c r="A3781" s="4">
        <v>3780</v>
      </c>
      <c r="B3781" s="4" t="s">
        <v>4869</v>
      </c>
      <c r="C3781" s="6" t="str">
        <f>"ID"&amp;A3781&amp;"_Collection_"&amp;AG3781&amp;"_"&amp;J3781&amp;"_"&amp;O3781</f>
        <v>ID3780_Collection_Gembloux_Geometridae_C_D</v>
      </c>
      <c r="G3781" s="6" t="s">
        <v>61</v>
      </c>
      <c r="H3781" s="6" t="s">
        <v>3591</v>
      </c>
      <c r="J3781" s="6" t="s">
        <v>3186</v>
      </c>
      <c r="K3781" s="6" t="s">
        <v>4854</v>
      </c>
      <c r="O3781" s="6" t="s">
        <v>3288</v>
      </c>
      <c r="AG3781" s="6" t="s">
        <v>3935</v>
      </c>
      <c r="AH3781" s="6" t="s">
        <v>73</v>
      </c>
      <c r="AI3781" s="6">
        <v>2022</v>
      </c>
      <c r="AJ3781" s="6" t="s">
        <v>4818</v>
      </c>
    </row>
    <row r="3782" spans="1:36">
      <c r="A3782" s="4">
        <v>3781</v>
      </c>
      <c r="B3782" s="4" t="s">
        <v>4870</v>
      </c>
      <c r="C3782" s="6" t="str">
        <f>"ID"&amp;A3782&amp;"_Collection_"&amp;AG3782&amp;"_"&amp;J3782&amp;"_"&amp;M3782</f>
        <v>ID3781_Collection_Gembloux_Geometridae_Ectropis</v>
      </c>
      <c r="G3782" s="6" t="s">
        <v>61</v>
      </c>
      <c r="H3782" s="6" t="s">
        <v>3591</v>
      </c>
      <c r="J3782" s="6" t="s">
        <v>3186</v>
      </c>
      <c r="K3782" s="6" t="s">
        <v>4854</v>
      </c>
      <c r="M3782" s="6" t="s">
        <v>4884</v>
      </c>
      <c r="N3782" s="6" t="s">
        <v>4763</v>
      </c>
      <c r="AG3782" s="6" t="s">
        <v>3935</v>
      </c>
      <c r="AH3782" s="6" t="s">
        <v>73</v>
      </c>
      <c r="AI3782" s="6">
        <v>2022</v>
      </c>
      <c r="AJ3782" s="6" t="s">
        <v>4818</v>
      </c>
    </row>
    <row r="3783" spans="1:36">
      <c r="A3783" s="4">
        <v>3782</v>
      </c>
      <c r="B3783" s="4" t="s">
        <v>4871</v>
      </c>
      <c r="C3783" s="6" t="str">
        <f>"ID"&amp;A3783&amp;"_Collection_"&amp;AG3783&amp;"_"&amp;J3783&amp;"_"&amp;O3783</f>
        <v>ID3782_Collection_Gembloux_Geometridae_Ec_Em</v>
      </c>
      <c r="G3783" s="6" t="s">
        <v>61</v>
      </c>
      <c r="H3783" s="6" t="s">
        <v>3591</v>
      </c>
      <c r="J3783" s="6" t="s">
        <v>3186</v>
      </c>
      <c r="K3783" s="6" t="s">
        <v>4854</v>
      </c>
      <c r="O3783" s="6" t="s">
        <v>4885</v>
      </c>
      <c r="AG3783" s="6" t="s">
        <v>3935</v>
      </c>
      <c r="AH3783" s="6" t="s">
        <v>73</v>
      </c>
      <c r="AI3783" s="6">
        <v>2022</v>
      </c>
      <c r="AJ3783" s="6" t="s">
        <v>4818</v>
      </c>
    </row>
    <row r="3784" spans="1:36">
      <c r="A3784" s="4">
        <v>3783</v>
      </c>
      <c r="B3784" s="4" t="s">
        <v>4872</v>
      </c>
      <c r="C3784" s="6" t="str">
        <f>"ID"&amp;A3784&amp;"_Collection_"&amp;AG3784&amp;"_"&amp;J3784&amp;"_"&amp;M3784</f>
        <v>ID3783_Collection_Gembloux_Geometridae_Ennomos</v>
      </c>
      <c r="G3784" s="6" t="s">
        <v>61</v>
      </c>
      <c r="H3784" s="6" t="s">
        <v>3591</v>
      </c>
      <c r="J3784" s="6" t="s">
        <v>3186</v>
      </c>
      <c r="K3784" s="6" t="s">
        <v>4854</v>
      </c>
      <c r="M3784" s="6" t="s">
        <v>4886</v>
      </c>
      <c r="N3784" s="6" t="s">
        <v>4877</v>
      </c>
      <c r="T3784" s="6" t="s">
        <v>65</v>
      </c>
      <c r="AG3784" s="6" t="s">
        <v>3935</v>
      </c>
      <c r="AH3784" s="6" t="s">
        <v>73</v>
      </c>
      <c r="AI3784" s="6">
        <v>2022</v>
      </c>
      <c r="AJ3784" s="6" t="s">
        <v>4818</v>
      </c>
    </row>
    <row r="3785" spans="1:36">
      <c r="A3785" s="4">
        <v>3784</v>
      </c>
      <c r="B3785" s="4" t="s">
        <v>4887</v>
      </c>
      <c r="C3785" s="6" t="str">
        <f>"ID"&amp;A3785&amp;"_Collection_"&amp;AG3785&amp;"_"&amp;J3785&amp;"_"&amp;O3785</f>
        <v>ID3784_Collection_Gembloux_Geometridae_En_Ep</v>
      </c>
      <c r="G3785" s="6" t="s">
        <v>61</v>
      </c>
      <c r="H3785" s="6" t="s">
        <v>3591</v>
      </c>
      <c r="J3785" s="6" t="s">
        <v>3186</v>
      </c>
      <c r="K3785" s="6" t="s">
        <v>4854</v>
      </c>
      <c r="O3785" s="6" t="s">
        <v>4903</v>
      </c>
      <c r="AG3785" s="6" t="s">
        <v>3935</v>
      </c>
      <c r="AH3785" s="6" t="s">
        <v>73</v>
      </c>
      <c r="AI3785" s="6">
        <v>2022</v>
      </c>
      <c r="AJ3785" s="6" t="s">
        <v>4902</v>
      </c>
    </row>
    <row r="3786" spans="1:36">
      <c r="A3786" s="4">
        <v>3785</v>
      </c>
      <c r="B3786" s="4" t="s">
        <v>4888</v>
      </c>
      <c r="C3786" s="6" t="str">
        <f>"ID"&amp;A3786&amp;"_Collection_"&amp;AG3786&amp;"_"&amp;J3786&amp;"_"&amp;M3786</f>
        <v>ID3785_Collection_Gembloux_Geometridae_Erannis</v>
      </c>
      <c r="G3786" s="6" t="s">
        <v>61</v>
      </c>
      <c r="H3786" s="6" t="s">
        <v>3591</v>
      </c>
      <c r="J3786" s="6" t="s">
        <v>3186</v>
      </c>
      <c r="K3786" s="6" t="s">
        <v>4854</v>
      </c>
      <c r="M3786" s="6" t="s">
        <v>4904</v>
      </c>
      <c r="N3786" s="6" t="s">
        <v>4763</v>
      </c>
      <c r="T3786" s="6" t="s">
        <v>4386</v>
      </c>
      <c r="AG3786" s="6" t="s">
        <v>3935</v>
      </c>
      <c r="AH3786" s="6" t="s">
        <v>73</v>
      </c>
      <c r="AI3786" s="6">
        <v>2022</v>
      </c>
      <c r="AJ3786" s="6" t="s">
        <v>4902</v>
      </c>
    </row>
    <row r="3787" spans="1:36">
      <c r="A3787" s="4">
        <v>3786</v>
      </c>
      <c r="B3787" s="4" t="s">
        <v>4889</v>
      </c>
      <c r="C3787" s="6" t="str">
        <f t="shared" ref="C3787:C3794" si="198">"ID"&amp;A3787&amp;"_Collection_"&amp;AG3787&amp;"_"&amp;J3787&amp;"_"&amp;O3787</f>
        <v>ID3786_Collection_Gembloux_Geometridae_Gn_Go</v>
      </c>
      <c r="G3787" s="6" t="s">
        <v>61</v>
      </c>
      <c r="H3787" s="6" t="s">
        <v>3591</v>
      </c>
      <c r="J3787" s="6" t="s">
        <v>3186</v>
      </c>
      <c r="K3787" s="6" t="s">
        <v>4854</v>
      </c>
      <c r="O3787" s="6" t="s">
        <v>4905</v>
      </c>
      <c r="AG3787" s="6" t="s">
        <v>3935</v>
      </c>
      <c r="AH3787" s="6" t="s">
        <v>73</v>
      </c>
      <c r="AI3787" s="6">
        <v>2022</v>
      </c>
      <c r="AJ3787" s="6" t="s">
        <v>4902</v>
      </c>
    </row>
    <row r="3788" spans="1:36">
      <c r="A3788" s="4">
        <v>3787</v>
      </c>
      <c r="B3788" s="4" t="s">
        <v>4890</v>
      </c>
      <c r="C3788" s="6" t="str">
        <f t="shared" si="198"/>
        <v>ID3787_Collection_Gembloux_Geometridae_H_L</v>
      </c>
      <c r="G3788" s="6" t="s">
        <v>61</v>
      </c>
      <c r="H3788" s="6" t="s">
        <v>3591</v>
      </c>
      <c r="J3788" s="6" t="s">
        <v>3186</v>
      </c>
      <c r="K3788" s="6" t="s">
        <v>4854</v>
      </c>
      <c r="O3788" s="6" t="s">
        <v>3423</v>
      </c>
      <c r="AG3788" s="6" t="s">
        <v>3935</v>
      </c>
      <c r="AH3788" s="6" t="s">
        <v>73</v>
      </c>
      <c r="AI3788" s="6">
        <v>2022</v>
      </c>
      <c r="AJ3788" s="6" t="s">
        <v>4902</v>
      </c>
    </row>
    <row r="3789" spans="1:36">
      <c r="A3789" s="4">
        <v>3788</v>
      </c>
      <c r="B3789" s="4" t="s">
        <v>4891</v>
      </c>
      <c r="C3789" s="6" t="str">
        <f t="shared" si="198"/>
        <v>ID3788_Collection_Gembloux_Geometridae_I_P</v>
      </c>
      <c r="G3789" s="6" t="s">
        <v>61</v>
      </c>
      <c r="H3789" s="6" t="s">
        <v>3591</v>
      </c>
      <c r="J3789" s="6" t="s">
        <v>3186</v>
      </c>
      <c r="K3789" s="6" t="s">
        <v>4854</v>
      </c>
      <c r="O3789" s="6" t="s">
        <v>3320</v>
      </c>
      <c r="AG3789" s="6" t="s">
        <v>3935</v>
      </c>
      <c r="AH3789" s="6" t="s">
        <v>73</v>
      </c>
      <c r="AI3789" s="6">
        <v>2022</v>
      </c>
      <c r="AJ3789" s="6" t="s">
        <v>4902</v>
      </c>
    </row>
    <row r="3790" spans="1:36">
      <c r="A3790" s="4">
        <v>3789</v>
      </c>
      <c r="B3790" s="4" t="s">
        <v>4892</v>
      </c>
      <c r="C3790" s="6" t="str">
        <f t="shared" si="198"/>
        <v>ID3789_Collection_Gembloux_Geometridae_Li_Lo</v>
      </c>
      <c r="G3790" s="6" t="s">
        <v>61</v>
      </c>
      <c r="H3790" s="6" t="s">
        <v>3591</v>
      </c>
      <c r="J3790" s="6" t="s">
        <v>3186</v>
      </c>
      <c r="K3790" s="6" t="s">
        <v>4854</v>
      </c>
      <c r="O3790" s="6" t="s">
        <v>4906</v>
      </c>
      <c r="AG3790" s="6" t="s">
        <v>3935</v>
      </c>
      <c r="AH3790" s="6" t="s">
        <v>73</v>
      </c>
      <c r="AI3790" s="6">
        <v>2022</v>
      </c>
      <c r="AJ3790" s="6" t="s">
        <v>4902</v>
      </c>
    </row>
    <row r="3791" spans="1:36">
      <c r="A3791" s="4">
        <v>3790</v>
      </c>
      <c r="B3791" s="4" t="s">
        <v>4893</v>
      </c>
      <c r="C3791" s="6" t="str">
        <f t="shared" si="198"/>
        <v>ID3790_Collection_Gembloux_Geometridae_L_O</v>
      </c>
      <c r="G3791" s="6" t="s">
        <v>61</v>
      </c>
      <c r="H3791" s="6" t="s">
        <v>3591</v>
      </c>
      <c r="J3791" s="6" t="s">
        <v>3186</v>
      </c>
      <c r="K3791" s="6" t="s">
        <v>4854</v>
      </c>
      <c r="O3791" s="6" t="s">
        <v>4907</v>
      </c>
      <c r="AG3791" s="6" t="s">
        <v>3935</v>
      </c>
      <c r="AH3791" s="6" t="s">
        <v>73</v>
      </c>
      <c r="AI3791" s="6">
        <v>2022</v>
      </c>
      <c r="AJ3791" s="6" t="s">
        <v>4902</v>
      </c>
    </row>
    <row r="3792" spans="1:36">
      <c r="A3792" s="4">
        <v>3791</v>
      </c>
      <c r="B3792" s="4" t="s">
        <v>4894</v>
      </c>
      <c r="C3792" s="6" t="str">
        <f t="shared" si="198"/>
        <v>ID3791_Collection_Gembloux_Geometridae_O_P</v>
      </c>
      <c r="G3792" s="6" t="s">
        <v>61</v>
      </c>
      <c r="H3792" s="6" t="s">
        <v>3591</v>
      </c>
      <c r="J3792" s="6" t="s">
        <v>3186</v>
      </c>
      <c r="K3792" s="6" t="s">
        <v>4854</v>
      </c>
      <c r="O3792" s="6" t="s">
        <v>2989</v>
      </c>
      <c r="AG3792" s="6" t="s">
        <v>3935</v>
      </c>
      <c r="AH3792" s="6" t="s">
        <v>73</v>
      </c>
      <c r="AI3792" s="6">
        <v>2022</v>
      </c>
      <c r="AJ3792" s="6" t="s">
        <v>4902</v>
      </c>
    </row>
    <row r="3793" spans="1:36">
      <c r="A3793" s="4">
        <v>3792</v>
      </c>
      <c r="B3793" s="4" t="s">
        <v>4895</v>
      </c>
      <c r="C3793" s="6" t="str">
        <f t="shared" si="198"/>
        <v>ID3792_Collection_Gembloux_Geometridae_Pe</v>
      </c>
      <c r="G3793" s="6" t="s">
        <v>61</v>
      </c>
      <c r="H3793" s="6" t="s">
        <v>3591</v>
      </c>
      <c r="J3793" s="6" t="s">
        <v>3186</v>
      </c>
      <c r="K3793" s="6" t="s">
        <v>4854</v>
      </c>
      <c r="O3793" s="6" t="s">
        <v>4909</v>
      </c>
      <c r="AG3793" s="6" t="s">
        <v>3935</v>
      </c>
      <c r="AH3793" s="6" t="s">
        <v>73</v>
      </c>
      <c r="AI3793" s="6">
        <v>2022</v>
      </c>
      <c r="AJ3793" s="6" t="s">
        <v>4902</v>
      </c>
    </row>
    <row r="3794" spans="1:36">
      <c r="A3794" s="4">
        <v>3793</v>
      </c>
      <c r="B3794" s="4" t="s">
        <v>4896</v>
      </c>
      <c r="C3794" s="6" t="str">
        <f t="shared" si="198"/>
        <v>ID3793_Collection_Gembloux_Geometridae_PL_Ps</v>
      </c>
      <c r="G3794" s="6" t="s">
        <v>61</v>
      </c>
      <c r="H3794" s="6" t="s">
        <v>3591</v>
      </c>
      <c r="J3794" s="6" t="s">
        <v>3186</v>
      </c>
      <c r="K3794" s="6" t="s">
        <v>4854</v>
      </c>
      <c r="O3794" s="6" t="s">
        <v>4908</v>
      </c>
      <c r="AG3794" s="6" t="s">
        <v>3935</v>
      </c>
      <c r="AH3794" s="6" t="s">
        <v>73</v>
      </c>
      <c r="AI3794" s="6">
        <v>2022</v>
      </c>
      <c r="AJ3794" s="6" t="s">
        <v>4902</v>
      </c>
    </row>
    <row r="3795" spans="1:36">
      <c r="A3795" s="4">
        <v>3794</v>
      </c>
      <c r="B3795" s="4" t="s">
        <v>4897</v>
      </c>
      <c r="C3795" s="6" t="str">
        <f>"ID"&amp;A3795&amp;"_Collection_"&amp;AG3795&amp;"_"&amp;J3795&amp;"_"&amp;M3795</f>
        <v>ID3794_Collection_Gembloux_Geometridae_Selenia</v>
      </c>
      <c r="G3795" s="6" t="s">
        <v>61</v>
      </c>
      <c r="H3795" s="6" t="s">
        <v>3591</v>
      </c>
      <c r="J3795" s="6" t="s">
        <v>3186</v>
      </c>
      <c r="K3795" s="6" t="s">
        <v>4854</v>
      </c>
      <c r="M3795" s="6" t="s">
        <v>4910</v>
      </c>
      <c r="N3795" s="6" t="s">
        <v>4763</v>
      </c>
      <c r="R3795" s="6" t="s">
        <v>4911</v>
      </c>
      <c r="S3795" s="6" t="s">
        <v>4912</v>
      </c>
      <c r="AG3795" s="6" t="s">
        <v>3935</v>
      </c>
      <c r="AH3795" s="6" t="s">
        <v>73</v>
      </c>
      <c r="AI3795" s="6">
        <v>2022</v>
      </c>
      <c r="AJ3795" s="6" t="s">
        <v>4902</v>
      </c>
    </row>
    <row r="3796" spans="1:36">
      <c r="A3796" s="4">
        <v>3795</v>
      </c>
      <c r="B3796" s="4" t="s">
        <v>4898</v>
      </c>
      <c r="C3796" s="6" t="str">
        <f>"ID"&amp;A3796&amp;"_Collection_"&amp;AG3796&amp;"_"&amp;J3796&amp;"_"&amp;O3796</f>
        <v>ID3795_Collection_Gembloux_Geometridae_Se</v>
      </c>
      <c r="G3796" s="6" t="s">
        <v>61</v>
      </c>
      <c r="H3796" s="6" t="s">
        <v>3591</v>
      </c>
      <c r="J3796" s="6" t="s">
        <v>3186</v>
      </c>
      <c r="K3796" s="6" t="s">
        <v>4854</v>
      </c>
      <c r="O3796" s="6" t="s">
        <v>4913</v>
      </c>
      <c r="AG3796" s="6" t="s">
        <v>3935</v>
      </c>
      <c r="AH3796" s="6" t="s">
        <v>73</v>
      </c>
      <c r="AI3796" s="6">
        <v>2022</v>
      </c>
      <c r="AJ3796" s="6" t="s">
        <v>4902</v>
      </c>
    </row>
    <row r="3797" spans="1:36">
      <c r="A3797" s="4">
        <v>3796</v>
      </c>
      <c r="B3797" s="4" t="s">
        <v>4899</v>
      </c>
      <c r="C3797" s="6" t="str">
        <f>"ID"&amp;A3797&amp;"_Collection_"&amp;AG3797&amp;"_"&amp;J3797&amp;"_"&amp;M3797</f>
        <v>ID3796_Collection_Gembloux_Geometridae_Semiothisa</v>
      </c>
      <c r="G3797" s="6" t="s">
        <v>61</v>
      </c>
      <c r="H3797" s="6" t="s">
        <v>3591</v>
      </c>
      <c r="J3797" s="6" t="s">
        <v>3186</v>
      </c>
      <c r="K3797" s="6" t="s">
        <v>4854</v>
      </c>
      <c r="M3797" s="6" t="s">
        <v>3472</v>
      </c>
      <c r="N3797" s="6" t="s">
        <v>4763</v>
      </c>
      <c r="T3797" s="6" t="s">
        <v>2591</v>
      </c>
      <c r="AG3797" s="6" t="s">
        <v>3935</v>
      </c>
      <c r="AH3797" s="6" t="s">
        <v>73</v>
      </c>
      <c r="AI3797" s="6">
        <v>2022</v>
      </c>
      <c r="AJ3797" s="6" t="s">
        <v>4902</v>
      </c>
    </row>
    <row r="3798" spans="1:36">
      <c r="A3798" s="4">
        <v>3797</v>
      </c>
      <c r="B3798" s="4" t="s">
        <v>4900</v>
      </c>
      <c r="C3798" s="6" t="str">
        <f>"ID"&amp;A3798&amp;"_Collection_"&amp;AG3798&amp;"_"&amp;J3798&amp;"_"&amp;O3798</f>
        <v>ID3797_Collection_Gembloux_Geometridae_S_T</v>
      </c>
      <c r="G3798" s="6" t="s">
        <v>61</v>
      </c>
      <c r="H3798" s="6" t="s">
        <v>3591</v>
      </c>
      <c r="J3798" s="6" t="s">
        <v>3186</v>
      </c>
      <c r="K3798" s="6" t="s">
        <v>4854</v>
      </c>
      <c r="O3798" s="6" t="s">
        <v>3675</v>
      </c>
      <c r="AG3798" s="6" t="s">
        <v>3935</v>
      </c>
      <c r="AH3798" s="6" t="s">
        <v>73</v>
      </c>
      <c r="AI3798" s="6">
        <v>2022</v>
      </c>
      <c r="AJ3798" s="6" t="s">
        <v>4902</v>
      </c>
    </row>
    <row r="3799" spans="1:36">
      <c r="A3799" s="4">
        <v>3798</v>
      </c>
      <c r="B3799" s="4" t="s">
        <v>4901</v>
      </c>
      <c r="C3799" s="6" t="str">
        <f>"ID"&amp;A3799&amp;"_Collection_"&amp;AG3799&amp;"_"&amp;J3799&amp;"_"&amp;O3799</f>
        <v>ID3798_Collection_Gembloux_Geometridae_G_H</v>
      </c>
      <c r="G3799" s="6" t="s">
        <v>61</v>
      </c>
      <c r="H3799" s="6" t="s">
        <v>3591</v>
      </c>
      <c r="J3799" s="6" t="s">
        <v>3186</v>
      </c>
      <c r="K3799" s="6" t="s">
        <v>3289</v>
      </c>
      <c r="O3799" s="6" t="s">
        <v>3962</v>
      </c>
      <c r="AG3799" s="6" t="s">
        <v>3935</v>
      </c>
      <c r="AH3799" s="6" t="s">
        <v>73</v>
      </c>
      <c r="AI3799" s="6">
        <v>2022</v>
      </c>
      <c r="AJ3799" s="6" t="s">
        <v>4902</v>
      </c>
    </row>
    <row r="3800" spans="1:36">
      <c r="A3800" s="4">
        <v>3799</v>
      </c>
      <c r="B3800" s="4" t="s">
        <v>4914</v>
      </c>
      <c r="C3800" s="6" t="str">
        <f>"ID"&amp;A3800&amp;"_Collection_"&amp;AG3800&amp;"_"&amp;J3800&amp;"_"&amp;O3800</f>
        <v>ID3799_Collection_Gembloux_Geometridae_H_T</v>
      </c>
      <c r="G3800" s="6" t="s">
        <v>61</v>
      </c>
      <c r="H3800" s="6" t="s">
        <v>3591</v>
      </c>
      <c r="J3800" s="6" t="s">
        <v>3186</v>
      </c>
      <c r="K3800" s="6" t="s">
        <v>3289</v>
      </c>
      <c r="O3800" s="6" t="s">
        <v>3073</v>
      </c>
      <c r="AG3800" s="6" t="s">
        <v>3935</v>
      </c>
      <c r="AH3800" s="6" t="s">
        <v>73</v>
      </c>
      <c r="AI3800" s="6">
        <v>2022</v>
      </c>
      <c r="AJ3800" s="6" t="s">
        <v>4902</v>
      </c>
    </row>
    <row r="3801" spans="1:36">
      <c r="A3801" s="4">
        <v>3800</v>
      </c>
      <c r="B3801" s="4" t="s">
        <v>4915</v>
      </c>
      <c r="C3801" s="6" t="str">
        <f>"ID"&amp;A3801&amp;"_Collection_"&amp;AG3801&amp;"_"&amp;J3801&amp;"_"&amp;M3801</f>
        <v>ID3800_Collection_Gembloux_Geometridae_Anaitis</v>
      </c>
      <c r="G3801" s="6" t="s">
        <v>61</v>
      </c>
      <c r="H3801" s="6" t="s">
        <v>3591</v>
      </c>
      <c r="J3801" s="6" t="s">
        <v>3186</v>
      </c>
      <c r="K3801" s="6" t="s">
        <v>3294</v>
      </c>
      <c r="M3801" s="6" t="s">
        <v>4929</v>
      </c>
      <c r="N3801" s="6" t="s">
        <v>4930</v>
      </c>
      <c r="T3801" s="6" t="s">
        <v>2603</v>
      </c>
      <c r="AG3801" s="6" t="s">
        <v>3935</v>
      </c>
      <c r="AH3801" s="6" t="s">
        <v>73</v>
      </c>
      <c r="AI3801" s="6">
        <v>2022</v>
      </c>
      <c r="AJ3801" s="6" t="s">
        <v>4902</v>
      </c>
    </row>
    <row r="3802" spans="1:36">
      <c r="A3802" s="4">
        <v>3801</v>
      </c>
      <c r="B3802" s="4" t="s">
        <v>4916</v>
      </c>
      <c r="C3802" s="6" t="str">
        <f>"ID"&amp;A3802&amp;"_Collection_"&amp;AG3802&amp;"_"&amp;J3802&amp;"_"&amp;O3802</f>
        <v>ID3801_Collection_Gembloux_Geometridae_A_C</v>
      </c>
      <c r="G3802" s="6" t="s">
        <v>61</v>
      </c>
      <c r="H3802" s="6" t="s">
        <v>3591</v>
      </c>
      <c r="J3802" s="6" t="s">
        <v>3186</v>
      </c>
      <c r="K3802" s="6" t="s">
        <v>3294</v>
      </c>
      <c r="O3802" s="6" t="s">
        <v>2607</v>
      </c>
      <c r="AG3802" s="6" t="s">
        <v>3935</v>
      </c>
      <c r="AH3802" s="6" t="s">
        <v>73</v>
      </c>
      <c r="AI3802" s="6">
        <v>2022</v>
      </c>
      <c r="AJ3802" s="6" t="s">
        <v>4902</v>
      </c>
    </row>
    <row r="3803" spans="1:36">
      <c r="A3803" s="4">
        <v>3802</v>
      </c>
      <c r="B3803" s="4" t="s">
        <v>4917</v>
      </c>
      <c r="C3803" s="6" t="str">
        <f>"ID"&amp;A3803&amp;"_Collection_"&amp;AG3803&amp;"_"&amp;J3803&amp;"_"&amp;O3803</f>
        <v>ID3802_Collection_Gembloux_Geometridae_Ca_Ci</v>
      </c>
      <c r="G3803" s="6" t="s">
        <v>61</v>
      </c>
      <c r="H3803" s="6" t="s">
        <v>3591</v>
      </c>
      <c r="J3803" s="6" t="s">
        <v>3186</v>
      </c>
      <c r="K3803" s="6" t="s">
        <v>3294</v>
      </c>
      <c r="O3803" s="6" t="s">
        <v>4781</v>
      </c>
      <c r="AG3803" s="6" t="s">
        <v>3935</v>
      </c>
      <c r="AH3803" s="6" t="s">
        <v>73</v>
      </c>
      <c r="AI3803" s="6">
        <v>2022</v>
      </c>
      <c r="AJ3803" s="6" t="s">
        <v>4902</v>
      </c>
    </row>
    <row r="3804" spans="1:36">
      <c r="A3804" s="4">
        <v>3803</v>
      </c>
      <c r="B3804" s="4" t="s">
        <v>4918</v>
      </c>
      <c r="C3804" s="6" t="str">
        <f>"ID"&amp;A3804&amp;"_Collection_"&amp;AG3804&amp;"_"&amp;J3804&amp;"_"&amp;M3804</f>
        <v>ID3803_Collection_Gembloux_Geometridae_Chesias</v>
      </c>
      <c r="G3804" s="6" t="s">
        <v>61</v>
      </c>
      <c r="H3804" s="6" t="s">
        <v>3591</v>
      </c>
      <c r="J3804" s="6" t="s">
        <v>3186</v>
      </c>
      <c r="K3804" s="6" t="s">
        <v>3294</v>
      </c>
      <c r="M3804" s="6" t="s">
        <v>4931</v>
      </c>
      <c r="N3804" s="6" t="s">
        <v>4877</v>
      </c>
      <c r="T3804" s="6" t="s">
        <v>3117</v>
      </c>
      <c r="AG3804" s="6" t="s">
        <v>3935</v>
      </c>
      <c r="AH3804" s="6" t="s">
        <v>73</v>
      </c>
      <c r="AI3804" s="6">
        <v>2022</v>
      </c>
      <c r="AJ3804" s="6" t="s">
        <v>4902</v>
      </c>
    </row>
    <row r="3805" spans="1:36">
      <c r="A3805" s="4">
        <v>3804</v>
      </c>
      <c r="B3805" s="4" t="s">
        <v>4919</v>
      </c>
      <c r="C3805" s="6" t="str">
        <f>"ID"&amp;A3805&amp;"_Collection_"&amp;AG3805&amp;"_"&amp;J3805&amp;"_"&amp;M3805</f>
        <v>ID3804_Collection_Gembloux_Geometridae_Chloroclysta</v>
      </c>
      <c r="G3805" s="6" t="s">
        <v>61</v>
      </c>
      <c r="H3805" s="6" t="s">
        <v>3591</v>
      </c>
      <c r="J3805" s="6" t="s">
        <v>3186</v>
      </c>
      <c r="K3805" s="6" t="s">
        <v>3294</v>
      </c>
      <c r="M3805" s="6" t="s">
        <v>4932</v>
      </c>
      <c r="N3805" s="6" t="s">
        <v>4763</v>
      </c>
      <c r="T3805" s="6" t="s">
        <v>491</v>
      </c>
      <c r="AG3805" s="6" t="s">
        <v>3935</v>
      </c>
      <c r="AH3805" s="6" t="s">
        <v>73</v>
      </c>
      <c r="AI3805" s="6">
        <v>2022</v>
      </c>
      <c r="AJ3805" s="6" t="s">
        <v>4902</v>
      </c>
    </row>
    <row r="3806" spans="1:36">
      <c r="A3806" s="4">
        <v>3805</v>
      </c>
      <c r="B3806" s="4" t="s">
        <v>4920</v>
      </c>
      <c r="C3806" s="6" t="str">
        <f>"ID"&amp;A3806&amp;"_Collection_"&amp;AG3806&amp;"_"&amp;J3806&amp;"_"&amp;O3806</f>
        <v>ID3805_Collection_Gembloux_Geometridae_C_E</v>
      </c>
      <c r="G3806" s="6" t="s">
        <v>61</v>
      </c>
      <c r="H3806" s="6" t="s">
        <v>3591</v>
      </c>
      <c r="J3806" s="6" t="s">
        <v>3186</v>
      </c>
      <c r="K3806" s="6" t="s">
        <v>3294</v>
      </c>
      <c r="O3806" s="6" t="s">
        <v>3188</v>
      </c>
      <c r="AG3806" s="6" t="s">
        <v>3935</v>
      </c>
      <c r="AH3806" s="6" t="s">
        <v>73</v>
      </c>
      <c r="AI3806" s="6">
        <v>2022</v>
      </c>
      <c r="AJ3806" s="6" t="s">
        <v>4902</v>
      </c>
    </row>
    <row r="3807" spans="1:36">
      <c r="A3807" s="4">
        <v>3806</v>
      </c>
      <c r="B3807" s="4" t="s">
        <v>4921</v>
      </c>
      <c r="C3807" s="6" t="str">
        <f>"ID"&amp;A3807&amp;"_Collection_"&amp;AG3807&amp;"_"&amp;J3807&amp;"_"&amp;M3807</f>
        <v>ID3806_Collection_Gembloux_Geometridae_Eulithis</v>
      </c>
      <c r="G3807" s="6" t="s">
        <v>61</v>
      </c>
      <c r="H3807" s="6" t="s">
        <v>3591</v>
      </c>
      <c r="J3807" s="6" t="s">
        <v>3186</v>
      </c>
      <c r="K3807" s="6" t="s">
        <v>3294</v>
      </c>
      <c r="M3807" s="6" t="s">
        <v>4933</v>
      </c>
      <c r="N3807" s="6" t="s">
        <v>4763</v>
      </c>
      <c r="T3807" s="6" t="s">
        <v>4529</v>
      </c>
      <c r="AG3807" s="6" t="s">
        <v>3935</v>
      </c>
      <c r="AH3807" s="6" t="s">
        <v>73</v>
      </c>
      <c r="AI3807" s="6">
        <v>2022</v>
      </c>
      <c r="AJ3807" s="6" t="s">
        <v>4902</v>
      </c>
    </row>
    <row r="3808" spans="1:36">
      <c r="A3808" s="4">
        <v>3807</v>
      </c>
      <c r="B3808" s="4" t="s">
        <v>4922</v>
      </c>
      <c r="C3808" s="6" t="str">
        <f>"ID"&amp;A3808&amp;"_Collection_"&amp;AG3808&amp;"_"&amp;J3808&amp;"_"&amp;O3808</f>
        <v>ID3807_Collection_Gembloux_Geometridae_E_G</v>
      </c>
      <c r="G3808" s="6" t="s">
        <v>61</v>
      </c>
      <c r="H3808" s="6" t="s">
        <v>3591</v>
      </c>
      <c r="J3808" s="6" t="s">
        <v>3186</v>
      </c>
      <c r="K3808" s="6" t="s">
        <v>3294</v>
      </c>
      <c r="O3808" s="6" t="s">
        <v>3470</v>
      </c>
      <c r="AG3808" s="6" t="s">
        <v>3935</v>
      </c>
      <c r="AH3808" s="6" t="s">
        <v>73</v>
      </c>
      <c r="AI3808" s="6">
        <v>2022</v>
      </c>
      <c r="AJ3808" s="6" t="s">
        <v>4902</v>
      </c>
    </row>
    <row r="3809" spans="1:36">
      <c r="A3809" s="4">
        <v>3808</v>
      </c>
      <c r="B3809" s="4" t="s">
        <v>4923</v>
      </c>
      <c r="C3809" s="6" t="str">
        <f>"ID"&amp;A3809&amp;"_Collection_"&amp;AG3809&amp;"_"&amp;J3809&amp;"_"&amp;O3809</f>
        <v>ID3808_Collection_Gembloux_Geometridae_H_L</v>
      </c>
      <c r="G3809" s="6" t="s">
        <v>61</v>
      </c>
      <c r="H3809" s="6" t="s">
        <v>3591</v>
      </c>
      <c r="J3809" s="6" t="s">
        <v>3186</v>
      </c>
      <c r="K3809" s="6" t="s">
        <v>3294</v>
      </c>
      <c r="O3809" s="6" t="s">
        <v>3423</v>
      </c>
      <c r="AG3809" s="6" t="s">
        <v>3935</v>
      </c>
      <c r="AH3809" s="6" t="s">
        <v>73</v>
      </c>
      <c r="AI3809" s="6">
        <v>2022</v>
      </c>
      <c r="AJ3809" s="6" t="s">
        <v>4935</v>
      </c>
    </row>
    <row r="3810" spans="1:36">
      <c r="A3810" s="4">
        <v>3809</v>
      </c>
      <c r="B3810" s="4" t="s">
        <v>4924</v>
      </c>
      <c r="C3810" s="6" t="str">
        <f>"ID"&amp;A3810&amp;"_Collection_"&amp;AG3810&amp;"_"&amp;J3810&amp;"_"&amp;O3810</f>
        <v>ID3809_Collection_Gembloux_Geometridae_L_O</v>
      </c>
      <c r="G3810" s="6" t="s">
        <v>61</v>
      </c>
      <c r="H3810" s="6" t="s">
        <v>3591</v>
      </c>
      <c r="J3810" s="6" t="s">
        <v>3186</v>
      </c>
      <c r="K3810" s="6" t="s">
        <v>3294</v>
      </c>
      <c r="O3810" s="6" t="s">
        <v>4907</v>
      </c>
      <c r="AG3810" s="6" t="s">
        <v>3935</v>
      </c>
      <c r="AH3810" s="6" t="s">
        <v>73</v>
      </c>
      <c r="AI3810" s="6">
        <v>2022</v>
      </c>
      <c r="AJ3810" s="6" t="s">
        <v>4935</v>
      </c>
    </row>
    <row r="3811" spans="1:36">
      <c r="A3811" s="4">
        <v>3810</v>
      </c>
      <c r="B3811" s="4" t="s">
        <v>4925</v>
      </c>
      <c r="C3811" s="6" t="str">
        <f>"ID"&amp;A3811&amp;"_Collection_"&amp;AG3811&amp;"_"&amp;J3811&amp;"_"&amp;M3811</f>
        <v>ID3810_Collection_Gembloux_Geometridae_Oporinia</v>
      </c>
      <c r="G3811" s="6" t="s">
        <v>61</v>
      </c>
      <c r="H3811" s="6" t="s">
        <v>3591</v>
      </c>
      <c r="J3811" s="6" t="s">
        <v>3186</v>
      </c>
      <c r="K3811" s="6" t="s">
        <v>3294</v>
      </c>
      <c r="M3811" s="6" t="s">
        <v>4934</v>
      </c>
      <c r="N3811" s="6" t="s">
        <v>4763</v>
      </c>
      <c r="T3811" s="6" t="s">
        <v>451</v>
      </c>
      <c r="AG3811" s="6" t="s">
        <v>3935</v>
      </c>
      <c r="AH3811" s="6" t="s">
        <v>73</v>
      </c>
      <c r="AI3811" s="6">
        <v>2022</v>
      </c>
      <c r="AJ3811" s="6" t="s">
        <v>4935</v>
      </c>
    </row>
    <row r="3812" spans="1:36">
      <c r="A3812" s="4">
        <v>3811</v>
      </c>
      <c r="B3812" s="4" t="s">
        <v>4926</v>
      </c>
      <c r="C3812" s="6" t="str">
        <f>"ID"&amp;A3812&amp;"_Collection_"&amp;AG3812&amp;"_"&amp;J3812&amp;"_"&amp;O3812</f>
        <v>ID3811_Collection_Gembloux_Geometridae_O_P</v>
      </c>
      <c r="G3812" s="6" t="s">
        <v>61</v>
      </c>
      <c r="H3812" s="6" t="s">
        <v>3591</v>
      </c>
      <c r="J3812" s="6" t="s">
        <v>3186</v>
      </c>
      <c r="K3812" s="6" t="s">
        <v>3294</v>
      </c>
      <c r="O3812" s="6" t="s">
        <v>2989</v>
      </c>
      <c r="AG3812" s="6" t="s">
        <v>3935</v>
      </c>
      <c r="AH3812" s="6" t="s">
        <v>73</v>
      </c>
      <c r="AI3812" s="6">
        <v>2022</v>
      </c>
      <c r="AJ3812" s="6" t="s">
        <v>4935</v>
      </c>
    </row>
    <row r="3813" spans="1:36">
      <c r="A3813" s="4">
        <v>3812</v>
      </c>
      <c r="B3813" s="4" t="s">
        <v>4927</v>
      </c>
      <c r="C3813" s="6" t="str">
        <f>"ID"&amp;A3813&amp;"_Collection_"&amp;AG3813&amp;"_"&amp;J3813&amp;"_"&amp;M3813</f>
        <v>ID3812_Collection_Gembloux_Geometridae_Perizoma</v>
      </c>
      <c r="G3813" s="6" t="s">
        <v>61</v>
      </c>
      <c r="H3813" s="6" t="s">
        <v>3591</v>
      </c>
      <c r="J3813" s="6" t="s">
        <v>3186</v>
      </c>
      <c r="K3813" s="6" t="s">
        <v>3294</v>
      </c>
      <c r="M3813" s="6" t="s">
        <v>3475</v>
      </c>
      <c r="N3813" s="6" t="s">
        <v>4763</v>
      </c>
      <c r="T3813" s="6" t="s">
        <v>438</v>
      </c>
      <c r="AG3813" s="6" t="s">
        <v>3935</v>
      </c>
      <c r="AH3813" s="6" t="s">
        <v>73</v>
      </c>
      <c r="AI3813" s="6">
        <v>2022</v>
      </c>
      <c r="AJ3813" s="6" t="s">
        <v>4935</v>
      </c>
    </row>
    <row r="3814" spans="1:36">
      <c r="A3814" s="4">
        <v>3813</v>
      </c>
      <c r="B3814" s="4" t="s">
        <v>4928</v>
      </c>
      <c r="C3814" s="6" t="str">
        <f>"ID"&amp;A3814&amp;"_Collection_"&amp;AG3814&amp;"_"&amp;J3814&amp;"_"&amp;O3814</f>
        <v>ID3813_Collection_Gembloux_Geometridae_R_T</v>
      </c>
      <c r="G3814" s="6" t="s">
        <v>61</v>
      </c>
      <c r="H3814" s="6" t="s">
        <v>3591</v>
      </c>
      <c r="J3814" s="6" t="s">
        <v>3186</v>
      </c>
      <c r="K3814" s="6" t="s">
        <v>3294</v>
      </c>
      <c r="O3814" s="6" t="s">
        <v>3301</v>
      </c>
      <c r="AG3814" s="6" t="s">
        <v>3935</v>
      </c>
      <c r="AH3814" s="6" t="s">
        <v>73</v>
      </c>
      <c r="AI3814" s="6">
        <v>2022</v>
      </c>
      <c r="AJ3814" s="6" t="s">
        <v>4935</v>
      </c>
    </row>
    <row r="3815" spans="1:36">
      <c r="A3815" s="4">
        <v>3814</v>
      </c>
      <c r="B3815" s="4" t="s">
        <v>4946</v>
      </c>
      <c r="C3815" s="6" t="str">
        <f>"ID"&amp;A3815&amp;"_Collection_"&amp;AG3815&amp;"_"&amp;J3815&amp;"_"&amp;M3815</f>
        <v>ID3814_Collection_Gembloux_Geometridae_Scotopteryx</v>
      </c>
      <c r="G3815" s="6" t="s">
        <v>61</v>
      </c>
      <c r="H3815" s="6" t="s">
        <v>3591</v>
      </c>
      <c r="J3815" s="6" t="s">
        <v>3186</v>
      </c>
      <c r="K3815" s="6" t="s">
        <v>3294</v>
      </c>
      <c r="M3815" s="6" t="s">
        <v>4936</v>
      </c>
      <c r="N3815" s="6" t="s">
        <v>4763</v>
      </c>
      <c r="T3815" s="6" t="s">
        <v>499</v>
      </c>
      <c r="AG3815" s="6" t="s">
        <v>3935</v>
      </c>
      <c r="AH3815" s="6" t="s">
        <v>73</v>
      </c>
      <c r="AI3815" s="6">
        <v>2022</v>
      </c>
      <c r="AJ3815" s="6" t="s">
        <v>4935</v>
      </c>
    </row>
    <row r="3816" spans="1:36">
      <c r="A3816" s="4">
        <v>3815</v>
      </c>
      <c r="B3816" s="4" t="s">
        <v>4947</v>
      </c>
      <c r="C3816" s="6" t="str">
        <f>"ID"&amp;A3816&amp;"_Collection_"&amp;AG3816&amp;"_"&amp;J3816&amp;"_"&amp;O3816</f>
        <v>ID3815_Collection_Gembloux_Geometridae_The_Thi</v>
      </c>
      <c r="G3816" s="6" t="s">
        <v>61</v>
      </c>
      <c r="H3816" s="6" t="s">
        <v>3591</v>
      </c>
      <c r="J3816" s="6" t="s">
        <v>3186</v>
      </c>
      <c r="K3816" s="6" t="s">
        <v>3294</v>
      </c>
      <c r="O3816" s="6" t="s">
        <v>4937</v>
      </c>
      <c r="AG3816" s="6" t="s">
        <v>3935</v>
      </c>
      <c r="AH3816" s="6" t="s">
        <v>73</v>
      </c>
      <c r="AI3816" s="6">
        <v>2022</v>
      </c>
      <c r="AJ3816" s="6" t="s">
        <v>4935</v>
      </c>
    </row>
    <row r="3817" spans="1:36">
      <c r="A3817" s="4">
        <v>3816</v>
      </c>
      <c r="B3817" s="4" t="s">
        <v>4948</v>
      </c>
      <c r="C3817" s="6" t="str">
        <f>"ID"&amp;A3817&amp;"_Collection_"&amp;AG3817&amp;"_"&amp;J3817&amp;"_"&amp;M3817</f>
        <v>ID3816_Collection_Gembloux_Geometridae_Xanthorhoe</v>
      </c>
      <c r="G3817" s="6" t="s">
        <v>61</v>
      </c>
      <c r="H3817" s="6" t="s">
        <v>3591</v>
      </c>
      <c r="J3817" s="6" t="s">
        <v>3186</v>
      </c>
      <c r="K3817" s="6" t="s">
        <v>3294</v>
      </c>
      <c r="M3817" s="6" t="s">
        <v>3476</v>
      </c>
      <c r="N3817" s="6" t="s">
        <v>4763</v>
      </c>
      <c r="T3817" s="6" t="s">
        <v>441</v>
      </c>
      <c r="AG3817" s="6" t="s">
        <v>3935</v>
      </c>
      <c r="AH3817" s="6" t="s">
        <v>73</v>
      </c>
      <c r="AI3817" s="6">
        <v>2022</v>
      </c>
      <c r="AJ3817" s="6" t="s">
        <v>4935</v>
      </c>
    </row>
    <row r="3818" spans="1:36">
      <c r="A3818" s="4">
        <v>3817</v>
      </c>
      <c r="B3818" s="4" t="s">
        <v>4949</v>
      </c>
      <c r="C3818" s="6" t="str">
        <f>"ID"&amp;A3818&amp;"_Collection_"&amp;AG3818&amp;"_"&amp;J3818&amp;"_"&amp;M3818</f>
        <v>ID3817_Collection_Gembloux_Geometridae_Xanthorhoe</v>
      </c>
      <c r="G3818" s="6" t="s">
        <v>61</v>
      </c>
      <c r="H3818" s="6" t="s">
        <v>3591</v>
      </c>
      <c r="J3818" s="6" t="s">
        <v>3186</v>
      </c>
      <c r="K3818" s="6" t="s">
        <v>3294</v>
      </c>
      <c r="M3818" s="6" t="s">
        <v>3476</v>
      </c>
      <c r="N3818" s="6" t="s">
        <v>4763</v>
      </c>
      <c r="T3818" s="6" t="s">
        <v>3970</v>
      </c>
      <c r="AG3818" s="6" t="s">
        <v>3935</v>
      </c>
      <c r="AH3818" s="6" t="s">
        <v>73</v>
      </c>
      <c r="AI3818" s="6">
        <v>2022</v>
      </c>
      <c r="AJ3818" s="6" t="s">
        <v>4935</v>
      </c>
    </row>
    <row r="3819" spans="1:36">
      <c r="A3819" s="4">
        <v>3818</v>
      </c>
      <c r="B3819" s="4" t="s">
        <v>4950</v>
      </c>
      <c r="C3819" s="6" t="str">
        <f>"ID"&amp;A3819&amp;"_Collection_"&amp;AG3819&amp;"_"&amp;J3819&amp;"_"&amp;O3819</f>
        <v>ID3818_Collection_Gembloux_Geometridae_Pe_Ph</v>
      </c>
      <c r="G3819" s="6" t="s">
        <v>61</v>
      </c>
      <c r="H3819" s="6" t="s">
        <v>3591</v>
      </c>
      <c r="J3819" s="6" t="s">
        <v>3186</v>
      </c>
      <c r="O3819" s="6" t="s">
        <v>4938</v>
      </c>
      <c r="AG3819" s="6" t="s">
        <v>3935</v>
      </c>
      <c r="AH3819" s="6" t="s">
        <v>73</v>
      </c>
      <c r="AI3819" s="6">
        <v>2022</v>
      </c>
      <c r="AJ3819" s="6" t="s">
        <v>4935</v>
      </c>
    </row>
    <row r="3820" spans="1:36">
      <c r="A3820" s="4">
        <v>3819</v>
      </c>
      <c r="B3820" s="4" t="s">
        <v>4951</v>
      </c>
      <c r="C3820" s="6" t="str">
        <f>"ID"&amp;A3820&amp;"_Collection_"&amp;AG3820&amp;"_"&amp;J3820&amp;"_"&amp;O3820</f>
        <v>ID3819_Collection_Gembloux_Geometridae_Co_Cy</v>
      </c>
      <c r="G3820" s="6" t="s">
        <v>61</v>
      </c>
      <c r="H3820" s="6" t="s">
        <v>3591</v>
      </c>
      <c r="J3820" s="6" t="s">
        <v>3186</v>
      </c>
      <c r="K3820" s="6" t="s">
        <v>3300</v>
      </c>
      <c r="O3820" s="6" t="s">
        <v>4939</v>
      </c>
      <c r="AG3820" s="6" t="s">
        <v>3935</v>
      </c>
      <c r="AH3820" s="6" t="s">
        <v>73</v>
      </c>
      <c r="AI3820" s="6">
        <v>2022</v>
      </c>
      <c r="AJ3820" s="6" t="s">
        <v>4935</v>
      </c>
    </row>
    <row r="3821" spans="1:36">
      <c r="A3821" s="4">
        <v>3820</v>
      </c>
      <c r="B3821" s="4" t="s">
        <v>4952</v>
      </c>
      <c r="C3821" s="6" t="str">
        <f>"ID"&amp;A3821&amp;"_Collection_"&amp;AG3821&amp;"_"&amp;J3821&amp;"_"&amp;M3821</f>
        <v>ID3820_Collection_Gembloux_Geometridae_Idaea</v>
      </c>
      <c r="G3821" s="6" t="s">
        <v>61</v>
      </c>
      <c r="H3821" s="6" t="s">
        <v>3591</v>
      </c>
      <c r="J3821" s="6" t="s">
        <v>3186</v>
      </c>
      <c r="K3821" s="6" t="s">
        <v>3300</v>
      </c>
      <c r="M3821" s="6" t="s">
        <v>3453</v>
      </c>
      <c r="N3821" s="6" t="s">
        <v>4877</v>
      </c>
      <c r="AG3821" s="6" t="s">
        <v>3935</v>
      </c>
      <c r="AH3821" s="6" t="s">
        <v>73</v>
      </c>
      <c r="AI3821" s="6">
        <v>2022</v>
      </c>
      <c r="AJ3821" s="6" t="s">
        <v>4935</v>
      </c>
    </row>
    <row r="3822" spans="1:36">
      <c r="A3822" s="4">
        <v>3821</v>
      </c>
      <c r="B3822" s="4" t="s">
        <v>4953</v>
      </c>
      <c r="C3822" s="6" t="str">
        <f>"ID"&amp;A3822&amp;"_Collection_"&amp;AG3822&amp;"_"&amp;J3822&amp;"_"&amp;M3822</f>
        <v>ID3821_Collection_Gembloux_Geometridae_Idaea</v>
      </c>
      <c r="G3822" s="6" t="s">
        <v>61</v>
      </c>
      <c r="H3822" s="6" t="s">
        <v>3591</v>
      </c>
      <c r="J3822" s="6" t="s">
        <v>3186</v>
      </c>
      <c r="K3822" s="6" t="s">
        <v>3300</v>
      </c>
      <c r="M3822" s="6" t="s">
        <v>3453</v>
      </c>
      <c r="N3822" s="6" t="s">
        <v>4877</v>
      </c>
      <c r="T3822" s="6" t="s">
        <v>460</v>
      </c>
      <c r="AG3822" s="6" t="s">
        <v>3935</v>
      </c>
      <c r="AH3822" s="6" t="s">
        <v>73</v>
      </c>
      <c r="AI3822" s="6">
        <v>2022</v>
      </c>
      <c r="AJ3822" s="6" t="s">
        <v>4935</v>
      </c>
    </row>
    <row r="3823" spans="1:36">
      <c r="A3823" s="4">
        <v>3822</v>
      </c>
      <c r="B3823" s="4" t="s">
        <v>4954</v>
      </c>
      <c r="C3823" s="6" t="str">
        <f>"ID"&amp;A3823&amp;"_Collection_"&amp;AG3823&amp;"_"&amp;J3823&amp;"_"&amp;O3823</f>
        <v>ID3822_Collection_Gembloux_Geometridae_R_S</v>
      </c>
      <c r="G3823" s="6" t="s">
        <v>61</v>
      </c>
      <c r="H3823" s="6" t="s">
        <v>3591</v>
      </c>
      <c r="J3823" s="6" t="s">
        <v>3186</v>
      </c>
      <c r="K3823" s="6" t="s">
        <v>3300</v>
      </c>
      <c r="O3823" s="6" t="s">
        <v>3033</v>
      </c>
      <c r="T3823" s="6" t="s">
        <v>69</v>
      </c>
      <c r="AG3823" s="6" t="s">
        <v>3935</v>
      </c>
      <c r="AH3823" s="6" t="s">
        <v>73</v>
      </c>
      <c r="AI3823" s="6">
        <v>2022</v>
      </c>
      <c r="AJ3823" s="6" t="s">
        <v>4935</v>
      </c>
    </row>
    <row r="3824" spans="1:36">
      <c r="A3824" s="4">
        <v>3823</v>
      </c>
      <c r="B3824" s="4" t="s">
        <v>4955</v>
      </c>
      <c r="C3824" s="6" t="str">
        <f>"ID"&amp;A3824&amp;"_Collection_"&amp;AG3824&amp;"_"&amp;J3824&amp;"_"&amp;O3824</f>
        <v>ID3823_Collection_Gembloux_Geometridae_Sc_St</v>
      </c>
      <c r="G3824" s="6" t="s">
        <v>61</v>
      </c>
      <c r="H3824" s="6" t="s">
        <v>3591</v>
      </c>
      <c r="J3824" s="6" t="s">
        <v>3186</v>
      </c>
      <c r="K3824" s="6" t="s">
        <v>3300</v>
      </c>
      <c r="O3824" s="6" t="s">
        <v>4940</v>
      </c>
      <c r="AG3824" s="6" t="s">
        <v>3935</v>
      </c>
      <c r="AH3824" s="6" t="s">
        <v>73</v>
      </c>
      <c r="AI3824" s="6">
        <v>2022</v>
      </c>
      <c r="AJ3824" s="6" t="s">
        <v>4935</v>
      </c>
    </row>
    <row r="3825" spans="1:36">
      <c r="A3825" s="4">
        <v>3824</v>
      </c>
      <c r="B3825" s="4" t="s">
        <v>4956</v>
      </c>
      <c r="C3825" s="6" t="str">
        <f>"ID"&amp;A3825&amp;"_Collection_"&amp;AG3825&amp;"_"&amp;J3825&amp;"_"&amp;M3825</f>
        <v>ID3824_Collection_Gembloux_Geometridae_Timandra</v>
      </c>
      <c r="G3825" s="6" t="s">
        <v>61</v>
      </c>
      <c r="H3825" s="6" t="s">
        <v>3591</v>
      </c>
      <c r="J3825" s="6" t="s">
        <v>3186</v>
      </c>
      <c r="K3825" s="6" t="s">
        <v>3300</v>
      </c>
      <c r="M3825" s="6" t="s">
        <v>4941</v>
      </c>
      <c r="N3825" s="6" t="s">
        <v>4930</v>
      </c>
      <c r="R3825" s="6" t="s">
        <v>4942</v>
      </c>
      <c r="S3825" s="6" t="s">
        <v>4943</v>
      </c>
      <c r="AG3825" s="6" t="s">
        <v>3935</v>
      </c>
      <c r="AH3825" s="6" t="s">
        <v>73</v>
      </c>
      <c r="AI3825" s="6">
        <v>2022</v>
      </c>
      <c r="AJ3825" s="6" t="s">
        <v>4935</v>
      </c>
    </row>
    <row r="3826" spans="1:36">
      <c r="A3826" s="4">
        <v>3825</v>
      </c>
      <c r="B3826" s="4" t="s">
        <v>4957</v>
      </c>
      <c r="C3826" s="6" t="str">
        <f>"ID"&amp;A3826&amp;"_Collection_"&amp;AG3826&amp;"_"&amp;J3826&amp;"_"&amp;M3826</f>
        <v>ID3825_Collection_Gembloux_Arctiidae_Arctia</v>
      </c>
      <c r="G3826" s="6" t="s">
        <v>61</v>
      </c>
      <c r="H3826" s="6" t="s">
        <v>3591</v>
      </c>
      <c r="J3826" s="6" t="s">
        <v>3175</v>
      </c>
      <c r="M3826" s="6" t="s">
        <v>3479</v>
      </c>
      <c r="N3826" s="6" t="s">
        <v>4779</v>
      </c>
      <c r="R3826" s="6" t="s">
        <v>4944</v>
      </c>
      <c r="S3826" s="6" t="s">
        <v>4479</v>
      </c>
      <c r="AG3826" s="6" t="s">
        <v>3935</v>
      </c>
      <c r="AH3826" s="6" t="s">
        <v>73</v>
      </c>
      <c r="AI3826" s="6">
        <v>2022</v>
      </c>
      <c r="AJ3826" s="6" t="s">
        <v>4935</v>
      </c>
    </row>
    <row r="3827" spans="1:36">
      <c r="A3827" s="4">
        <v>3826</v>
      </c>
      <c r="B3827" s="4" t="s">
        <v>4958</v>
      </c>
      <c r="C3827" s="6" t="str">
        <f>"ID"&amp;A3827&amp;"_Collection_"&amp;AG3827&amp;"_"&amp;J3827&amp;"_"&amp;O3827</f>
        <v>ID3826_Collection_Gembloux_Arctiidae_A_C</v>
      </c>
      <c r="G3827" s="6" t="s">
        <v>61</v>
      </c>
      <c r="H3827" s="6" t="s">
        <v>3591</v>
      </c>
      <c r="J3827" s="6" t="s">
        <v>3175</v>
      </c>
      <c r="O3827" s="6" t="s">
        <v>2607</v>
      </c>
      <c r="AG3827" s="6" t="s">
        <v>3935</v>
      </c>
      <c r="AH3827" s="6" t="s">
        <v>73</v>
      </c>
      <c r="AI3827" s="6">
        <v>2022</v>
      </c>
      <c r="AJ3827" s="6" t="s">
        <v>4935</v>
      </c>
    </row>
    <row r="3828" spans="1:36">
      <c r="A3828" s="4">
        <v>3827</v>
      </c>
      <c r="B3828" s="4" t="s">
        <v>4959</v>
      </c>
      <c r="C3828" s="6" t="str">
        <f>"ID"&amp;A3828&amp;"_Collection_"&amp;AG3828&amp;"_"&amp;J3828&amp;"_"&amp;O3828</f>
        <v>ID3827_Collection_Gembloux_Arctiidae_Cyb_Cym</v>
      </c>
      <c r="G3828" s="6" t="s">
        <v>61</v>
      </c>
      <c r="H3828" s="6" t="s">
        <v>3591</v>
      </c>
      <c r="J3828" s="6" t="s">
        <v>3175</v>
      </c>
      <c r="O3828" s="6" t="s">
        <v>4945</v>
      </c>
      <c r="AG3828" s="6" t="s">
        <v>3935</v>
      </c>
      <c r="AH3828" s="6" t="s">
        <v>73</v>
      </c>
      <c r="AI3828" s="6">
        <v>2022</v>
      </c>
      <c r="AJ3828" s="6" t="s">
        <v>4935</v>
      </c>
    </row>
    <row r="3829" spans="1:36">
      <c r="A3829" s="4">
        <v>3828</v>
      </c>
      <c r="B3829" s="4" t="s">
        <v>4960</v>
      </c>
      <c r="C3829" s="6" t="str">
        <f>"ID"&amp;A3829&amp;"_Collection_"&amp;AG3829&amp;"_"&amp;J3829&amp;"_"&amp;O3829</f>
        <v>ID3828_Collection_Gembloux_Arctiidae_D_E</v>
      </c>
      <c r="G3829" s="6" t="s">
        <v>61</v>
      </c>
      <c r="H3829" s="6" t="s">
        <v>3591</v>
      </c>
      <c r="J3829" s="6" t="s">
        <v>3175</v>
      </c>
      <c r="O3829" s="6" t="s">
        <v>3975</v>
      </c>
      <c r="AG3829" s="6" t="s">
        <v>3935</v>
      </c>
      <c r="AH3829" s="6" t="s">
        <v>73</v>
      </c>
      <c r="AI3829" s="6">
        <v>2022</v>
      </c>
      <c r="AJ3829" s="6" t="s">
        <v>4935</v>
      </c>
    </row>
    <row r="3830" spans="1:36">
      <c r="A3830" s="4">
        <v>3829</v>
      </c>
      <c r="B3830" s="4" t="s">
        <v>4961</v>
      </c>
      <c r="C3830" s="6" t="str">
        <f>"ID"&amp;A3830&amp;"_Collection_"&amp;AG3830&amp;"_"&amp;J3830&amp;"_"&amp;M3830</f>
        <v>ID3829_Collection_Gembloux_Arctiidae_Eilema</v>
      </c>
      <c r="G3830" s="6" t="s">
        <v>61</v>
      </c>
      <c r="H3830" s="6" t="s">
        <v>3591</v>
      </c>
      <c r="J3830" s="6" t="s">
        <v>3175</v>
      </c>
      <c r="M3830" s="6" t="s">
        <v>4978</v>
      </c>
      <c r="N3830" s="6" t="s">
        <v>4763</v>
      </c>
      <c r="T3830" s="6" t="s">
        <v>518</v>
      </c>
      <c r="AG3830" s="6" t="s">
        <v>3935</v>
      </c>
      <c r="AH3830" s="6" t="s">
        <v>73</v>
      </c>
      <c r="AI3830" s="6">
        <v>2022</v>
      </c>
      <c r="AJ3830" s="6" t="s">
        <v>4935</v>
      </c>
    </row>
    <row r="3831" spans="1:36">
      <c r="A3831" s="4">
        <v>3830</v>
      </c>
      <c r="B3831" s="4" t="s">
        <v>4962</v>
      </c>
      <c r="C3831" s="6" t="str">
        <f>"ID"&amp;A3831&amp;"_Collection_"&amp;AG3831&amp;"_"&amp;J3831&amp;"_"&amp;O3831</f>
        <v>ID3830_Collection_Gembloux_Arctiidae_E_P</v>
      </c>
      <c r="G3831" s="6" t="s">
        <v>61</v>
      </c>
      <c r="H3831" s="6" t="s">
        <v>3591</v>
      </c>
      <c r="J3831" s="6" t="s">
        <v>3175</v>
      </c>
      <c r="O3831" s="6" t="s">
        <v>2766</v>
      </c>
      <c r="AG3831" s="6" t="s">
        <v>3935</v>
      </c>
      <c r="AH3831" s="6" t="s">
        <v>73</v>
      </c>
      <c r="AI3831" s="6">
        <v>2022</v>
      </c>
      <c r="AJ3831" s="6" t="s">
        <v>4935</v>
      </c>
    </row>
    <row r="3832" spans="1:36">
      <c r="A3832" s="4">
        <v>3831</v>
      </c>
      <c r="B3832" s="4" t="s">
        <v>4963</v>
      </c>
      <c r="C3832" s="6" t="str">
        <f>"ID"&amp;A3832&amp;"_Collection_"&amp;AG3832&amp;"_"&amp;J3832&amp;"_"&amp;M3832</f>
        <v>ID3831_Collection_Gembloux_Arctiidae_Panaxia</v>
      </c>
      <c r="G3832" s="6" t="s">
        <v>61</v>
      </c>
      <c r="H3832" s="6" t="s">
        <v>3591</v>
      </c>
      <c r="J3832" s="6" t="s">
        <v>3175</v>
      </c>
      <c r="M3832" s="6" t="s">
        <v>4979</v>
      </c>
      <c r="N3832" s="6" t="s">
        <v>4980</v>
      </c>
      <c r="T3832" s="6" t="s">
        <v>4981</v>
      </c>
      <c r="AG3832" s="6" t="s">
        <v>3935</v>
      </c>
      <c r="AH3832" s="6" t="s">
        <v>73</v>
      </c>
      <c r="AI3832" s="6">
        <v>2022</v>
      </c>
      <c r="AJ3832" s="6" t="s">
        <v>4935</v>
      </c>
    </row>
    <row r="3833" spans="1:36">
      <c r="A3833" s="4">
        <v>3832</v>
      </c>
      <c r="B3833" s="4" t="s">
        <v>4964</v>
      </c>
      <c r="C3833" s="6" t="str">
        <f>"ID"&amp;A3833&amp;"_Collection_"&amp;AG3833&amp;"_"&amp;J3833&amp;"_"&amp;O3833</f>
        <v>ID3832_Collection_Gembloux_Arctiidae_Pa_Ph</v>
      </c>
      <c r="G3833" s="6" t="s">
        <v>61</v>
      </c>
      <c r="H3833" s="6" t="s">
        <v>3591</v>
      </c>
      <c r="J3833" s="6" t="s">
        <v>3175</v>
      </c>
      <c r="O3833" s="6" t="s">
        <v>4825</v>
      </c>
      <c r="AG3833" s="6" t="s">
        <v>3935</v>
      </c>
      <c r="AH3833" s="6" t="s">
        <v>73</v>
      </c>
      <c r="AI3833" s="6">
        <v>2022</v>
      </c>
      <c r="AJ3833" s="6" t="s">
        <v>4935</v>
      </c>
    </row>
    <row r="3834" spans="1:36">
      <c r="A3834" s="4">
        <v>3833</v>
      </c>
      <c r="B3834" s="4" t="s">
        <v>4965</v>
      </c>
      <c r="C3834" s="6" t="str">
        <f>"ID"&amp;A3834&amp;"_Collection_"&amp;AG3834&amp;"_"&amp;J3834&amp;"_"&amp;O3834</f>
        <v>ID3833_Collection_Gembloux_Arctiidae_R_U</v>
      </c>
      <c r="G3834" s="6" t="s">
        <v>61</v>
      </c>
      <c r="H3834" s="6" t="s">
        <v>3591</v>
      </c>
      <c r="J3834" s="6" t="s">
        <v>3175</v>
      </c>
      <c r="O3834" s="6" t="s">
        <v>4982</v>
      </c>
      <c r="AG3834" s="6" t="s">
        <v>3935</v>
      </c>
      <c r="AH3834" s="6" t="s">
        <v>73</v>
      </c>
      <c r="AI3834" s="6">
        <v>2022</v>
      </c>
      <c r="AJ3834" s="6" t="s">
        <v>4935</v>
      </c>
    </row>
    <row r="3835" spans="1:36">
      <c r="A3835" s="4">
        <v>3834</v>
      </c>
      <c r="B3835" s="4" t="s">
        <v>4966</v>
      </c>
      <c r="C3835" s="6" t="str">
        <f>"ID"&amp;A3835&amp;"_Collection_"&amp;AG3835&amp;"_"&amp;J3835&amp;"_"&amp;M3835</f>
        <v>ID3834_Collection_Gembloux_Arctiidae_Spilosoma</v>
      </c>
      <c r="G3835" s="6" t="s">
        <v>61</v>
      </c>
      <c r="H3835" s="6" t="s">
        <v>3591</v>
      </c>
      <c r="J3835" s="6" t="s">
        <v>3175</v>
      </c>
      <c r="M3835" s="6" t="s">
        <v>4983</v>
      </c>
      <c r="N3835" s="6" t="s">
        <v>4580</v>
      </c>
      <c r="R3835" s="6" t="s">
        <v>4984</v>
      </c>
      <c r="S3835" s="6" t="s">
        <v>4479</v>
      </c>
      <c r="AG3835" s="6" t="s">
        <v>3935</v>
      </c>
      <c r="AH3835" s="6" t="s">
        <v>73</v>
      </c>
      <c r="AI3835" s="6">
        <v>2022</v>
      </c>
      <c r="AJ3835" s="6" t="s">
        <v>4935</v>
      </c>
    </row>
    <row r="3836" spans="1:36">
      <c r="A3836" s="4">
        <v>3835</v>
      </c>
      <c r="B3836" s="4" t="s">
        <v>4967</v>
      </c>
      <c r="C3836" s="6" t="str">
        <f>"ID"&amp;A3836&amp;"_Collection_"&amp;AG3836&amp;"_"&amp;J3836&amp;"_"&amp;M3836</f>
        <v>ID3835_Collection_Gembloux_Arctiidae_Spilosoma</v>
      </c>
      <c r="G3836" s="6" t="s">
        <v>61</v>
      </c>
      <c r="H3836" s="6" t="s">
        <v>3591</v>
      </c>
      <c r="J3836" s="6" t="s">
        <v>3175</v>
      </c>
      <c r="M3836" s="6" t="s">
        <v>4983</v>
      </c>
      <c r="N3836" s="6" t="s">
        <v>4580</v>
      </c>
      <c r="R3836" s="6" t="s">
        <v>4985</v>
      </c>
      <c r="S3836" s="6" t="s">
        <v>4912</v>
      </c>
      <c r="AG3836" s="6" t="s">
        <v>3935</v>
      </c>
      <c r="AH3836" s="6" t="s">
        <v>73</v>
      </c>
      <c r="AI3836" s="6">
        <v>2022</v>
      </c>
      <c r="AJ3836" s="6" t="s">
        <v>4935</v>
      </c>
    </row>
    <row r="3837" spans="1:36">
      <c r="A3837" s="4">
        <v>3836</v>
      </c>
      <c r="B3837" s="4" t="s">
        <v>4968</v>
      </c>
      <c r="C3837" s="6" t="str">
        <f>"ID"&amp;A3837&amp;"_Collection_"&amp;AG3837&amp;"_"&amp;J3837&amp;"_"&amp;M3837</f>
        <v>ID3836_Collection_Gembloux_Arctiidae_Tyria</v>
      </c>
      <c r="G3837" s="6" t="s">
        <v>61</v>
      </c>
      <c r="H3837" s="6" t="s">
        <v>3591</v>
      </c>
      <c r="J3837" s="6" t="s">
        <v>3175</v>
      </c>
      <c r="M3837" s="6" t="s">
        <v>4986</v>
      </c>
      <c r="N3837" s="6" t="s">
        <v>4763</v>
      </c>
      <c r="R3837" s="6" t="s">
        <v>4987</v>
      </c>
      <c r="S3837" s="6" t="s">
        <v>4479</v>
      </c>
      <c r="AG3837" s="6" t="s">
        <v>3935</v>
      </c>
      <c r="AH3837" s="6" t="s">
        <v>73</v>
      </c>
      <c r="AI3837" s="6">
        <v>2022</v>
      </c>
      <c r="AJ3837" s="6" t="s">
        <v>4935</v>
      </c>
    </row>
    <row r="3838" spans="1:36">
      <c r="A3838" s="4">
        <v>3837</v>
      </c>
      <c r="B3838" s="4" t="s">
        <v>4969</v>
      </c>
      <c r="C3838" s="6" t="str">
        <f>"ID"&amp;A3838&amp;"_Collection_"&amp;AG3838&amp;"_"&amp;J3838&amp;"_"&amp;M3838</f>
        <v>ID3837_Collection_Gembloux_Bombycidae_Bombyx</v>
      </c>
      <c r="G3838" s="6" t="s">
        <v>61</v>
      </c>
      <c r="H3838" s="6" t="s">
        <v>3591</v>
      </c>
      <c r="J3838" s="6" t="s">
        <v>4976</v>
      </c>
      <c r="M3838" s="6" t="s">
        <v>4988</v>
      </c>
      <c r="N3838" s="6" t="s">
        <v>4479</v>
      </c>
      <c r="R3838" s="6" t="s">
        <v>4989</v>
      </c>
      <c r="S3838" s="6" t="s">
        <v>4479</v>
      </c>
      <c r="AG3838" s="6" t="s">
        <v>3935</v>
      </c>
      <c r="AH3838" s="6" t="s">
        <v>73</v>
      </c>
      <c r="AI3838" s="6">
        <v>2022</v>
      </c>
      <c r="AJ3838" s="6" t="s">
        <v>4935</v>
      </c>
    </row>
    <row r="3839" spans="1:36">
      <c r="A3839" s="4">
        <v>3838</v>
      </c>
      <c r="B3839" s="4" t="s">
        <v>4970</v>
      </c>
      <c r="C3839" s="6" t="str">
        <f>"ID"&amp;A3839&amp;"_Collection_"&amp;AG3839&amp;"_"&amp;J3839&amp;"_"&amp;O3839</f>
        <v>ID3838_Collection_Gembloux_Crambidae_A_U</v>
      </c>
      <c r="G3839" s="6" t="s">
        <v>61</v>
      </c>
      <c r="H3839" s="6" t="s">
        <v>3591</v>
      </c>
      <c r="J3839" s="6" t="s">
        <v>4977</v>
      </c>
      <c r="O3839" s="6" t="s">
        <v>3178</v>
      </c>
      <c r="AG3839" s="6" t="s">
        <v>3935</v>
      </c>
      <c r="AH3839" s="6" t="s">
        <v>73</v>
      </c>
      <c r="AI3839" s="6">
        <v>2022</v>
      </c>
      <c r="AJ3839" s="6" t="s">
        <v>4935</v>
      </c>
    </row>
    <row r="3840" spans="1:36">
      <c r="A3840" s="4">
        <v>3839</v>
      </c>
      <c r="B3840" s="4" t="s">
        <v>4971</v>
      </c>
      <c r="C3840" s="6" t="str">
        <f>"ID"&amp;A3840&amp;"_Collection_"&amp;AG3840&amp;"_"&amp;J3840&amp;"_"&amp;O3840</f>
        <v>ID3839_Collection_Gembloux_Crambidae_Ch_Cr</v>
      </c>
      <c r="G3840" s="6" t="s">
        <v>61</v>
      </c>
      <c r="H3840" s="6" t="s">
        <v>3591</v>
      </c>
      <c r="J3840" s="6" t="s">
        <v>4977</v>
      </c>
      <c r="O3840" s="6" t="s">
        <v>4083</v>
      </c>
      <c r="AG3840" s="6" t="s">
        <v>3935</v>
      </c>
      <c r="AH3840" s="6" t="s">
        <v>73</v>
      </c>
      <c r="AI3840" s="6">
        <v>2022</v>
      </c>
      <c r="AJ3840" s="6" t="s">
        <v>4935</v>
      </c>
    </row>
    <row r="3841" spans="1:36">
      <c r="A3841" s="4">
        <v>3840</v>
      </c>
      <c r="B3841" s="4" t="s">
        <v>4972</v>
      </c>
      <c r="C3841" s="6" t="str">
        <f>"ID"&amp;A3841&amp;"_Collection_"&amp;AG3841&amp;"_"&amp;J3841&amp;"_"&amp;M3841</f>
        <v>ID3840_Collection_Gembloux_Crambidae_Crambus</v>
      </c>
      <c r="G3841" s="6" t="s">
        <v>61</v>
      </c>
      <c r="H3841" s="6" t="s">
        <v>3591</v>
      </c>
      <c r="J3841" s="6" t="s">
        <v>4977</v>
      </c>
      <c r="M3841" s="6" t="s">
        <v>4990</v>
      </c>
      <c r="N3841" s="6" t="s">
        <v>4409</v>
      </c>
      <c r="T3841" s="6" t="s">
        <v>3509</v>
      </c>
      <c r="AG3841" s="6" t="s">
        <v>3935</v>
      </c>
      <c r="AH3841" s="6" t="s">
        <v>73</v>
      </c>
      <c r="AI3841" s="6">
        <v>2022</v>
      </c>
      <c r="AJ3841" s="6" t="s">
        <v>4935</v>
      </c>
    </row>
    <row r="3842" spans="1:36">
      <c r="A3842" s="4">
        <v>3841</v>
      </c>
      <c r="B3842" s="4" t="s">
        <v>4973</v>
      </c>
      <c r="C3842" s="6" t="str">
        <f>"ID"&amp;A3842&amp;"_Collection_"&amp;AG3842&amp;"_"&amp;J3842&amp;"_"&amp;O3842</f>
        <v>ID3841_Collection_Gembloux_Crambidae_C_N</v>
      </c>
      <c r="G3842" s="6" t="s">
        <v>61</v>
      </c>
      <c r="H3842" s="6" t="s">
        <v>3591</v>
      </c>
      <c r="J3842" s="6" t="s">
        <v>4977</v>
      </c>
      <c r="O3842" s="6" t="s">
        <v>3208</v>
      </c>
      <c r="AG3842" s="6" t="s">
        <v>3935</v>
      </c>
      <c r="AH3842" s="6" t="s">
        <v>73</v>
      </c>
      <c r="AI3842" s="6">
        <v>2022</v>
      </c>
      <c r="AJ3842" s="6" t="s">
        <v>4935</v>
      </c>
    </row>
    <row r="3843" spans="1:36">
      <c r="A3843" s="4">
        <v>3842</v>
      </c>
      <c r="B3843" s="4" t="s">
        <v>4974</v>
      </c>
      <c r="C3843" s="6" t="str">
        <f>"ID"&amp;A3843&amp;"_Collection_"&amp;AG3843&amp;"_"&amp;J3843&amp;"_"&amp;O3843</f>
        <v>ID3842_Collection_Gembloux_Crambidae_M_S</v>
      </c>
      <c r="G3843" s="6" t="s">
        <v>61</v>
      </c>
      <c r="H3843" s="6" t="s">
        <v>3591</v>
      </c>
      <c r="J3843" s="6" t="s">
        <v>4977</v>
      </c>
      <c r="O3843" s="6" t="s">
        <v>3077</v>
      </c>
      <c r="AG3843" s="6" t="s">
        <v>3935</v>
      </c>
      <c r="AH3843" s="6" t="s">
        <v>73</v>
      </c>
      <c r="AI3843" s="6">
        <v>2022</v>
      </c>
      <c r="AJ3843" s="6" t="s">
        <v>4935</v>
      </c>
    </row>
    <row r="3844" spans="1:36">
      <c r="A3844" s="4">
        <v>3843</v>
      </c>
      <c r="B3844" s="4" t="s">
        <v>4975</v>
      </c>
      <c r="C3844" s="6" t="str">
        <f>"ID"&amp;A3844&amp;"_Collection_"&amp;AG3844&amp;"_"&amp;J3844&amp;"_"&amp;O3844</f>
        <v>ID3843_Collection_Gembloux_Crambidae_Pi_Py</v>
      </c>
      <c r="G3844" s="6" t="s">
        <v>61</v>
      </c>
      <c r="H3844" s="6" t="s">
        <v>3591</v>
      </c>
      <c r="J3844" s="6" t="s">
        <v>4977</v>
      </c>
      <c r="O3844" s="6" t="s">
        <v>4991</v>
      </c>
      <c r="AG3844" s="6" t="s">
        <v>3935</v>
      </c>
      <c r="AH3844" s="6" t="s">
        <v>73</v>
      </c>
      <c r="AI3844" s="6">
        <v>2022</v>
      </c>
      <c r="AJ3844" s="6" t="s">
        <v>4935</v>
      </c>
    </row>
    <row r="3845" spans="1:36">
      <c r="A3845" s="4">
        <v>3844</v>
      </c>
      <c r="B3845" s="4" t="s">
        <v>4992</v>
      </c>
      <c r="C3845" s="6" t="str">
        <f>"ID"&amp;A3845&amp;"_Collection_"&amp;AG3845&amp;"_"&amp;J3845&amp;"_"&amp;O3845</f>
        <v>ID3844_Collection_Gembloux_Geometridae_En_Eu</v>
      </c>
      <c r="G3845" s="6" t="s">
        <v>61</v>
      </c>
      <c r="H3845" s="6" t="s">
        <v>3591</v>
      </c>
      <c r="J3845" s="6" t="s">
        <v>3186</v>
      </c>
      <c r="K3845" s="6" t="s">
        <v>3294</v>
      </c>
      <c r="O3845" s="6" t="s">
        <v>4993</v>
      </c>
      <c r="AG3845" s="6" t="s">
        <v>3935</v>
      </c>
      <c r="AH3845" s="6" t="s">
        <v>73</v>
      </c>
      <c r="AI3845" s="6">
        <v>2022</v>
      </c>
      <c r="AJ3845" s="6" t="s">
        <v>4935</v>
      </c>
    </row>
    <row r="3846" spans="1:36">
      <c r="A3846" s="4">
        <v>3845</v>
      </c>
      <c r="B3846" s="4" t="s">
        <v>4994</v>
      </c>
      <c r="C3846" s="6" t="str">
        <f>"ID"&amp;A3846&amp;"_Collection_"&amp;AG3846&amp;"_"&amp;J3846&amp;"_"&amp;O3846</f>
        <v>ID3845_Collection_Gembloux_Cossidae_C_Z</v>
      </c>
      <c r="G3846" s="6" t="s">
        <v>61</v>
      </c>
      <c r="H3846" s="6" t="s">
        <v>3591</v>
      </c>
      <c r="J3846" s="6" t="s">
        <v>3183</v>
      </c>
      <c r="O3846" s="6" t="s">
        <v>2594</v>
      </c>
      <c r="AG3846" s="6" t="s">
        <v>3935</v>
      </c>
      <c r="AH3846" s="6" t="s">
        <v>73</v>
      </c>
      <c r="AI3846" s="6">
        <v>2022</v>
      </c>
      <c r="AJ3846" s="6" t="s">
        <v>4935</v>
      </c>
    </row>
    <row r="3847" spans="1:36">
      <c r="A3847" s="4">
        <v>3846</v>
      </c>
      <c r="B3847" s="4" t="s">
        <v>4995</v>
      </c>
      <c r="C3847" s="6" t="str">
        <f>"ID"&amp;A3847&amp;"_Collection_"&amp;AG3847&amp;"_"&amp;J3847&amp;"_"&amp;M3847</f>
        <v>ID3846_Collection_Gembloux_Depressaridae_Depressaria</v>
      </c>
      <c r="G3847" s="6" t="s">
        <v>61</v>
      </c>
      <c r="H3847" s="6" t="s">
        <v>3591</v>
      </c>
      <c r="J3847" s="6" t="s">
        <v>5009</v>
      </c>
      <c r="M3847" s="6" t="s">
        <v>5010</v>
      </c>
      <c r="N3847" s="6" t="s">
        <v>5011</v>
      </c>
      <c r="T3847" s="6" t="s">
        <v>443</v>
      </c>
      <c r="AG3847" s="6" t="s">
        <v>3935</v>
      </c>
      <c r="AH3847" s="6" t="s">
        <v>73</v>
      </c>
      <c r="AI3847" s="6">
        <v>2022</v>
      </c>
      <c r="AJ3847" s="6" t="s">
        <v>4935</v>
      </c>
    </row>
    <row r="3848" spans="1:36">
      <c r="A3848" s="4">
        <v>3847</v>
      </c>
      <c r="B3848" s="4" t="s">
        <v>4996</v>
      </c>
      <c r="C3848" s="6" t="str">
        <f>"ID"&amp;A3848&amp;"_Collection_"&amp;AG3848&amp;"_"&amp;J3848&amp;"_"&amp;M3848</f>
        <v>ID3847_Collection_Gembloux_Drepanidae_Drepana</v>
      </c>
      <c r="G3848" s="6" t="s">
        <v>61</v>
      </c>
      <c r="H3848" s="6" t="s">
        <v>3591</v>
      </c>
      <c r="J3848" s="6" t="s">
        <v>3184</v>
      </c>
      <c r="M3848" s="6" t="s">
        <v>3283</v>
      </c>
      <c r="N3848" s="6" t="s">
        <v>4779</v>
      </c>
      <c r="T3848" s="6" t="s">
        <v>433</v>
      </c>
      <c r="AG3848" s="6" t="s">
        <v>3935</v>
      </c>
      <c r="AH3848" s="6" t="s">
        <v>73</v>
      </c>
      <c r="AI3848" s="6">
        <v>2022</v>
      </c>
      <c r="AJ3848" s="6" t="s">
        <v>4935</v>
      </c>
    </row>
    <row r="3849" spans="1:36">
      <c r="A3849" s="4">
        <v>3848</v>
      </c>
      <c r="B3849" s="4" t="s">
        <v>4997</v>
      </c>
      <c r="C3849" s="6" t="str">
        <f>"ID"&amp;A3849&amp;"_Collection_"&amp;AG3849&amp;"_"&amp;J3849&amp;"_"&amp;O3849</f>
        <v>ID3848_Collection_Gembloux_Elachistidae_E_S</v>
      </c>
      <c r="G3849" s="6" t="s">
        <v>61</v>
      </c>
      <c r="H3849" s="6" t="s">
        <v>3591</v>
      </c>
      <c r="J3849" s="6" t="s">
        <v>5012</v>
      </c>
      <c r="O3849" s="6" t="s">
        <v>2622</v>
      </c>
      <c r="AG3849" s="6" t="s">
        <v>3935</v>
      </c>
      <c r="AH3849" s="6" t="s">
        <v>73</v>
      </c>
      <c r="AI3849" s="6">
        <v>2022</v>
      </c>
      <c r="AJ3849" s="6" t="s">
        <v>4935</v>
      </c>
    </row>
    <row r="3850" spans="1:36">
      <c r="A3850" s="4">
        <v>3849</v>
      </c>
      <c r="B3850" s="4" t="s">
        <v>4998</v>
      </c>
      <c r="C3850" s="6" t="str">
        <f>"ID"&amp;A3850&amp;"_Collection_"&amp;AG3850&amp;"_"&amp;J3850&amp;"_"&amp;M3850</f>
        <v>ID3849_Collection_Gembloux_Endromidae_Endromis</v>
      </c>
      <c r="G3850" s="6" t="s">
        <v>61</v>
      </c>
      <c r="H3850" s="6" t="s">
        <v>3591</v>
      </c>
      <c r="J3850" s="6" t="s">
        <v>5013</v>
      </c>
      <c r="M3850" s="6" t="s">
        <v>5014</v>
      </c>
      <c r="N3850" s="6" t="s">
        <v>4756</v>
      </c>
      <c r="R3850" s="6" t="s">
        <v>5015</v>
      </c>
      <c r="S3850" s="6" t="s">
        <v>4479</v>
      </c>
      <c r="AG3850" s="6" t="s">
        <v>3935</v>
      </c>
      <c r="AH3850" s="6" t="s">
        <v>73</v>
      </c>
      <c r="AI3850" s="6">
        <v>2022</v>
      </c>
      <c r="AJ3850" s="6" t="s">
        <v>4935</v>
      </c>
    </row>
    <row r="3851" spans="1:36">
      <c r="A3851" s="4">
        <v>3850</v>
      </c>
      <c r="B3851" s="4" t="s">
        <v>4999</v>
      </c>
      <c r="C3851" s="6" t="str">
        <f>"ID"&amp;A3851&amp;"_Collection_"&amp;AG3851&amp;"_"&amp;J3851&amp;"_"&amp;M3851</f>
        <v>ID3850_Collection_Gembloux_Erebidae_Amata</v>
      </c>
      <c r="G3851" s="6" t="s">
        <v>61</v>
      </c>
      <c r="H3851" s="6" t="s">
        <v>3591</v>
      </c>
      <c r="J3851" s="6" t="s">
        <v>3179</v>
      </c>
      <c r="M3851" s="6" t="s">
        <v>5016</v>
      </c>
      <c r="N3851" s="6" t="s">
        <v>4409</v>
      </c>
      <c r="T3851" s="6" t="s">
        <v>440</v>
      </c>
      <c r="AG3851" s="6" t="s">
        <v>3935</v>
      </c>
      <c r="AH3851" s="6" t="s">
        <v>73</v>
      </c>
      <c r="AI3851" s="6">
        <v>2022</v>
      </c>
      <c r="AJ3851" s="6" t="s">
        <v>4935</v>
      </c>
    </row>
    <row r="3852" spans="1:36">
      <c r="A3852" s="4">
        <v>3851</v>
      </c>
      <c r="B3852" s="4" t="s">
        <v>5000</v>
      </c>
      <c r="C3852" s="6" t="str">
        <f>"ID"&amp;A3852&amp;"_Collection_"&amp;AG3852&amp;"_"&amp;J3852&amp;"_"&amp;O3852</f>
        <v>ID3851_Collection_Gembloux_Erebidae_A_Z</v>
      </c>
      <c r="G3852" s="6" t="s">
        <v>61</v>
      </c>
      <c r="H3852" s="6" t="s">
        <v>3591</v>
      </c>
      <c r="J3852" s="6" t="s">
        <v>3179</v>
      </c>
      <c r="O3852" s="6" t="s">
        <v>2816</v>
      </c>
      <c r="AG3852" s="6" t="s">
        <v>3935</v>
      </c>
      <c r="AH3852" s="6" t="s">
        <v>73</v>
      </c>
      <c r="AI3852" s="6">
        <v>2022</v>
      </c>
      <c r="AJ3852" s="6" t="s">
        <v>4935</v>
      </c>
    </row>
    <row r="3853" spans="1:36">
      <c r="A3853" s="4">
        <v>3852</v>
      </c>
      <c r="B3853" s="4" t="s">
        <v>5001</v>
      </c>
      <c r="C3853" s="6" t="str">
        <f>"ID"&amp;A3853&amp;"_Collection_"&amp;AG3853&amp;"_"&amp;J3853&amp;"_"&amp;O3853</f>
        <v>ID3852_Collection_Gembloux_Erebidae_C_P</v>
      </c>
      <c r="G3853" s="6" t="s">
        <v>61</v>
      </c>
      <c r="H3853" s="6" t="s">
        <v>3591</v>
      </c>
      <c r="J3853" s="6" t="s">
        <v>3179</v>
      </c>
      <c r="O3853" s="6" t="s">
        <v>520</v>
      </c>
      <c r="AG3853" s="6" t="s">
        <v>3935</v>
      </c>
      <c r="AH3853" s="6" t="s">
        <v>73</v>
      </c>
      <c r="AI3853" s="6">
        <v>2022</v>
      </c>
      <c r="AJ3853" s="6" t="s">
        <v>4935</v>
      </c>
    </row>
    <row r="3854" spans="1:36">
      <c r="A3854" s="4">
        <v>3853</v>
      </c>
      <c r="B3854" s="4" t="s">
        <v>5002</v>
      </c>
      <c r="C3854" s="6" t="str">
        <f>"ID"&amp;A3854&amp;"_Collection_"&amp;AG3854&amp;"_"&amp;J3854&amp;"_"&amp;O3854</f>
        <v>ID3853_Collection_Gembloux_Gelechiidae_Gl_Gr</v>
      </c>
      <c r="G3854" s="6" t="s">
        <v>61</v>
      </c>
      <c r="H3854" s="6" t="s">
        <v>3591</v>
      </c>
      <c r="J3854" s="6" t="s">
        <v>5017</v>
      </c>
      <c r="O3854" s="6" t="s">
        <v>5018</v>
      </c>
      <c r="AG3854" s="6" t="s">
        <v>3935</v>
      </c>
      <c r="AH3854" s="6" t="s">
        <v>73</v>
      </c>
      <c r="AI3854" s="6">
        <v>2022</v>
      </c>
      <c r="AJ3854" s="6" t="s">
        <v>4935</v>
      </c>
    </row>
    <row r="3855" spans="1:36">
      <c r="A3855" s="4">
        <v>3854</v>
      </c>
      <c r="B3855" s="4" t="s">
        <v>5003</v>
      </c>
      <c r="C3855" s="6" t="str">
        <f>"ID"&amp;A3855&amp;"_Collection_"&amp;AG3855&amp;"_"&amp;J3855&amp;"_"&amp;M3855</f>
        <v>ID3854_Collection_Gembloux_Hepialidae_Hepialus</v>
      </c>
      <c r="G3855" s="6" t="s">
        <v>61</v>
      </c>
      <c r="H3855" s="6" t="s">
        <v>3591</v>
      </c>
      <c r="J3855" s="6" t="s">
        <v>3495</v>
      </c>
      <c r="M3855" s="6" t="s">
        <v>3496</v>
      </c>
      <c r="N3855" s="6" t="s">
        <v>4409</v>
      </c>
      <c r="T3855" s="6" t="s">
        <v>3212</v>
      </c>
      <c r="AG3855" s="6" t="s">
        <v>3935</v>
      </c>
      <c r="AH3855" s="6" t="s">
        <v>73</v>
      </c>
      <c r="AI3855" s="6">
        <v>2022</v>
      </c>
      <c r="AJ3855" s="6" t="s">
        <v>4935</v>
      </c>
    </row>
    <row r="3856" spans="1:36">
      <c r="A3856" s="4">
        <v>3855</v>
      </c>
      <c r="B3856" s="4" t="s">
        <v>5004</v>
      </c>
      <c r="C3856" s="6" t="str">
        <f>"ID"&amp;A3856&amp;"_Collection_"&amp;AG3856&amp;"_"&amp;J3856&amp;"_"&amp;O3856</f>
        <v>ID3855_Collection_Gembloux_Lymantriidae_A_D</v>
      </c>
      <c r="G3856" s="6" t="s">
        <v>61</v>
      </c>
      <c r="H3856" s="6" t="s">
        <v>3591</v>
      </c>
      <c r="J3856" s="6" t="s">
        <v>3201</v>
      </c>
      <c r="O3856" s="6" t="s">
        <v>3194</v>
      </c>
      <c r="AG3856" s="6" t="s">
        <v>3935</v>
      </c>
      <c r="AH3856" s="6" t="s">
        <v>73</v>
      </c>
      <c r="AI3856" s="6">
        <v>2022</v>
      </c>
      <c r="AJ3856" s="6" t="s">
        <v>4935</v>
      </c>
    </row>
    <row r="3857" spans="1:36">
      <c r="A3857" s="4">
        <v>3856</v>
      </c>
      <c r="B3857" s="4" t="s">
        <v>5005</v>
      </c>
      <c r="C3857" s="6" t="str">
        <f>"ID"&amp;A3857&amp;"_Collection_"&amp;AG3857&amp;"_"&amp;J3857&amp;"_"&amp;O3857</f>
        <v>ID3856_Collection_Gembloux_Lymantriidae_E_L</v>
      </c>
      <c r="G3857" s="6" t="s">
        <v>61</v>
      </c>
      <c r="H3857" s="6" t="s">
        <v>3591</v>
      </c>
      <c r="J3857" s="6" t="s">
        <v>3201</v>
      </c>
      <c r="O3857" s="6" t="s">
        <v>3424</v>
      </c>
      <c r="AG3857" s="6" t="s">
        <v>3935</v>
      </c>
      <c r="AH3857" s="6" t="s">
        <v>73</v>
      </c>
      <c r="AI3857" s="6">
        <v>2022</v>
      </c>
      <c r="AJ3857" s="6" t="s">
        <v>4935</v>
      </c>
    </row>
    <row r="3858" spans="1:36">
      <c r="A3858" s="4">
        <v>3857</v>
      </c>
      <c r="B3858" s="4" t="s">
        <v>5006</v>
      </c>
      <c r="C3858" s="6" t="str">
        <f>"ID"&amp;A3858&amp;"_Collection_"&amp;AG3858&amp;"_"&amp;J3858&amp;"_"&amp;M3858</f>
        <v>ID3857_Collection_Gembloux_Lymantriidae_Lymantria</v>
      </c>
      <c r="G3858" s="6" t="s">
        <v>61</v>
      </c>
      <c r="H3858" s="6" t="s">
        <v>3591</v>
      </c>
      <c r="J3858" s="6" t="s">
        <v>3201</v>
      </c>
      <c r="M3858" s="6" t="s">
        <v>5019</v>
      </c>
      <c r="N3858" s="6" t="s">
        <v>4763</v>
      </c>
      <c r="T3858" s="6" t="s">
        <v>2643</v>
      </c>
      <c r="AG3858" s="6" t="s">
        <v>3935</v>
      </c>
      <c r="AH3858" s="6" t="s">
        <v>73</v>
      </c>
      <c r="AI3858" s="6">
        <v>2022</v>
      </c>
      <c r="AJ3858" s="6" t="s">
        <v>4935</v>
      </c>
    </row>
    <row r="3859" spans="1:36">
      <c r="A3859" s="4">
        <v>3858</v>
      </c>
      <c r="B3859" s="4" t="s">
        <v>5007</v>
      </c>
      <c r="C3859" s="6" t="str">
        <f>"ID"&amp;A3859&amp;"_Collection_"&amp;AG3859&amp;"_"&amp;J3859&amp;"_"&amp;O3859</f>
        <v>ID3858_Collection_Gembloux_Lymantriidae_O_P</v>
      </c>
      <c r="G3859" s="6" t="s">
        <v>61</v>
      </c>
      <c r="H3859" s="6" t="s">
        <v>3591</v>
      </c>
      <c r="J3859" s="6" t="s">
        <v>3201</v>
      </c>
      <c r="O3859" s="6" t="s">
        <v>2989</v>
      </c>
      <c r="AG3859" s="6" t="s">
        <v>3935</v>
      </c>
      <c r="AH3859" s="6" t="s">
        <v>73</v>
      </c>
      <c r="AI3859" s="6">
        <v>2022</v>
      </c>
      <c r="AJ3859" s="6" t="s">
        <v>4935</v>
      </c>
    </row>
    <row r="3860" spans="1:36">
      <c r="A3860" s="4">
        <v>3859</v>
      </c>
      <c r="B3860" s="4" t="s">
        <v>5008</v>
      </c>
      <c r="C3860" s="6" t="str">
        <f>"ID"&amp;A3860&amp;"_Collection_"&amp;AG3860&amp;"_"&amp;J3860&amp;"_"&amp;M3860</f>
        <v>ID3859_Collection_Gembloux_Notodontidae _Cerura</v>
      </c>
      <c r="G3860" s="6" t="s">
        <v>61</v>
      </c>
      <c r="H3860" s="6" t="s">
        <v>3591</v>
      </c>
      <c r="J3860" s="6" t="s">
        <v>5020</v>
      </c>
      <c r="M3860" s="6" t="s">
        <v>5021</v>
      </c>
      <c r="N3860" s="6" t="s">
        <v>4779</v>
      </c>
      <c r="R3860" s="6" t="s">
        <v>5022</v>
      </c>
      <c r="S3860" s="6" t="s">
        <v>4479</v>
      </c>
      <c r="AG3860" s="6" t="s">
        <v>3935</v>
      </c>
      <c r="AH3860" s="6" t="s">
        <v>73</v>
      </c>
      <c r="AI3860" s="6">
        <v>2022</v>
      </c>
      <c r="AJ3860" s="6" t="s">
        <v>4935</v>
      </c>
    </row>
    <row r="3861" spans="1:36">
      <c r="A3861" s="4">
        <v>3860</v>
      </c>
      <c r="B3861" s="4" t="s">
        <v>5023</v>
      </c>
      <c r="C3861" s="6" t="str">
        <f>"ID"&amp;A3861&amp;"_Collection_"&amp;AG3861&amp;"_"&amp;J3861&amp;"_"&amp;O3861</f>
        <v>ID3860_Collection_Gembloux_Drepanidae_C_H</v>
      </c>
      <c r="G3861" s="6" t="s">
        <v>61</v>
      </c>
      <c r="H3861" s="6" t="s">
        <v>3591</v>
      </c>
      <c r="J3861" s="6" t="s">
        <v>3184</v>
      </c>
      <c r="O3861" s="6" t="s">
        <v>3072</v>
      </c>
      <c r="AG3861" s="6" t="s">
        <v>3935</v>
      </c>
      <c r="AH3861" s="6" t="s">
        <v>73</v>
      </c>
      <c r="AI3861" s="6">
        <v>2022</v>
      </c>
      <c r="AJ3861" s="6" t="s">
        <v>4935</v>
      </c>
    </row>
    <row r="3862" spans="1:36">
      <c r="A3862" s="4">
        <v>3861</v>
      </c>
      <c r="B3862" s="4" t="s">
        <v>5024</v>
      </c>
      <c r="C3862" s="6" t="str">
        <f>"ID"&amp;A3862&amp;"_Collection_"&amp;AG3862&amp;"_"&amp;J3862&amp;"_"&amp;M3862</f>
        <v>ID3861_Collection_Gembloux_Notodontidae _Clostera</v>
      </c>
      <c r="G3862" s="6" t="s">
        <v>61</v>
      </c>
      <c r="H3862" s="6" t="s">
        <v>3591</v>
      </c>
      <c r="J3862" s="6" t="s">
        <v>5020</v>
      </c>
      <c r="M3862" s="6" t="s">
        <v>5039</v>
      </c>
      <c r="N3862" s="6" t="s">
        <v>5040</v>
      </c>
      <c r="T3862" s="6" t="s">
        <v>443</v>
      </c>
      <c r="AG3862" s="6" t="s">
        <v>3935</v>
      </c>
      <c r="AH3862" s="6" t="s">
        <v>73</v>
      </c>
      <c r="AI3862" s="6">
        <v>2022</v>
      </c>
      <c r="AJ3862" s="6" t="s">
        <v>5045</v>
      </c>
    </row>
    <row r="3863" spans="1:36">
      <c r="A3863" s="4">
        <v>3862</v>
      </c>
      <c r="B3863" s="4" t="s">
        <v>5025</v>
      </c>
      <c r="C3863" s="6" t="str">
        <f>"ID"&amp;A3863&amp;"_Collection_"&amp;AG3863&amp;"_"&amp;J3863&amp;"_"&amp;M3863</f>
        <v>ID3862_Collection_Gembloux_Notodontidae _Drymonia</v>
      </c>
      <c r="G3863" s="6" t="s">
        <v>61</v>
      </c>
      <c r="H3863" s="6" t="s">
        <v>3591</v>
      </c>
      <c r="J3863" s="6" t="s">
        <v>5020</v>
      </c>
      <c r="M3863" s="6" t="s">
        <v>5041</v>
      </c>
      <c r="N3863" s="6" t="s">
        <v>4763</v>
      </c>
      <c r="T3863" s="6" t="s">
        <v>2759</v>
      </c>
      <c r="AG3863" s="6" t="s">
        <v>3935</v>
      </c>
      <c r="AH3863" s="6" t="s">
        <v>73</v>
      </c>
      <c r="AI3863" s="6">
        <v>2022</v>
      </c>
      <c r="AJ3863" s="6" t="s">
        <v>5045</v>
      </c>
    </row>
    <row r="3864" spans="1:36">
      <c r="A3864" s="4">
        <v>3863</v>
      </c>
      <c r="B3864" s="4" t="s">
        <v>5026</v>
      </c>
      <c r="C3864" s="6" t="str">
        <f>"ID"&amp;A3864&amp;"_Collection_"&amp;AG3864&amp;"_"&amp;J3864&amp;"_"&amp;O3864</f>
        <v>ID3863_Collection_Gembloux_Notodontidae _F_H</v>
      </c>
      <c r="G3864" s="6" t="s">
        <v>61</v>
      </c>
      <c r="H3864" s="6" t="s">
        <v>3591</v>
      </c>
      <c r="J3864" s="6" t="s">
        <v>5020</v>
      </c>
      <c r="O3864" s="6" t="s">
        <v>5042</v>
      </c>
      <c r="AG3864" s="6" t="s">
        <v>3935</v>
      </c>
      <c r="AH3864" s="6" t="s">
        <v>73</v>
      </c>
      <c r="AI3864" s="6">
        <v>2022</v>
      </c>
      <c r="AJ3864" s="6" t="s">
        <v>5045</v>
      </c>
    </row>
    <row r="3865" spans="1:36">
      <c r="A3865" s="4">
        <v>3864</v>
      </c>
      <c r="B3865" s="4" t="s">
        <v>5027</v>
      </c>
      <c r="C3865" s="6" t="str">
        <f>"ID"&amp;A3865&amp;"_Collection_"&amp;AG3865&amp;"_"&amp;J3865&amp;"_"&amp;O3865</f>
        <v>ID3864_Collection_Gembloux_Notodontidae _Le_Lo</v>
      </c>
      <c r="G3865" s="6" t="s">
        <v>61</v>
      </c>
      <c r="H3865" s="6" t="s">
        <v>3591</v>
      </c>
      <c r="J3865" s="6" t="s">
        <v>5020</v>
      </c>
      <c r="O3865" s="6" t="s">
        <v>5043</v>
      </c>
      <c r="AG3865" s="6" t="s">
        <v>3935</v>
      </c>
      <c r="AH3865" s="6" t="s">
        <v>73</v>
      </c>
      <c r="AI3865" s="6">
        <v>2022</v>
      </c>
      <c r="AJ3865" s="6" t="s">
        <v>5045</v>
      </c>
    </row>
    <row r="3866" spans="1:36">
      <c r="A3866" s="4">
        <v>3865</v>
      </c>
      <c r="B3866" s="4" t="s">
        <v>5028</v>
      </c>
      <c r="C3866" s="6" t="str">
        <f>"ID"&amp;A3866&amp;"_Collection_"&amp;AG3866&amp;"_"&amp;J3866&amp;"_"&amp;M3866</f>
        <v>ID3865_Collection_Gembloux_Notodontidae _Notodonta</v>
      </c>
      <c r="G3866" s="6" t="s">
        <v>61</v>
      </c>
      <c r="H3866" s="6" t="s">
        <v>3591</v>
      </c>
      <c r="J3866" s="6" t="s">
        <v>5020</v>
      </c>
      <c r="M3866" s="6" t="s">
        <v>5044</v>
      </c>
      <c r="N3866" s="6" t="s">
        <v>4756</v>
      </c>
      <c r="T3866" s="6" t="s">
        <v>3111</v>
      </c>
      <c r="AG3866" s="6" t="s">
        <v>3935</v>
      </c>
      <c r="AH3866" s="6" t="s">
        <v>73</v>
      </c>
      <c r="AI3866" s="6">
        <v>2022</v>
      </c>
      <c r="AJ3866" s="6" t="s">
        <v>5045</v>
      </c>
    </row>
    <row r="3867" spans="1:36">
      <c r="A3867" s="4">
        <v>3866</v>
      </c>
      <c r="B3867" s="4" t="s">
        <v>5029</v>
      </c>
      <c r="C3867" s="6" t="str">
        <f>"ID"&amp;A3867&amp;"_Collection_"&amp;AG3867&amp;"_"&amp;J3867&amp;"_"&amp;O3867</f>
        <v>ID3866_Collection_Gembloux_Notodontidae _N_P</v>
      </c>
      <c r="G3867" s="6" t="s">
        <v>61</v>
      </c>
      <c r="H3867" s="6" t="s">
        <v>3591</v>
      </c>
      <c r="J3867" s="6" t="s">
        <v>5020</v>
      </c>
      <c r="O3867" s="6" t="s">
        <v>2613</v>
      </c>
      <c r="AG3867" s="6" t="s">
        <v>3935</v>
      </c>
      <c r="AH3867" s="6" t="s">
        <v>73</v>
      </c>
      <c r="AI3867" s="6">
        <v>2022</v>
      </c>
      <c r="AJ3867" s="6" t="s">
        <v>5045</v>
      </c>
    </row>
    <row r="3868" spans="1:36">
      <c r="A3868" s="4">
        <v>3867</v>
      </c>
      <c r="B3868" s="4" t="s">
        <v>5030</v>
      </c>
      <c r="C3868" s="6" t="str">
        <f>"ID"&amp;A3868&amp;"_Collection_"&amp;AG3868&amp;"_"&amp;J3868&amp;"_"&amp;M3868</f>
        <v>ID3867_Collection_Gembloux_Notodontidae _Phalera</v>
      </c>
      <c r="G3868" s="6" t="s">
        <v>61</v>
      </c>
      <c r="H3868" s="6" t="s">
        <v>3591</v>
      </c>
      <c r="J3868" s="6" t="s">
        <v>5020</v>
      </c>
      <c r="M3868" s="6" t="s">
        <v>5046</v>
      </c>
      <c r="N3868" s="6" t="s">
        <v>4763</v>
      </c>
      <c r="R3868" s="6" t="s">
        <v>5047</v>
      </c>
      <c r="S3868" s="6" t="s">
        <v>4479</v>
      </c>
      <c r="AG3868" s="6" t="s">
        <v>3935</v>
      </c>
      <c r="AH3868" s="6" t="s">
        <v>73</v>
      </c>
      <c r="AI3868" s="6">
        <v>2022</v>
      </c>
      <c r="AJ3868" s="6" t="s">
        <v>5045</v>
      </c>
    </row>
    <row r="3869" spans="1:36">
      <c r="A3869" s="4">
        <v>3868</v>
      </c>
      <c r="B3869" s="4" t="s">
        <v>5031</v>
      </c>
      <c r="C3869" s="6" t="str">
        <f>"ID"&amp;A3869&amp;"_Collection_"&amp;AG3869&amp;"_"&amp;J3869&amp;"_"&amp;M3869</f>
        <v>ID3868_Collection_Gembloux_Notodontidae _Pheosia</v>
      </c>
      <c r="G3869" s="6" t="s">
        <v>61</v>
      </c>
      <c r="H3869" s="6" t="s">
        <v>3591</v>
      </c>
      <c r="J3869" s="6" t="s">
        <v>5020</v>
      </c>
      <c r="M3869" s="6" t="s">
        <v>5048</v>
      </c>
      <c r="N3869" s="6" t="s">
        <v>4763</v>
      </c>
      <c r="T3869" s="6" t="s">
        <v>3157</v>
      </c>
      <c r="AG3869" s="6" t="s">
        <v>3935</v>
      </c>
      <c r="AH3869" s="6" t="s">
        <v>73</v>
      </c>
      <c r="AI3869" s="6">
        <v>2022</v>
      </c>
      <c r="AJ3869" s="6" t="s">
        <v>5045</v>
      </c>
    </row>
    <row r="3870" spans="1:36">
      <c r="A3870" s="4">
        <v>3869</v>
      </c>
      <c r="B3870" s="4" t="s">
        <v>5032</v>
      </c>
      <c r="C3870" s="6" t="str">
        <f>"ID"&amp;A3870&amp;"_Collection_"&amp;AG3870&amp;"_"&amp;J3870&amp;"_"&amp;O3870</f>
        <v>ID3869_Collection_Gembloux_Notodontidae _P_R</v>
      </c>
      <c r="G3870" s="6" t="s">
        <v>61</v>
      </c>
      <c r="H3870" s="6" t="s">
        <v>3591</v>
      </c>
      <c r="J3870" s="6" t="s">
        <v>5020</v>
      </c>
      <c r="O3870" s="6" t="s">
        <v>3462</v>
      </c>
      <c r="AG3870" s="6" t="s">
        <v>3935</v>
      </c>
      <c r="AH3870" s="6" t="s">
        <v>73</v>
      </c>
      <c r="AI3870" s="6">
        <v>2022</v>
      </c>
      <c r="AJ3870" s="6" t="s">
        <v>5045</v>
      </c>
    </row>
    <row r="3871" spans="1:36">
      <c r="A3871" s="4">
        <v>3870</v>
      </c>
      <c r="B3871" s="4" t="s">
        <v>5033</v>
      </c>
      <c r="C3871" s="6" t="str">
        <f>"ID"&amp;A3871&amp;"_Collection_"&amp;AG3871&amp;"_"&amp;J3871&amp;"_"&amp;M3871</f>
        <v>ID3870_Collection_Gembloux_Notodontidae _Stauropus</v>
      </c>
      <c r="G3871" s="6" t="s">
        <v>61</v>
      </c>
      <c r="H3871" s="6" t="s">
        <v>3591</v>
      </c>
      <c r="J3871" s="6" t="s">
        <v>5020</v>
      </c>
      <c r="M3871" s="6" t="s">
        <v>5049</v>
      </c>
      <c r="N3871" s="6" t="s">
        <v>5050</v>
      </c>
      <c r="R3871" s="6" t="s">
        <v>5051</v>
      </c>
      <c r="S3871" s="6" t="s">
        <v>4479</v>
      </c>
      <c r="AG3871" s="6" t="s">
        <v>3935</v>
      </c>
      <c r="AH3871" s="6" t="s">
        <v>73</v>
      </c>
      <c r="AI3871" s="6">
        <v>2022</v>
      </c>
      <c r="AJ3871" s="6" t="s">
        <v>5045</v>
      </c>
    </row>
    <row r="3872" spans="1:36">
      <c r="A3872" s="4">
        <v>3871</v>
      </c>
      <c r="B3872" s="4" t="s">
        <v>5034</v>
      </c>
      <c r="C3872" s="6" t="str">
        <f>"ID"&amp;A3872&amp;"_Collection_"&amp;AG3872&amp;"_"&amp;J3872&amp;"_"&amp;M3872</f>
        <v>ID3871_Collection_Gembloux_Notodontidae _Thaumetopoea</v>
      </c>
      <c r="G3872" s="6" t="s">
        <v>61</v>
      </c>
      <c r="H3872" s="6" t="s">
        <v>3591</v>
      </c>
      <c r="J3872" s="6" t="s">
        <v>5020</v>
      </c>
      <c r="M3872" s="6" t="s">
        <v>3491</v>
      </c>
      <c r="N3872" s="6" t="s">
        <v>4763</v>
      </c>
      <c r="T3872" s="6" t="s">
        <v>4359</v>
      </c>
      <c r="AG3872" s="6" t="s">
        <v>3935</v>
      </c>
      <c r="AH3872" s="6" t="s">
        <v>73</v>
      </c>
      <c r="AI3872" s="6">
        <v>2022</v>
      </c>
      <c r="AJ3872" s="6" t="s">
        <v>5045</v>
      </c>
    </row>
    <row r="3873" spans="1:36">
      <c r="A3873" s="4">
        <v>3872</v>
      </c>
      <c r="B3873" s="4" t="s">
        <v>5035</v>
      </c>
      <c r="C3873" s="6" t="str">
        <f>"ID"&amp;A3873&amp;"_Collection_"&amp;AG3873&amp;"_"&amp;J3873&amp;"_"&amp;O3873</f>
        <v>ID3872_Collection_Gembloux_Nolidae_B_X</v>
      </c>
      <c r="G3873" s="6" t="s">
        <v>61</v>
      </c>
      <c r="H3873" s="6" t="s">
        <v>3591</v>
      </c>
      <c r="J3873" s="6" t="s">
        <v>5052</v>
      </c>
      <c r="O3873" s="6" t="s">
        <v>3432</v>
      </c>
      <c r="AG3873" s="6" t="s">
        <v>3935</v>
      </c>
      <c r="AH3873" s="6" t="s">
        <v>73</v>
      </c>
      <c r="AI3873" s="6">
        <v>2022</v>
      </c>
      <c r="AJ3873" s="6" t="s">
        <v>5045</v>
      </c>
    </row>
    <row r="3874" spans="1:36">
      <c r="A3874" s="4">
        <v>3873</v>
      </c>
      <c r="B3874" s="4" t="s">
        <v>5036</v>
      </c>
      <c r="C3874" s="6" t="str">
        <f>"ID"&amp;A3874&amp;"_Collection_"&amp;AG3874&amp;"_"&amp;J3874&amp;"_"&amp;M3874</f>
        <v>ID3873_Collection_Gembloux_Microlepidoptera_Undetermined</v>
      </c>
      <c r="G3874" s="6" t="s">
        <v>61</v>
      </c>
      <c r="H3874" s="6" t="s">
        <v>3591</v>
      </c>
      <c r="J3874" s="6" t="s">
        <v>3284</v>
      </c>
      <c r="M3874" s="6" t="s">
        <v>3063</v>
      </c>
      <c r="AG3874" s="6" t="s">
        <v>3935</v>
      </c>
      <c r="AH3874" s="6" t="s">
        <v>73</v>
      </c>
      <c r="AI3874" s="6">
        <v>2022</v>
      </c>
      <c r="AJ3874" s="6" t="s">
        <v>5045</v>
      </c>
    </row>
    <row r="3875" spans="1:36">
      <c r="A3875" s="4">
        <v>3874</v>
      </c>
      <c r="B3875" s="4" t="s">
        <v>5037</v>
      </c>
      <c r="C3875" s="6" t="str">
        <f>"ID"&amp;A3875&amp;"_Collection_"&amp;AG3875&amp;"_"&amp;J3875&amp;"_"&amp;O3875</f>
        <v>ID3874_Collection_Gembloux_Pterophoridae_P_S</v>
      </c>
      <c r="G3875" s="6" t="s">
        <v>61</v>
      </c>
      <c r="H3875" s="6" t="s">
        <v>3591</v>
      </c>
      <c r="J3875" s="6" t="s">
        <v>5053</v>
      </c>
      <c r="O3875" s="6" t="s">
        <v>408</v>
      </c>
      <c r="AG3875" s="6" t="s">
        <v>3935</v>
      </c>
      <c r="AH3875" s="6" t="s">
        <v>73</v>
      </c>
      <c r="AI3875" s="6">
        <v>2022</v>
      </c>
      <c r="AJ3875" s="6" t="s">
        <v>5045</v>
      </c>
    </row>
    <row r="3876" spans="1:36">
      <c r="A3876" s="4">
        <v>3875</v>
      </c>
      <c r="B3876" s="4" t="s">
        <v>5038</v>
      </c>
      <c r="C3876" s="6" t="str">
        <f>"ID"&amp;A3876&amp;"_Collection_"&amp;AG3876&amp;"_"&amp;J3876&amp;"_"&amp;M3876</f>
        <v>ID3875_Collection_Gembloux_Psychidae_Apterona</v>
      </c>
      <c r="G3876" s="6" t="s">
        <v>61</v>
      </c>
      <c r="H3876" s="6" t="s">
        <v>3591</v>
      </c>
      <c r="J3876" s="6" t="s">
        <v>5054</v>
      </c>
      <c r="M3876" s="6" t="s">
        <v>5055</v>
      </c>
      <c r="N3876" s="6" t="s">
        <v>5056</v>
      </c>
      <c r="R3876" s="6" t="s">
        <v>5057</v>
      </c>
      <c r="S3876" s="6" t="s">
        <v>5058</v>
      </c>
      <c r="AG3876" s="6" t="s">
        <v>3935</v>
      </c>
      <c r="AH3876" s="6" t="s">
        <v>73</v>
      </c>
      <c r="AI3876" s="6">
        <v>2022</v>
      </c>
      <c r="AJ3876" s="6" t="s">
        <v>5045</v>
      </c>
    </row>
    <row r="3877" spans="1:36">
      <c r="A3877" s="4">
        <v>3876</v>
      </c>
      <c r="B3877" s="4" t="s">
        <v>5073</v>
      </c>
      <c r="C3877" s="6" t="str">
        <f>"ID"&amp;A3877&amp;"_Collection_"&amp;AG3877&amp;"_"&amp;J3877&amp;"_"&amp;O3877</f>
        <v>ID3876_Collection_Gembloux_Pyralidae_A_Ho</v>
      </c>
      <c r="G3877" s="6" t="s">
        <v>61</v>
      </c>
      <c r="H3877" s="6" t="s">
        <v>3591</v>
      </c>
      <c r="J3877" s="6" t="s">
        <v>5060</v>
      </c>
      <c r="O3877" s="6" t="s">
        <v>5061</v>
      </c>
      <c r="AG3877" s="6" t="s">
        <v>3935</v>
      </c>
      <c r="AH3877" s="6" t="s">
        <v>73</v>
      </c>
      <c r="AI3877" s="6">
        <v>2022</v>
      </c>
      <c r="AJ3877" s="6" t="s">
        <v>5059</v>
      </c>
    </row>
    <row r="3878" spans="1:36">
      <c r="A3878" s="4">
        <v>3877</v>
      </c>
      <c r="B3878" s="4" t="s">
        <v>5074</v>
      </c>
      <c r="C3878" s="6" t="str">
        <f>"ID"&amp;A3878&amp;"_Collection_"&amp;AG3878&amp;"_"&amp;J3878&amp;"_"&amp;O3878</f>
        <v>ID3877_Collection_Gembloux_Pyralidae_Hy_S</v>
      </c>
      <c r="G3878" s="6" t="s">
        <v>61</v>
      </c>
      <c r="H3878" s="6" t="s">
        <v>3591</v>
      </c>
      <c r="J3878" s="6" t="s">
        <v>5060</v>
      </c>
      <c r="O3878" s="6" t="s">
        <v>5062</v>
      </c>
      <c r="AG3878" s="6" t="s">
        <v>3935</v>
      </c>
      <c r="AH3878" s="6" t="s">
        <v>73</v>
      </c>
      <c r="AI3878" s="6">
        <v>2022</v>
      </c>
      <c r="AJ3878" s="6" t="s">
        <v>5059</v>
      </c>
    </row>
    <row r="3879" spans="1:36">
      <c r="A3879" s="4">
        <v>3878</v>
      </c>
      <c r="B3879" s="4" t="s">
        <v>5075</v>
      </c>
      <c r="C3879" s="6" t="str">
        <f>"ID"&amp;A3879&amp;"_Collection_"&amp;AG3879&amp;"_"&amp;J3879&amp;"_"&amp;O3879</f>
        <v>ID3878_Collection_Gembloux_Sesiidae_D_S</v>
      </c>
      <c r="G3879" s="6" t="s">
        <v>61</v>
      </c>
      <c r="H3879" s="6" t="s">
        <v>3591</v>
      </c>
      <c r="J3879" s="6" t="s">
        <v>3235</v>
      </c>
      <c r="O3879" s="6" t="s">
        <v>3306</v>
      </c>
      <c r="AG3879" s="6" t="s">
        <v>3935</v>
      </c>
      <c r="AH3879" s="6" t="s">
        <v>73</v>
      </c>
      <c r="AI3879" s="6">
        <v>2022</v>
      </c>
      <c r="AJ3879" s="6" t="s">
        <v>5059</v>
      </c>
    </row>
    <row r="3880" spans="1:36">
      <c r="A3880" s="4">
        <v>3879</v>
      </c>
      <c r="B3880" s="4" t="s">
        <v>5076</v>
      </c>
      <c r="C3880" s="6" t="str">
        <f>"ID"&amp;A3880&amp;"_Collection_"&amp;AG3880&amp;"_"&amp;J3880&amp;"_"&amp;M3880</f>
        <v>ID3879_Collection_Gembloux_Sesiidae_Synanthedon</v>
      </c>
      <c r="G3880" s="6" t="s">
        <v>61</v>
      </c>
      <c r="H3880" s="6" t="s">
        <v>3591</v>
      </c>
      <c r="J3880" s="6" t="s">
        <v>3235</v>
      </c>
      <c r="M3880" s="6" t="s">
        <v>5063</v>
      </c>
      <c r="N3880" s="6" t="s">
        <v>4763</v>
      </c>
      <c r="T3880" s="6" t="s">
        <v>519</v>
      </c>
      <c r="AG3880" s="6" t="s">
        <v>3935</v>
      </c>
      <c r="AH3880" s="6" t="s">
        <v>73</v>
      </c>
      <c r="AI3880" s="6">
        <v>2022</v>
      </c>
      <c r="AJ3880" s="6" t="s">
        <v>5059</v>
      </c>
    </row>
    <row r="3881" spans="1:36">
      <c r="A3881" s="4">
        <v>3880</v>
      </c>
      <c r="B3881" s="4" t="s">
        <v>5077</v>
      </c>
      <c r="C3881" s="6" t="str">
        <f>"ID"&amp;A3881&amp;"_Collection_"&amp;AG3881&amp;"_"&amp;J3881&amp;"_"&amp;O3881</f>
        <v>ID3880_Collection_Gembloux_Thyatiridae_H_P</v>
      </c>
      <c r="G3881" s="6" t="s">
        <v>61</v>
      </c>
      <c r="H3881" s="6" t="s">
        <v>3591</v>
      </c>
      <c r="J3881" s="6" t="s">
        <v>3497</v>
      </c>
      <c r="O3881" s="6" t="s">
        <v>2763</v>
      </c>
      <c r="AG3881" s="6" t="s">
        <v>3935</v>
      </c>
      <c r="AH3881" s="6" t="s">
        <v>73</v>
      </c>
      <c r="AI3881" s="6">
        <v>2022</v>
      </c>
      <c r="AJ3881" s="6" t="s">
        <v>5059</v>
      </c>
    </row>
    <row r="3882" spans="1:36">
      <c r="A3882" s="4">
        <v>3881</v>
      </c>
      <c r="B3882" s="4" t="s">
        <v>5078</v>
      </c>
      <c r="C3882" s="6" t="str">
        <f>"ID"&amp;A3882&amp;"_Collection_"&amp;AG3882&amp;"_"&amp;J3882&amp;"_"&amp;O3882</f>
        <v>ID3881_Collection_Gembloux_Thyatiridae_Te_Th</v>
      </c>
      <c r="G3882" s="6" t="s">
        <v>61</v>
      </c>
      <c r="H3882" s="6" t="s">
        <v>3591</v>
      </c>
      <c r="J3882" s="6" t="s">
        <v>3497</v>
      </c>
      <c r="O3882" s="6" t="s">
        <v>5064</v>
      </c>
      <c r="AG3882" s="6" t="s">
        <v>3935</v>
      </c>
      <c r="AH3882" s="6" t="s">
        <v>73</v>
      </c>
      <c r="AI3882" s="6">
        <v>2022</v>
      </c>
      <c r="AJ3882" s="6" t="s">
        <v>5059</v>
      </c>
    </row>
    <row r="3883" spans="1:36">
      <c r="A3883" s="4">
        <v>3882</v>
      </c>
      <c r="B3883" s="4" t="s">
        <v>5079</v>
      </c>
      <c r="C3883" s="6" t="str">
        <f>"ID"&amp;A3883&amp;"_Collection_"&amp;AG3883&amp;"_"&amp;J3883&amp;"_"&amp;M3883</f>
        <v>ID3882_Collection_Gembloux_Psychidae_Tineidae_Mixed Stock</v>
      </c>
      <c r="G3883" s="6" t="s">
        <v>61</v>
      </c>
      <c r="H3883" s="6" t="s">
        <v>3591</v>
      </c>
      <c r="J3883" s="6" t="s">
        <v>5066</v>
      </c>
      <c r="M3883" s="6" t="s">
        <v>5067</v>
      </c>
      <c r="AG3883" s="6" t="s">
        <v>3935</v>
      </c>
      <c r="AH3883" s="6" t="s">
        <v>73</v>
      </c>
      <c r="AI3883" s="6">
        <v>2022</v>
      </c>
      <c r="AJ3883" s="6" t="s">
        <v>5059</v>
      </c>
    </row>
    <row r="3884" spans="1:36">
      <c r="A3884" s="4">
        <v>3883</v>
      </c>
      <c r="B3884" s="4" t="s">
        <v>5080</v>
      </c>
      <c r="C3884" s="6" t="str">
        <f>"ID"&amp;A3884&amp;"_Collection_"&amp;AG3884&amp;"_"&amp;J3884&amp;"_"&amp;M3884</f>
        <v>ID3883_Collection_Gembloux_Tineidae_Undetermined</v>
      </c>
      <c r="G3884" s="6" t="s">
        <v>61</v>
      </c>
      <c r="H3884" s="6" t="s">
        <v>3591</v>
      </c>
      <c r="J3884" s="6" t="s">
        <v>5065</v>
      </c>
      <c r="M3884" s="6" t="s">
        <v>3063</v>
      </c>
      <c r="AG3884" s="6" t="s">
        <v>3935</v>
      </c>
      <c r="AH3884" s="6" t="s">
        <v>73</v>
      </c>
      <c r="AI3884" s="6">
        <v>2022</v>
      </c>
      <c r="AJ3884" s="6" t="s">
        <v>5059</v>
      </c>
    </row>
    <row r="3885" spans="1:36">
      <c r="A3885" s="4">
        <v>3884</v>
      </c>
      <c r="B3885" s="4" t="s">
        <v>5081</v>
      </c>
      <c r="C3885" s="6" t="str">
        <f t="shared" ref="C3885:C3892" si="199">"ID"&amp;A3885&amp;"_Collection_"&amp;AG3885&amp;"_"&amp;J3885&amp;"_"&amp;O3885</f>
        <v>ID3884_Collection_Gembloux_Tortricidae_A_C</v>
      </c>
      <c r="G3885" s="6" t="s">
        <v>61</v>
      </c>
      <c r="H3885" s="6" t="s">
        <v>3591</v>
      </c>
      <c r="J3885" s="6" t="s">
        <v>5068</v>
      </c>
      <c r="O3885" s="6" t="s">
        <v>2607</v>
      </c>
      <c r="AG3885" s="6" t="s">
        <v>3935</v>
      </c>
      <c r="AH3885" s="6" t="s">
        <v>73</v>
      </c>
      <c r="AI3885" s="6">
        <v>2022</v>
      </c>
      <c r="AJ3885" s="6" t="s">
        <v>5059</v>
      </c>
    </row>
    <row r="3886" spans="1:36">
      <c r="A3886" s="4">
        <v>3885</v>
      </c>
      <c r="B3886" s="4" t="s">
        <v>5082</v>
      </c>
      <c r="C3886" s="6" t="str">
        <f t="shared" si="199"/>
        <v>ID3885_Collection_Gembloux_Tortricidae_Ch_Cy</v>
      </c>
      <c r="G3886" s="6" t="s">
        <v>61</v>
      </c>
      <c r="H3886" s="6" t="s">
        <v>3591</v>
      </c>
      <c r="J3886" s="6" t="s">
        <v>5068</v>
      </c>
      <c r="O3886" s="6" t="s">
        <v>5069</v>
      </c>
      <c r="AG3886" s="6" t="s">
        <v>3935</v>
      </c>
      <c r="AH3886" s="6" t="s">
        <v>73</v>
      </c>
      <c r="AI3886" s="6">
        <v>2022</v>
      </c>
      <c r="AJ3886" s="6" t="s">
        <v>5059</v>
      </c>
    </row>
    <row r="3887" spans="1:36">
      <c r="A3887" s="4">
        <v>3886</v>
      </c>
      <c r="B3887" s="4" t="s">
        <v>5083</v>
      </c>
      <c r="C3887" s="6" t="str">
        <f t="shared" si="199"/>
        <v>ID3886_Collection_Gembloux_Tortricidae_E_G</v>
      </c>
      <c r="G3887" s="6" t="s">
        <v>61</v>
      </c>
      <c r="H3887" s="6" t="s">
        <v>3591</v>
      </c>
      <c r="J3887" s="6" t="s">
        <v>5068</v>
      </c>
      <c r="O3887" s="6" t="s">
        <v>3470</v>
      </c>
      <c r="AG3887" s="6" t="s">
        <v>3935</v>
      </c>
      <c r="AH3887" s="6" t="s">
        <v>73</v>
      </c>
      <c r="AI3887" s="6">
        <v>2022</v>
      </c>
      <c r="AJ3887" s="6" t="s">
        <v>5059</v>
      </c>
    </row>
    <row r="3888" spans="1:36">
      <c r="A3888" s="4">
        <v>3887</v>
      </c>
      <c r="B3888" s="4" t="s">
        <v>5084</v>
      </c>
      <c r="C3888" s="6" t="str">
        <f t="shared" si="199"/>
        <v>ID3887_Collection_Gembloux_Tortricidae_G_O</v>
      </c>
      <c r="G3888" s="6" t="s">
        <v>61</v>
      </c>
      <c r="H3888" s="6" t="s">
        <v>3591</v>
      </c>
      <c r="J3888" s="6" t="s">
        <v>5068</v>
      </c>
      <c r="O3888" s="6" t="s">
        <v>3471</v>
      </c>
      <c r="AG3888" s="6" t="s">
        <v>3935</v>
      </c>
      <c r="AH3888" s="6" t="s">
        <v>73</v>
      </c>
      <c r="AI3888" s="6">
        <v>2022</v>
      </c>
      <c r="AJ3888" s="6" t="s">
        <v>5059</v>
      </c>
    </row>
    <row r="3889" spans="1:39">
      <c r="A3889" s="4">
        <v>3888</v>
      </c>
      <c r="B3889" s="4" t="s">
        <v>5085</v>
      </c>
      <c r="C3889" s="6" t="str">
        <f t="shared" si="199"/>
        <v>ID3888_Collection_Gembloux_Tortricidae_P_S</v>
      </c>
      <c r="G3889" s="6" t="s">
        <v>61</v>
      </c>
      <c r="H3889" s="6" t="s">
        <v>3591</v>
      </c>
      <c r="J3889" s="6" t="s">
        <v>5068</v>
      </c>
      <c r="O3889" s="6" t="s">
        <v>408</v>
      </c>
      <c r="AG3889" s="6" t="s">
        <v>3935</v>
      </c>
      <c r="AH3889" s="6" t="s">
        <v>73</v>
      </c>
      <c r="AI3889" s="6">
        <v>2022</v>
      </c>
      <c r="AJ3889" s="6" t="s">
        <v>5059</v>
      </c>
    </row>
    <row r="3890" spans="1:39">
      <c r="A3890" s="4">
        <v>3889</v>
      </c>
      <c r="B3890" s="4" t="s">
        <v>5086</v>
      </c>
      <c r="C3890" s="6" t="str">
        <f t="shared" si="199"/>
        <v>ID3889_Collection_Gembloux_Tortricidae_T</v>
      </c>
      <c r="G3890" s="6" t="s">
        <v>61</v>
      </c>
      <c r="H3890" s="6" t="s">
        <v>3591</v>
      </c>
      <c r="J3890" s="6" t="s">
        <v>5068</v>
      </c>
      <c r="O3890" s="6" t="s">
        <v>5071</v>
      </c>
      <c r="AG3890" s="6" t="s">
        <v>3935</v>
      </c>
      <c r="AH3890" s="6" t="s">
        <v>73</v>
      </c>
      <c r="AI3890" s="6">
        <v>2022</v>
      </c>
      <c r="AJ3890" s="6" t="s">
        <v>5059</v>
      </c>
    </row>
    <row r="3891" spans="1:39">
      <c r="A3891" s="4">
        <v>3890</v>
      </c>
      <c r="B3891" s="4" t="s">
        <v>5087</v>
      </c>
      <c r="C3891" s="6" t="str">
        <f t="shared" si="199"/>
        <v>ID3890_Collection_Gembloux_Zygaenidae_Ad_Ag</v>
      </c>
      <c r="G3891" s="6" t="s">
        <v>61</v>
      </c>
      <c r="H3891" s="6" t="s">
        <v>3591</v>
      </c>
      <c r="J3891" s="6" t="s">
        <v>5070</v>
      </c>
      <c r="O3891" s="6" t="s">
        <v>5072</v>
      </c>
      <c r="AG3891" s="6" t="s">
        <v>3935</v>
      </c>
      <c r="AH3891" s="6" t="s">
        <v>73</v>
      </c>
      <c r="AI3891" s="6">
        <v>2022</v>
      </c>
      <c r="AJ3891" s="6" t="s">
        <v>5059</v>
      </c>
    </row>
    <row r="3892" spans="1:39">
      <c r="A3892" s="4">
        <v>3891</v>
      </c>
      <c r="B3892" s="4" t="s">
        <v>5088</v>
      </c>
      <c r="C3892" s="6" t="str">
        <f t="shared" si="199"/>
        <v>ID3891_Collection_Gembloux_Zygaenidae_A_Z</v>
      </c>
      <c r="G3892" s="6" t="s">
        <v>61</v>
      </c>
      <c r="H3892" s="6" t="s">
        <v>3591</v>
      </c>
      <c r="J3892" s="6" t="s">
        <v>5070</v>
      </c>
      <c r="O3892" s="6" t="s">
        <v>2816</v>
      </c>
      <c r="AG3892" s="6" t="s">
        <v>3935</v>
      </c>
      <c r="AH3892" s="6" t="s">
        <v>73</v>
      </c>
      <c r="AI3892" s="6">
        <v>2022</v>
      </c>
      <c r="AJ3892" s="6" t="s">
        <v>5059</v>
      </c>
    </row>
    <row r="3893" spans="1:39">
      <c r="A3893" s="4">
        <v>3892</v>
      </c>
      <c r="B3893" s="4" t="s">
        <v>5089</v>
      </c>
      <c r="C3893" s="6" t="str">
        <f>"ID"&amp;A3893&amp;"_Collection_"&amp;AG3893&amp;"_"&amp;J3893&amp;"_"&amp;M3893</f>
        <v>ID3892_Collection_Gembloux_Zygaenidae_Zygaena</v>
      </c>
      <c r="G3893" s="6" t="s">
        <v>61</v>
      </c>
      <c r="H3893" s="6" t="s">
        <v>3591</v>
      </c>
      <c r="J3893" s="6" t="s">
        <v>5070</v>
      </c>
      <c r="M3893" s="6" t="s">
        <v>5098</v>
      </c>
      <c r="N3893" s="6" t="s">
        <v>4409</v>
      </c>
      <c r="T3893" s="6" t="s">
        <v>439</v>
      </c>
      <c r="AG3893" s="6" t="s">
        <v>3935</v>
      </c>
      <c r="AH3893" s="6" t="s">
        <v>73</v>
      </c>
      <c r="AI3893" s="6">
        <v>2022</v>
      </c>
      <c r="AJ3893" s="6" t="s">
        <v>5059</v>
      </c>
    </row>
    <row r="3894" spans="1:39">
      <c r="A3894" s="4">
        <v>3893</v>
      </c>
      <c r="B3894" s="4" t="s">
        <v>5090</v>
      </c>
      <c r="C3894" s="6" t="str">
        <f>"ID"&amp;A3894&amp;"_Collection_"&amp;AG3894&amp;"_"&amp;J3894&amp;"_"&amp;M3894</f>
        <v>ID3893_Collection_Gembloux_Zygaenidae_Zygaena</v>
      </c>
      <c r="G3894" s="6" t="s">
        <v>61</v>
      </c>
      <c r="H3894" s="6" t="s">
        <v>3591</v>
      </c>
      <c r="J3894" s="6" t="s">
        <v>5070</v>
      </c>
      <c r="M3894" s="6" t="s">
        <v>5098</v>
      </c>
      <c r="N3894" s="6" t="s">
        <v>4409</v>
      </c>
      <c r="T3894" s="6" t="s">
        <v>2902</v>
      </c>
      <c r="AG3894" s="6" t="s">
        <v>3935</v>
      </c>
      <c r="AH3894" s="6" t="s">
        <v>73</v>
      </c>
      <c r="AI3894" s="6">
        <v>2022</v>
      </c>
      <c r="AJ3894" s="6" t="s">
        <v>5059</v>
      </c>
    </row>
    <row r="3895" spans="1:39">
      <c r="A3895" s="4">
        <v>3894</v>
      </c>
      <c r="B3895" s="4" t="s">
        <v>5091</v>
      </c>
      <c r="C3895" s="6" t="str">
        <f>"ID"&amp;A3895&amp;"_Collection_"&amp;AG3895&amp;"_"&amp;J3895&amp;"_"&amp;M3895</f>
        <v>ID3894_Collection_Gembloux_Zygaenidae_Zygaena</v>
      </c>
      <c r="G3895" s="6" t="s">
        <v>61</v>
      </c>
      <c r="H3895" s="6" t="s">
        <v>3591</v>
      </c>
      <c r="J3895" s="6" t="s">
        <v>5070</v>
      </c>
      <c r="M3895" s="6" t="s">
        <v>5098</v>
      </c>
      <c r="N3895" s="6" t="s">
        <v>4409</v>
      </c>
      <c r="T3895" s="6" t="s">
        <v>450</v>
      </c>
      <c r="AG3895" s="6" t="s">
        <v>3935</v>
      </c>
      <c r="AH3895" s="6" t="s">
        <v>73</v>
      </c>
      <c r="AI3895" s="6">
        <v>2022</v>
      </c>
      <c r="AJ3895" s="6" t="s">
        <v>5059</v>
      </c>
    </row>
    <row r="3896" spans="1:39">
      <c r="A3896" s="4">
        <v>3895</v>
      </c>
      <c r="B3896" s="4" t="s">
        <v>5092</v>
      </c>
      <c r="C3896" s="6" t="str">
        <f>"ID"&amp;A3896&amp;"_Collection_"&amp;AG3896&amp;"_"&amp;J3896&amp;"_"&amp;M3896</f>
        <v>ID3895_Collection_Gembloux_Zygaenidae_Zygaena</v>
      </c>
      <c r="G3896" s="6" t="s">
        <v>61</v>
      </c>
      <c r="H3896" s="6" t="s">
        <v>3591</v>
      </c>
      <c r="J3896" s="6" t="s">
        <v>5070</v>
      </c>
      <c r="M3896" s="6" t="s">
        <v>5098</v>
      </c>
      <c r="N3896" s="6" t="s">
        <v>4409</v>
      </c>
      <c r="R3896" s="6" t="s">
        <v>5099</v>
      </c>
      <c r="S3896" s="6" t="s">
        <v>5100</v>
      </c>
      <c r="AG3896" s="6" t="s">
        <v>3935</v>
      </c>
      <c r="AH3896" s="6" t="s">
        <v>73</v>
      </c>
      <c r="AI3896" s="6">
        <v>2022</v>
      </c>
      <c r="AJ3896" s="6" t="s">
        <v>5059</v>
      </c>
    </row>
    <row r="3897" spans="1:39">
      <c r="A3897" s="4">
        <v>3896</v>
      </c>
      <c r="B3897" s="4" t="s">
        <v>5093</v>
      </c>
      <c r="C3897" s="6" t="str">
        <f>"ID"&amp;A3897&amp;"_Collection_"&amp;AG3897&amp;"_"&amp;J3897&amp;"_"&amp;O3897</f>
        <v>ID3896_Collection_Gembloux_Adelidae_A_N</v>
      </c>
      <c r="G3897" s="6" t="s">
        <v>61</v>
      </c>
      <c r="H3897" s="6" t="s">
        <v>3591</v>
      </c>
      <c r="J3897" s="6" t="s">
        <v>5101</v>
      </c>
      <c r="O3897" s="6" t="s">
        <v>3087</v>
      </c>
      <c r="AG3897" s="6" t="s">
        <v>3935</v>
      </c>
      <c r="AH3897" s="6" t="s">
        <v>73</v>
      </c>
      <c r="AI3897" s="6">
        <v>2022</v>
      </c>
      <c r="AJ3897" s="6" t="s">
        <v>5059</v>
      </c>
    </row>
    <row r="3898" spans="1:39">
      <c r="A3898" s="4">
        <v>3897</v>
      </c>
      <c r="B3898" s="4" t="s">
        <v>5094</v>
      </c>
      <c r="C3898" s="6" t="str">
        <f>"ID"&amp;A3898&amp;"_Collection_"&amp;AG3898&amp;"_"&amp;J3898&amp;"_"&amp;M3898</f>
        <v>ID3897_Collection_Gembloux_Multy_Family_Mixed Stock</v>
      </c>
      <c r="G3898" s="6" t="s">
        <v>61</v>
      </c>
      <c r="H3898" s="6" t="s">
        <v>3591</v>
      </c>
      <c r="J3898" s="6" t="s">
        <v>3890</v>
      </c>
      <c r="M3898" s="6" t="s">
        <v>5067</v>
      </c>
      <c r="AG3898" s="6" t="s">
        <v>3935</v>
      </c>
      <c r="AH3898" s="6" t="s">
        <v>73</v>
      </c>
      <c r="AI3898" s="6">
        <v>2022</v>
      </c>
      <c r="AJ3898" s="6" t="s">
        <v>5059</v>
      </c>
    </row>
    <row r="3899" spans="1:39">
      <c r="A3899" s="4">
        <v>3898</v>
      </c>
      <c r="B3899" s="4" t="s">
        <v>5095</v>
      </c>
      <c r="C3899" s="6" t="str">
        <f>"ID"&amp;A3899&amp;"_Collection_"&amp;AG3899&amp;"_"&amp;J3899&amp;"_"&amp;M3899</f>
        <v>ID3898_Collection_Gembloux_Multy_Family_Mixed Stock</v>
      </c>
      <c r="G3899" s="6" t="s">
        <v>61</v>
      </c>
      <c r="H3899" s="6" t="s">
        <v>3591</v>
      </c>
      <c r="J3899" s="6" t="s">
        <v>3890</v>
      </c>
      <c r="M3899" s="6" t="s">
        <v>5067</v>
      </c>
      <c r="AG3899" s="6" t="s">
        <v>3935</v>
      </c>
      <c r="AH3899" s="6" t="s">
        <v>73</v>
      </c>
      <c r="AI3899" s="6">
        <v>2022</v>
      </c>
      <c r="AJ3899" s="6" t="s">
        <v>5059</v>
      </c>
    </row>
    <row r="3900" spans="1:39">
      <c r="A3900" s="4">
        <v>3899</v>
      </c>
      <c r="B3900" s="4" t="s">
        <v>5096</v>
      </c>
      <c r="C3900" s="6" t="str">
        <f>"ID"&amp;A3900&amp;"_Collection_"&amp;AG3900&amp;"_"&amp;J3900&amp;"_"&amp;M3900</f>
        <v>ID3899_Collection_Gembloux_Multy_Family_Mixed Stock</v>
      </c>
      <c r="G3900" s="6" t="s">
        <v>61</v>
      </c>
      <c r="H3900" s="6" t="s">
        <v>3591</v>
      </c>
      <c r="J3900" s="6" t="s">
        <v>3890</v>
      </c>
      <c r="M3900" s="6" t="s">
        <v>5067</v>
      </c>
      <c r="AG3900" s="6" t="s">
        <v>3935</v>
      </c>
      <c r="AH3900" s="6" t="s">
        <v>73</v>
      </c>
      <c r="AI3900" s="6">
        <v>2022</v>
      </c>
      <c r="AJ3900" s="6" t="s">
        <v>5059</v>
      </c>
    </row>
    <row r="3901" spans="1:39">
      <c r="A3901" s="4">
        <v>3900</v>
      </c>
      <c r="B3901" s="4" t="s">
        <v>5097</v>
      </c>
      <c r="C3901" s="6" t="str">
        <f>"ID"&amp;A3901&amp;"_Collection_"&amp;AG3901&amp;"_"&amp;J3901&amp;"_"&amp;O3901</f>
        <v>ID3900_Collection_Gembloux_Yponomeutidae_A_Y</v>
      </c>
      <c r="G3901" s="6" t="s">
        <v>61</v>
      </c>
      <c r="H3901" s="6" t="s">
        <v>3591</v>
      </c>
      <c r="J3901" s="6" t="s">
        <v>5102</v>
      </c>
      <c r="O3901" s="6" t="s">
        <v>3171</v>
      </c>
      <c r="AG3901" s="6" t="s">
        <v>3935</v>
      </c>
      <c r="AH3901" s="6" t="s">
        <v>73</v>
      </c>
      <c r="AI3901" s="6">
        <v>2022</v>
      </c>
      <c r="AJ3901" s="6" t="s">
        <v>5059</v>
      </c>
    </row>
    <row r="3902" spans="1:39">
      <c r="A3902" s="4">
        <v>3901</v>
      </c>
      <c r="B3902" s="4" t="s">
        <v>5103</v>
      </c>
      <c r="C3902" s="6" t="str">
        <f>"ID"&amp;A3902&amp;"_Collection_"&amp;AG3902&amp;"_"&amp;J3902&amp;"_"&amp;M3902</f>
        <v>ID3901_Collection_Gembloux_Sphecidae_Cerceris</v>
      </c>
      <c r="G3902" s="6" t="s">
        <v>61</v>
      </c>
      <c r="H3902" s="6" t="s">
        <v>3579</v>
      </c>
      <c r="J3902" s="6" t="s">
        <v>3904</v>
      </c>
      <c r="K3902" s="6" t="s">
        <v>4608</v>
      </c>
      <c r="M3902" s="6" t="s">
        <v>4609</v>
      </c>
      <c r="N3902" s="6" t="s">
        <v>352</v>
      </c>
      <c r="R3902" s="6" t="s">
        <v>3063</v>
      </c>
      <c r="AG3902" s="6" t="s">
        <v>3935</v>
      </c>
      <c r="AH3902" s="6" t="s">
        <v>73</v>
      </c>
      <c r="AI3902" s="6">
        <v>2022</v>
      </c>
      <c r="AJ3902" s="6" t="s">
        <v>5059</v>
      </c>
    </row>
    <row r="3903" spans="1:39">
      <c r="A3903" s="4">
        <v>3902</v>
      </c>
      <c r="B3903" s="4" t="s">
        <v>5104</v>
      </c>
      <c r="C3903" s="6" t="str">
        <f>"ID"&amp;A3903&amp;"_Collection_"&amp;AG3903&amp;"_"&amp;J3903&amp;"_"&amp;M3903</f>
        <v>ID3902_Collection_Gembloux_Sphecidae_Cerceris</v>
      </c>
      <c r="G3903" s="6" t="s">
        <v>61</v>
      </c>
      <c r="H3903" s="6" t="s">
        <v>3579</v>
      </c>
      <c r="J3903" s="6" t="s">
        <v>3904</v>
      </c>
      <c r="K3903" s="6" t="s">
        <v>4608</v>
      </c>
      <c r="M3903" s="6" t="s">
        <v>4609</v>
      </c>
      <c r="N3903" s="6" t="s">
        <v>352</v>
      </c>
      <c r="R3903" s="6" t="s">
        <v>3063</v>
      </c>
      <c r="AG3903" s="6" t="s">
        <v>3935</v>
      </c>
      <c r="AH3903" s="6" t="s">
        <v>73</v>
      </c>
      <c r="AI3903" s="6">
        <v>2022</v>
      </c>
      <c r="AJ3903" s="6" t="s">
        <v>5059</v>
      </c>
    </row>
    <row r="3904" spans="1:39">
      <c r="A3904" s="4">
        <v>3903</v>
      </c>
      <c r="B3904" s="4" t="s">
        <v>5105</v>
      </c>
      <c r="C3904" s="6" t="str">
        <f>"ID"&amp;A3904&amp;"_Collection_"&amp;AG3904&amp;"_"&amp;J3904&amp;"_"&amp;M3904</f>
        <v>ID3903_Collection_Gembloux_Sphecidae_Determined</v>
      </c>
      <c r="G3904" s="6" t="s">
        <v>61</v>
      </c>
      <c r="H3904" s="6" t="s">
        <v>3579</v>
      </c>
      <c r="J3904" s="6" t="s">
        <v>3904</v>
      </c>
      <c r="M3904" s="6" t="s">
        <v>2729</v>
      </c>
      <c r="AG3904" s="6" t="s">
        <v>3935</v>
      </c>
      <c r="AH3904" s="6" t="s">
        <v>73</v>
      </c>
      <c r="AI3904" s="6">
        <v>2022</v>
      </c>
      <c r="AJ3904" s="6" t="s">
        <v>5059</v>
      </c>
      <c r="AM3904" s="12" t="s">
        <v>5107</v>
      </c>
    </row>
    <row r="3905" spans="1:36">
      <c r="A3905" s="4">
        <v>3904</v>
      </c>
      <c r="B3905" s="4" t="s">
        <v>5106</v>
      </c>
      <c r="C3905" s="6" t="str">
        <f>"ID"&amp;A3905&amp;"_Collection_"&amp;AG3905&amp;"_"&amp;J3905&amp;"_"&amp;M3905</f>
        <v>ID3904_Collection_Gembloux_Sphecidae_Undetermined</v>
      </c>
      <c r="G3905" s="6" t="s">
        <v>61</v>
      </c>
      <c r="H3905" s="6" t="s">
        <v>3579</v>
      </c>
      <c r="J3905" s="6" t="s">
        <v>3904</v>
      </c>
      <c r="M3905" s="6" t="s">
        <v>3063</v>
      </c>
      <c r="AG3905" s="6" t="s">
        <v>3935</v>
      </c>
      <c r="AH3905" s="6" t="s">
        <v>73</v>
      </c>
      <c r="AI3905" s="6">
        <v>2022</v>
      </c>
      <c r="AJ3905" s="6" t="s">
        <v>5059</v>
      </c>
    </row>
    <row r="3906" spans="1:36">
      <c r="A3906" s="4">
        <v>3905</v>
      </c>
      <c r="B3906" s="4" t="s">
        <v>5108</v>
      </c>
      <c r="C3906" s="6" t="str">
        <f>"ID"&amp;A3906&amp;"_Collection_"&amp;AG3906&amp;"_"&amp;J3906&amp;"_"&amp;O3906</f>
        <v>ID3905_Collection_Gembloux_Staphylinidae_Ala_Ale</v>
      </c>
      <c r="G3906" s="6" t="s">
        <v>61</v>
      </c>
      <c r="H3906" s="6" t="s">
        <v>3548</v>
      </c>
      <c r="J3906" s="6" t="s">
        <v>3553</v>
      </c>
      <c r="O3906" s="6" t="s">
        <v>5123</v>
      </c>
      <c r="AG3906" s="6" t="s">
        <v>3935</v>
      </c>
      <c r="AH3906" s="6" t="s">
        <v>73</v>
      </c>
      <c r="AI3906" s="6">
        <v>2022</v>
      </c>
      <c r="AJ3906" s="6" t="s">
        <v>5059</v>
      </c>
    </row>
    <row r="3907" spans="1:36">
      <c r="A3907" s="4">
        <v>3906</v>
      </c>
      <c r="B3907" s="4" t="s">
        <v>5109</v>
      </c>
      <c r="C3907" s="6" t="str">
        <f>"ID"&amp;A3907&amp;"_Collection_"&amp;AG3907&amp;"_"&amp;J3907&amp;"_"&amp;O3907</f>
        <v>ID3906_Collection_Gembloux_Staphylinidae_An_Au</v>
      </c>
      <c r="G3907" s="6" t="s">
        <v>61</v>
      </c>
      <c r="H3907" s="6" t="s">
        <v>3548</v>
      </c>
      <c r="J3907" s="6" t="s">
        <v>3553</v>
      </c>
      <c r="O3907" s="6" t="s">
        <v>5124</v>
      </c>
      <c r="AG3907" s="6" t="s">
        <v>3935</v>
      </c>
      <c r="AH3907" s="6" t="s">
        <v>73</v>
      </c>
      <c r="AI3907" s="6">
        <v>2022</v>
      </c>
      <c r="AJ3907" s="6" t="s">
        <v>5059</v>
      </c>
    </row>
    <row r="3908" spans="1:36">
      <c r="A3908" s="4">
        <v>3907</v>
      </c>
      <c r="B3908" s="4" t="s">
        <v>5110</v>
      </c>
      <c r="C3908" s="6" t="str">
        <f>"ID"&amp;A3908&amp;"_Collection_"&amp;AG3908&amp;"_"&amp;J3908&amp;"_"&amp;O3908</f>
        <v xml:space="preserve">ID3907_Collection_Gembloux_Staphylinidae_An </v>
      </c>
      <c r="G3908" s="6" t="s">
        <v>61</v>
      </c>
      <c r="H3908" s="6" t="s">
        <v>3548</v>
      </c>
      <c r="J3908" s="6" t="s">
        <v>3553</v>
      </c>
      <c r="O3908" s="6" t="s">
        <v>5125</v>
      </c>
      <c r="AG3908" s="6" t="s">
        <v>3935</v>
      </c>
      <c r="AH3908" s="6" t="s">
        <v>73</v>
      </c>
      <c r="AI3908" s="6">
        <v>2022</v>
      </c>
      <c r="AJ3908" s="6" t="s">
        <v>5059</v>
      </c>
    </row>
    <row r="3909" spans="1:36">
      <c r="A3909" s="4">
        <v>3908</v>
      </c>
      <c r="B3909" s="4" t="s">
        <v>5111</v>
      </c>
      <c r="C3909" s="6" t="str">
        <f>"ID"&amp;A3909&amp;"_Collection_"&amp;AG3909&amp;"_"&amp;J3909&amp;"_"&amp;O3909</f>
        <v>ID3908_Collection_Gembloux_Staphylinidae_B_C</v>
      </c>
      <c r="G3909" s="6" t="s">
        <v>61</v>
      </c>
      <c r="H3909" s="6" t="s">
        <v>3548</v>
      </c>
      <c r="J3909" s="6" t="s">
        <v>3553</v>
      </c>
      <c r="O3909" s="6" t="s">
        <v>2869</v>
      </c>
      <c r="AG3909" s="6" t="s">
        <v>3935</v>
      </c>
      <c r="AH3909" s="6" t="s">
        <v>73</v>
      </c>
      <c r="AI3909" s="6">
        <v>2022</v>
      </c>
      <c r="AJ3909" s="6" t="s">
        <v>5059</v>
      </c>
    </row>
    <row r="3910" spans="1:36">
      <c r="A3910" s="4">
        <v>3909</v>
      </c>
      <c r="B3910" s="4" t="s">
        <v>5112</v>
      </c>
      <c r="C3910" s="6" t="str">
        <f>"ID"&amp;A3910&amp;"_Collection_"&amp;AG3910&amp;"_"&amp;J3910&amp;"_"&amp;M3910</f>
        <v>ID3909_Collection_Gembloux_Staphylinidae_Coprophilus</v>
      </c>
      <c r="G3910" s="6" t="s">
        <v>61</v>
      </c>
      <c r="H3910" s="6" t="s">
        <v>3548</v>
      </c>
      <c r="J3910" s="6" t="s">
        <v>3553</v>
      </c>
      <c r="M3910" s="6" t="s">
        <v>5126</v>
      </c>
      <c r="N3910" s="6" t="s">
        <v>352</v>
      </c>
      <c r="R3910" s="6" t="s">
        <v>5127</v>
      </c>
      <c r="S3910" s="6" t="s">
        <v>4409</v>
      </c>
      <c r="AG3910" s="6" t="s">
        <v>3935</v>
      </c>
      <c r="AH3910" s="6" t="s">
        <v>73</v>
      </c>
      <c r="AI3910" s="6">
        <v>2022</v>
      </c>
      <c r="AJ3910" s="6" t="s">
        <v>5059</v>
      </c>
    </row>
    <row r="3911" spans="1:36">
      <c r="A3911" s="4">
        <v>3910</v>
      </c>
      <c r="B3911" s="4" t="s">
        <v>5113</v>
      </c>
      <c r="C3911" s="6" t="str">
        <f>"ID"&amp;A3911&amp;"_Collection_"&amp;AG3911&amp;"_"&amp;J3911&amp;"_"&amp;M3911</f>
        <v>ID3910_Collection_Gembloux_Staphylinidae_Creophilus</v>
      </c>
      <c r="G3911" s="6" t="s">
        <v>61</v>
      </c>
      <c r="H3911" s="6" t="s">
        <v>3548</v>
      </c>
      <c r="J3911" s="6" t="s">
        <v>3553</v>
      </c>
      <c r="M3911" s="6" t="s">
        <v>5134</v>
      </c>
      <c r="N3911" s="6" t="s">
        <v>4876</v>
      </c>
      <c r="R3911" s="6" t="s">
        <v>5128</v>
      </c>
      <c r="S3911" s="6" t="s">
        <v>4479</v>
      </c>
      <c r="AG3911" s="6" t="s">
        <v>3935</v>
      </c>
      <c r="AH3911" s="6" t="s">
        <v>73</v>
      </c>
      <c r="AI3911" s="6">
        <v>2022</v>
      </c>
      <c r="AJ3911" s="6" t="s">
        <v>5059</v>
      </c>
    </row>
    <row r="3912" spans="1:36">
      <c r="A3912" s="4">
        <v>3911</v>
      </c>
      <c r="B3912" s="4" t="s">
        <v>5114</v>
      </c>
      <c r="C3912" s="6" t="str">
        <f>"ID"&amp;A3912&amp;"_Collection_"&amp;AG3912&amp;"_"&amp;J3912&amp;"_"&amp;O3912</f>
        <v>ID3911_Collection_Gembloux_Staphylinidae_C_E</v>
      </c>
      <c r="G3912" s="6" t="s">
        <v>61</v>
      </c>
      <c r="H3912" s="6" t="s">
        <v>3548</v>
      </c>
      <c r="J3912" s="6" t="s">
        <v>3553</v>
      </c>
      <c r="O3912" s="6" t="s">
        <v>3188</v>
      </c>
      <c r="AG3912" s="6" t="s">
        <v>3935</v>
      </c>
      <c r="AH3912" s="6" t="s">
        <v>73</v>
      </c>
      <c r="AI3912" s="6">
        <v>2022</v>
      </c>
      <c r="AJ3912" s="6" t="s">
        <v>5059</v>
      </c>
    </row>
    <row r="3913" spans="1:36">
      <c r="A3913" s="4">
        <v>3912</v>
      </c>
      <c r="B3913" s="4" t="s">
        <v>5115</v>
      </c>
      <c r="C3913" s="6" t="str">
        <f>"ID"&amp;A3913&amp;"_Collection_"&amp;AG3913&amp;"_"&amp;J3913&amp;"_"&amp;O3913</f>
        <v>ID3912_Collection_Gembloux_Staphylinidae_Ga_Gy</v>
      </c>
      <c r="G3913" s="6" t="s">
        <v>61</v>
      </c>
      <c r="H3913" s="6" t="s">
        <v>3548</v>
      </c>
      <c r="J3913" s="6" t="s">
        <v>3553</v>
      </c>
      <c r="O3913" s="6" t="s">
        <v>5129</v>
      </c>
      <c r="AG3913" s="6" t="s">
        <v>3935</v>
      </c>
      <c r="AH3913" s="6" t="s">
        <v>73</v>
      </c>
      <c r="AI3913" s="6">
        <v>2022</v>
      </c>
      <c r="AJ3913" s="6" t="s">
        <v>5059</v>
      </c>
    </row>
    <row r="3914" spans="1:36">
      <c r="A3914" s="4">
        <v>3913</v>
      </c>
      <c r="B3914" s="4" t="s">
        <v>5116</v>
      </c>
      <c r="C3914" s="6" t="str">
        <f>"ID"&amp;A3914&amp;"_Collection_"&amp;AG3914&amp;"_"&amp;J3914&amp;"_"&amp;O3914</f>
        <v>ID3913_Collection_Gembloux_Staphylinidae_H_L</v>
      </c>
      <c r="G3914" s="6" t="s">
        <v>61</v>
      </c>
      <c r="H3914" s="6" t="s">
        <v>3548</v>
      </c>
      <c r="J3914" s="6" t="s">
        <v>3553</v>
      </c>
      <c r="O3914" s="6" t="s">
        <v>3423</v>
      </c>
      <c r="AG3914" s="6" t="s">
        <v>3935</v>
      </c>
      <c r="AH3914" s="6" t="s">
        <v>73</v>
      </c>
      <c r="AI3914" s="6">
        <v>2022</v>
      </c>
      <c r="AJ3914" s="6" t="s">
        <v>5059</v>
      </c>
    </row>
    <row r="3915" spans="1:36">
      <c r="A3915" s="4">
        <v>3914</v>
      </c>
      <c r="B3915" s="4" t="s">
        <v>5117</v>
      </c>
      <c r="C3915" s="6" t="str">
        <f>"ID"&amp;A3915&amp;"_Collection_"&amp;AG3915&amp;"_"&amp;J3915&amp;"_"&amp;O3915</f>
        <v>ID3914_Collection_Gembloux_Staphylinidae_L_M</v>
      </c>
      <c r="G3915" s="6" t="s">
        <v>61</v>
      </c>
      <c r="H3915" s="6" t="s">
        <v>3548</v>
      </c>
      <c r="J3915" s="6" t="s">
        <v>3553</v>
      </c>
      <c r="O3915" s="6" t="s">
        <v>3199</v>
      </c>
      <c r="AG3915" s="6" t="s">
        <v>3935</v>
      </c>
      <c r="AH3915" s="6" t="s">
        <v>73</v>
      </c>
      <c r="AI3915" s="6">
        <v>2022</v>
      </c>
      <c r="AJ3915" s="6" t="s">
        <v>5059</v>
      </c>
    </row>
    <row r="3916" spans="1:36">
      <c r="A3916" s="4">
        <v>3915</v>
      </c>
      <c r="B3916" s="4" t="s">
        <v>5118</v>
      </c>
      <c r="C3916" s="6" t="str">
        <f>"ID"&amp;A3916&amp;"_Collection_"&amp;AG3916&amp;"_"&amp;J3916&amp;"_"&amp;O3916</f>
        <v>ID3915_Collection_Gembloux_Staphylinidae_M_O</v>
      </c>
      <c r="G3916" s="6" t="s">
        <v>61</v>
      </c>
      <c r="H3916" s="6" t="s">
        <v>3548</v>
      </c>
      <c r="J3916" s="6" t="s">
        <v>3553</v>
      </c>
      <c r="O3916" s="6" t="s">
        <v>3166</v>
      </c>
      <c r="AG3916" s="6" t="s">
        <v>3935</v>
      </c>
      <c r="AH3916" s="6" t="s">
        <v>73</v>
      </c>
      <c r="AI3916" s="6">
        <v>2022</v>
      </c>
      <c r="AJ3916" s="6" t="s">
        <v>5059</v>
      </c>
    </row>
    <row r="3917" spans="1:36">
      <c r="A3917" s="4">
        <v>3916</v>
      </c>
      <c r="B3917" s="4" t="s">
        <v>5119</v>
      </c>
      <c r="C3917" s="6" t="str">
        <f>"ID"&amp;A3917&amp;"_Collection_"&amp;AG3917&amp;"_"&amp;J3917&amp;"_"&amp;M3917</f>
        <v>ID3916_Collection_Gembloux_Staphylinidae_Ocypus</v>
      </c>
      <c r="G3917" s="6" t="s">
        <v>61</v>
      </c>
      <c r="H3917" s="6" t="s">
        <v>3548</v>
      </c>
      <c r="J3917" s="6" t="s">
        <v>3553</v>
      </c>
      <c r="M3917" s="6" t="s">
        <v>5130</v>
      </c>
      <c r="N3917" s="6" t="s">
        <v>4876</v>
      </c>
      <c r="T3917" s="6" t="s">
        <v>5131</v>
      </c>
      <c r="AG3917" s="6" t="s">
        <v>3935</v>
      </c>
      <c r="AH3917" s="6" t="s">
        <v>73</v>
      </c>
      <c r="AI3917" s="6">
        <v>2022</v>
      </c>
      <c r="AJ3917" s="6" t="s">
        <v>5059</v>
      </c>
    </row>
    <row r="3918" spans="1:36">
      <c r="A3918" s="4">
        <v>3917</v>
      </c>
      <c r="B3918" s="4" t="s">
        <v>5120</v>
      </c>
      <c r="C3918" s="6" t="str">
        <f>"ID"&amp;A3918&amp;"_Collection_"&amp;AG3918&amp;"_"&amp;J3918&amp;"_"&amp;O3918</f>
        <v>ID3917_Collection_Gembloux_Staphylinidae_On_Ox</v>
      </c>
      <c r="G3918" s="6" t="s">
        <v>61</v>
      </c>
      <c r="H3918" s="6" t="s">
        <v>3548</v>
      </c>
      <c r="J3918" s="6" t="s">
        <v>3553</v>
      </c>
      <c r="O3918" s="6" t="s">
        <v>5132</v>
      </c>
      <c r="AG3918" s="6" t="s">
        <v>3935</v>
      </c>
      <c r="AH3918" s="6" t="s">
        <v>73</v>
      </c>
      <c r="AI3918" s="6">
        <v>2022</v>
      </c>
      <c r="AJ3918" s="6" t="s">
        <v>5059</v>
      </c>
    </row>
    <row r="3919" spans="1:36">
      <c r="A3919" s="4">
        <v>3918</v>
      </c>
      <c r="B3919" s="4" t="s">
        <v>5121</v>
      </c>
      <c r="C3919" s="6" t="str">
        <f>"ID"&amp;A3919&amp;"_Collection_"&amp;AG3919&amp;"_"&amp;J3919&amp;"_"&amp;O3919</f>
        <v>ID3918_Collection_Gembloux_Staphylinidae_On_Ot</v>
      </c>
      <c r="G3919" s="6" t="s">
        <v>61</v>
      </c>
      <c r="H3919" s="6" t="s">
        <v>3548</v>
      </c>
      <c r="J3919" s="6" t="s">
        <v>3553</v>
      </c>
      <c r="O3919" s="6" t="s">
        <v>5133</v>
      </c>
      <c r="AG3919" s="6" t="s">
        <v>3935</v>
      </c>
      <c r="AH3919" s="6" t="s">
        <v>73</v>
      </c>
      <c r="AI3919" s="6">
        <v>2022</v>
      </c>
      <c r="AJ3919" s="6" t="s">
        <v>5059</v>
      </c>
    </row>
    <row r="3920" spans="1:36">
      <c r="A3920" s="4">
        <v>3919</v>
      </c>
      <c r="B3920" s="4" t="s">
        <v>5122</v>
      </c>
      <c r="C3920" s="6" t="str">
        <f>"ID"&amp;A3920&amp;"_Collection_"&amp;AG3920&amp;"_"&amp;J3920&amp;"_"&amp;O3920</f>
        <v>ID3919_Collection_Gembloux_Staphylinidae_O_P</v>
      </c>
      <c r="G3920" s="6" t="s">
        <v>61</v>
      </c>
      <c r="H3920" s="6" t="s">
        <v>3548</v>
      </c>
      <c r="J3920" s="6" t="s">
        <v>3553</v>
      </c>
      <c r="O3920" s="6" t="s">
        <v>2989</v>
      </c>
      <c r="AG3920" s="6" t="s">
        <v>3935</v>
      </c>
      <c r="AH3920" s="6" t="s">
        <v>73</v>
      </c>
      <c r="AI3920" s="6">
        <v>2022</v>
      </c>
      <c r="AJ3920" s="6" t="s">
        <v>5059</v>
      </c>
    </row>
    <row r="3921" spans="1:36">
      <c r="A3921" s="4">
        <v>3920</v>
      </c>
      <c r="B3921" s="4" t="s">
        <v>5135</v>
      </c>
      <c r="C3921" s="6" t="str">
        <f t="shared" ref="C3921:C3928" si="200">"ID"&amp;A3921&amp;"_Collection_"&amp;AG3921&amp;"_"&amp;J3921&amp;"_"&amp;M3921</f>
        <v>ID3920_Collection_Gembloux_Staphylinidae_Paederus</v>
      </c>
      <c r="G3921" s="6" t="s">
        <v>61</v>
      </c>
      <c r="H3921" s="6" t="s">
        <v>3548</v>
      </c>
      <c r="J3921" s="6" t="s">
        <v>3553</v>
      </c>
      <c r="M3921" s="6" t="s">
        <v>5150</v>
      </c>
      <c r="N3921" s="6" t="s">
        <v>4409</v>
      </c>
      <c r="T3921" s="6" t="s">
        <v>471</v>
      </c>
      <c r="AG3921" s="6" t="s">
        <v>3935</v>
      </c>
      <c r="AH3921" s="6" t="s">
        <v>73</v>
      </c>
      <c r="AI3921" s="6">
        <v>2022</v>
      </c>
      <c r="AJ3921" s="6" t="s">
        <v>5059</v>
      </c>
    </row>
    <row r="3922" spans="1:36">
      <c r="A3922" s="4">
        <v>3921</v>
      </c>
      <c r="B3922" s="4" t="s">
        <v>5136</v>
      </c>
      <c r="C3922" s="6" t="str">
        <f t="shared" si="200"/>
        <v>ID3921_Collection_Gembloux_Staphylinidae_Philonthus</v>
      </c>
      <c r="G3922" s="6" t="s">
        <v>61</v>
      </c>
      <c r="H3922" s="6" t="s">
        <v>3548</v>
      </c>
      <c r="J3922" s="6" t="s">
        <v>3553</v>
      </c>
      <c r="M3922" s="6" t="s">
        <v>5151</v>
      </c>
      <c r="N3922" s="6" t="s">
        <v>4485</v>
      </c>
      <c r="R3922" s="6" t="s">
        <v>5152</v>
      </c>
      <c r="S3922" s="6" t="s">
        <v>4485</v>
      </c>
      <c r="AG3922" s="6" t="s">
        <v>3935</v>
      </c>
      <c r="AH3922" s="6" t="s">
        <v>73</v>
      </c>
      <c r="AI3922" s="6">
        <v>2022</v>
      </c>
      <c r="AJ3922" s="6" t="s">
        <v>5059</v>
      </c>
    </row>
    <row r="3923" spans="1:36">
      <c r="A3923" s="4">
        <v>3922</v>
      </c>
      <c r="B3923" s="4" t="s">
        <v>5137</v>
      </c>
      <c r="C3923" s="6" t="str">
        <f t="shared" si="200"/>
        <v>ID3922_Collection_Gembloux_Staphylinidae_Philonthus</v>
      </c>
      <c r="G3923" s="6" t="s">
        <v>61</v>
      </c>
      <c r="H3923" s="6" t="s">
        <v>3548</v>
      </c>
      <c r="J3923" s="6" t="s">
        <v>3553</v>
      </c>
      <c r="M3923" s="6" t="s">
        <v>5151</v>
      </c>
      <c r="N3923" s="6" t="s">
        <v>4485</v>
      </c>
      <c r="R3923" s="6" t="s">
        <v>5153</v>
      </c>
      <c r="S3923" s="6" t="s">
        <v>5154</v>
      </c>
      <c r="AG3923" s="6" t="s">
        <v>3935</v>
      </c>
      <c r="AH3923" s="6" t="s">
        <v>73</v>
      </c>
      <c r="AI3923" s="6">
        <v>2022</v>
      </c>
      <c r="AJ3923" s="6" t="s">
        <v>5059</v>
      </c>
    </row>
    <row r="3924" spans="1:36">
      <c r="A3924" s="4">
        <v>3923</v>
      </c>
      <c r="B3924" s="4" t="s">
        <v>5138</v>
      </c>
      <c r="C3924" s="6" t="str">
        <f t="shared" si="200"/>
        <v>ID3923_Collection_Gembloux_Staphylinidae_Philonthus</v>
      </c>
      <c r="G3924" s="6" t="s">
        <v>61</v>
      </c>
      <c r="H3924" s="6" t="s">
        <v>3548</v>
      </c>
      <c r="J3924" s="6" t="s">
        <v>3553</v>
      </c>
      <c r="M3924" s="6" t="s">
        <v>5151</v>
      </c>
      <c r="N3924" s="6" t="s">
        <v>4485</v>
      </c>
      <c r="T3924" s="6" t="s">
        <v>65</v>
      </c>
      <c r="AG3924" s="6" t="s">
        <v>3935</v>
      </c>
      <c r="AH3924" s="6" t="s">
        <v>73</v>
      </c>
      <c r="AI3924" s="6">
        <v>2022</v>
      </c>
      <c r="AJ3924" s="6" t="s">
        <v>5059</v>
      </c>
    </row>
    <row r="3925" spans="1:36">
      <c r="A3925" s="4">
        <v>3924</v>
      </c>
      <c r="B3925" s="4" t="s">
        <v>5139</v>
      </c>
      <c r="C3925" s="6" t="str">
        <f t="shared" si="200"/>
        <v>ID3924_Collection_Gembloux_Staphylinidae_Philonthus</v>
      </c>
      <c r="G3925" s="6" t="s">
        <v>61</v>
      </c>
      <c r="H3925" s="6" t="s">
        <v>3548</v>
      </c>
      <c r="J3925" s="6" t="s">
        <v>3553</v>
      </c>
      <c r="M3925" s="6" t="s">
        <v>5151</v>
      </c>
      <c r="N3925" s="6" t="s">
        <v>4485</v>
      </c>
      <c r="T3925" s="6" t="s">
        <v>5155</v>
      </c>
      <c r="AG3925" s="6" t="s">
        <v>3935</v>
      </c>
      <c r="AH3925" s="6" t="s">
        <v>73</v>
      </c>
      <c r="AI3925" s="6">
        <v>2022</v>
      </c>
      <c r="AJ3925" s="6" t="s">
        <v>5059</v>
      </c>
    </row>
    <row r="3926" spans="1:36">
      <c r="A3926" s="4">
        <v>3925</v>
      </c>
      <c r="B3926" s="4" t="s">
        <v>5140</v>
      </c>
      <c r="C3926" s="6" t="str">
        <f t="shared" si="200"/>
        <v>ID3925_Collection_Gembloux_Staphylinidae_Philonthus</v>
      </c>
      <c r="G3926" s="6" t="s">
        <v>61</v>
      </c>
      <c r="H3926" s="6" t="s">
        <v>3548</v>
      </c>
      <c r="J3926" s="6" t="s">
        <v>3553</v>
      </c>
      <c r="M3926" s="6" t="s">
        <v>5151</v>
      </c>
      <c r="N3926" s="6" t="s">
        <v>4485</v>
      </c>
      <c r="T3926" s="6" t="s">
        <v>509</v>
      </c>
      <c r="AG3926" s="6" t="s">
        <v>3935</v>
      </c>
      <c r="AH3926" s="6" t="s">
        <v>73</v>
      </c>
      <c r="AI3926" s="6">
        <v>2022</v>
      </c>
      <c r="AJ3926" s="6" t="s">
        <v>5059</v>
      </c>
    </row>
    <row r="3927" spans="1:36">
      <c r="A3927" s="4">
        <v>3926</v>
      </c>
      <c r="B3927" s="4" t="s">
        <v>5141</v>
      </c>
      <c r="C3927" s="6" t="str">
        <f t="shared" si="200"/>
        <v>ID3926_Collection_Gembloux_Staphylinidae_Philonthus</v>
      </c>
      <c r="G3927" s="6" t="s">
        <v>61</v>
      </c>
      <c r="H3927" s="6" t="s">
        <v>3548</v>
      </c>
      <c r="J3927" s="6" t="s">
        <v>3553</v>
      </c>
      <c r="M3927" s="6" t="s">
        <v>5151</v>
      </c>
      <c r="N3927" s="6" t="s">
        <v>4485</v>
      </c>
      <c r="T3927" s="6" t="s">
        <v>5156</v>
      </c>
      <c r="AG3927" s="6" t="s">
        <v>3935</v>
      </c>
      <c r="AH3927" s="6" t="s">
        <v>73</v>
      </c>
      <c r="AI3927" s="6">
        <v>2022</v>
      </c>
      <c r="AJ3927" s="6" t="s">
        <v>5059</v>
      </c>
    </row>
    <row r="3928" spans="1:36">
      <c r="A3928" s="4">
        <v>3927</v>
      </c>
      <c r="B3928" s="4" t="s">
        <v>5142</v>
      </c>
      <c r="C3928" s="6" t="str">
        <f t="shared" si="200"/>
        <v>ID3927_Collection_Gembloux_Staphylinidae_Philonthus</v>
      </c>
      <c r="G3928" s="6" t="s">
        <v>61</v>
      </c>
      <c r="H3928" s="6" t="s">
        <v>3548</v>
      </c>
      <c r="J3928" s="6" t="s">
        <v>3553</v>
      </c>
      <c r="M3928" s="6" t="s">
        <v>5151</v>
      </c>
      <c r="N3928" s="6" t="s">
        <v>4485</v>
      </c>
      <c r="T3928" s="6" t="s">
        <v>290</v>
      </c>
      <c r="AG3928" s="6" t="s">
        <v>3935</v>
      </c>
      <c r="AH3928" s="6" t="s">
        <v>73</v>
      </c>
      <c r="AI3928" s="6">
        <v>2022</v>
      </c>
      <c r="AJ3928" s="6" t="s">
        <v>5059</v>
      </c>
    </row>
    <row r="3929" spans="1:36">
      <c r="A3929" s="4">
        <v>3928</v>
      </c>
      <c r="B3929" s="4" t="s">
        <v>5143</v>
      </c>
      <c r="C3929" s="6" t="str">
        <f>"ID"&amp;A3929&amp;"_Collection_"&amp;AG3929&amp;"_"&amp;J3929&amp;"_"&amp;O3929</f>
        <v>ID3928_Collection_Gembloux_Staphylinidae_Ph_Ps</v>
      </c>
      <c r="G3929" s="6" t="s">
        <v>61</v>
      </c>
      <c r="H3929" s="6" t="s">
        <v>3548</v>
      </c>
      <c r="J3929" s="6" t="s">
        <v>3553</v>
      </c>
      <c r="O3929" s="6" t="s">
        <v>5157</v>
      </c>
      <c r="AG3929" s="6" t="s">
        <v>3935</v>
      </c>
      <c r="AH3929" s="6" t="s">
        <v>73</v>
      </c>
      <c r="AI3929" s="6">
        <v>2022</v>
      </c>
      <c r="AJ3929" s="6" t="s">
        <v>5059</v>
      </c>
    </row>
    <row r="3930" spans="1:36">
      <c r="A3930" s="4">
        <v>3929</v>
      </c>
      <c r="B3930" s="4" t="s">
        <v>5144</v>
      </c>
      <c r="C3930" s="6" t="str">
        <f>"ID"&amp;A3930&amp;"_Collection_"&amp;AG3930&amp;"_"&amp;J3930&amp;"_"&amp;M3930</f>
        <v>ID3929_Collection_Gembloux_Staphylinidae_Platystethus</v>
      </c>
      <c r="G3930" s="6" t="s">
        <v>61</v>
      </c>
      <c r="H3930" s="6" t="s">
        <v>3548</v>
      </c>
      <c r="J3930" s="6" t="s">
        <v>3553</v>
      </c>
      <c r="M3930" s="6" t="s">
        <v>5158</v>
      </c>
      <c r="N3930" s="6" t="s">
        <v>5159</v>
      </c>
      <c r="T3930" s="6" t="s">
        <v>65</v>
      </c>
      <c r="AG3930" s="6" t="s">
        <v>3935</v>
      </c>
      <c r="AH3930" s="6" t="s">
        <v>73</v>
      </c>
      <c r="AI3930" s="6">
        <v>2022</v>
      </c>
      <c r="AJ3930" s="6" t="s">
        <v>5059</v>
      </c>
    </row>
    <row r="3931" spans="1:36">
      <c r="A3931" s="4">
        <v>3930</v>
      </c>
      <c r="B3931" s="4" t="s">
        <v>5145</v>
      </c>
      <c r="C3931" s="6" t="str">
        <f>"ID"&amp;A3931&amp;"_Collection_"&amp;AG3931&amp;"_"&amp;J3931&amp;"_"&amp;M3931</f>
        <v>ID3930_Collection_Gembloux_Staphylinidae_Platydracus</v>
      </c>
      <c r="G3931" s="6" t="s">
        <v>61</v>
      </c>
      <c r="H3931" s="6" t="s">
        <v>3548</v>
      </c>
      <c r="J3931" s="6" t="s">
        <v>3553</v>
      </c>
      <c r="M3931" s="6" t="s">
        <v>5160</v>
      </c>
      <c r="N3931" s="6" t="s">
        <v>5161</v>
      </c>
      <c r="T3931" s="6" t="s">
        <v>489</v>
      </c>
      <c r="AG3931" s="6" t="s">
        <v>3935</v>
      </c>
      <c r="AH3931" s="6" t="s">
        <v>73</v>
      </c>
      <c r="AI3931" s="6">
        <v>2022</v>
      </c>
      <c r="AJ3931" s="6" t="s">
        <v>5059</v>
      </c>
    </row>
    <row r="3932" spans="1:36">
      <c r="A3932" s="4">
        <v>3931</v>
      </c>
      <c r="B3932" s="4" t="s">
        <v>5146</v>
      </c>
      <c r="C3932" s="6" t="str">
        <f>"ID"&amp;A3932&amp;"_Collection_"&amp;AG3932&amp;"_"&amp;J3932&amp;"_"&amp;M3932</f>
        <v>ID3931_Collection_Gembloux_Staphylinidae_Quedius</v>
      </c>
      <c r="G3932" s="6" t="s">
        <v>61</v>
      </c>
      <c r="H3932" s="6" t="s">
        <v>3548</v>
      </c>
      <c r="J3932" s="6" t="s">
        <v>3553</v>
      </c>
      <c r="M3932" s="6" t="s">
        <v>5162</v>
      </c>
      <c r="N3932" s="6" t="s">
        <v>4485</v>
      </c>
      <c r="T3932" s="6" t="s">
        <v>491</v>
      </c>
      <c r="AG3932" s="6" t="s">
        <v>3935</v>
      </c>
      <c r="AH3932" s="6" t="s">
        <v>73</v>
      </c>
      <c r="AI3932" s="6">
        <v>2022</v>
      </c>
      <c r="AJ3932" s="6" t="s">
        <v>5059</v>
      </c>
    </row>
    <row r="3933" spans="1:36">
      <c r="A3933" s="4">
        <v>3932</v>
      </c>
      <c r="B3933" s="4" t="s">
        <v>5147</v>
      </c>
      <c r="C3933" s="6" t="str">
        <f>"ID"&amp;A3933&amp;"_Collection_"&amp;AG3933&amp;"_"&amp;J3933&amp;"_"&amp;O3933</f>
        <v>ID3932_Collection_Gembloux_Staphylinidae_S_V</v>
      </c>
      <c r="G3933" s="6" t="s">
        <v>61</v>
      </c>
      <c r="H3933" s="6" t="s">
        <v>3548</v>
      </c>
      <c r="J3933" s="6" t="s">
        <v>3553</v>
      </c>
      <c r="O3933" s="6" t="s">
        <v>5163</v>
      </c>
      <c r="AG3933" s="6" t="s">
        <v>3935</v>
      </c>
      <c r="AH3933" s="6" t="s">
        <v>73</v>
      </c>
      <c r="AI3933" s="6">
        <v>2022</v>
      </c>
      <c r="AJ3933" s="6" t="s">
        <v>5059</v>
      </c>
    </row>
    <row r="3934" spans="1:36">
      <c r="A3934" s="4">
        <v>3933</v>
      </c>
      <c r="B3934" s="4" t="s">
        <v>5148</v>
      </c>
      <c r="C3934" s="6" t="str">
        <f>"ID"&amp;A3934&amp;"_Collection_"&amp;AG3934&amp;"_"&amp;J3934&amp;"_"&amp;M3934</f>
        <v>ID3933_Collection_Gembloux_Staphylinidae_Staphylinus</v>
      </c>
      <c r="G3934" s="6" t="s">
        <v>61</v>
      </c>
      <c r="H3934" s="6" t="s">
        <v>3548</v>
      </c>
      <c r="J3934" s="6" t="s">
        <v>3553</v>
      </c>
      <c r="M3934" s="6" t="s">
        <v>5164</v>
      </c>
      <c r="N3934" s="6" t="s">
        <v>4479</v>
      </c>
      <c r="T3934" s="6" t="s">
        <v>425</v>
      </c>
      <c r="AG3934" s="6" t="s">
        <v>3935</v>
      </c>
      <c r="AH3934" s="6" t="s">
        <v>73</v>
      </c>
      <c r="AI3934" s="6">
        <v>2022</v>
      </c>
      <c r="AJ3934" s="6" t="s">
        <v>5059</v>
      </c>
    </row>
    <row r="3935" spans="1:36">
      <c r="A3935" s="4">
        <v>3934</v>
      </c>
      <c r="B3935" s="4" t="s">
        <v>5149</v>
      </c>
      <c r="C3935" s="6" t="str">
        <f>"ID"&amp;A3935&amp;"_Collection_"&amp;AG3935&amp;"_"&amp;J3935&amp;"_"&amp;M3935</f>
        <v xml:space="preserve">ID3934_Collection_Gembloux_Staphylinidae_Stenus </v>
      </c>
      <c r="G3935" s="6" t="s">
        <v>61</v>
      </c>
      <c r="H3935" s="6" t="s">
        <v>3548</v>
      </c>
      <c r="J3935" s="6" t="s">
        <v>3553</v>
      </c>
      <c r="M3935" s="6" t="s">
        <v>5165</v>
      </c>
      <c r="N3935" s="6" t="s">
        <v>352</v>
      </c>
      <c r="T3935" s="6" t="s">
        <v>425</v>
      </c>
      <c r="AG3935" s="6" t="s">
        <v>3935</v>
      </c>
      <c r="AH3935" s="6" t="s">
        <v>73</v>
      </c>
      <c r="AI3935" s="6">
        <v>2022</v>
      </c>
      <c r="AJ3935" s="6" t="s">
        <v>5059</v>
      </c>
    </row>
    <row r="3936" spans="1:36">
      <c r="A3936" s="4">
        <v>3935</v>
      </c>
      <c r="B3936" s="4" t="s">
        <v>5166</v>
      </c>
      <c r="C3936" s="6" t="str">
        <f>"ID"&amp;A3936&amp;"_Collection_"&amp;AG3936&amp;"_"&amp;J3936&amp;"_"&amp;O3936</f>
        <v>ID3935_Collection_Gembloux_Staphylinidae_Ste_Sti</v>
      </c>
      <c r="G3936" s="6" t="s">
        <v>61</v>
      </c>
      <c r="H3936" s="6" t="s">
        <v>3548</v>
      </c>
      <c r="J3936" s="6" t="s">
        <v>3553</v>
      </c>
      <c r="O3936" s="6" t="s">
        <v>5176</v>
      </c>
      <c r="AG3936" s="6" t="s">
        <v>3935</v>
      </c>
      <c r="AH3936" s="6" t="s">
        <v>73</v>
      </c>
      <c r="AI3936" s="6">
        <v>2022</v>
      </c>
      <c r="AJ3936" s="6" t="s">
        <v>5175</v>
      </c>
    </row>
    <row r="3937" spans="1:36">
      <c r="A3937" s="4">
        <v>3936</v>
      </c>
      <c r="B3937" s="4" t="s">
        <v>5167</v>
      </c>
      <c r="C3937" s="6" t="str">
        <f t="shared" ref="C3937:C3944" si="201">"ID"&amp;A3937&amp;"_Collection_"&amp;AG3937&amp;"_"&amp;J3937&amp;"_"&amp;M3937</f>
        <v>ID3936_Collection_Gembloux_Staphylinidae_Tachynus</v>
      </c>
      <c r="G3937" s="6" t="s">
        <v>61</v>
      </c>
      <c r="H3937" s="6" t="s">
        <v>3548</v>
      </c>
      <c r="J3937" s="6" t="s">
        <v>3553</v>
      </c>
      <c r="M3937" s="6" t="s">
        <v>5177</v>
      </c>
      <c r="N3937" s="6" t="s">
        <v>5154</v>
      </c>
      <c r="T3937" s="6" t="s">
        <v>489</v>
      </c>
      <c r="AG3937" s="6" t="s">
        <v>3935</v>
      </c>
      <c r="AH3937" s="6" t="s">
        <v>73</v>
      </c>
      <c r="AI3937" s="6">
        <v>2022</v>
      </c>
      <c r="AJ3937" s="6" t="s">
        <v>5175</v>
      </c>
    </row>
    <row r="3938" spans="1:36">
      <c r="A3938" s="4">
        <v>3937</v>
      </c>
      <c r="B3938" s="4" t="s">
        <v>5168</v>
      </c>
      <c r="C3938" s="6" t="str">
        <f t="shared" si="201"/>
        <v>ID3937_Collection_Gembloux_Staphylinidae_Tachynus</v>
      </c>
      <c r="G3938" s="6" t="s">
        <v>61</v>
      </c>
      <c r="H3938" s="6" t="s">
        <v>3548</v>
      </c>
      <c r="J3938" s="6" t="s">
        <v>3553</v>
      </c>
      <c r="M3938" s="6" t="s">
        <v>5177</v>
      </c>
      <c r="N3938" s="6" t="s">
        <v>5154</v>
      </c>
      <c r="T3938" s="6" t="s">
        <v>70</v>
      </c>
      <c r="AG3938" s="6" t="s">
        <v>3935</v>
      </c>
      <c r="AH3938" s="6" t="s">
        <v>73</v>
      </c>
      <c r="AI3938" s="6">
        <v>2022</v>
      </c>
      <c r="AJ3938" s="6" t="s">
        <v>5175</v>
      </c>
    </row>
    <row r="3939" spans="1:36">
      <c r="A3939" s="4">
        <v>3938</v>
      </c>
      <c r="B3939" s="4" t="s">
        <v>5169</v>
      </c>
      <c r="C3939" s="6" t="str">
        <f t="shared" si="201"/>
        <v>ID3938_Collection_Gembloux_Staphylinidae_Tachyporus</v>
      </c>
      <c r="G3939" s="6" t="s">
        <v>61</v>
      </c>
      <c r="H3939" s="6" t="s">
        <v>3548</v>
      </c>
      <c r="J3939" s="6" t="s">
        <v>3553</v>
      </c>
      <c r="M3939" s="6" t="s">
        <v>5178</v>
      </c>
      <c r="N3939" s="6" t="s">
        <v>5154</v>
      </c>
      <c r="T3939" s="6" t="s">
        <v>479</v>
      </c>
      <c r="AG3939" s="6" t="s">
        <v>3935</v>
      </c>
      <c r="AH3939" s="6" t="s">
        <v>73</v>
      </c>
      <c r="AI3939" s="6">
        <v>2022</v>
      </c>
      <c r="AJ3939" s="6" t="s">
        <v>5175</v>
      </c>
    </row>
    <row r="3940" spans="1:36">
      <c r="A3940" s="4">
        <v>3939</v>
      </c>
      <c r="B3940" s="4" t="s">
        <v>5170</v>
      </c>
      <c r="C3940" s="6" t="str">
        <f t="shared" si="201"/>
        <v>ID3939_Collection_Gembloux_Staphylinidae_Tachyporus</v>
      </c>
      <c r="G3940" s="6" t="s">
        <v>61</v>
      </c>
      <c r="H3940" s="6" t="s">
        <v>3548</v>
      </c>
      <c r="J3940" s="6" t="s">
        <v>3553</v>
      </c>
      <c r="M3940" s="6" t="s">
        <v>5178</v>
      </c>
      <c r="N3940" s="6" t="s">
        <v>5154</v>
      </c>
      <c r="T3940" s="6" t="s">
        <v>5179</v>
      </c>
      <c r="AG3940" s="6" t="s">
        <v>3935</v>
      </c>
      <c r="AH3940" s="6" t="s">
        <v>73</v>
      </c>
      <c r="AI3940" s="6">
        <v>2022</v>
      </c>
      <c r="AJ3940" s="6" t="s">
        <v>5175</v>
      </c>
    </row>
    <row r="3941" spans="1:36">
      <c r="A3941" s="4">
        <v>3940</v>
      </c>
      <c r="B3941" s="4" t="s">
        <v>5171</v>
      </c>
      <c r="C3941" s="6" t="str">
        <f t="shared" si="201"/>
        <v>ID3940_Collection_Gembloux_Staphylinidae_Tasgius</v>
      </c>
      <c r="G3941" s="6" t="s">
        <v>61</v>
      </c>
      <c r="H3941" s="6" t="s">
        <v>3548</v>
      </c>
      <c r="J3941" s="6" t="s">
        <v>3553</v>
      </c>
      <c r="M3941" s="6" t="s">
        <v>5180</v>
      </c>
      <c r="N3941" s="6" t="s">
        <v>4485</v>
      </c>
      <c r="R3941" s="6" t="s">
        <v>3519</v>
      </c>
      <c r="S3941" s="6" t="s">
        <v>5154</v>
      </c>
      <c r="AG3941" s="6" t="s">
        <v>3935</v>
      </c>
      <c r="AH3941" s="6" t="s">
        <v>73</v>
      </c>
      <c r="AI3941" s="6">
        <v>2022</v>
      </c>
      <c r="AJ3941" s="6" t="s">
        <v>5175</v>
      </c>
    </row>
    <row r="3942" spans="1:36">
      <c r="A3942" s="4">
        <v>3941</v>
      </c>
      <c r="B3942" s="4" t="s">
        <v>5172</v>
      </c>
      <c r="C3942" s="6" t="str">
        <f t="shared" si="201"/>
        <v>ID3941_Collection_Gembloux_Staphylinidae_Xantholinus</v>
      </c>
      <c r="G3942" s="6" t="s">
        <v>61</v>
      </c>
      <c r="H3942" s="6" t="s">
        <v>3548</v>
      </c>
      <c r="J3942" s="6" t="s">
        <v>3553</v>
      </c>
      <c r="M3942" s="6" t="s">
        <v>5181</v>
      </c>
      <c r="N3942" s="6" t="s">
        <v>5182</v>
      </c>
      <c r="T3942" s="6" t="s">
        <v>3111</v>
      </c>
      <c r="AG3942" s="6" t="s">
        <v>3935</v>
      </c>
      <c r="AH3942" s="6" t="s">
        <v>73</v>
      </c>
      <c r="AI3942" s="6">
        <v>2022</v>
      </c>
      <c r="AJ3942" s="6" t="s">
        <v>5175</v>
      </c>
    </row>
    <row r="3943" spans="1:36">
      <c r="A3943" s="4">
        <v>3942</v>
      </c>
      <c r="B3943" s="4" t="s">
        <v>5173</v>
      </c>
      <c r="C3943" s="6" t="str">
        <f t="shared" si="201"/>
        <v>ID3942_Collection_Gembloux_Staphylinidae_Undetermined</v>
      </c>
      <c r="G3943" s="6" t="s">
        <v>61</v>
      </c>
      <c r="H3943" s="6" t="s">
        <v>3548</v>
      </c>
      <c r="J3943" s="6" t="s">
        <v>3553</v>
      </c>
      <c r="M3943" s="6" t="s">
        <v>3063</v>
      </c>
      <c r="AG3943" s="6" t="s">
        <v>3935</v>
      </c>
      <c r="AH3943" s="6" t="s">
        <v>73</v>
      </c>
      <c r="AI3943" s="6">
        <v>2022</v>
      </c>
      <c r="AJ3943" s="6" t="s">
        <v>5175</v>
      </c>
    </row>
    <row r="3944" spans="1:36">
      <c r="A3944" s="4">
        <v>3943</v>
      </c>
      <c r="B3944" s="4" t="s">
        <v>5174</v>
      </c>
      <c r="C3944" s="6" t="str">
        <f t="shared" si="201"/>
        <v>ID3943_Collection_Gembloux_Staphylinidae_Undetermined</v>
      </c>
      <c r="G3944" s="6" t="s">
        <v>61</v>
      </c>
      <c r="H3944" s="6" t="s">
        <v>3548</v>
      </c>
      <c r="J3944" s="6" t="s">
        <v>3553</v>
      </c>
      <c r="M3944" s="6" t="s">
        <v>3063</v>
      </c>
      <c r="AG3944" s="6" t="s">
        <v>3935</v>
      </c>
      <c r="AH3944" s="6" t="s">
        <v>73</v>
      </c>
      <c r="AI3944" s="6">
        <v>2022</v>
      </c>
      <c r="AJ3944" s="6" t="s">
        <v>5175</v>
      </c>
    </row>
    <row r="3945" spans="1:36">
      <c r="A3945" s="4">
        <v>3944</v>
      </c>
      <c r="B3945" s="4" t="s">
        <v>5183</v>
      </c>
      <c r="C3945" s="6" t="str">
        <f t="shared" ref="C3945:C3962" si="202">"ID"&amp;A3945&amp;"_Collection_"&amp;AG3945&amp;"_"&amp;J3945&amp;"_"&amp;O3945</f>
        <v>ID3944_Collection_R_Mayné_Anthribidae_A_P</v>
      </c>
      <c r="G3945" s="6" t="s">
        <v>61</v>
      </c>
      <c r="H3945" s="6" t="s">
        <v>3548</v>
      </c>
      <c r="J3945" s="6" t="s">
        <v>5200</v>
      </c>
      <c r="O3945" s="6" t="s">
        <v>521</v>
      </c>
      <c r="AG3945" s="6" t="s">
        <v>5198</v>
      </c>
      <c r="AH3945" s="6" t="s">
        <v>73</v>
      </c>
      <c r="AI3945" s="6">
        <v>2022</v>
      </c>
      <c r="AJ3945" s="6" t="s">
        <v>5199</v>
      </c>
    </row>
    <row r="3946" spans="1:36">
      <c r="A3946" s="4">
        <v>3945</v>
      </c>
      <c r="B3946" s="4" t="s">
        <v>5184</v>
      </c>
      <c r="C3946" s="6" t="str">
        <f t="shared" si="202"/>
        <v>ID3945_Collection_R_Mayné_Anthribidae_P_X</v>
      </c>
      <c r="G3946" s="6" t="s">
        <v>61</v>
      </c>
      <c r="H3946" s="6" t="s">
        <v>3548</v>
      </c>
      <c r="J3946" s="6" t="s">
        <v>5200</v>
      </c>
      <c r="O3946" s="6" t="s">
        <v>3884</v>
      </c>
      <c r="AG3946" s="6" t="s">
        <v>5198</v>
      </c>
      <c r="AH3946" s="6" t="s">
        <v>73</v>
      </c>
      <c r="AI3946" s="6">
        <v>2022</v>
      </c>
      <c r="AJ3946" s="6" t="s">
        <v>5199</v>
      </c>
    </row>
    <row r="3947" spans="1:36">
      <c r="A3947" s="4">
        <v>3946</v>
      </c>
      <c r="B3947" s="4" t="s">
        <v>5185</v>
      </c>
      <c r="C3947" s="6" t="str">
        <f t="shared" si="202"/>
        <v>ID3946_Collection_R_Mayné_Bostrychidae_A_S</v>
      </c>
      <c r="G3947" s="6" t="s">
        <v>61</v>
      </c>
      <c r="H3947" s="6" t="s">
        <v>3548</v>
      </c>
      <c r="J3947" s="6" t="s">
        <v>5201</v>
      </c>
      <c r="O3947" s="6" t="s">
        <v>3190</v>
      </c>
      <c r="AG3947" s="6" t="s">
        <v>5198</v>
      </c>
      <c r="AH3947" s="6" t="s">
        <v>73</v>
      </c>
      <c r="AI3947" s="6">
        <v>2022</v>
      </c>
      <c r="AJ3947" s="6" t="s">
        <v>5199</v>
      </c>
    </row>
    <row r="3948" spans="1:36">
      <c r="A3948" s="4">
        <v>3947</v>
      </c>
      <c r="B3948" s="4" t="s">
        <v>5186</v>
      </c>
      <c r="C3948" s="6" t="str">
        <f t="shared" si="202"/>
        <v>ID3947_Collection_R_Mayné_Bostrychidae_X</v>
      </c>
      <c r="G3948" s="6" t="s">
        <v>61</v>
      </c>
      <c r="H3948" s="6" t="s">
        <v>3548</v>
      </c>
      <c r="J3948" s="6" t="s">
        <v>5201</v>
      </c>
      <c r="O3948" s="6" t="s">
        <v>5202</v>
      </c>
      <c r="AG3948" s="6" t="s">
        <v>5198</v>
      </c>
      <c r="AH3948" s="6" t="s">
        <v>73</v>
      </c>
      <c r="AI3948" s="6">
        <v>2022</v>
      </c>
      <c r="AJ3948" s="6" t="s">
        <v>5199</v>
      </c>
    </row>
    <row r="3949" spans="1:36">
      <c r="A3949" s="4">
        <v>3948</v>
      </c>
      <c r="B3949" s="4" t="s">
        <v>5187</v>
      </c>
      <c r="C3949" s="6" t="str">
        <f t="shared" si="202"/>
        <v>ID3948_Collection_R_Mayné_Brenthidae_A_C</v>
      </c>
      <c r="G3949" s="6" t="s">
        <v>61</v>
      </c>
      <c r="H3949" s="6" t="s">
        <v>3548</v>
      </c>
      <c r="J3949" s="6" t="s">
        <v>5203</v>
      </c>
      <c r="O3949" s="6" t="s">
        <v>2607</v>
      </c>
      <c r="AG3949" s="6" t="s">
        <v>5198</v>
      </c>
      <c r="AH3949" s="6" t="s">
        <v>73</v>
      </c>
      <c r="AI3949" s="6">
        <v>2022</v>
      </c>
      <c r="AJ3949" s="6" t="s">
        <v>5199</v>
      </c>
    </row>
    <row r="3950" spans="1:36">
      <c r="A3950" s="4">
        <v>3949</v>
      </c>
      <c r="B3950" s="4" t="s">
        <v>5188</v>
      </c>
      <c r="C3950" s="6" t="str">
        <f t="shared" si="202"/>
        <v>ID3949_Collection_R_Mayné_Brenthidae_C_P</v>
      </c>
      <c r="G3950" s="6" t="s">
        <v>61</v>
      </c>
      <c r="H3950" s="6" t="s">
        <v>3548</v>
      </c>
      <c r="J3950" s="6" t="s">
        <v>5203</v>
      </c>
      <c r="O3950" s="6" t="s">
        <v>520</v>
      </c>
      <c r="AG3950" s="6" t="s">
        <v>5198</v>
      </c>
      <c r="AH3950" s="6" t="s">
        <v>73</v>
      </c>
      <c r="AI3950" s="6">
        <v>2022</v>
      </c>
      <c r="AJ3950" s="6" t="s">
        <v>5199</v>
      </c>
    </row>
    <row r="3951" spans="1:36">
      <c r="A3951" s="4">
        <v>3950</v>
      </c>
      <c r="B3951" s="4" t="s">
        <v>5189</v>
      </c>
      <c r="C3951" s="6" t="str">
        <f t="shared" si="202"/>
        <v>ID3950_Collection_R_Mayné_Brenthidae_P_S</v>
      </c>
      <c r="G3951" s="6" t="s">
        <v>61</v>
      </c>
      <c r="H3951" s="6" t="s">
        <v>3548</v>
      </c>
      <c r="J3951" s="6" t="s">
        <v>5203</v>
      </c>
      <c r="O3951" s="6" t="s">
        <v>408</v>
      </c>
      <c r="AG3951" s="6" t="s">
        <v>5198</v>
      </c>
      <c r="AH3951" s="6" t="s">
        <v>73</v>
      </c>
      <c r="AI3951" s="6">
        <v>2022</v>
      </c>
      <c r="AJ3951" s="6" t="s">
        <v>5199</v>
      </c>
    </row>
    <row r="3952" spans="1:36">
      <c r="A3952" s="4">
        <v>3951</v>
      </c>
      <c r="B3952" s="4" t="s">
        <v>5190</v>
      </c>
      <c r="C3952" s="6" t="str">
        <f t="shared" si="202"/>
        <v>ID3951_Collection_R_Mayné_Cerambycidae_A_M</v>
      </c>
      <c r="G3952" s="6" t="s">
        <v>61</v>
      </c>
      <c r="H3952" s="6" t="s">
        <v>3548</v>
      </c>
      <c r="J3952" s="6" t="s">
        <v>3520</v>
      </c>
      <c r="O3952" s="6" t="s">
        <v>3099</v>
      </c>
      <c r="AG3952" s="6" t="s">
        <v>5198</v>
      </c>
      <c r="AH3952" s="6" t="s">
        <v>73</v>
      </c>
      <c r="AI3952" s="6">
        <v>2022</v>
      </c>
      <c r="AJ3952" s="6" t="s">
        <v>5199</v>
      </c>
    </row>
    <row r="3953" spans="1:36">
      <c r="A3953" s="4">
        <v>3952</v>
      </c>
      <c r="B3953" s="4" t="s">
        <v>5191</v>
      </c>
      <c r="C3953" s="6" t="str">
        <f t="shared" si="202"/>
        <v>ID3952_Collection_R_Mayné_Cerambycidae_M_P</v>
      </c>
      <c r="G3953" s="6" t="s">
        <v>61</v>
      </c>
      <c r="H3953" s="6" t="s">
        <v>3548</v>
      </c>
      <c r="J3953" s="6" t="s">
        <v>3520</v>
      </c>
      <c r="O3953" s="6" t="s">
        <v>3253</v>
      </c>
      <c r="AG3953" s="6" t="s">
        <v>5198</v>
      </c>
      <c r="AH3953" s="6" t="s">
        <v>73</v>
      </c>
      <c r="AI3953" s="6">
        <v>2022</v>
      </c>
      <c r="AJ3953" s="6" t="s">
        <v>5199</v>
      </c>
    </row>
    <row r="3954" spans="1:36">
      <c r="A3954" s="4">
        <v>3953</v>
      </c>
      <c r="B3954" s="4" t="s">
        <v>5192</v>
      </c>
      <c r="C3954" s="6" t="str">
        <f t="shared" si="202"/>
        <v>ID3953_Collection_R_Mayné_Cerambycidae_P_Z</v>
      </c>
      <c r="G3954" s="6" t="s">
        <v>61</v>
      </c>
      <c r="H3954" s="6" t="s">
        <v>3548</v>
      </c>
      <c r="J3954" s="6" t="s">
        <v>3520</v>
      </c>
      <c r="O3954" s="6" t="s">
        <v>3244</v>
      </c>
      <c r="AG3954" s="6" t="s">
        <v>5198</v>
      </c>
      <c r="AH3954" s="6" t="s">
        <v>73</v>
      </c>
      <c r="AI3954" s="6">
        <v>2022</v>
      </c>
      <c r="AJ3954" s="6" t="s">
        <v>5199</v>
      </c>
    </row>
    <row r="3955" spans="1:36">
      <c r="A3955" s="4">
        <v>3954</v>
      </c>
      <c r="B3955" s="4" t="s">
        <v>5193</v>
      </c>
      <c r="C3955" s="6" t="str">
        <f t="shared" si="202"/>
        <v>ID3954_Collection_R_Mayné_Colydiidae_A_M</v>
      </c>
      <c r="G3955" s="6" t="s">
        <v>61</v>
      </c>
      <c r="H3955" s="6" t="s">
        <v>3548</v>
      </c>
      <c r="J3955" s="6" t="s">
        <v>5204</v>
      </c>
      <c r="O3955" s="6" t="s">
        <v>3099</v>
      </c>
      <c r="AG3955" s="6" t="s">
        <v>5198</v>
      </c>
      <c r="AH3955" s="6" t="s">
        <v>73</v>
      </c>
      <c r="AI3955" s="6">
        <v>2022</v>
      </c>
      <c r="AJ3955" s="6" t="s">
        <v>5199</v>
      </c>
    </row>
    <row r="3956" spans="1:36">
      <c r="A3956" s="4">
        <v>3955</v>
      </c>
      <c r="B3956" s="4" t="s">
        <v>5194</v>
      </c>
      <c r="C3956" s="6" t="str">
        <f t="shared" si="202"/>
        <v>ID3955_Collection_R_Mayné_Colydiidae_M_S</v>
      </c>
      <c r="G3956" s="6" t="s">
        <v>61</v>
      </c>
      <c r="H3956" s="6" t="s">
        <v>3548</v>
      </c>
      <c r="J3956" s="6" t="s">
        <v>5204</v>
      </c>
      <c r="O3956" s="6" t="s">
        <v>3077</v>
      </c>
      <c r="AG3956" s="6" t="s">
        <v>5198</v>
      </c>
      <c r="AH3956" s="6" t="s">
        <v>73</v>
      </c>
      <c r="AI3956" s="6">
        <v>2022</v>
      </c>
      <c r="AJ3956" s="6" t="s">
        <v>5199</v>
      </c>
    </row>
    <row r="3957" spans="1:36">
      <c r="A3957" s="4">
        <v>3956</v>
      </c>
      <c r="B3957" s="4" t="s">
        <v>5195</v>
      </c>
      <c r="C3957" s="6" t="str">
        <f t="shared" si="202"/>
        <v>ID3956_Collection_R_Mayné_Colydiidae_S_T</v>
      </c>
      <c r="G3957" s="6" t="s">
        <v>61</v>
      </c>
      <c r="H3957" s="6" t="s">
        <v>3548</v>
      </c>
      <c r="J3957" s="6" t="s">
        <v>5204</v>
      </c>
      <c r="O3957" s="6" t="s">
        <v>3675</v>
      </c>
      <c r="AG3957" s="6" t="s">
        <v>5198</v>
      </c>
      <c r="AH3957" s="6" t="s">
        <v>73</v>
      </c>
      <c r="AI3957" s="6">
        <v>2022</v>
      </c>
      <c r="AJ3957" s="6" t="s">
        <v>5199</v>
      </c>
    </row>
    <row r="3958" spans="1:36">
      <c r="A3958" s="4">
        <v>3957</v>
      </c>
      <c r="B3958" s="4" t="s">
        <v>5196</v>
      </c>
      <c r="C3958" s="6" t="str">
        <f t="shared" si="202"/>
        <v>ID3957_Collection_R_Mayné_Curculionidae_A_C</v>
      </c>
      <c r="G3958" s="6" t="s">
        <v>61</v>
      </c>
      <c r="H3958" s="6" t="s">
        <v>3548</v>
      </c>
      <c r="J3958" s="6" t="s">
        <v>3524</v>
      </c>
      <c r="O3958" s="6" t="s">
        <v>2607</v>
      </c>
      <c r="AG3958" s="6" t="s">
        <v>5198</v>
      </c>
      <c r="AH3958" s="6" t="s">
        <v>73</v>
      </c>
      <c r="AI3958" s="6">
        <v>2022</v>
      </c>
      <c r="AJ3958" s="6" t="s">
        <v>5199</v>
      </c>
    </row>
    <row r="3959" spans="1:36">
      <c r="A3959" s="4">
        <v>3958</v>
      </c>
      <c r="B3959" s="4" t="s">
        <v>5197</v>
      </c>
      <c r="C3959" s="6" t="str">
        <f t="shared" si="202"/>
        <v>ID3958_Collection_R_Mayné_Curculionidae_C_P</v>
      </c>
      <c r="G3959" s="6" t="s">
        <v>61</v>
      </c>
      <c r="H3959" s="6" t="s">
        <v>3548</v>
      </c>
      <c r="J3959" s="6" t="s">
        <v>3524</v>
      </c>
      <c r="O3959" s="6" t="s">
        <v>520</v>
      </c>
      <c r="AG3959" s="6" t="s">
        <v>5198</v>
      </c>
      <c r="AH3959" s="6" t="s">
        <v>73</v>
      </c>
      <c r="AI3959" s="6">
        <v>2022</v>
      </c>
      <c r="AJ3959" s="6" t="s">
        <v>5199</v>
      </c>
    </row>
    <row r="3960" spans="1:36">
      <c r="A3960" s="4">
        <v>3959</v>
      </c>
      <c r="B3960" s="4" t="s">
        <v>5205</v>
      </c>
      <c r="C3960" s="6" t="str">
        <f t="shared" si="202"/>
        <v>ID3959_Collection_R_Mayné_Curculionidae_P_S</v>
      </c>
      <c r="G3960" s="6" t="s">
        <v>61</v>
      </c>
      <c r="H3960" s="6" t="s">
        <v>3548</v>
      </c>
      <c r="J3960" s="6" t="s">
        <v>3524</v>
      </c>
      <c r="O3960" s="6" t="s">
        <v>408</v>
      </c>
      <c r="AG3960" s="6" t="s">
        <v>5198</v>
      </c>
      <c r="AH3960" s="6" t="s">
        <v>73</v>
      </c>
      <c r="AI3960" s="6">
        <v>2022</v>
      </c>
      <c r="AJ3960" s="6" t="s">
        <v>5199</v>
      </c>
    </row>
    <row r="3961" spans="1:36">
      <c r="A3961" s="4">
        <v>3960</v>
      </c>
      <c r="B3961" s="4" t="s">
        <v>5206</v>
      </c>
      <c r="C3961" s="6" t="str">
        <f t="shared" si="202"/>
        <v>ID3960_Collection_R_Mayné_Curculionidae_S_T</v>
      </c>
      <c r="G3961" s="6" t="s">
        <v>61</v>
      </c>
      <c r="H3961" s="6" t="s">
        <v>3548</v>
      </c>
      <c r="J3961" s="6" t="s">
        <v>3524</v>
      </c>
      <c r="O3961" s="6" t="s">
        <v>3675</v>
      </c>
      <c r="AG3961" s="6" t="s">
        <v>5198</v>
      </c>
      <c r="AH3961" s="6" t="s">
        <v>73</v>
      </c>
      <c r="AI3961" s="6">
        <v>2022</v>
      </c>
      <c r="AJ3961" s="6" t="s">
        <v>5199</v>
      </c>
    </row>
    <row r="3962" spans="1:36">
      <c r="A3962" s="4">
        <v>3961</v>
      </c>
      <c r="B3962" s="4" t="s">
        <v>5207</v>
      </c>
      <c r="C3962" s="6" t="str">
        <f t="shared" si="202"/>
        <v>ID3961_Collection_R_Mayné_Ipidae_D_X</v>
      </c>
      <c r="G3962" s="6" t="s">
        <v>61</v>
      </c>
      <c r="H3962" s="6" t="s">
        <v>3548</v>
      </c>
      <c r="J3962" s="6" t="s">
        <v>5222</v>
      </c>
      <c r="O3962" s="6" t="s">
        <v>3209</v>
      </c>
      <c r="AG3962" s="6" t="s">
        <v>5198</v>
      </c>
      <c r="AH3962" s="6" t="s">
        <v>73</v>
      </c>
      <c r="AI3962" s="6">
        <v>2022</v>
      </c>
      <c r="AJ3962" s="6" t="s">
        <v>5199</v>
      </c>
    </row>
    <row r="3963" spans="1:36">
      <c r="A3963" s="4">
        <v>3962</v>
      </c>
      <c r="B3963" s="4" t="s">
        <v>5208</v>
      </c>
      <c r="C3963" s="6" t="str">
        <f>"ID"&amp;A3963&amp;"_Collection_"&amp;AG3963&amp;"_"&amp;J3963&amp;"_"&amp;M3963</f>
        <v>ID3962_Collection_R_Mayné_Ipidae_Xileborus</v>
      </c>
      <c r="G3963" s="6" t="s">
        <v>61</v>
      </c>
      <c r="H3963" s="6" t="s">
        <v>3548</v>
      </c>
      <c r="J3963" s="6" t="s">
        <v>5222</v>
      </c>
      <c r="M3963" s="6" t="s">
        <v>5223</v>
      </c>
      <c r="T3963" s="6" t="s">
        <v>489</v>
      </c>
      <c r="AG3963" s="6" t="s">
        <v>5198</v>
      </c>
      <c r="AH3963" s="6" t="s">
        <v>73</v>
      </c>
      <c r="AI3963" s="6">
        <v>2022</v>
      </c>
      <c r="AJ3963" s="6" t="s">
        <v>5199</v>
      </c>
    </row>
    <row r="3964" spans="1:36">
      <c r="A3964" s="4">
        <v>3963</v>
      </c>
      <c r="B3964" s="4" t="s">
        <v>5209</v>
      </c>
      <c r="C3964" s="6" t="str">
        <f>"ID"&amp;A3964&amp;"_Collection_"&amp;AG3964&amp;"_"&amp;J3964&amp;"_"&amp;O3964</f>
        <v>ID3963_Collection_R_Mayné_Histeridae_A_P</v>
      </c>
      <c r="G3964" s="6" t="s">
        <v>61</v>
      </c>
      <c r="H3964" s="6" t="s">
        <v>3548</v>
      </c>
      <c r="J3964" s="6" t="s">
        <v>3786</v>
      </c>
      <c r="O3964" s="6" t="s">
        <v>521</v>
      </c>
      <c r="AG3964" s="6" t="s">
        <v>5198</v>
      </c>
      <c r="AH3964" s="6" t="s">
        <v>73</v>
      </c>
      <c r="AI3964" s="6">
        <v>2022</v>
      </c>
      <c r="AJ3964" s="6" t="s">
        <v>5199</v>
      </c>
    </row>
    <row r="3965" spans="1:36">
      <c r="A3965" s="4">
        <v>3964</v>
      </c>
      <c r="B3965" s="4" t="s">
        <v>5210</v>
      </c>
      <c r="C3965" s="6" t="str">
        <f>"ID"&amp;A3965&amp;"_Collection_"&amp;AG3965&amp;"_"&amp;J3965&amp;"_"&amp;O3965</f>
        <v>ID3964_Collection_R_Mayné_Histeridae_P_T</v>
      </c>
      <c r="G3965" s="6" t="s">
        <v>61</v>
      </c>
      <c r="H3965" s="6" t="s">
        <v>3548</v>
      </c>
      <c r="J3965" s="6" t="s">
        <v>3786</v>
      </c>
      <c r="O3965" s="6" t="s">
        <v>2725</v>
      </c>
      <c r="AG3965" s="6" t="s">
        <v>5198</v>
      </c>
      <c r="AH3965" s="6" t="s">
        <v>73</v>
      </c>
      <c r="AI3965" s="6">
        <v>2022</v>
      </c>
      <c r="AJ3965" s="6" t="s">
        <v>5199</v>
      </c>
    </row>
    <row r="3966" spans="1:36">
      <c r="A3966" s="4">
        <v>3965</v>
      </c>
      <c r="B3966" s="4" t="s">
        <v>5211</v>
      </c>
      <c r="C3966" s="6" t="str">
        <f>"ID"&amp;A3966&amp;"_Collection_"&amp;AG3966&amp;"_"&amp;J3966&amp;"_"&amp;O3966</f>
        <v>ID3965_Collection_R_Mayné_Passalidae_D_P</v>
      </c>
      <c r="G3966" s="6" t="s">
        <v>61</v>
      </c>
      <c r="H3966" s="6" t="s">
        <v>3548</v>
      </c>
      <c r="J3966" s="6" t="s">
        <v>5224</v>
      </c>
      <c r="O3966" s="6" t="s">
        <v>2632</v>
      </c>
      <c r="AG3966" s="6" t="s">
        <v>5198</v>
      </c>
      <c r="AH3966" s="6" t="s">
        <v>73</v>
      </c>
      <c r="AI3966" s="6">
        <v>2022</v>
      </c>
      <c r="AJ3966" s="6" t="s">
        <v>5199</v>
      </c>
    </row>
    <row r="3967" spans="1:36">
      <c r="A3967" s="4">
        <v>3966</v>
      </c>
      <c r="B3967" s="4" t="s">
        <v>5212</v>
      </c>
      <c r="C3967" s="6" t="str">
        <f>"ID"&amp;A3967&amp;"_Collection_"&amp;AG3967&amp;"_"&amp;J3967&amp;"_"&amp;O3967</f>
        <v>ID3966_Collection_R_Mayné_Passalidae_P_T</v>
      </c>
      <c r="G3967" s="6" t="s">
        <v>61</v>
      </c>
      <c r="H3967" s="6" t="s">
        <v>3548</v>
      </c>
      <c r="J3967" s="6" t="s">
        <v>5224</v>
      </c>
      <c r="O3967" s="6" t="s">
        <v>2725</v>
      </c>
      <c r="AG3967" s="6" t="s">
        <v>5198</v>
      </c>
      <c r="AH3967" s="6" t="s">
        <v>73</v>
      </c>
      <c r="AI3967" s="6">
        <v>2022</v>
      </c>
      <c r="AJ3967" s="6" t="s">
        <v>5199</v>
      </c>
    </row>
    <row r="3968" spans="1:36">
      <c r="A3968" s="4">
        <v>3967</v>
      </c>
      <c r="B3968" s="4" t="s">
        <v>5213</v>
      </c>
      <c r="C3968" s="6" t="str">
        <f>"ID"&amp;A3968&amp;"_Collection_"&amp;AG3968&amp;"_"&amp;J3968&amp;"_"&amp;O3968</f>
        <v>ID3967_Collection_R_Mayné_Platypodidae_Di_Do</v>
      </c>
      <c r="G3968" s="6" t="s">
        <v>61</v>
      </c>
      <c r="H3968" s="6" t="s">
        <v>3548</v>
      </c>
      <c r="J3968" s="6" t="s">
        <v>5225</v>
      </c>
      <c r="O3968" s="6" t="s">
        <v>5226</v>
      </c>
      <c r="AG3968" s="6" t="s">
        <v>5198</v>
      </c>
      <c r="AH3968" s="6" t="s">
        <v>73</v>
      </c>
      <c r="AI3968" s="6">
        <v>2022</v>
      </c>
      <c r="AJ3968" s="6" t="s">
        <v>5199</v>
      </c>
    </row>
    <row r="3969" spans="1:36">
      <c r="A3969" s="4">
        <v>3968</v>
      </c>
      <c r="B3969" s="4" t="s">
        <v>5214</v>
      </c>
      <c r="C3969" s="6" t="str">
        <f>"ID"&amp;A3969&amp;"_Collection_"&amp;AG3969&amp;"_"&amp;J3969&amp;"_"&amp;M3969</f>
        <v>ID3968_Collection_R_Mayné_Platypodidae_Doliopygus</v>
      </c>
      <c r="G3969" s="6" t="s">
        <v>61</v>
      </c>
      <c r="H3969" s="6" t="s">
        <v>3548</v>
      </c>
      <c r="J3969" s="6" t="s">
        <v>5225</v>
      </c>
      <c r="M3969" s="6" t="s">
        <v>5227</v>
      </c>
      <c r="T3969" s="6" t="s">
        <v>3117</v>
      </c>
      <c r="AG3969" s="6" t="s">
        <v>5198</v>
      </c>
      <c r="AH3969" s="6" t="s">
        <v>73</v>
      </c>
      <c r="AI3969" s="6">
        <v>2022</v>
      </c>
      <c r="AJ3969" s="6" t="s">
        <v>5199</v>
      </c>
    </row>
    <row r="3970" spans="1:36">
      <c r="A3970" s="4">
        <v>3969</v>
      </c>
      <c r="B3970" s="4" t="s">
        <v>5215</v>
      </c>
      <c r="C3970" s="6" t="str">
        <f>"ID"&amp;A3970&amp;"_Collection_"&amp;AG3970&amp;"_"&amp;J3970&amp;"_"&amp;M3970</f>
        <v>ID3969_Collection_R_Mayné_Platypodidae_Phalacridae_Mixed_Stock</v>
      </c>
      <c r="G3970" s="6" t="s">
        <v>61</v>
      </c>
      <c r="H3970" s="6" t="s">
        <v>3548</v>
      </c>
      <c r="J3970" s="6" t="s">
        <v>5228</v>
      </c>
      <c r="M3970" s="6" t="s">
        <v>607</v>
      </c>
      <c r="AG3970" s="6" t="s">
        <v>5198</v>
      </c>
      <c r="AH3970" s="6" t="s">
        <v>73</v>
      </c>
      <c r="AI3970" s="6">
        <v>2022</v>
      </c>
      <c r="AJ3970" s="6" t="s">
        <v>5199</v>
      </c>
    </row>
    <row r="3971" spans="1:36">
      <c r="A3971" s="4">
        <v>3970</v>
      </c>
      <c r="B3971" s="4" t="s">
        <v>5216</v>
      </c>
      <c r="C3971" s="6" t="str">
        <f>"ID"&amp;A3971&amp;"_Collection_"&amp;AG3971&amp;"_"&amp;J3971&amp;"_"&amp;O3971</f>
        <v>ID3970_Collection_R_Mayné_Platypodidae_Pe_Pl</v>
      </c>
      <c r="G3971" s="6" t="s">
        <v>61</v>
      </c>
      <c r="H3971" s="6" t="s">
        <v>3548</v>
      </c>
      <c r="J3971" s="6" t="s">
        <v>5225</v>
      </c>
      <c r="O3971" s="6" t="s">
        <v>4604</v>
      </c>
      <c r="AG3971" s="6" t="s">
        <v>5198</v>
      </c>
      <c r="AH3971" s="6" t="s">
        <v>73</v>
      </c>
      <c r="AI3971" s="6">
        <v>2022</v>
      </c>
      <c r="AJ3971" s="6" t="s">
        <v>5199</v>
      </c>
    </row>
    <row r="3972" spans="1:36">
      <c r="A3972" s="4">
        <v>3971</v>
      </c>
      <c r="B3972" s="4" t="s">
        <v>5217</v>
      </c>
      <c r="C3972" s="6" t="str">
        <f>"ID"&amp;A3972&amp;"_Collection_"&amp;AG3972&amp;"_"&amp;J3972&amp;"_"&amp;O3972</f>
        <v>ID3971_Collection_R_Mayné_Platypodidae_P_S</v>
      </c>
      <c r="G3972" s="6" t="s">
        <v>61</v>
      </c>
      <c r="H3972" s="6" t="s">
        <v>3548</v>
      </c>
      <c r="J3972" s="6" t="s">
        <v>5225</v>
      </c>
      <c r="O3972" s="6" t="s">
        <v>408</v>
      </c>
      <c r="AG3972" s="6" t="s">
        <v>5198</v>
      </c>
      <c r="AH3972" s="6" t="s">
        <v>73</v>
      </c>
      <c r="AI3972" s="6">
        <v>2022</v>
      </c>
      <c r="AJ3972" s="6" t="s">
        <v>5199</v>
      </c>
    </row>
    <row r="3973" spans="1:36">
      <c r="A3973" s="4">
        <v>3972</v>
      </c>
      <c r="B3973" s="4" t="s">
        <v>5218</v>
      </c>
      <c r="C3973" s="6" t="str">
        <f>"ID"&amp;A3973&amp;"_Collection_"&amp;AG3973&amp;"_"&amp;J3973&amp;"_"&amp;O3973</f>
        <v>ID3972_Collection_R_Mayné_Platypodidae_T</v>
      </c>
      <c r="G3973" s="6" t="s">
        <v>61</v>
      </c>
      <c r="H3973" s="6" t="s">
        <v>3548</v>
      </c>
      <c r="J3973" s="6" t="s">
        <v>5225</v>
      </c>
      <c r="O3973" s="6" t="s">
        <v>5071</v>
      </c>
      <c r="AG3973" s="6" t="s">
        <v>5198</v>
      </c>
      <c r="AH3973" s="6" t="s">
        <v>73</v>
      </c>
      <c r="AI3973" s="6">
        <v>2022</v>
      </c>
      <c r="AJ3973" s="6" t="s">
        <v>5199</v>
      </c>
    </row>
    <row r="3974" spans="1:36">
      <c r="A3974" s="4">
        <v>3973</v>
      </c>
      <c r="B3974" s="4" t="s">
        <v>5219</v>
      </c>
      <c r="C3974" s="6" t="str">
        <f>"ID"&amp;A3974&amp;"_Collection_"&amp;AG3974&amp;"_"&amp;J3974&amp;"_"&amp;M3974</f>
        <v>ID3973_Collection_R_Mayné_Platypodidae_Undetermined</v>
      </c>
      <c r="G3974" s="6" t="s">
        <v>61</v>
      </c>
      <c r="H3974" s="6" t="s">
        <v>3548</v>
      </c>
      <c r="J3974" s="6" t="s">
        <v>5225</v>
      </c>
      <c r="M3974" s="6" t="s">
        <v>3063</v>
      </c>
      <c r="AG3974" s="6" t="s">
        <v>5198</v>
      </c>
      <c r="AH3974" s="6" t="s">
        <v>73</v>
      </c>
      <c r="AI3974" s="6">
        <v>2022</v>
      </c>
      <c r="AJ3974" s="6" t="s">
        <v>5199</v>
      </c>
    </row>
    <row r="3975" spans="1:36">
      <c r="A3975" s="4">
        <v>3974</v>
      </c>
      <c r="B3975" s="4" t="s">
        <v>5220</v>
      </c>
      <c r="C3975" s="6" t="str">
        <f>"ID"&amp;A3975&amp;"_Collection_"&amp;AG3975&amp;"_"&amp;J3975&amp;"_"&amp;O3975</f>
        <v>ID3974_Collection_R_Mayné_Tenebrionidae_C_S</v>
      </c>
      <c r="G3975" s="6" t="s">
        <v>61</v>
      </c>
      <c r="H3975" s="6" t="s">
        <v>3548</v>
      </c>
      <c r="J3975" s="6" t="s">
        <v>3800</v>
      </c>
      <c r="O3975" s="6" t="s">
        <v>3068</v>
      </c>
      <c r="AG3975" s="6" t="s">
        <v>5198</v>
      </c>
      <c r="AH3975" s="6" t="s">
        <v>73</v>
      </c>
      <c r="AI3975" s="6">
        <v>2022</v>
      </c>
      <c r="AJ3975" s="6" t="s">
        <v>5199</v>
      </c>
    </row>
    <row r="3976" spans="1:36">
      <c r="A3976" s="4">
        <v>3975</v>
      </c>
      <c r="B3976" s="4" t="s">
        <v>5221</v>
      </c>
      <c r="C3976" s="6" t="str">
        <f>"ID"&amp;A3976&amp;"_Collection_"&amp;AG3976&amp;"_"&amp;J3976&amp;"_"&amp;O3976</f>
        <v>ID3975_Collection_R_Mayné_Tenebrionidae_Ta_To</v>
      </c>
      <c r="G3976" s="6" t="s">
        <v>61</v>
      </c>
      <c r="H3976" s="6" t="s">
        <v>3548</v>
      </c>
      <c r="J3976" s="6" t="s">
        <v>3800</v>
      </c>
      <c r="O3976" s="6" t="s">
        <v>5229</v>
      </c>
      <c r="AG3976" s="6" t="s">
        <v>5198</v>
      </c>
      <c r="AH3976" s="6" t="s">
        <v>73</v>
      </c>
      <c r="AI3976" s="6">
        <v>2022</v>
      </c>
      <c r="AJ3976" s="6" t="s">
        <v>5199</v>
      </c>
    </row>
    <row r="3977" spans="1:36">
      <c r="A3977" s="4">
        <v>3976</v>
      </c>
      <c r="B3977" s="4" t="s">
        <v>5230</v>
      </c>
      <c r="C3977" s="6" t="str">
        <f>"ID"&amp;A3977&amp;"_Collection_"&amp;AG3977&amp;"_"&amp;J3977&amp;"_"&amp;O3977</f>
        <v>ID3976_Collection_Gembloux_Formicidae_D_T</v>
      </c>
      <c r="G3977" s="6" t="s">
        <v>61</v>
      </c>
      <c r="H3977" s="6" t="s">
        <v>3579</v>
      </c>
      <c r="J3977" s="6" t="s">
        <v>5245</v>
      </c>
      <c r="K3977" s="6" t="s">
        <v>5246</v>
      </c>
      <c r="O3977" s="6" t="s">
        <v>3200</v>
      </c>
      <c r="AG3977" s="6" t="s">
        <v>3935</v>
      </c>
      <c r="AH3977" s="6" t="s">
        <v>73</v>
      </c>
      <c r="AI3977" s="6">
        <v>2022</v>
      </c>
      <c r="AJ3977" s="6" t="s">
        <v>5199</v>
      </c>
    </row>
    <row r="3978" spans="1:36">
      <c r="A3978" s="4">
        <v>3977</v>
      </c>
      <c r="B3978" s="4" t="s">
        <v>5231</v>
      </c>
      <c r="C3978" s="6" t="str">
        <f t="shared" ref="C3978:C4012" si="203">"ID"&amp;A3978&amp;"_Collection_"&amp;AG3978&amp;"_"&amp;J3978&amp;"_"&amp;M3978</f>
        <v>ID3977_Collection_Gembloux_Formicidae_Undetermined</v>
      </c>
      <c r="G3978" s="6" t="s">
        <v>61</v>
      </c>
      <c r="H3978" s="6" t="s">
        <v>3579</v>
      </c>
      <c r="J3978" s="6" t="s">
        <v>5245</v>
      </c>
      <c r="K3978" s="6" t="s">
        <v>5247</v>
      </c>
      <c r="M3978" s="6" t="s">
        <v>3063</v>
      </c>
      <c r="AG3978" s="6" t="s">
        <v>3935</v>
      </c>
      <c r="AH3978" s="6" t="s">
        <v>73</v>
      </c>
      <c r="AI3978" s="6">
        <v>2022</v>
      </c>
      <c r="AJ3978" s="6" t="s">
        <v>5199</v>
      </c>
    </row>
    <row r="3979" spans="1:36">
      <c r="A3979" s="4">
        <v>3978</v>
      </c>
      <c r="B3979" s="4" t="s">
        <v>5232</v>
      </c>
      <c r="C3979" s="6" t="str">
        <f t="shared" si="203"/>
        <v>ID3978_Collection_Gembloux_Formicidae_Camponotus</v>
      </c>
      <c r="G3979" s="6" t="s">
        <v>61</v>
      </c>
      <c r="H3979" s="6" t="s">
        <v>3579</v>
      </c>
      <c r="J3979" s="6" t="s">
        <v>5245</v>
      </c>
      <c r="K3979" s="6" t="s">
        <v>5248</v>
      </c>
      <c r="M3979" s="6" t="s">
        <v>5249</v>
      </c>
      <c r="N3979" s="6" t="s">
        <v>5250</v>
      </c>
      <c r="T3979" s="6" t="s">
        <v>65</v>
      </c>
      <c r="AG3979" s="6" t="s">
        <v>3935</v>
      </c>
      <c r="AH3979" s="6" t="s">
        <v>73</v>
      </c>
      <c r="AI3979" s="6">
        <v>2022</v>
      </c>
      <c r="AJ3979" s="6" t="s">
        <v>5199</v>
      </c>
    </row>
    <row r="3980" spans="1:36">
      <c r="A3980" s="4">
        <v>3979</v>
      </c>
      <c r="B3980" s="4" t="s">
        <v>5233</v>
      </c>
      <c r="C3980" s="6" t="str">
        <f t="shared" si="203"/>
        <v>ID3979_Collection_Gembloux_Formicidae_Camponotus</v>
      </c>
      <c r="G3980" s="6" t="s">
        <v>61</v>
      </c>
      <c r="H3980" s="6" t="s">
        <v>3579</v>
      </c>
      <c r="J3980" s="6" t="s">
        <v>5245</v>
      </c>
      <c r="K3980" s="6" t="s">
        <v>5248</v>
      </c>
      <c r="M3980" s="6" t="s">
        <v>5249</v>
      </c>
      <c r="N3980" s="6" t="s">
        <v>5250</v>
      </c>
      <c r="R3980" s="6" t="s">
        <v>5251</v>
      </c>
      <c r="S3980" s="6" t="s">
        <v>352</v>
      </c>
      <c r="AG3980" s="6" t="s">
        <v>3935</v>
      </c>
      <c r="AH3980" s="6" t="s">
        <v>73</v>
      </c>
      <c r="AI3980" s="6">
        <v>2022</v>
      </c>
      <c r="AJ3980" s="6" t="s">
        <v>5199</v>
      </c>
    </row>
    <row r="3981" spans="1:36">
      <c r="A3981" s="4">
        <v>3980</v>
      </c>
      <c r="B3981" s="4" t="s">
        <v>5234</v>
      </c>
      <c r="C3981" s="6" t="str">
        <f t="shared" si="203"/>
        <v>ID3980_Collection_Gembloux_Formicidae_Camponotus</v>
      </c>
      <c r="G3981" s="6" t="s">
        <v>61</v>
      </c>
      <c r="H3981" s="6" t="s">
        <v>3579</v>
      </c>
      <c r="J3981" s="6" t="s">
        <v>5245</v>
      </c>
      <c r="K3981" s="6" t="s">
        <v>5248</v>
      </c>
      <c r="M3981" s="6" t="s">
        <v>5249</v>
      </c>
      <c r="N3981" s="6" t="s">
        <v>5250</v>
      </c>
      <c r="R3981" s="6" t="s">
        <v>5252</v>
      </c>
      <c r="S3981" s="6" t="s">
        <v>352</v>
      </c>
      <c r="AG3981" s="6" t="s">
        <v>3935</v>
      </c>
      <c r="AH3981" s="6" t="s">
        <v>73</v>
      </c>
      <c r="AI3981" s="6">
        <v>2022</v>
      </c>
      <c r="AJ3981" s="6" t="s">
        <v>5199</v>
      </c>
    </row>
    <row r="3982" spans="1:36">
      <c r="A3982" s="4">
        <v>3981</v>
      </c>
      <c r="B3982" s="4" t="s">
        <v>5235</v>
      </c>
      <c r="C3982" s="6" t="str">
        <f t="shared" si="203"/>
        <v>ID3981_Collection_Gembloux_Formicidae_Camponotus</v>
      </c>
      <c r="G3982" s="6" t="s">
        <v>61</v>
      </c>
      <c r="H3982" s="6" t="s">
        <v>3579</v>
      </c>
      <c r="J3982" s="6" t="s">
        <v>5245</v>
      </c>
      <c r="K3982" s="6" t="s">
        <v>5248</v>
      </c>
      <c r="M3982" s="6" t="s">
        <v>5249</v>
      </c>
      <c r="N3982" s="6" t="s">
        <v>5250</v>
      </c>
      <c r="R3982" s="6" t="s">
        <v>5252</v>
      </c>
      <c r="S3982" s="6" t="s">
        <v>352</v>
      </c>
      <c r="AG3982" s="6" t="s">
        <v>3935</v>
      </c>
      <c r="AH3982" s="6" t="s">
        <v>73</v>
      </c>
      <c r="AI3982" s="6">
        <v>2022</v>
      </c>
      <c r="AJ3982" s="6" t="s">
        <v>5199</v>
      </c>
    </row>
    <row r="3983" spans="1:36">
      <c r="A3983" s="4">
        <v>3982</v>
      </c>
      <c r="B3983" s="4" t="s">
        <v>5236</v>
      </c>
      <c r="C3983" s="6" t="str">
        <f t="shared" si="203"/>
        <v>ID3982_Collection_Gembloux_Formicidae_Camponotus</v>
      </c>
      <c r="G3983" s="6" t="s">
        <v>61</v>
      </c>
      <c r="H3983" s="6" t="s">
        <v>3579</v>
      </c>
      <c r="J3983" s="6" t="s">
        <v>5245</v>
      </c>
      <c r="K3983" s="6" t="s">
        <v>5248</v>
      </c>
      <c r="M3983" s="6" t="s">
        <v>5249</v>
      </c>
      <c r="N3983" s="6" t="s">
        <v>5250</v>
      </c>
      <c r="T3983" s="6" t="s">
        <v>5253</v>
      </c>
      <c r="AG3983" s="6" t="s">
        <v>3935</v>
      </c>
      <c r="AH3983" s="6" t="s">
        <v>73</v>
      </c>
      <c r="AI3983" s="6">
        <v>2022</v>
      </c>
      <c r="AJ3983" s="6" t="s">
        <v>5199</v>
      </c>
    </row>
    <row r="3984" spans="1:36">
      <c r="A3984" s="4">
        <v>3983</v>
      </c>
      <c r="B3984" s="4" t="s">
        <v>5237</v>
      </c>
      <c r="C3984" s="6" t="str">
        <f t="shared" si="203"/>
        <v>ID3983_Collection_Gembloux_Formicidae_Camponotus</v>
      </c>
      <c r="G3984" s="6" t="s">
        <v>61</v>
      </c>
      <c r="H3984" s="6" t="s">
        <v>3579</v>
      </c>
      <c r="J3984" s="6" t="s">
        <v>5245</v>
      </c>
      <c r="K3984" s="6" t="s">
        <v>5248</v>
      </c>
      <c r="M3984" s="6" t="s">
        <v>5249</v>
      </c>
      <c r="N3984" s="6" t="s">
        <v>5250</v>
      </c>
      <c r="T3984" s="6" t="s">
        <v>5254</v>
      </c>
      <c r="AG3984" s="6" t="s">
        <v>3935</v>
      </c>
      <c r="AH3984" s="6" t="s">
        <v>73</v>
      </c>
      <c r="AI3984" s="6">
        <v>2022</v>
      </c>
      <c r="AJ3984" s="6" t="s">
        <v>5199</v>
      </c>
    </row>
    <row r="3985" spans="1:36">
      <c r="A3985" s="4">
        <v>3984</v>
      </c>
      <c r="B3985" s="4" t="s">
        <v>5238</v>
      </c>
      <c r="C3985" s="6" t="str">
        <f t="shared" si="203"/>
        <v>ID3984_Collection_Gembloux_Formicidae_Camponotus</v>
      </c>
      <c r="G3985" s="6" t="s">
        <v>61</v>
      </c>
      <c r="H3985" s="6" t="s">
        <v>3579</v>
      </c>
      <c r="J3985" s="6" t="s">
        <v>5245</v>
      </c>
      <c r="K3985" s="6" t="s">
        <v>5248</v>
      </c>
      <c r="M3985" s="6" t="s">
        <v>5249</v>
      </c>
      <c r="N3985" s="6" t="s">
        <v>5250</v>
      </c>
      <c r="T3985" s="6" t="s">
        <v>4529</v>
      </c>
      <c r="AG3985" s="6" t="s">
        <v>3935</v>
      </c>
      <c r="AH3985" s="6" t="s">
        <v>73</v>
      </c>
      <c r="AI3985" s="6">
        <v>2022</v>
      </c>
      <c r="AJ3985" s="6" t="s">
        <v>5199</v>
      </c>
    </row>
    <row r="3986" spans="1:36">
      <c r="A3986" s="4">
        <v>3985</v>
      </c>
      <c r="B3986" s="4" t="s">
        <v>5239</v>
      </c>
      <c r="C3986" s="6" t="str">
        <f t="shared" si="203"/>
        <v>ID3985_Collection_Gembloux_Formicidae_Camponotus</v>
      </c>
      <c r="G3986" s="6" t="s">
        <v>61</v>
      </c>
      <c r="H3986" s="6" t="s">
        <v>3579</v>
      </c>
      <c r="J3986" s="6" t="s">
        <v>5245</v>
      </c>
      <c r="K3986" s="6" t="s">
        <v>5248</v>
      </c>
      <c r="M3986" s="6" t="s">
        <v>5249</v>
      </c>
      <c r="N3986" s="6" t="s">
        <v>5250</v>
      </c>
      <c r="R3986" s="6" t="s">
        <v>5255</v>
      </c>
      <c r="S3986" s="6" t="s">
        <v>5256</v>
      </c>
      <c r="AG3986" s="6" t="s">
        <v>3935</v>
      </c>
      <c r="AH3986" s="6" t="s">
        <v>73</v>
      </c>
      <c r="AI3986" s="6">
        <v>2022</v>
      </c>
      <c r="AJ3986" s="6" t="s">
        <v>5199</v>
      </c>
    </row>
    <row r="3987" spans="1:36">
      <c r="A3987" s="4">
        <v>3986</v>
      </c>
      <c r="B3987" s="4" t="s">
        <v>5240</v>
      </c>
      <c r="C3987" s="6" t="str">
        <f t="shared" si="203"/>
        <v>ID3986_Collection_Gembloux_Formicidae_Cataglyphis</v>
      </c>
      <c r="G3987" s="6" t="s">
        <v>61</v>
      </c>
      <c r="H3987" s="6" t="s">
        <v>3579</v>
      </c>
      <c r="J3987" s="6" t="s">
        <v>5245</v>
      </c>
      <c r="K3987" s="6" t="s">
        <v>5248</v>
      </c>
      <c r="M3987" s="6" t="s">
        <v>5257</v>
      </c>
      <c r="N3987" s="6" t="s">
        <v>5258</v>
      </c>
      <c r="T3987" s="6" t="s">
        <v>2784</v>
      </c>
      <c r="AG3987" s="6" t="s">
        <v>3935</v>
      </c>
      <c r="AH3987" s="6" t="s">
        <v>73</v>
      </c>
      <c r="AI3987" s="6">
        <v>2022</v>
      </c>
      <c r="AJ3987" s="6" t="s">
        <v>5199</v>
      </c>
    </row>
    <row r="3988" spans="1:36">
      <c r="A3988" s="4">
        <v>3987</v>
      </c>
      <c r="B3988" s="4" t="s">
        <v>5241</v>
      </c>
      <c r="C3988" s="6" t="str">
        <f t="shared" si="203"/>
        <v>ID3987_Collection_Gembloux_Formicidae_Formica</v>
      </c>
      <c r="G3988" s="6" t="s">
        <v>61</v>
      </c>
      <c r="H3988" s="6" t="s">
        <v>3579</v>
      </c>
      <c r="J3988" s="6" t="s">
        <v>5245</v>
      </c>
      <c r="K3988" s="6" t="s">
        <v>5248</v>
      </c>
      <c r="M3988" s="6" t="s">
        <v>5259</v>
      </c>
      <c r="N3988" s="6" t="s">
        <v>4479</v>
      </c>
      <c r="R3988" s="6" t="s">
        <v>5260</v>
      </c>
      <c r="S3988" s="6" t="s">
        <v>352</v>
      </c>
      <c r="AG3988" s="6" t="s">
        <v>3935</v>
      </c>
      <c r="AH3988" s="6" t="s">
        <v>73</v>
      </c>
      <c r="AI3988" s="6">
        <v>2022</v>
      </c>
      <c r="AJ3988" s="6" t="s">
        <v>5199</v>
      </c>
    </row>
    <row r="3989" spans="1:36">
      <c r="A3989" s="4">
        <v>3988</v>
      </c>
      <c r="B3989" s="4" t="s">
        <v>5242</v>
      </c>
      <c r="C3989" s="6" t="str">
        <f t="shared" si="203"/>
        <v>ID3988_Collection_Gembloux_Formicidae_Formica</v>
      </c>
      <c r="G3989" s="6" t="s">
        <v>61</v>
      </c>
      <c r="H3989" s="6" t="s">
        <v>3579</v>
      </c>
      <c r="J3989" s="6" t="s">
        <v>5245</v>
      </c>
      <c r="K3989" s="6" t="s">
        <v>5248</v>
      </c>
      <c r="M3989" s="6" t="s">
        <v>5259</v>
      </c>
      <c r="N3989" s="6" t="s">
        <v>4479</v>
      </c>
      <c r="R3989" s="6" t="s">
        <v>5261</v>
      </c>
      <c r="S3989" s="6" t="s">
        <v>4479</v>
      </c>
      <c r="AG3989" s="6" t="s">
        <v>3935</v>
      </c>
      <c r="AH3989" s="6" t="s">
        <v>73</v>
      </c>
      <c r="AI3989" s="6">
        <v>2022</v>
      </c>
      <c r="AJ3989" s="6" t="s">
        <v>5199</v>
      </c>
    </row>
    <row r="3990" spans="1:36">
      <c r="A3990" s="4">
        <v>3989</v>
      </c>
      <c r="B3990" s="4" t="s">
        <v>5243</v>
      </c>
      <c r="C3990" s="6" t="str">
        <f t="shared" si="203"/>
        <v>ID3989_Collection_Gembloux_Formicidae_Formica</v>
      </c>
      <c r="G3990" s="6" t="s">
        <v>61</v>
      </c>
      <c r="H3990" s="6" t="s">
        <v>3579</v>
      </c>
      <c r="J3990" s="6" t="s">
        <v>5245</v>
      </c>
      <c r="K3990" s="6" t="s">
        <v>5248</v>
      </c>
      <c r="M3990" s="6" t="s">
        <v>5259</v>
      </c>
      <c r="N3990" s="6" t="s">
        <v>4479</v>
      </c>
      <c r="R3990" s="6" t="s">
        <v>5261</v>
      </c>
      <c r="S3990" s="6" t="s">
        <v>4479</v>
      </c>
      <c r="AG3990" s="6" t="s">
        <v>3935</v>
      </c>
      <c r="AH3990" s="6" t="s">
        <v>73</v>
      </c>
      <c r="AI3990" s="6">
        <v>2022</v>
      </c>
      <c r="AJ3990" s="6" t="s">
        <v>5199</v>
      </c>
    </row>
    <row r="3991" spans="1:36">
      <c r="A3991" s="4">
        <v>3990</v>
      </c>
      <c r="B3991" s="4" t="s">
        <v>5244</v>
      </c>
      <c r="C3991" s="6" t="str">
        <f t="shared" si="203"/>
        <v>ID3990_Collection_Gembloux_Formicidae_Formica</v>
      </c>
      <c r="G3991" s="6" t="s">
        <v>61</v>
      </c>
      <c r="H3991" s="6" t="s">
        <v>3579</v>
      </c>
      <c r="J3991" s="6" t="s">
        <v>5245</v>
      </c>
      <c r="K3991" s="6" t="s">
        <v>5248</v>
      </c>
      <c r="M3991" s="6" t="s">
        <v>5259</v>
      </c>
      <c r="N3991" s="6" t="s">
        <v>4479</v>
      </c>
      <c r="T3991" s="6" t="s">
        <v>5262</v>
      </c>
      <c r="AG3991" s="6" t="s">
        <v>3935</v>
      </c>
      <c r="AH3991" s="6" t="s">
        <v>73</v>
      </c>
      <c r="AI3991" s="6">
        <v>2022</v>
      </c>
      <c r="AJ3991" s="6" t="s">
        <v>5199</v>
      </c>
    </row>
    <row r="3992" spans="1:36">
      <c r="A3992" s="4">
        <v>3991</v>
      </c>
      <c r="B3992" s="4" t="s">
        <v>5263</v>
      </c>
      <c r="C3992" s="6" t="str">
        <f t="shared" si="203"/>
        <v>ID3991_Collection_Gembloux_Formicidae_Formica</v>
      </c>
      <c r="G3992" s="6" t="s">
        <v>61</v>
      </c>
      <c r="H3992" s="6" t="s">
        <v>3579</v>
      </c>
      <c r="J3992" s="6" t="s">
        <v>5245</v>
      </c>
      <c r="K3992" s="6" t="s">
        <v>5248</v>
      </c>
      <c r="M3992" s="6" t="s">
        <v>5259</v>
      </c>
      <c r="N3992" s="6" t="s">
        <v>4479</v>
      </c>
      <c r="T3992" s="6" t="s">
        <v>3161</v>
      </c>
      <c r="AG3992" s="6" t="s">
        <v>3935</v>
      </c>
      <c r="AH3992" s="6" t="s">
        <v>73</v>
      </c>
      <c r="AI3992" s="6">
        <v>2022</v>
      </c>
      <c r="AJ3992" s="6" t="s">
        <v>5278</v>
      </c>
    </row>
    <row r="3993" spans="1:36">
      <c r="A3993" s="4">
        <v>3992</v>
      </c>
      <c r="B3993" s="4" t="s">
        <v>5264</v>
      </c>
      <c r="C3993" s="6" t="str">
        <f t="shared" si="203"/>
        <v>ID3992_Collection_Gembloux_Formicidae_Formica</v>
      </c>
      <c r="G3993" s="6" t="s">
        <v>61</v>
      </c>
      <c r="H3993" s="6" t="s">
        <v>3579</v>
      </c>
      <c r="J3993" s="6" t="s">
        <v>5245</v>
      </c>
      <c r="K3993" s="6" t="s">
        <v>5248</v>
      </c>
      <c r="M3993" s="6" t="s">
        <v>5259</v>
      </c>
      <c r="N3993" s="6" t="s">
        <v>4479</v>
      </c>
      <c r="T3993" s="6" t="s">
        <v>496</v>
      </c>
      <c r="AG3993" s="6" t="s">
        <v>3935</v>
      </c>
      <c r="AH3993" s="6" t="s">
        <v>73</v>
      </c>
      <c r="AI3993" s="6">
        <v>2022</v>
      </c>
      <c r="AJ3993" s="6" t="s">
        <v>5278</v>
      </c>
    </row>
    <row r="3994" spans="1:36">
      <c r="A3994" s="4">
        <v>3993</v>
      </c>
      <c r="B3994" s="4" t="s">
        <v>5265</v>
      </c>
      <c r="C3994" s="6" t="str">
        <f t="shared" si="203"/>
        <v>ID3993_Collection_Gembloux_Formicidae_Formica</v>
      </c>
      <c r="G3994" s="6" t="s">
        <v>61</v>
      </c>
      <c r="H3994" s="6" t="s">
        <v>3579</v>
      </c>
      <c r="J3994" s="6" t="s">
        <v>5245</v>
      </c>
      <c r="K3994" s="6" t="s">
        <v>5248</v>
      </c>
      <c r="M3994" s="6" t="s">
        <v>5259</v>
      </c>
      <c r="N3994" s="6" t="s">
        <v>4479</v>
      </c>
      <c r="R3994" s="6" t="s">
        <v>5279</v>
      </c>
      <c r="S3994" s="6" t="s">
        <v>5280</v>
      </c>
      <c r="AG3994" s="6" t="s">
        <v>3935</v>
      </c>
      <c r="AH3994" s="6" t="s">
        <v>73</v>
      </c>
      <c r="AI3994" s="6">
        <v>2022</v>
      </c>
      <c r="AJ3994" s="6" t="s">
        <v>5278</v>
      </c>
    </row>
    <row r="3995" spans="1:36">
      <c r="A3995" s="4">
        <v>3994</v>
      </c>
      <c r="B3995" s="4" t="s">
        <v>5266</v>
      </c>
      <c r="C3995" s="6" t="str">
        <f t="shared" si="203"/>
        <v>ID3994_Collection_Gembloux_Formicidae_Formica</v>
      </c>
      <c r="G3995" s="6" t="s">
        <v>61</v>
      </c>
      <c r="H3995" s="6" t="s">
        <v>3579</v>
      </c>
      <c r="J3995" s="6" t="s">
        <v>5245</v>
      </c>
      <c r="K3995" s="6" t="s">
        <v>5248</v>
      </c>
      <c r="M3995" s="6" t="s">
        <v>5259</v>
      </c>
      <c r="N3995" s="6" t="s">
        <v>4479</v>
      </c>
      <c r="R3995" s="6" t="s">
        <v>5281</v>
      </c>
      <c r="S3995" s="6" t="s">
        <v>5282</v>
      </c>
      <c r="AG3995" s="6" t="s">
        <v>3935</v>
      </c>
      <c r="AH3995" s="6" t="s">
        <v>73</v>
      </c>
      <c r="AI3995" s="6">
        <v>2022</v>
      </c>
      <c r="AJ3995" s="6" t="s">
        <v>5278</v>
      </c>
    </row>
    <row r="3996" spans="1:36">
      <c r="A3996" s="4">
        <v>3995</v>
      </c>
      <c r="B3996" s="4" t="s">
        <v>5267</v>
      </c>
      <c r="C3996" s="6" t="str">
        <f t="shared" si="203"/>
        <v>ID3995_Collection_Gembloux_Formicidae_Formica</v>
      </c>
      <c r="G3996" s="6" t="s">
        <v>61</v>
      </c>
      <c r="H3996" s="6" t="s">
        <v>3579</v>
      </c>
      <c r="J3996" s="6" t="s">
        <v>5245</v>
      </c>
      <c r="K3996" s="6" t="s">
        <v>5248</v>
      </c>
      <c r="M3996" s="6" t="s">
        <v>5259</v>
      </c>
      <c r="N3996" s="6" t="s">
        <v>4479</v>
      </c>
      <c r="R3996" s="6" t="s">
        <v>5281</v>
      </c>
      <c r="S3996" s="6" t="s">
        <v>5282</v>
      </c>
      <c r="AG3996" s="6" t="s">
        <v>3935</v>
      </c>
      <c r="AH3996" s="6" t="s">
        <v>73</v>
      </c>
      <c r="AI3996" s="6">
        <v>2022</v>
      </c>
      <c r="AJ3996" s="6" t="s">
        <v>5278</v>
      </c>
    </row>
    <row r="3997" spans="1:36">
      <c r="A3997" s="4">
        <v>3996</v>
      </c>
      <c r="B3997" s="4" t="s">
        <v>5268</v>
      </c>
      <c r="C3997" s="6" t="str">
        <f t="shared" si="203"/>
        <v>ID3996_Collection_Gembloux_Formicidae_Formica</v>
      </c>
      <c r="G3997" s="6" t="s">
        <v>61</v>
      </c>
      <c r="H3997" s="6" t="s">
        <v>3579</v>
      </c>
      <c r="J3997" s="6" t="s">
        <v>5245</v>
      </c>
      <c r="K3997" s="6" t="s">
        <v>5248</v>
      </c>
      <c r="M3997" s="6" t="s">
        <v>5259</v>
      </c>
      <c r="N3997" s="6" t="s">
        <v>4479</v>
      </c>
      <c r="T3997" s="6" t="s">
        <v>456</v>
      </c>
      <c r="AG3997" s="6" t="s">
        <v>3935</v>
      </c>
      <c r="AH3997" s="6" t="s">
        <v>73</v>
      </c>
      <c r="AI3997" s="6">
        <v>2022</v>
      </c>
      <c r="AJ3997" s="6" t="s">
        <v>5278</v>
      </c>
    </row>
    <row r="3998" spans="1:36">
      <c r="A3998" s="4">
        <v>3997</v>
      </c>
      <c r="B3998" s="4" t="s">
        <v>5269</v>
      </c>
      <c r="C3998" s="6" t="str">
        <f t="shared" si="203"/>
        <v>ID3997_Collection_Gembloux_Formicidae_Formica</v>
      </c>
      <c r="G3998" s="6" t="s">
        <v>61</v>
      </c>
      <c r="H3998" s="6" t="s">
        <v>3579</v>
      </c>
      <c r="J3998" s="6" t="s">
        <v>5245</v>
      </c>
      <c r="K3998" s="6" t="s">
        <v>5248</v>
      </c>
      <c r="M3998" s="6" t="s">
        <v>5259</v>
      </c>
      <c r="N3998" s="6" t="s">
        <v>4479</v>
      </c>
      <c r="R3998" s="6" t="s">
        <v>5283</v>
      </c>
      <c r="S3998" s="6" t="s">
        <v>4479</v>
      </c>
      <c r="AG3998" s="6" t="s">
        <v>3935</v>
      </c>
      <c r="AH3998" s="6" t="s">
        <v>73</v>
      </c>
      <c r="AI3998" s="6">
        <v>2022</v>
      </c>
      <c r="AJ3998" s="6" t="s">
        <v>5278</v>
      </c>
    </row>
    <row r="3999" spans="1:36">
      <c r="A3999" s="4">
        <v>3998</v>
      </c>
      <c r="B3999" s="4" t="s">
        <v>5270</v>
      </c>
      <c r="C3999" s="6" t="str">
        <f t="shared" si="203"/>
        <v>ID3998_Collection_Gembloux_Formicidae_Formica</v>
      </c>
      <c r="G3999" s="6" t="s">
        <v>61</v>
      </c>
      <c r="H3999" s="6" t="s">
        <v>3579</v>
      </c>
      <c r="J3999" s="6" t="s">
        <v>5245</v>
      </c>
      <c r="K3999" s="6" t="s">
        <v>5248</v>
      </c>
      <c r="M3999" s="6" t="s">
        <v>5259</v>
      </c>
      <c r="N3999" s="6" t="s">
        <v>4479</v>
      </c>
      <c r="R3999" s="6" t="s">
        <v>5284</v>
      </c>
      <c r="S3999" s="6" t="s">
        <v>4409</v>
      </c>
      <c r="AG3999" s="6" t="s">
        <v>3935</v>
      </c>
      <c r="AH3999" s="6" t="s">
        <v>73</v>
      </c>
      <c r="AI3999" s="6">
        <v>2022</v>
      </c>
      <c r="AJ3999" s="6" t="s">
        <v>5278</v>
      </c>
    </row>
    <row r="4000" spans="1:36">
      <c r="A4000" s="4">
        <v>3999</v>
      </c>
      <c r="B4000" s="4" t="s">
        <v>5271</v>
      </c>
      <c r="C4000" s="6" t="str">
        <f t="shared" si="203"/>
        <v>ID3999_Collection_Gembloux_Formicidae_Formica</v>
      </c>
      <c r="G4000" s="6" t="s">
        <v>61</v>
      </c>
      <c r="H4000" s="6" t="s">
        <v>3579</v>
      </c>
      <c r="J4000" s="6" t="s">
        <v>5245</v>
      </c>
      <c r="K4000" s="6" t="s">
        <v>5248</v>
      </c>
      <c r="M4000" s="6" t="s">
        <v>5259</v>
      </c>
      <c r="N4000" s="6" t="s">
        <v>4479</v>
      </c>
      <c r="R4000" s="6" t="s">
        <v>5285</v>
      </c>
      <c r="S4000" s="6" t="s">
        <v>352</v>
      </c>
      <c r="AG4000" s="6" t="s">
        <v>3935</v>
      </c>
      <c r="AH4000" s="6" t="s">
        <v>73</v>
      </c>
      <c r="AI4000" s="6">
        <v>2022</v>
      </c>
      <c r="AJ4000" s="6" t="s">
        <v>5278</v>
      </c>
    </row>
    <row r="4001" spans="1:36">
      <c r="A4001" s="4">
        <v>4000</v>
      </c>
      <c r="B4001" s="4" t="s">
        <v>5272</v>
      </c>
      <c r="C4001" s="6" t="str">
        <f t="shared" si="203"/>
        <v>ID4000_Collection_Gembloux_Formicidae_Lasius</v>
      </c>
      <c r="G4001" s="6" t="s">
        <v>61</v>
      </c>
      <c r="H4001" s="6" t="s">
        <v>3579</v>
      </c>
      <c r="J4001" s="6" t="s">
        <v>5245</v>
      </c>
      <c r="K4001" s="6" t="s">
        <v>5248</v>
      </c>
      <c r="M4001" s="6" t="s">
        <v>5286</v>
      </c>
      <c r="N4001" s="6" t="s">
        <v>4409</v>
      </c>
      <c r="T4001" s="6" t="s">
        <v>443</v>
      </c>
      <c r="AG4001" s="6" t="s">
        <v>3935</v>
      </c>
      <c r="AH4001" s="6" t="s">
        <v>73</v>
      </c>
      <c r="AI4001" s="6">
        <v>2022</v>
      </c>
      <c r="AJ4001" s="6" t="s">
        <v>5278</v>
      </c>
    </row>
    <row r="4002" spans="1:36">
      <c r="A4002" s="4">
        <v>4001</v>
      </c>
      <c r="B4002" s="4" t="s">
        <v>5273</v>
      </c>
      <c r="C4002" s="6" t="str">
        <f t="shared" si="203"/>
        <v>ID4001_Collection_Gembloux_Formicidae_Lasius</v>
      </c>
      <c r="G4002" s="6" t="s">
        <v>61</v>
      </c>
      <c r="H4002" s="6" t="s">
        <v>3579</v>
      </c>
      <c r="J4002" s="6" t="s">
        <v>5245</v>
      </c>
      <c r="K4002" s="6" t="s">
        <v>5248</v>
      </c>
      <c r="M4002" s="6" t="s">
        <v>5286</v>
      </c>
      <c r="N4002" s="6" t="s">
        <v>4409</v>
      </c>
      <c r="R4002" s="6" t="s">
        <v>5287</v>
      </c>
      <c r="S4002" s="6" t="s">
        <v>5282</v>
      </c>
      <c r="AG4002" s="6" t="s">
        <v>3935</v>
      </c>
      <c r="AH4002" s="6" t="s">
        <v>73</v>
      </c>
      <c r="AI4002" s="6">
        <v>2022</v>
      </c>
      <c r="AJ4002" s="6" t="s">
        <v>5278</v>
      </c>
    </row>
    <row r="4003" spans="1:36">
      <c r="A4003" s="4">
        <v>4002</v>
      </c>
      <c r="B4003" s="4" t="s">
        <v>5274</v>
      </c>
      <c r="C4003" s="6" t="str">
        <f t="shared" si="203"/>
        <v>ID4002_Collection_Gembloux_Formicidae_Lasius</v>
      </c>
      <c r="G4003" s="6" t="s">
        <v>61</v>
      </c>
      <c r="H4003" s="6" t="s">
        <v>3579</v>
      </c>
      <c r="J4003" s="6" t="s">
        <v>5245</v>
      </c>
      <c r="K4003" s="6" t="s">
        <v>5248</v>
      </c>
      <c r="M4003" s="6" t="s">
        <v>5286</v>
      </c>
      <c r="N4003" s="6" t="s">
        <v>4409</v>
      </c>
      <c r="R4003" s="6" t="s">
        <v>5288</v>
      </c>
      <c r="S4003" s="6" t="s">
        <v>352</v>
      </c>
      <c r="AG4003" s="6" t="s">
        <v>3935</v>
      </c>
      <c r="AH4003" s="6" t="s">
        <v>73</v>
      </c>
      <c r="AI4003" s="6">
        <v>2022</v>
      </c>
      <c r="AJ4003" s="6" t="s">
        <v>5278</v>
      </c>
    </row>
    <row r="4004" spans="1:36">
      <c r="A4004" s="4">
        <v>4003</v>
      </c>
      <c r="B4004" s="4" t="s">
        <v>5275</v>
      </c>
      <c r="C4004" s="6" t="str">
        <f t="shared" si="203"/>
        <v>ID4003_Collection_Gembloux_Formicidae_Lasius</v>
      </c>
      <c r="G4004" s="6" t="s">
        <v>61</v>
      </c>
      <c r="H4004" s="6" t="s">
        <v>3579</v>
      </c>
      <c r="J4004" s="6" t="s">
        <v>5245</v>
      </c>
      <c r="K4004" s="6" t="s">
        <v>5248</v>
      </c>
      <c r="M4004" s="6" t="s">
        <v>5286</v>
      </c>
      <c r="N4004" s="6" t="s">
        <v>4409</v>
      </c>
      <c r="T4004" s="6" t="s">
        <v>2759</v>
      </c>
      <c r="AG4004" s="6" t="s">
        <v>3935</v>
      </c>
      <c r="AH4004" s="6" t="s">
        <v>73</v>
      </c>
      <c r="AI4004" s="6">
        <v>2022</v>
      </c>
      <c r="AJ4004" s="6" t="s">
        <v>5278</v>
      </c>
    </row>
    <row r="4005" spans="1:36">
      <c r="A4005" s="4">
        <v>4004</v>
      </c>
      <c r="B4005" s="4" t="s">
        <v>5276</v>
      </c>
      <c r="C4005" s="6" t="str">
        <f t="shared" si="203"/>
        <v>ID4004_Collection_Gembloux_Formicidae_Lasius</v>
      </c>
      <c r="G4005" s="6" t="s">
        <v>61</v>
      </c>
      <c r="H4005" s="6" t="s">
        <v>3579</v>
      </c>
      <c r="J4005" s="6" t="s">
        <v>5245</v>
      </c>
      <c r="K4005" s="6" t="s">
        <v>5248</v>
      </c>
      <c r="M4005" s="6" t="s">
        <v>5286</v>
      </c>
      <c r="N4005" s="6" t="s">
        <v>4409</v>
      </c>
      <c r="R4005" s="6" t="s">
        <v>5289</v>
      </c>
      <c r="S4005" s="6" t="s">
        <v>4409</v>
      </c>
      <c r="AG4005" s="6" t="s">
        <v>3935</v>
      </c>
      <c r="AH4005" s="6" t="s">
        <v>73</v>
      </c>
      <c r="AI4005" s="6">
        <v>2022</v>
      </c>
      <c r="AJ4005" s="6" t="s">
        <v>5278</v>
      </c>
    </row>
    <row r="4006" spans="1:36">
      <c r="A4006" s="4">
        <v>4005</v>
      </c>
      <c r="B4006" s="4" t="s">
        <v>5277</v>
      </c>
      <c r="C4006" s="6" t="str">
        <f t="shared" si="203"/>
        <v>ID4005_Collection_Gembloux_Formicidae_Lasius</v>
      </c>
      <c r="G4006" s="6" t="s">
        <v>61</v>
      </c>
      <c r="H4006" s="6" t="s">
        <v>3579</v>
      </c>
      <c r="J4006" s="6" t="s">
        <v>5245</v>
      </c>
      <c r="K4006" s="6" t="s">
        <v>5248</v>
      </c>
      <c r="M4006" s="6" t="s">
        <v>5286</v>
      </c>
      <c r="N4006" s="6" t="s">
        <v>4409</v>
      </c>
      <c r="R4006" s="6" t="s">
        <v>5289</v>
      </c>
      <c r="S4006" s="6" t="s">
        <v>4409</v>
      </c>
      <c r="AG4006" s="6" t="s">
        <v>3935</v>
      </c>
      <c r="AH4006" s="6" t="s">
        <v>73</v>
      </c>
      <c r="AI4006" s="6">
        <v>2022</v>
      </c>
      <c r="AJ4006" s="6" t="s">
        <v>5278</v>
      </c>
    </row>
    <row r="4007" spans="1:36">
      <c r="A4007" s="4">
        <v>4006</v>
      </c>
      <c r="B4007" s="4" t="s">
        <v>5290</v>
      </c>
      <c r="C4007" s="6" t="str">
        <f t="shared" si="203"/>
        <v>ID4006_Collection_Gembloux_Formicidae_Lasius</v>
      </c>
      <c r="G4007" s="6" t="s">
        <v>61</v>
      </c>
      <c r="H4007" s="6" t="s">
        <v>3579</v>
      </c>
      <c r="J4007" s="6" t="s">
        <v>5245</v>
      </c>
      <c r="K4007" s="6" t="s">
        <v>5248</v>
      </c>
      <c r="M4007" s="6" t="s">
        <v>5286</v>
      </c>
      <c r="N4007" s="6" t="s">
        <v>4409</v>
      </c>
      <c r="R4007" s="6" t="s">
        <v>2727</v>
      </c>
      <c r="S4007" s="6" t="s">
        <v>352</v>
      </c>
      <c r="AG4007" s="6" t="s">
        <v>3935</v>
      </c>
      <c r="AH4007" s="6" t="s">
        <v>73</v>
      </c>
      <c r="AI4007" s="6">
        <v>2022</v>
      </c>
      <c r="AJ4007" s="6" t="s">
        <v>5278</v>
      </c>
    </row>
    <row r="4008" spans="1:36">
      <c r="A4008" s="4">
        <v>4007</v>
      </c>
      <c r="B4008" s="4" t="s">
        <v>5291</v>
      </c>
      <c r="C4008" s="6" t="str">
        <f t="shared" si="203"/>
        <v>ID4007_Collection_Gembloux_Formicidae_Lasius</v>
      </c>
      <c r="G4008" s="6" t="s">
        <v>61</v>
      </c>
      <c r="H4008" s="6" t="s">
        <v>3579</v>
      </c>
      <c r="J4008" s="6" t="s">
        <v>5245</v>
      </c>
      <c r="K4008" s="6" t="s">
        <v>5248</v>
      </c>
      <c r="M4008" s="6" t="s">
        <v>5286</v>
      </c>
      <c r="N4008" s="6" t="s">
        <v>4409</v>
      </c>
      <c r="R4008" s="6" t="s">
        <v>5306</v>
      </c>
      <c r="S4008" s="6" t="s">
        <v>5307</v>
      </c>
      <c r="AG4008" s="6" t="s">
        <v>3935</v>
      </c>
      <c r="AH4008" s="6" t="s">
        <v>73</v>
      </c>
      <c r="AI4008" s="6">
        <v>2022</v>
      </c>
      <c r="AJ4008" s="6" t="s">
        <v>5278</v>
      </c>
    </row>
    <row r="4009" spans="1:36">
      <c r="A4009" s="4">
        <v>4008</v>
      </c>
      <c r="B4009" s="4" t="s">
        <v>5292</v>
      </c>
      <c r="C4009" s="6" t="str">
        <f t="shared" si="203"/>
        <v>ID4008_Collection_Gembloux_Formicidae_Lasius</v>
      </c>
      <c r="G4009" s="6" t="s">
        <v>61</v>
      </c>
      <c r="H4009" s="6" t="s">
        <v>3579</v>
      </c>
      <c r="J4009" s="6" t="s">
        <v>5245</v>
      </c>
      <c r="K4009" s="6" t="s">
        <v>5248</v>
      </c>
      <c r="M4009" s="6" t="s">
        <v>5286</v>
      </c>
      <c r="N4009" s="6" t="s">
        <v>4409</v>
      </c>
      <c r="R4009" s="6" t="s">
        <v>5308</v>
      </c>
      <c r="S4009" s="6" t="s">
        <v>4479</v>
      </c>
      <c r="AG4009" s="6" t="s">
        <v>3935</v>
      </c>
      <c r="AH4009" s="6" t="s">
        <v>73</v>
      </c>
      <c r="AI4009" s="6">
        <v>2022</v>
      </c>
      <c r="AJ4009" s="6" t="s">
        <v>5278</v>
      </c>
    </row>
    <row r="4010" spans="1:36">
      <c r="A4010" s="4">
        <v>4009</v>
      </c>
      <c r="B4010" s="4" t="s">
        <v>5293</v>
      </c>
      <c r="C4010" s="6" t="str">
        <f t="shared" si="203"/>
        <v>ID4009_Collection_Gembloux_Formicidae_Lasius</v>
      </c>
      <c r="G4010" s="6" t="s">
        <v>61</v>
      </c>
      <c r="H4010" s="6" t="s">
        <v>3579</v>
      </c>
      <c r="J4010" s="6" t="s">
        <v>5245</v>
      </c>
      <c r="K4010" s="6" t="s">
        <v>5248</v>
      </c>
      <c r="M4010" s="6" t="s">
        <v>5286</v>
      </c>
      <c r="N4010" s="6" t="s">
        <v>4409</v>
      </c>
      <c r="R4010" s="6" t="s">
        <v>5308</v>
      </c>
      <c r="S4010" s="6" t="s">
        <v>4479</v>
      </c>
      <c r="AG4010" s="6" t="s">
        <v>3935</v>
      </c>
      <c r="AH4010" s="6" t="s">
        <v>73</v>
      </c>
      <c r="AI4010" s="6">
        <v>2022</v>
      </c>
      <c r="AJ4010" s="6" t="s">
        <v>5278</v>
      </c>
    </row>
    <row r="4011" spans="1:36">
      <c r="A4011" s="4">
        <v>4010</v>
      </c>
      <c r="B4011" s="4" t="s">
        <v>5294</v>
      </c>
      <c r="C4011" s="6" t="str">
        <f t="shared" si="203"/>
        <v>ID4010_Collection_Gembloux_Formicidae_Lasius</v>
      </c>
      <c r="G4011" s="6" t="s">
        <v>61</v>
      </c>
      <c r="H4011" s="6" t="s">
        <v>3579</v>
      </c>
      <c r="J4011" s="6" t="s">
        <v>5245</v>
      </c>
      <c r="K4011" s="6" t="s">
        <v>5248</v>
      </c>
      <c r="M4011" s="6" t="s">
        <v>5286</v>
      </c>
      <c r="N4011" s="6" t="s">
        <v>4409</v>
      </c>
      <c r="R4011" s="6" t="s">
        <v>5308</v>
      </c>
      <c r="S4011" s="6" t="s">
        <v>4479</v>
      </c>
      <c r="AG4011" s="6" t="s">
        <v>3935</v>
      </c>
      <c r="AH4011" s="6" t="s">
        <v>73</v>
      </c>
      <c r="AI4011" s="6">
        <v>2022</v>
      </c>
      <c r="AJ4011" s="6" t="s">
        <v>5278</v>
      </c>
    </row>
    <row r="4012" spans="1:36">
      <c r="A4012" s="4">
        <v>4011</v>
      </c>
      <c r="B4012" s="4" t="s">
        <v>5295</v>
      </c>
      <c r="C4012" s="6" t="str">
        <f t="shared" si="203"/>
        <v>ID4011_Collection_Gembloux_Formicidae_Lasius</v>
      </c>
      <c r="G4012" s="6" t="s">
        <v>61</v>
      </c>
      <c r="H4012" s="6" t="s">
        <v>3579</v>
      </c>
      <c r="J4012" s="6" t="s">
        <v>5245</v>
      </c>
      <c r="K4012" s="6" t="s">
        <v>5248</v>
      </c>
      <c r="M4012" s="6" t="s">
        <v>5286</v>
      </c>
      <c r="N4012" s="6" t="s">
        <v>4409</v>
      </c>
      <c r="R4012" s="6" t="s">
        <v>5309</v>
      </c>
      <c r="S4012" s="6" t="s">
        <v>5307</v>
      </c>
      <c r="AG4012" s="6" t="s">
        <v>3935</v>
      </c>
      <c r="AH4012" s="6" t="s">
        <v>73</v>
      </c>
      <c r="AI4012" s="6">
        <v>2022</v>
      </c>
      <c r="AJ4012" s="6" t="s">
        <v>5278</v>
      </c>
    </row>
    <row r="4013" spans="1:36">
      <c r="A4013" s="4">
        <v>4012</v>
      </c>
      <c r="B4013" s="4" t="s">
        <v>5296</v>
      </c>
      <c r="C4013" s="6" t="str">
        <f>"ID"&amp;A4013&amp;"_Collection_"&amp;AG4013&amp;"_"&amp;J4013&amp;"_"&amp;O4013</f>
        <v>ID4012_Collection_Gembloux_Formicidae_O_P</v>
      </c>
      <c r="G4013" s="6" t="s">
        <v>61</v>
      </c>
      <c r="H4013" s="6" t="s">
        <v>3579</v>
      </c>
      <c r="J4013" s="6" t="s">
        <v>5245</v>
      </c>
      <c r="K4013" s="6" t="s">
        <v>5248</v>
      </c>
      <c r="O4013" s="6" t="s">
        <v>2989</v>
      </c>
      <c r="AG4013" s="6" t="s">
        <v>3935</v>
      </c>
      <c r="AH4013" s="6" t="s">
        <v>73</v>
      </c>
      <c r="AI4013" s="6">
        <v>2022</v>
      </c>
      <c r="AJ4013" s="6" t="s">
        <v>5278</v>
      </c>
    </row>
    <row r="4014" spans="1:36">
      <c r="A4014" s="4">
        <v>4013</v>
      </c>
      <c r="B4014" s="4" t="s">
        <v>5297</v>
      </c>
      <c r="C4014" s="6" t="str">
        <f>"ID"&amp;A4014&amp;"_Collection_"&amp;AG4014&amp;"_"&amp;J4014&amp;"_"&amp;O4014</f>
        <v>ID4013_Collection_Gembloux_Formicidae_Ac_Ap</v>
      </c>
      <c r="G4014" s="6" t="s">
        <v>61</v>
      </c>
      <c r="H4014" s="6" t="s">
        <v>3579</v>
      </c>
      <c r="J4014" s="6" t="s">
        <v>5245</v>
      </c>
      <c r="K4014" s="6" t="s">
        <v>5305</v>
      </c>
      <c r="O4014" s="6" t="s">
        <v>5310</v>
      </c>
      <c r="AG4014" s="6" t="s">
        <v>3935</v>
      </c>
      <c r="AH4014" s="6" t="s">
        <v>73</v>
      </c>
      <c r="AI4014" s="6">
        <v>2022</v>
      </c>
      <c r="AJ4014" s="6" t="s">
        <v>5278</v>
      </c>
    </row>
    <row r="4015" spans="1:36">
      <c r="A4015" s="4">
        <v>4014</v>
      </c>
      <c r="B4015" s="4" t="s">
        <v>5298</v>
      </c>
      <c r="C4015" s="6" t="str">
        <f>"ID"&amp;A4015&amp;"_Collection_"&amp;AG4015&amp;"_"&amp;J4015&amp;"_"&amp;O4015</f>
        <v>ID4014_Collection_Gembloux_Formicidae_C_G</v>
      </c>
      <c r="G4015" s="6" t="s">
        <v>61</v>
      </c>
      <c r="H4015" s="6" t="s">
        <v>3579</v>
      </c>
      <c r="J4015" s="6" t="s">
        <v>5245</v>
      </c>
      <c r="K4015" s="6" t="s">
        <v>5305</v>
      </c>
      <c r="O4015" s="6" t="s">
        <v>3136</v>
      </c>
      <c r="AG4015" s="6" t="s">
        <v>3935</v>
      </c>
      <c r="AH4015" s="6" t="s">
        <v>73</v>
      </c>
      <c r="AI4015" s="6">
        <v>2022</v>
      </c>
      <c r="AJ4015" s="6" t="s">
        <v>5278</v>
      </c>
    </row>
    <row r="4016" spans="1:36">
      <c r="A4016" s="4">
        <v>4015</v>
      </c>
      <c r="B4016" s="4" t="s">
        <v>5299</v>
      </c>
      <c r="C4016" s="6" t="str">
        <f>"ID"&amp;A4016&amp;"_Collection_"&amp;AG4016&amp;"_"&amp;J4016&amp;"_"&amp;M4016</f>
        <v>ID4015_Collection_Gembloux_Formicidae_Leptothorax</v>
      </c>
      <c r="G4016" s="6" t="s">
        <v>61</v>
      </c>
      <c r="H4016" s="6" t="s">
        <v>3579</v>
      </c>
      <c r="J4016" s="6" t="s">
        <v>5245</v>
      </c>
      <c r="K4016" s="6" t="s">
        <v>5305</v>
      </c>
      <c r="M4016" s="6" t="s">
        <v>5311</v>
      </c>
      <c r="N4016" s="6" t="s">
        <v>5250</v>
      </c>
      <c r="T4016" s="6" t="s">
        <v>469</v>
      </c>
      <c r="AG4016" s="6" t="s">
        <v>3935</v>
      </c>
      <c r="AH4016" s="6" t="s">
        <v>73</v>
      </c>
      <c r="AI4016" s="6">
        <v>2022</v>
      </c>
      <c r="AJ4016" s="6" t="s">
        <v>5278</v>
      </c>
    </row>
    <row r="4017" spans="1:36">
      <c r="A4017" s="4">
        <v>4016</v>
      </c>
      <c r="B4017" s="4" t="s">
        <v>5300</v>
      </c>
      <c r="C4017" s="6" t="str">
        <f>"ID"&amp;A4017&amp;"_Collection_"&amp;AG4017&amp;"_"&amp;J4017&amp;"_"&amp;M4017</f>
        <v>ID4016_Collection_Gembloux_Formicidae_Messor</v>
      </c>
      <c r="G4017" s="6" t="s">
        <v>61</v>
      </c>
      <c r="H4017" s="6" t="s">
        <v>3579</v>
      </c>
      <c r="J4017" s="6" t="s">
        <v>5245</v>
      </c>
      <c r="K4017" s="6" t="s">
        <v>5305</v>
      </c>
      <c r="M4017" s="6" t="s">
        <v>5312</v>
      </c>
      <c r="N4017" s="6" t="s">
        <v>5313</v>
      </c>
      <c r="T4017" s="6" t="s">
        <v>425</v>
      </c>
      <c r="AG4017" s="6" t="s">
        <v>3935</v>
      </c>
      <c r="AH4017" s="6" t="s">
        <v>73</v>
      </c>
      <c r="AI4017" s="6">
        <v>2022</v>
      </c>
      <c r="AJ4017" s="6" t="s">
        <v>5278</v>
      </c>
    </row>
    <row r="4018" spans="1:36">
      <c r="A4018" s="4">
        <v>4017</v>
      </c>
      <c r="B4018" s="4" t="s">
        <v>5301</v>
      </c>
      <c r="C4018" s="6" t="str">
        <f>"ID"&amp;A4018&amp;"_Collection_"&amp;AG4018&amp;"_"&amp;J4018&amp;"_"&amp;O4018</f>
        <v>ID4017_Collection_Gembloux_Formicidae_L_M</v>
      </c>
      <c r="G4018" s="6" t="s">
        <v>61</v>
      </c>
      <c r="H4018" s="6" t="s">
        <v>3579</v>
      </c>
      <c r="J4018" s="6" t="s">
        <v>5245</v>
      </c>
      <c r="K4018" s="6" t="s">
        <v>5305</v>
      </c>
      <c r="O4018" s="6" t="s">
        <v>3199</v>
      </c>
      <c r="AG4018" s="6" t="s">
        <v>3935</v>
      </c>
      <c r="AH4018" s="6" t="s">
        <v>73</v>
      </c>
      <c r="AI4018" s="6">
        <v>2022</v>
      </c>
      <c r="AJ4018" s="6" t="s">
        <v>5278</v>
      </c>
    </row>
    <row r="4019" spans="1:36">
      <c r="A4019" s="4">
        <v>4018</v>
      </c>
      <c r="B4019" s="4" t="s">
        <v>5302</v>
      </c>
      <c r="C4019" s="6" t="str">
        <f>"ID"&amp;A4019&amp;"_Collection_"&amp;AG4019&amp;"_"&amp;J4019&amp;"_"&amp;O4019</f>
        <v>ID4018_Collection_Gembloux_Formicidae_Mo_My</v>
      </c>
      <c r="G4019" s="6" t="s">
        <v>61</v>
      </c>
      <c r="H4019" s="6" t="s">
        <v>3579</v>
      </c>
      <c r="J4019" s="6" t="s">
        <v>5245</v>
      </c>
      <c r="K4019" s="6" t="s">
        <v>5305</v>
      </c>
      <c r="O4019" s="6" t="s">
        <v>5318</v>
      </c>
      <c r="AG4019" s="6" t="s">
        <v>3935</v>
      </c>
      <c r="AH4019" s="6" t="s">
        <v>73</v>
      </c>
      <c r="AI4019" s="6">
        <v>2022</v>
      </c>
      <c r="AJ4019" s="6" t="s">
        <v>5278</v>
      </c>
    </row>
    <row r="4020" spans="1:36">
      <c r="A4020" s="4">
        <v>4019</v>
      </c>
      <c r="B4020" s="4" t="s">
        <v>5303</v>
      </c>
      <c r="C4020" s="6" t="str">
        <f t="shared" ref="C4020:C4026" si="204">"ID"&amp;A4020&amp;"_Collection_"&amp;AG4020&amp;"_"&amp;J4020&amp;"_"&amp;M4020</f>
        <v>ID4019_Collection_Gembloux_Formicidae_Myrmica</v>
      </c>
      <c r="G4020" s="6" t="s">
        <v>61</v>
      </c>
      <c r="H4020" s="6" t="s">
        <v>3579</v>
      </c>
      <c r="J4020" s="6" t="s">
        <v>5245</v>
      </c>
      <c r="K4020" s="6" t="s">
        <v>5305</v>
      </c>
      <c r="M4020" s="6" t="s">
        <v>5314</v>
      </c>
      <c r="N4020" s="6" t="s">
        <v>352</v>
      </c>
      <c r="R4020" s="6" t="s">
        <v>5315</v>
      </c>
      <c r="S4020" s="6" t="s">
        <v>5307</v>
      </c>
      <c r="AG4020" s="6" t="s">
        <v>3935</v>
      </c>
      <c r="AH4020" s="6" t="s">
        <v>73</v>
      </c>
      <c r="AI4020" s="6">
        <v>2022</v>
      </c>
      <c r="AJ4020" s="6" t="s">
        <v>5278</v>
      </c>
    </row>
    <row r="4021" spans="1:36">
      <c r="A4021" s="4">
        <v>4020</v>
      </c>
      <c r="B4021" s="4" t="s">
        <v>5304</v>
      </c>
      <c r="C4021" s="6" t="str">
        <f t="shared" si="204"/>
        <v>ID4020_Collection_Gembloux_Formicidae_Myrmica</v>
      </c>
      <c r="G4021" s="6" t="s">
        <v>61</v>
      </c>
      <c r="H4021" s="6" t="s">
        <v>3579</v>
      </c>
      <c r="J4021" s="6" t="s">
        <v>5245</v>
      </c>
      <c r="K4021" s="6" t="s">
        <v>5305</v>
      </c>
      <c r="M4021" s="6" t="s">
        <v>5314</v>
      </c>
      <c r="N4021" s="6" t="s">
        <v>352</v>
      </c>
      <c r="R4021" s="6" t="s">
        <v>5315</v>
      </c>
      <c r="S4021" s="6" t="s">
        <v>5307</v>
      </c>
      <c r="AG4021" s="6" t="s">
        <v>3935</v>
      </c>
      <c r="AH4021" s="6" t="s">
        <v>73</v>
      </c>
      <c r="AI4021" s="6">
        <v>2022</v>
      </c>
      <c r="AJ4021" s="6" t="s">
        <v>5278</v>
      </c>
    </row>
    <row r="4022" spans="1:36">
      <c r="A4022" s="4">
        <v>4021</v>
      </c>
      <c r="B4022" s="4" t="s">
        <v>5316</v>
      </c>
      <c r="C4022" s="6" t="str">
        <f t="shared" si="204"/>
        <v>ID4021_Collection_Gembloux_Formicidae_Myrmica</v>
      </c>
      <c r="G4022" s="6" t="s">
        <v>61</v>
      </c>
      <c r="H4022" s="6" t="s">
        <v>3579</v>
      </c>
      <c r="J4022" s="6" t="s">
        <v>5245</v>
      </c>
      <c r="K4022" s="6" t="s">
        <v>5305</v>
      </c>
      <c r="M4022" s="6" t="s">
        <v>5314</v>
      </c>
      <c r="N4022" s="6" t="s">
        <v>352</v>
      </c>
      <c r="R4022" s="6" t="s">
        <v>5317</v>
      </c>
      <c r="S4022" s="6" t="s">
        <v>4479</v>
      </c>
      <c r="AG4022" s="6" t="s">
        <v>3935</v>
      </c>
      <c r="AH4022" s="6" t="s">
        <v>73</v>
      </c>
      <c r="AI4022" s="6">
        <v>2022</v>
      </c>
      <c r="AJ4022" s="6" t="s">
        <v>5278</v>
      </c>
    </row>
    <row r="4023" spans="1:36">
      <c r="A4023" s="4">
        <v>4022</v>
      </c>
      <c r="B4023" s="4" t="s">
        <v>5319</v>
      </c>
      <c r="C4023" s="6" t="str">
        <f t="shared" si="204"/>
        <v>ID4022_Collection_Gembloux_Formicidae_Myrmica</v>
      </c>
      <c r="G4023" s="6" t="s">
        <v>61</v>
      </c>
      <c r="H4023" s="6" t="s">
        <v>3579</v>
      </c>
      <c r="J4023" s="6" t="s">
        <v>5245</v>
      </c>
      <c r="K4023" s="6" t="s">
        <v>5305</v>
      </c>
      <c r="M4023" s="6" t="s">
        <v>5314</v>
      </c>
      <c r="N4023" s="6" t="s">
        <v>352</v>
      </c>
      <c r="R4023" s="6" t="s">
        <v>5337</v>
      </c>
      <c r="S4023" s="6" t="s">
        <v>5307</v>
      </c>
      <c r="AG4023" s="6" t="s">
        <v>3935</v>
      </c>
      <c r="AH4023" s="6" t="s">
        <v>73</v>
      </c>
      <c r="AI4023" s="6">
        <v>2022</v>
      </c>
      <c r="AJ4023" s="6" t="s">
        <v>5334</v>
      </c>
    </row>
    <row r="4024" spans="1:36">
      <c r="A4024" s="4">
        <v>4023</v>
      </c>
      <c r="B4024" s="4" t="s">
        <v>5320</v>
      </c>
      <c r="C4024" s="6" t="str">
        <f t="shared" si="204"/>
        <v>ID4023_Collection_Gembloux_Formicidae_Myrmica</v>
      </c>
      <c r="G4024" s="6" t="s">
        <v>61</v>
      </c>
      <c r="H4024" s="6" t="s">
        <v>3579</v>
      </c>
      <c r="J4024" s="6" t="s">
        <v>5245</v>
      </c>
      <c r="K4024" s="6" t="s">
        <v>5305</v>
      </c>
      <c r="M4024" s="6" t="s">
        <v>5314</v>
      </c>
      <c r="N4024" s="6" t="s">
        <v>352</v>
      </c>
      <c r="R4024" s="6" t="s">
        <v>5337</v>
      </c>
      <c r="S4024" s="6" t="s">
        <v>5307</v>
      </c>
      <c r="AG4024" s="6" t="s">
        <v>3935</v>
      </c>
      <c r="AH4024" s="6" t="s">
        <v>73</v>
      </c>
      <c r="AI4024" s="6">
        <v>2022</v>
      </c>
      <c r="AJ4024" s="6" t="s">
        <v>5334</v>
      </c>
    </row>
    <row r="4025" spans="1:36">
      <c r="A4025" s="4">
        <v>4024</v>
      </c>
      <c r="B4025" s="4" t="s">
        <v>5321</v>
      </c>
      <c r="C4025" s="6" t="str">
        <f t="shared" si="204"/>
        <v>ID4024_Collection_Gembloux_Formicidae_Myrmica</v>
      </c>
      <c r="G4025" s="6" t="s">
        <v>61</v>
      </c>
      <c r="H4025" s="6" t="s">
        <v>3579</v>
      </c>
      <c r="J4025" s="6" t="s">
        <v>5245</v>
      </c>
      <c r="K4025" s="6" t="s">
        <v>5305</v>
      </c>
      <c r="M4025" s="6" t="s">
        <v>5314</v>
      </c>
      <c r="N4025" s="6" t="s">
        <v>352</v>
      </c>
      <c r="R4025" s="6" t="s">
        <v>5338</v>
      </c>
      <c r="S4025" s="6" t="s">
        <v>5339</v>
      </c>
      <c r="AG4025" s="6" t="s">
        <v>3935</v>
      </c>
      <c r="AH4025" s="6" t="s">
        <v>73</v>
      </c>
      <c r="AI4025" s="6">
        <v>2022</v>
      </c>
      <c r="AJ4025" s="6" t="s">
        <v>5334</v>
      </c>
    </row>
    <row r="4026" spans="1:36">
      <c r="A4026" s="4">
        <v>4025</v>
      </c>
      <c r="B4026" s="4" t="s">
        <v>5322</v>
      </c>
      <c r="C4026" s="6" t="str">
        <f t="shared" si="204"/>
        <v>ID4025_Collection_Gembloux_Formicidae_Myrmica</v>
      </c>
      <c r="G4026" s="6" t="s">
        <v>61</v>
      </c>
      <c r="H4026" s="6" t="s">
        <v>3579</v>
      </c>
      <c r="J4026" s="6" t="s">
        <v>5245</v>
      </c>
      <c r="K4026" s="6" t="s">
        <v>5305</v>
      </c>
      <c r="M4026" s="6" t="s">
        <v>5314</v>
      </c>
      <c r="N4026" s="6" t="s">
        <v>352</v>
      </c>
      <c r="R4026" s="6" t="s">
        <v>5340</v>
      </c>
      <c r="S4026" s="6" t="s">
        <v>5307</v>
      </c>
      <c r="AG4026" s="6" t="s">
        <v>3935</v>
      </c>
      <c r="AH4026" s="6" t="s">
        <v>73</v>
      </c>
      <c r="AI4026" s="6">
        <v>2022</v>
      </c>
      <c r="AJ4026" s="6" t="s">
        <v>5334</v>
      </c>
    </row>
    <row r="4027" spans="1:36">
      <c r="A4027" s="4">
        <v>4026</v>
      </c>
      <c r="B4027" s="4" t="s">
        <v>5323</v>
      </c>
      <c r="C4027" s="6" t="str">
        <f>"ID"&amp;A4027&amp;"_Collection_"&amp;AG4027&amp;"_"&amp;J4027&amp;"_"&amp;O4027</f>
        <v>ID4026_Collection_Gembloux_Formicidae_N_T</v>
      </c>
      <c r="G4027" s="6" t="s">
        <v>61</v>
      </c>
      <c r="H4027" s="6" t="s">
        <v>3579</v>
      </c>
      <c r="J4027" s="6" t="s">
        <v>5245</v>
      </c>
      <c r="K4027" s="6" t="s">
        <v>5305</v>
      </c>
      <c r="O4027" s="6" t="s">
        <v>3539</v>
      </c>
      <c r="AG4027" s="6" t="s">
        <v>3935</v>
      </c>
      <c r="AH4027" s="6" t="s">
        <v>73</v>
      </c>
      <c r="AI4027" s="6">
        <v>2022</v>
      </c>
      <c r="AJ4027" s="6" t="s">
        <v>5334</v>
      </c>
    </row>
    <row r="4028" spans="1:36">
      <c r="A4028" s="4">
        <v>4027</v>
      </c>
      <c r="B4028" s="4" t="s">
        <v>5324</v>
      </c>
      <c r="C4028" s="6" t="str">
        <f>"ID"&amp;A4028&amp;"_Collection_"&amp;AG4028&amp;"_"&amp;J4028&amp;"_"&amp;M4028</f>
        <v>ID4027_Collection_Gembloux_Formicidae_Pheidole</v>
      </c>
      <c r="G4028" s="6" t="s">
        <v>61</v>
      </c>
      <c r="H4028" s="6" t="s">
        <v>3579</v>
      </c>
      <c r="J4028" s="6" t="s">
        <v>5245</v>
      </c>
      <c r="K4028" s="6" t="s">
        <v>5305</v>
      </c>
      <c r="M4028" s="6" t="s">
        <v>5341</v>
      </c>
      <c r="N4028" s="6" t="s">
        <v>5342</v>
      </c>
      <c r="T4028" s="6" t="s">
        <v>5343</v>
      </c>
      <c r="AG4028" s="6" t="s">
        <v>3935</v>
      </c>
      <c r="AH4028" s="6" t="s">
        <v>73</v>
      </c>
      <c r="AI4028" s="6">
        <v>2022</v>
      </c>
      <c r="AJ4028" s="6" t="s">
        <v>5334</v>
      </c>
    </row>
    <row r="4029" spans="1:36">
      <c r="A4029" s="4">
        <v>4028</v>
      </c>
      <c r="B4029" s="4" t="s">
        <v>5325</v>
      </c>
      <c r="C4029" s="6" t="str">
        <f>"ID"&amp;A4029&amp;"_Collection_"&amp;AG4029&amp;"_"&amp;J4029&amp;"_"&amp;M4029</f>
        <v>ID4028_Collection_Gembloux_Formicidae_Pogonomyrmex</v>
      </c>
      <c r="G4029" s="6" t="s">
        <v>61</v>
      </c>
      <c r="H4029" s="6" t="s">
        <v>3579</v>
      </c>
      <c r="J4029" s="6" t="s">
        <v>5245</v>
      </c>
      <c r="K4029" s="6" t="s">
        <v>5305</v>
      </c>
      <c r="M4029" s="6" t="s">
        <v>5344</v>
      </c>
      <c r="N4029" s="6" t="s">
        <v>5250</v>
      </c>
      <c r="T4029" s="6" t="s">
        <v>494</v>
      </c>
      <c r="AG4029" s="6" t="s">
        <v>3935</v>
      </c>
      <c r="AH4029" s="6" t="s">
        <v>73</v>
      </c>
      <c r="AI4029" s="6">
        <v>2022</v>
      </c>
      <c r="AJ4029" s="6" t="s">
        <v>5334</v>
      </c>
    </row>
    <row r="4030" spans="1:36">
      <c r="A4030" s="4">
        <v>4029</v>
      </c>
      <c r="B4030" s="4" t="s">
        <v>5326</v>
      </c>
      <c r="C4030" s="6" t="str">
        <f>"ID"&amp;A4030&amp;"_Collection_"&amp;AG4030&amp;"_"&amp;J4030&amp;"_"&amp;O4030</f>
        <v>ID4029_Collection_Gembloux_Formicidae_So_St</v>
      </c>
      <c r="G4030" s="6" t="s">
        <v>61</v>
      </c>
      <c r="H4030" s="6" t="s">
        <v>3579</v>
      </c>
      <c r="J4030" s="6" t="s">
        <v>5245</v>
      </c>
      <c r="K4030" s="6" t="s">
        <v>5305</v>
      </c>
      <c r="O4030" s="6" t="s">
        <v>5345</v>
      </c>
      <c r="AG4030" s="6" t="s">
        <v>3935</v>
      </c>
      <c r="AH4030" s="6" t="s">
        <v>73</v>
      </c>
      <c r="AI4030" s="6">
        <v>2022</v>
      </c>
      <c r="AJ4030" s="6" t="s">
        <v>5334</v>
      </c>
    </row>
    <row r="4031" spans="1:36">
      <c r="A4031" s="4">
        <v>4030</v>
      </c>
      <c r="B4031" s="4" t="s">
        <v>5327</v>
      </c>
      <c r="C4031" s="6" t="str">
        <f>"ID"&amp;A4031&amp;"_Collection_"&amp;AG4031&amp;"_"&amp;J4031&amp;"_"&amp;M4031</f>
        <v>ID4030_Collection_Gembloux_Formicidae_Tetramorium</v>
      </c>
      <c r="G4031" s="6" t="s">
        <v>61</v>
      </c>
      <c r="H4031" s="6" t="s">
        <v>3579</v>
      </c>
      <c r="J4031" s="6" t="s">
        <v>5245</v>
      </c>
      <c r="K4031" s="6" t="s">
        <v>5305</v>
      </c>
      <c r="M4031" s="6" t="s">
        <v>5346</v>
      </c>
      <c r="N4031" s="6" t="s">
        <v>5250</v>
      </c>
      <c r="R4031" s="6" t="s">
        <v>5347</v>
      </c>
      <c r="S4031" s="6" t="s">
        <v>4479</v>
      </c>
      <c r="AG4031" s="6" t="s">
        <v>3935</v>
      </c>
      <c r="AH4031" s="6" t="s">
        <v>73</v>
      </c>
      <c r="AI4031" s="6">
        <v>2022</v>
      </c>
      <c r="AJ4031" s="6" t="s">
        <v>5334</v>
      </c>
    </row>
    <row r="4032" spans="1:36">
      <c r="A4032" s="4">
        <v>4031</v>
      </c>
      <c r="B4032" s="4" t="s">
        <v>5328</v>
      </c>
      <c r="C4032" s="6" t="str">
        <f>"ID"&amp;A4032&amp;"_Collection_"&amp;AG4032&amp;"_"&amp;J4032&amp;"_"&amp;O4032</f>
        <v>ID4031_Collection_Gembloux_Formicidae_A_P</v>
      </c>
      <c r="G4032" s="6" t="s">
        <v>61</v>
      </c>
      <c r="H4032" s="6" t="s">
        <v>3579</v>
      </c>
      <c r="J4032" s="6" t="s">
        <v>5245</v>
      </c>
      <c r="K4032" s="6" t="s">
        <v>5335</v>
      </c>
      <c r="O4032" s="6" t="s">
        <v>521</v>
      </c>
      <c r="AG4032" s="6" t="s">
        <v>3935</v>
      </c>
      <c r="AH4032" s="6" t="s">
        <v>73</v>
      </c>
      <c r="AI4032" s="6">
        <v>2022</v>
      </c>
      <c r="AJ4032" s="6" t="s">
        <v>5334</v>
      </c>
    </row>
    <row r="4033" spans="1:36">
      <c r="A4033" s="4">
        <v>4032</v>
      </c>
      <c r="B4033" s="4" t="s">
        <v>5329</v>
      </c>
      <c r="C4033" s="6" t="str">
        <f>"ID"&amp;A4033&amp;"_Collection_"&amp;AG4033&amp;"_"&amp;J4033&amp;"_"&amp;O4033</f>
        <v>ID4032_Collection_Gembloux_Formicidae_Pa_Po</v>
      </c>
      <c r="G4033" s="6" t="s">
        <v>61</v>
      </c>
      <c r="H4033" s="6" t="s">
        <v>3579</v>
      </c>
      <c r="J4033" s="6" t="s">
        <v>5245</v>
      </c>
      <c r="K4033" s="6" t="s">
        <v>5335</v>
      </c>
      <c r="O4033" s="6" t="s">
        <v>3498</v>
      </c>
      <c r="AG4033" s="6" t="s">
        <v>3935</v>
      </c>
      <c r="AH4033" s="6" t="s">
        <v>73</v>
      </c>
      <c r="AI4033" s="6">
        <v>2022</v>
      </c>
      <c r="AJ4033" s="6" t="s">
        <v>5334</v>
      </c>
    </row>
    <row r="4034" spans="1:36">
      <c r="A4034" s="4">
        <v>4033</v>
      </c>
      <c r="B4034" s="4" t="s">
        <v>5330</v>
      </c>
      <c r="C4034" s="6" t="str">
        <f t="shared" ref="C4034:C4068" si="205">"ID"&amp;A4034&amp;"_Collection_"&amp;AG4034&amp;"_"&amp;J4034&amp;"_"&amp;M4034</f>
        <v>ID4033_Collection_Gembloux_Formicidae_Tetraponera</v>
      </c>
      <c r="G4034" s="6" t="s">
        <v>61</v>
      </c>
      <c r="H4034" s="6" t="s">
        <v>3579</v>
      </c>
      <c r="J4034" s="6" t="s">
        <v>5245</v>
      </c>
      <c r="K4034" s="6" t="s">
        <v>5336</v>
      </c>
      <c r="M4034" s="6" t="s">
        <v>5348</v>
      </c>
      <c r="N4034" s="6" t="s">
        <v>258</v>
      </c>
      <c r="T4034" s="6" t="s">
        <v>426</v>
      </c>
      <c r="AG4034" s="6" t="s">
        <v>3935</v>
      </c>
      <c r="AH4034" s="6" t="s">
        <v>73</v>
      </c>
      <c r="AI4034" s="6">
        <v>2022</v>
      </c>
      <c r="AJ4034" s="6" t="s">
        <v>5334</v>
      </c>
    </row>
    <row r="4035" spans="1:36">
      <c r="A4035" s="4">
        <v>4034</v>
      </c>
      <c r="B4035" s="4" t="s">
        <v>5331</v>
      </c>
      <c r="C4035" s="6" t="str">
        <f t="shared" si="205"/>
        <v>ID4034_Collection_Gembloux_Formicidae_Undetermined</v>
      </c>
      <c r="G4035" s="6" t="s">
        <v>61</v>
      </c>
      <c r="H4035" s="6" t="s">
        <v>3579</v>
      </c>
      <c r="J4035" s="6" t="s">
        <v>5245</v>
      </c>
      <c r="M4035" s="6" t="s">
        <v>3063</v>
      </c>
      <c r="X4035" s="6" t="s">
        <v>373</v>
      </c>
      <c r="AG4035" s="6" t="s">
        <v>3935</v>
      </c>
      <c r="AH4035" s="6" t="s">
        <v>73</v>
      </c>
      <c r="AI4035" s="6">
        <v>2022</v>
      </c>
      <c r="AJ4035" s="6" t="s">
        <v>5334</v>
      </c>
    </row>
    <row r="4036" spans="1:36">
      <c r="A4036" s="4">
        <v>4035</v>
      </c>
      <c r="B4036" s="4" t="s">
        <v>5332</v>
      </c>
      <c r="C4036" s="6" t="str">
        <f t="shared" si="205"/>
        <v>ID4035_Collection_Gembloux_Formicidae_Undetermined</v>
      </c>
      <c r="G4036" s="6" t="s">
        <v>61</v>
      </c>
      <c r="H4036" s="6" t="s">
        <v>3579</v>
      </c>
      <c r="J4036" s="6" t="s">
        <v>5245</v>
      </c>
      <c r="M4036" s="6" t="s">
        <v>3063</v>
      </c>
      <c r="X4036" s="6" t="s">
        <v>373</v>
      </c>
      <c r="AG4036" s="6" t="s">
        <v>3935</v>
      </c>
      <c r="AH4036" s="6" t="s">
        <v>73</v>
      </c>
      <c r="AI4036" s="6">
        <v>2022</v>
      </c>
      <c r="AJ4036" s="6" t="s">
        <v>5334</v>
      </c>
    </row>
    <row r="4037" spans="1:36">
      <c r="A4037" s="4">
        <v>4036</v>
      </c>
      <c r="B4037" s="4" t="s">
        <v>5333</v>
      </c>
      <c r="C4037" s="6" t="str">
        <f t="shared" si="205"/>
        <v>ID4036_Collection_Gembloux_Formicidae_Undetermined</v>
      </c>
      <c r="G4037" s="6" t="s">
        <v>61</v>
      </c>
      <c r="H4037" s="6" t="s">
        <v>3579</v>
      </c>
      <c r="J4037" s="6" t="s">
        <v>5245</v>
      </c>
      <c r="M4037" s="6" t="s">
        <v>3063</v>
      </c>
      <c r="X4037" s="6" t="s">
        <v>373</v>
      </c>
      <c r="AG4037" s="6" t="s">
        <v>3935</v>
      </c>
      <c r="AH4037" s="6" t="s">
        <v>73</v>
      </c>
      <c r="AI4037" s="6">
        <v>2022</v>
      </c>
      <c r="AJ4037" s="6" t="s">
        <v>5334</v>
      </c>
    </row>
    <row r="4038" spans="1:36">
      <c r="A4038" s="4">
        <v>4037</v>
      </c>
      <c r="B4038" s="4" t="s">
        <v>5349</v>
      </c>
      <c r="C4038" s="6" t="str">
        <f t="shared" si="205"/>
        <v>ID4037_Collection_Gembloux_Formicidae_Undetermined</v>
      </c>
      <c r="G4038" s="6" t="s">
        <v>61</v>
      </c>
      <c r="H4038" s="6" t="s">
        <v>3579</v>
      </c>
      <c r="J4038" s="6" t="s">
        <v>5245</v>
      </c>
      <c r="M4038" s="6" t="s">
        <v>3063</v>
      </c>
      <c r="X4038" s="6" t="s">
        <v>373</v>
      </c>
      <c r="AG4038" s="6" t="s">
        <v>3935</v>
      </c>
      <c r="AH4038" s="6" t="s">
        <v>73</v>
      </c>
      <c r="AI4038" s="6">
        <v>2022</v>
      </c>
      <c r="AJ4038" s="6" t="s">
        <v>5334</v>
      </c>
    </row>
    <row r="4039" spans="1:36">
      <c r="A4039" s="4">
        <v>4038</v>
      </c>
      <c r="B4039" s="4" t="s">
        <v>5350</v>
      </c>
      <c r="C4039" s="6" t="str">
        <f t="shared" si="205"/>
        <v>ID4038_Collection_Gembloux_Formicidae_Undetermined</v>
      </c>
      <c r="G4039" s="6" t="s">
        <v>61</v>
      </c>
      <c r="H4039" s="6" t="s">
        <v>3579</v>
      </c>
      <c r="J4039" s="6" t="s">
        <v>5245</v>
      </c>
      <c r="M4039" s="6" t="s">
        <v>3063</v>
      </c>
      <c r="X4039" s="6" t="s">
        <v>373</v>
      </c>
      <c r="AG4039" s="6" t="s">
        <v>3935</v>
      </c>
      <c r="AH4039" s="6" t="s">
        <v>73</v>
      </c>
      <c r="AI4039" s="6">
        <v>2022</v>
      </c>
      <c r="AJ4039" s="6" t="s">
        <v>5334</v>
      </c>
    </row>
    <row r="4040" spans="1:36">
      <c r="A4040" s="4">
        <v>4039</v>
      </c>
      <c r="B4040" s="4" t="s">
        <v>5351</v>
      </c>
      <c r="C4040" s="6" t="str">
        <f t="shared" si="205"/>
        <v>ID4039_Collection_Gembloux_Formicidae_Undetermined</v>
      </c>
      <c r="G4040" s="6" t="s">
        <v>61</v>
      </c>
      <c r="H4040" s="6" t="s">
        <v>3579</v>
      </c>
      <c r="J4040" s="6" t="s">
        <v>5245</v>
      </c>
      <c r="M4040" s="6" t="s">
        <v>3063</v>
      </c>
      <c r="X4040" s="6" t="s">
        <v>373</v>
      </c>
      <c r="AG4040" s="6" t="s">
        <v>3935</v>
      </c>
      <c r="AH4040" s="6" t="s">
        <v>73</v>
      </c>
      <c r="AI4040" s="6">
        <v>2022</v>
      </c>
      <c r="AJ4040" s="6" t="s">
        <v>5334</v>
      </c>
    </row>
    <row r="4041" spans="1:36">
      <c r="A4041" s="4">
        <v>4040</v>
      </c>
      <c r="B4041" s="4" t="s">
        <v>5352</v>
      </c>
      <c r="C4041" s="6" t="str">
        <f t="shared" si="205"/>
        <v>ID4040_Collection_Gembloux_Formicidae_Undetermined</v>
      </c>
      <c r="G4041" s="6" t="s">
        <v>61</v>
      </c>
      <c r="H4041" s="6" t="s">
        <v>3579</v>
      </c>
      <c r="J4041" s="6" t="s">
        <v>5245</v>
      </c>
      <c r="M4041" s="6" t="s">
        <v>3063</v>
      </c>
      <c r="X4041" s="6" t="s">
        <v>373</v>
      </c>
      <c r="AG4041" s="6" t="s">
        <v>3935</v>
      </c>
      <c r="AH4041" s="6" t="s">
        <v>73</v>
      </c>
      <c r="AI4041" s="6">
        <v>2022</v>
      </c>
      <c r="AJ4041" s="6" t="s">
        <v>5334</v>
      </c>
    </row>
    <row r="4042" spans="1:36">
      <c r="A4042" s="4">
        <v>4041</v>
      </c>
      <c r="B4042" s="4" t="s">
        <v>5353</v>
      </c>
      <c r="C4042" s="6" t="str">
        <f t="shared" si="205"/>
        <v>ID4041_Collection_Gembloux_Formicidae_Undetermined</v>
      </c>
      <c r="G4042" s="6" t="s">
        <v>61</v>
      </c>
      <c r="H4042" s="6" t="s">
        <v>3579</v>
      </c>
      <c r="J4042" s="6" t="s">
        <v>5245</v>
      </c>
      <c r="M4042" s="6" t="s">
        <v>3063</v>
      </c>
      <c r="X4042" s="6" t="s">
        <v>373</v>
      </c>
      <c r="AG4042" s="6" t="s">
        <v>3935</v>
      </c>
      <c r="AH4042" s="6" t="s">
        <v>73</v>
      </c>
      <c r="AI4042" s="6">
        <v>2022</v>
      </c>
      <c r="AJ4042" s="6" t="s">
        <v>5334</v>
      </c>
    </row>
    <row r="4043" spans="1:36">
      <c r="A4043" s="4">
        <v>4042</v>
      </c>
      <c r="B4043" s="4" t="s">
        <v>5354</v>
      </c>
      <c r="C4043" s="6" t="str">
        <f t="shared" si="205"/>
        <v>ID4042_Collection_Gembloux_Formicidae_Undetermined</v>
      </c>
      <c r="G4043" s="6" t="s">
        <v>61</v>
      </c>
      <c r="H4043" s="6" t="s">
        <v>3579</v>
      </c>
      <c r="J4043" s="6" t="s">
        <v>5245</v>
      </c>
      <c r="M4043" s="6" t="s">
        <v>3063</v>
      </c>
      <c r="X4043" s="6" t="s">
        <v>546</v>
      </c>
      <c r="AG4043" s="6" t="s">
        <v>3935</v>
      </c>
      <c r="AH4043" s="6" t="s">
        <v>73</v>
      </c>
      <c r="AI4043" s="6">
        <v>2022</v>
      </c>
      <c r="AJ4043" s="6" t="s">
        <v>5334</v>
      </c>
    </row>
    <row r="4044" spans="1:36">
      <c r="A4044" s="4">
        <v>4043</v>
      </c>
      <c r="B4044" s="4" t="s">
        <v>5355</v>
      </c>
      <c r="C4044" s="6" t="str">
        <f t="shared" si="205"/>
        <v>ID4043_Collection_Gembloux_Formicidae_Undetermined</v>
      </c>
      <c r="G4044" s="6" t="s">
        <v>61</v>
      </c>
      <c r="H4044" s="6" t="s">
        <v>3579</v>
      </c>
      <c r="J4044" s="6" t="s">
        <v>5245</v>
      </c>
      <c r="M4044" s="6" t="s">
        <v>3063</v>
      </c>
      <c r="X4044" s="6" t="s">
        <v>371</v>
      </c>
      <c r="AG4044" s="6" t="s">
        <v>3935</v>
      </c>
      <c r="AH4044" s="6" t="s">
        <v>73</v>
      </c>
      <c r="AI4044" s="6">
        <v>2022</v>
      </c>
      <c r="AJ4044" s="6" t="s">
        <v>5334</v>
      </c>
    </row>
    <row r="4045" spans="1:36">
      <c r="A4045" s="4">
        <v>4044</v>
      </c>
      <c r="B4045" s="4" t="s">
        <v>5356</v>
      </c>
      <c r="C4045" s="6" t="str">
        <f t="shared" si="205"/>
        <v>ID4044_Collection_Gembloux_Formicidae_Undetermined</v>
      </c>
      <c r="G4045" s="6" t="s">
        <v>61</v>
      </c>
      <c r="H4045" s="6" t="s">
        <v>3579</v>
      </c>
      <c r="J4045" s="6" t="s">
        <v>5245</v>
      </c>
      <c r="M4045" s="6" t="s">
        <v>3063</v>
      </c>
      <c r="X4045" s="6" t="s">
        <v>566</v>
      </c>
      <c r="AG4045" s="6" t="s">
        <v>3935</v>
      </c>
      <c r="AH4045" s="6" t="s">
        <v>73</v>
      </c>
      <c r="AI4045" s="6">
        <v>2022</v>
      </c>
      <c r="AJ4045" s="6" t="s">
        <v>5334</v>
      </c>
    </row>
    <row r="4046" spans="1:36">
      <c r="A4046" s="4">
        <v>4045</v>
      </c>
      <c r="B4046" s="4" t="s">
        <v>5357</v>
      </c>
      <c r="C4046" s="6" t="str">
        <f t="shared" si="205"/>
        <v>ID4045_Collection_Gembloux_Formicidae_Undetermined</v>
      </c>
      <c r="G4046" s="6" t="s">
        <v>61</v>
      </c>
      <c r="H4046" s="6" t="s">
        <v>3579</v>
      </c>
      <c r="J4046" s="6" t="s">
        <v>5245</v>
      </c>
      <c r="M4046" s="6" t="s">
        <v>3063</v>
      </c>
      <c r="X4046" s="6" t="s">
        <v>566</v>
      </c>
      <c r="AG4046" s="6" t="s">
        <v>3935</v>
      </c>
      <c r="AH4046" s="6" t="s">
        <v>73</v>
      </c>
      <c r="AI4046" s="6">
        <v>2022</v>
      </c>
      <c r="AJ4046" s="6" t="s">
        <v>5334</v>
      </c>
    </row>
    <row r="4047" spans="1:36">
      <c r="A4047" s="4">
        <v>4046</v>
      </c>
      <c r="B4047" s="4" t="s">
        <v>5358</v>
      </c>
      <c r="C4047" s="6" t="str">
        <f t="shared" si="205"/>
        <v>ID4046_Collection_Gembloux_Formicidae_Undetermined</v>
      </c>
      <c r="G4047" s="6" t="s">
        <v>61</v>
      </c>
      <c r="H4047" s="6" t="s">
        <v>3579</v>
      </c>
      <c r="J4047" s="6" t="s">
        <v>5245</v>
      </c>
      <c r="M4047" s="6" t="s">
        <v>3063</v>
      </c>
      <c r="X4047" s="6" t="s">
        <v>566</v>
      </c>
      <c r="AG4047" s="6" t="s">
        <v>3935</v>
      </c>
      <c r="AH4047" s="6" t="s">
        <v>73</v>
      </c>
      <c r="AI4047" s="6">
        <v>2022</v>
      </c>
      <c r="AJ4047" s="6" t="s">
        <v>5334</v>
      </c>
    </row>
    <row r="4048" spans="1:36">
      <c r="A4048" s="4">
        <v>4047</v>
      </c>
      <c r="B4048" s="4" t="s">
        <v>5359</v>
      </c>
      <c r="C4048" s="6" t="str">
        <f t="shared" si="205"/>
        <v>ID4047_Collection_Gembloux_Formicidae_Undetermined</v>
      </c>
      <c r="G4048" s="6" t="s">
        <v>61</v>
      </c>
      <c r="H4048" s="6" t="s">
        <v>3579</v>
      </c>
      <c r="J4048" s="6" t="s">
        <v>5245</v>
      </c>
      <c r="M4048" s="6" t="s">
        <v>3063</v>
      </c>
      <c r="X4048" s="6" t="s">
        <v>566</v>
      </c>
      <c r="AG4048" s="6" t="s">
        <v>3935</v>
      </c>
      <c r="AH4048" s="6" t="s">
        <v>73</v>
      </c>
      <c r="AI4048" s="6">
        <v>2022</v>
      </c>
      <c r="AJ4048" s="6" t="s">
        <v>5334</v>
      </c>
    </row>
    <row r="4049" spans="1:36">
      <c r="A4049" s="4">
        <v>4048</v>
      </c>
      <c r="B4049" s="4" t="s">
        <v>5360</v>
      </c>
      <c r="C4049" s="6" t="str">
        <f t="shared" si="205"/>
        <v>ID4048_Collection_Gembloux_Formicidae_Undetermined</v>
      </c>
      <c r="G4049" s="6" t="s">
        <v>61</v>
      </c>
      <c r="H4049" s="6" t="s">
        <v>3579</v>
      </c>
      <c r="J4049" s="6" t="s">
        <v>5245</v>
      </c>
      <c r="M4049" s="6" t="s">
        <v>3063</v>
      </c>
      <c r="X4049" s="6" t="s">
        <v>566</v>
      </c>
      <c r="AG4049" s="6" t="s">
        <v>3935</v>
      </c>
      <c r="AH4049" s="6" t="s">
        <v>73</v>
      </c>
      <c r="AI4049" s="6">
        <v>2022</v>
      </c>
      <c r="AJ4049" s="6" t="s">
        <v>5334</v>
      </c>
    </row>
    <row r="4050" spans="1:36">
      <c r="A4050" s="4">
        <v>4049</v>
      </c>
      <c r="B4050" s="4" t="s">
        <v>5361</v>
      </c>
      <c r="C4050" s="6" t="str">
        <f t="shared" si="205"/>
        <v>ID4049_Collection_Gembloux_Formicidae_Undetermined</v>
      </c>
      <c r="G4050" s="6" t="s">
        <v>61</v>
      </c>
      <c r="H4050" s="6" t="s">
        <v>3579</v>
      </c>
      <c r="J4050" s="6" t="s">
        <v>5245</v>
      </c>
      <c r="M4050" s="6" t="s">
        <v>3063</v>
      </c>
      <c r="X4050" s="6" t="s">
        <v>566</v>
      </c>
      <c r="AG4050" s="6" t="s">
        <v>3935</v>
      </c>
      <c r="AH4050" s="6" t="s">
        <v>73</v>
      </c>
      <c r="AI4050" s="6">
        <v>2022</v>
      </c>
      <c r="AJ4050" s="6" t="s">
        <v>5334</v>
      </c>
    </row>
    <row r="4051" spans="1:36">
      <c r="A4051" s="4">
        <v>4050</v>
      </c>
      <c r="B4051" s="4" t="s">
        <v>5362</v>
      </c>
      <c r="C4051" s="6" t="str">
        <f t="shared" si="205"/>
        <v>ID4050_Collection_Gembloux_Formicidae_Undetermined</v>
      </c>
      <c r="G4051" s="6" t="s">
        <v>61</v>
      </c>
      <c r="H4051" s="6" t="s">
        <v>3579</v>
      </c>
      <c r="J4051" s="6" t="s">
        <v>5245</v>
      </c>
      <c r="M4051" s="6" t="s">
        <v>3063</v>
      </c>
      <c r="X4051" s="6" t="s">
        <v>566</v>
      </c>
      <c r="AG4051" s="6" t="s">
        <v>3935</v>
      </c>
      <c r="AH4051" s="6" t="s">
        <v>73</v>
      </c>
      <c r="AI4051" s="6">
        <v>2022</v>
      </c>
      <c r="AJ4051" s="6" t="s">
        <v>5334</v>
      </c>
    </row>
    <row r="4052" spans="1:36">
      <c r="A4052" s="4">
        <v>4051</v>
      </c>
      <c r="B4052" s="4" t="s">
        <v>5363</v>
      </c>
      <c r="C4052" s="6" t="str">
        <f t="shared" si="205"/>
        <v>ID4051_Collection_Gembloux_Formicidae_Undetermined</v>
      </c>
      <c r="G4052" s="6" t="s">
        <v>61</v>
      </c>
      <c r="H4052" s="6" t="s">
        <v>3579</v>
      </c>
      <c r="J4052" s="6" t="s">
        <v>5245</v>
      </c>
      <c r="M4052" s="6" t="s">
        <v>3063</v>
      </c>
      <c r="X4052" s="6" t="s">
        <v>566</v>
      </c>
      <c r="AG4052" s="6" t="s">
        <v>3935</v>
      </c>
      <c r="AH4052" s="6" t="s">
        <v>73</v>
      </c>
      <c r="AI4052" s="6">
        <v>2022</v>
      </c>
      <c r="AJ4052" s="6" t="s">
        <v>5334</v>
      </c>
    </row>
    <row r="4053" spans="1:36">
      <c r="A4053" s="4">
        <v>4052</v>
      </c>
      <c r="B4053" s="4" t="s">
        <v>5364</v>
      </c>
      <c r="C4053" s="6" t="str">
        <f t="shared" si="205"/>
        <v>ID4052_Collection_Gembloux_Formicidae_Undetermined</v>
      </c>
      <c r="G4053" s="6" t="s">
        <v>61</v>
      </c>
      <c r="H4053" s="6" t="s">
        <v>3579</v>
      </c>
      <c r="J4053" s="6" t="s">
        <v>5245</v>
      </c>
      <c r="M4053" s="6" t="s">
        <v>3063</v>
      </c>
      <c r="X4053" s="6" t="s">
        <v>566</v>
      </c>
      <c r="AG4053" s="6" t="s">
        <v>3935</v>
      </c>
      <c r="AH4053" s="6" t="s">
        <v>73</v>
      </c>
      <c r="AI4053" s="6">
        <v>2022</v>
      </c>
      <c r="AJ4053" s="6" t="s">
        <v>5334</v>
      </c>
    </row>
    <row r="4054" spans="1:36">
      <c r="A4054" s="4">
        <v>4053</v>
      </c>
      <c r="B4054" s="4" t="s">
        <v>5365</v>
      </c>
      <c r="C4054" s="6" t="str">
        <f t="shared" si="205"/>
        <v>ID4053_Collection_Gembloux_Formicidae_Undetermined</v>
      </c>
      <c r="G4054" s="6" t="s">
        <v>61</v>
      </c>
      <c r="H4054" s="6" t="s">
        <v>3579</v>
      </c>
      <c r="J4054" s="6" t="s">
        <v>5245</v>
      </c>
      <c r="M4054" s="6" t="s">
        <v>3063</v>
      </c>
      <c r="X4054" s="6" t="s">
        <v>566</v>
      </c>
      <c r="AG4054" s="6" t="s">
        <v>3935</v>
      </c>
      <c r="AH4054" s="6" t="s">
        <v>73</v>
      </c>
      <c r="AI4054" s="6">
        <v>2022</v>
      </c>
      <c r="AJ4054" s="6" t="s">
        <v>5334</v>
      </c>
    </row>
    <row r="4055" spans="1:36">
      <c r="A4055" s="4">
        <v>4054</v>
      </c>
      <c r="B4055" s="4" t="s">
        <v>5366</v>
      </c>
      <c r="C4055" s="6" t="str">
        <f t="shared" si="205"/>
        <v>ID4054_Collection_Gembloux_Formicidae_Undetermined</v>
      </c>
      <c r="G4055" s="6" t="s">
        <v>61</v>
      </c>
      <c r="H4055" s="6" t="s">
        <v>3579</v>
      </c>
      <c r="J4055" s="6" t="s">
        <v>5245</v>
      </c>
      <c r="M4055" s="6" t="s">
        <v>3063</v>
      </c>
      <c r="Y4055" s="6" t="s">
        <v>3398</v>
      </c>
      <c r="AG4055" s="6" t="s">
        <v>3935</v>
      </c>
      <c r="AH4055" s="6" t="s">
        <v>73</v>
      </c>
      <c r="AI4055" s="6">
        <v>2022</v>
      </c>
      <c r="AJ4055" s="6" t="s">
        <v>5334</v>
      </c>
    </row>
    <row r="4056" spans="1:36">
      <c r="A4056" s="4">
        <v>4055</v>
      </c>
      <c r="B4056" s="4" t="s">
        <v>5367</v>
      </c>
      <c r="C4056" s="6" t="str">
        <f t="shared" si="205"/>
        <v>ID4055_Collection_Gembloux_Formicidae_Undetermined</v>
      </c>
      <c r="G4056" s="6" t="s">
        <v>61</v>
      </c>
      <c r="H4056" s="6" t="s">
        <v>3579</v>
      </c>
      <c r="J4056" s="6" t="s">
        <v>5245</v>
      </c>
      <c r="M4056" s="6" t="s">
        <v>3063</v>
      </c>
      <c r="AG4056" s="6" t="s">
        <v>3935</v>
      </c>
      <c r="AH4056" s="6" t="s">
        <v>73</v>
      </c>
      <c r="AI4056" s="6">
        <v>2022</v>
      </c>
      <c r="AJ4056" s="6" t="s">
        <v>5334</v>
      </c>
    </row>
    <row r="4057" spans="1:36">
      <c r="A4057" s="4">
        <v>4056</v>
      </c>
      <c r="B4057" s="4" t="s">
        <v>5368</v>
      </c>
      <c r="C4057" s="6" t="str">
        <f t="shared" si="205"/>
        <v>ID4056_Collection_Gembloux_Formicidae_Undetermined</v>
      </c>
      <c r="G4057" s="6" t="s">
        <v>61</v>
      </c>
      <c r="H4057" s="6" t="s">
        <v>3579</v>
      </c>
      <c r="J4057" s="6" t="s">
        <v>5245</v>
      </c>
      <c r="M4057" s="6" t="s">
        <v>3063</v>
      </c>
      <c r="AG4057" s="6" t="s">
        <v>3935</v>
      </c>
      <c r="AH4057" s="6" t="s">
        <v>73</v>
      </c>
      <c r="AI4057" s="6">
        <v>2022</v>
      </c>
      <c r="AJ4057" s="6" t="s">
        <v>5334</v>
      </c>
    </row>
    <row r="4058" spans="1:36">
      <c r="A4058" s="4">
        <v>4057</v>
      </c>
      <c r="B4058" s="4" t="s">
        <v>5369</v>
      </c>
      <c r="C4058" s="6" t="str">
        <f t="shared" si="205"/>
        <v>ID4057_Collection_Gembloux_Formicidae_Undetermined</v>
      </c>
      <c r="G4058" s="6" t="s">
        <v>61</v>
      </c>
      <c r="H4058" s="6" t="s">
        <v>3579</v>
      </c>
      <c r="J4058" s="6" t="s">
        <v>5245</v>
      </c>
      <c r="M4058" s="6" t="s">
        <v>3063</v>
      </c>
      <c r="AG4058" s="6" t="s">
        <v>3935</v>
      </c>
      <c r="AH4058" s="6" t="s">
        <v>73</v>
      </c>
      <c r="AI4058" s="6">
        <v>2022</v>
      </c>
      <c r="AJ4058" s="6" t="s">
        <v>5334</v>
      </c>
    </row>
    <row r="4059" spans="1:36">
      <c r="A4059" s="4">
        <v>4058</v>
      </c>
      <c r="B4059" s="4" t="s">
        <v>5370</v>
      </c>
      <c r="C4059" s="6" t="str">
        <f t="shared" si="205"/>
        <v>ID4058_Collection_Gembloux_Cerambycidae_Anaglyptus</v>
      </c>
      <c r="G4059" s="6" t="s">
        <v>61</v>
      </c>
      <c r="H4059" s="6" t="s">
        <v>3548</v>
      </c>
      <c r="J4059" s="6" t="s">
        <v>3520</v>
      </c>
      <c r="K4059" s="6" t="s">
        <v>5385</v>
      </c>
      <c r="M4059" s="6" t="s">
        <v>5386</v>
      </c>
      <c r="N4059" s="6" t="s">
        <v>5387</v>
      </c>
      <c r="T4059" s="6" t="s">
        <v>3114</v>
      </c>
      <c r="AG4059" s="6" t="s">
        <v>3935</v>
      </c>
      <c r="AH4059" s="6" t="s">
        <v>73</v>
      </c>
      <c r="AI4059" s="6">
        <v>2022</v>
      </c>
      <c r="AJ4059" s="6" t="s">
        <v>5455</v>
      </c>
    </row>
    <row r="4060" spans="1:36">
      <c r="A4060" s="4">
        <v>4059</v>
      </c>
      <c r="B4060" s="4" t="s">
        <v>5371</v>
      </c>
      <c r="C4060" s="6" t="str">
        <f t="shared" si="205"/>
        <v>ID4059_Collection_Gembloux_Cerambycidae_Aromia</v>
      </c>
      <c r="G4060" s="6" t="s">
        <v>61</v>
      </c>
      <c r="H4060" s="6" t="s">
        <v>3548</v>
      </c>
      <c r="J4060" s="6" t="s">
        <v>3520</v>
      </c>
      <c r="K4060" s="6" t="s">
        <v>5385</v>
      </c>
      <c r="M4060" s="6" t="s">
        <v>5388</v>
      </c>
      <c r="N4060" s="6" t="s">
        <v>5389</v>
      </c>
      <c r="R4060" s="6" t="s">
        <v>5390</v>
      </c>
      <c r="S4060" s="6" t="s">
        <v>4479</v>
      </c>
      <c r="AG4060" s="6" t="s">
        <v>3935</v>
      </c>
      <c r="AH4060" s="6" t="s">
        <v>73</v>
      </c>
      <c r="AI4060" s="6">
        <v>2022</v>
      </c>
      <c r="AJ4060" s="6" t="s">
        <v>5455</v>
      </c>
    </row>
    <row r="4061" spans="1:36">
      <c r="A4061" s="4">
        <v>4060</v>
      </c>
      <c r="B4061" s="4" t="s">
        <v>5372</v>
      </c>
      <c r="C4061" s="6" t="str">
        <f t="shared" si="205"/>
        <v>ID4060_Collection_Gembloux_Cerambycidae_Aromia</v>
      </c>
      <c r="G4061" s="6" t="s">
        <v>61</v>
      </c>
      <c r="H4061" s="6" t="s">
        <v>3548</v>
      </c>
      <c r="J4061" s="6" t="s">
        <v>3520</v>
      </c>
      <c r="K4061" s="6" t="s">
        <v>5385</v>
      </c>
      <c r="M4061" s="6" t="s">
        <v>5388</v>
      </c>
      <c r="N4061" s="6" t="s">
        <v>5389</v>
      </c>
      <c r="R4061" s="6" t="s">
        <v>5390</v>
      </c>
      <c r="S4061" s="6" t="s">
        <v>4479</v>
      </c>
      <c r="AG4061" s="6" t="s">
        <v>3935</v>
      </c>
      <c r="AH4061" s="6" t="s">
        <v>73</v>
      </c>
      <c r="AI4061" s="6">
        <v>2022</v>
      </c>
      <c r="AJ4061" s="6" t="s">
        <v>5455</v>
      </c>
    </row>
    <row r="4062" spans="1:36">
      <c r="A4062" s="4">
        <v>4061</v>
      </c>
      <c r="B4062" s="4" t="s">
        <v>5373</v>
      </c>
      <c r="C4062" s="6" t="str">
        <f t="shared" si="205"/>
        <v>ID4061_Collection_Gembloux_Cerambycidae_Callidium</v>
      </c>
      <c r="G4062" s="6" t="s">
        <v>61</v>
      </c>
      <c r="H4062" s="6" t="s">
        <v>3548</v>
      </c>
      <c r="J4062" s="6" t="s">
        <v>3520</v>
      </c>
      <c r="K4062" s="6" t="s">
        <v>5385</v>
      </c>
      <c r="M4062" s="6" t="s">
        <v>5391</v>
      </c>
      <c r="N4062" s="6" t="s">
        <v>4409</v>
      </c>
      <c r="T4062" s="6" t="s">
        <v>438</v>
      </c>
      <c r="AG4062" s="6" t="s">
        <v>3935</v>
      </c>
      <c r="AH4062" s="6" t="s">
        <v>73</v>
      </c>
      <c r="AI4062" s="6">
        <v>2022</v>
      </c>
      <c r="AJ4062" s="6" t="s">
        <v>5455</v>
      </c>
    </row>
    <row r="4063" spans="1:36">
      <c r="A4063" s="4">
        <v>4062</v>
      </c>
      <c r="B4063" s="4" t="s">
        <v>5374</v>
      </c>
      <c r="C4063" s="6" t="str">
        <f t="shared" si="205"/>
        <v>ID4062_Collection_Gembloux_Cerambycidae_Cerambyx</v>
      </c>
      <c r="G4063" s="6" t="s">
        <v>61</v>
      </c>
      <c r="H4063" s="6" t="s">
        <v>3548</v>
      </c>
      <c r="J4063" s="6" t="s">
        <v>3520</v>
      </c>
      <c r="K4063" s="6" t="s">
        <v>5385</v>
      </c>
      <c r="M4063" s="6" t="s">
        <v>5392</v>
      </c>
      <c r="N4063" s="6" t="s">
        <v>4479</v>
      </c>
      <c r="R4063" s="6" t="s">
        <v>5393</v>
      </c>
      <c r="S4063" s="6" t="s">
        <v>4479</v>
      </c>
      <c r="AG4063" s="6" t="s">
        <v>3935</v>
      </c>
      <c r="AH4063" s="6" t="s">
        <v>73</v>
      </c>
      <c r="AI4063" s="6">
        <v>2022</v>
      </c>
      <c r="AJ4063" s="6" t="s">
        <v>5455</v>
      </c>
    </row>
    <row r="4064" spans="1:36">
      <c r="A4064" s="4">
        <v>4063</v>
      </c>
      <c r="B4064" s="4" t="s">
        <v>5375</v>
      </c>
      <c r="C4064" s="6" t="str">
        <f t="shared" si="205"/>
        <v>ID4063_Collection_Gembloux_Cerambycidae_Cerambyx</v>
      </c>
      <c r="G4064" s="6" t="s">
        <v>61</v>
      </c>
      <c r="H4064" s="6" t="s">
        <v>3548</v>
      </c>
      <c r="J4064" s="6" t="s">
        <v>3520</v>
      </c>
      <c r="K4064" s="6" t="s">
        <v>5385</v>
      </c>
      <c r="M4064" s="6" t="s">
        <v>5392</v>
      </c>
      <c r="N4064" s="6" t="s">
        <v>4479</v>
      </c>
      <c r="R4064" s="6" t="s">
        <v>5393</v>
      </c>
      <c r="S4064" s="6" t="s">
        <v>4479</v>
      </c>
      <c r="AG4064" s="6" t="s">
        <v>3935</v>
      </c>
      <c r="AH4064" s="6" t="s">
        <v>73</v>
      </c>
      <c r="AI4064" s="6">
        <v>2022</v>
      </c>
      <c r="AJ4064" s="6" t="s">
        <v>5455</v>
      </c>
    </row>
    <row r="4065" spans="1:36">
      <c r="A4065" s="4">
        <v>4064</v>
      </c>
      <c r="B4065" s="4" t="s">
        <v>5376</v>
      </c>
      <c r="C4065" s="6" t="str">
        <f t="shared" si="205"/>
        <v>ID4064_Collection_Gembloux_Cerambycidae_Cerambyx</v>
      </c>
      <c r="G4065" s="6" t="s">
        <v>61</v>
      </c>
      <c r="H4065" s="6" t="s">
        <v>3548</v>
      </c>
      <c r="J4065" s="6" t="s">
        <v>3520</v>
      </c>
      <c r="K4065" s="6" t="s">
        <v>5385</v>
      </c>
      <c r="M4065" s="6" t="s">
        <v>5392</v>
      </c>
      <c r="N4065" s="6" t="s">
        <v>4479</v>
      </c>
      <c r="R4065" s="6" t="s">
        <v>5394</v>
      </c>
      <c r="S4065" s="6" t="s">
        <v>5395</v>
      </c>
      <c r="AG4065" s="6" t="s">
        <v>3935</v>
      </c>
      <c r="AH4065" s="6" t="s">
        <v>73</v>
      </c>
      <c r="AI4065" s="6">
        <v>2022</v>
      </c>
      <c r="AJ4065" s="6" t="s">
        <v>5455</v>
      </c>
    </row>
    <row r="4066" spans="1:36">
      <c r="A4066" s="4">
        <v>4065</v>
      </c>
      <c r="B4066" s="4" t="s">
        <v>5377</v>
      </c>
      <c r="C4066" s="6" t="str">
        <f t="shared" si="205"/>
        <v>ID4065_Collection_Gembloux_Cerambycidae_Cerambyx</v>
      </c>
      <c r="G4066" s="6" t="s">
        <v>61</v>
      </c>
      <c r="H4066" s="6" t="s">
        <v>3548</v>
      </c>
      <c r="J4066" s="6" t="s">
        <v>3520</v>
      </c>
      <c r="K4066" s="6" t="s">
        <v>5385</v>
      </c>
      <c r="M4066" s="6" t="s">
        <v>5392</v>
      </c>
      <c r="N4066" s="6" t="s">
        <v>4479</v>
      </c>
      <c r="R4066" s="6" t="s">
        <v>5394</v>
      </c>
      <c r="S4066" s="6" t="s">
        <v>5395</v>
      </c>
      <c r="AG4066" s="6" t="s">
        <v>3935</v>
      </c>
      <c r="AH4066" s="6" t="s">
        <v>73</v>
      </c>
      <c r="AI4066" s="6">
        <v>2022</v>
      </c>
      <c r="AJ4066" s="6" t="s">
        <v>5455</v>
      </c>
    </row>
    <row r="4067" spans="1:36">
      <c r="A4067" s="4">
        <v>4066</v>
      </c>
      <c r="B4067" s="4" t="s">
        <v>5378</v>
      </c>
      <c r="C4067" s="6" t="str">
        <f t="shared" si="205"/>
        <v>ID4066_Collection_Gembloux_Cerambycidae_Cerambyx</v>
      </c>
      <c r="G4067" s="6" t="s">
        <v>61</v>
      </c>
      <c r="H4067" s="6" t="s">
        <v>3548</v>
      </c>
      <c r="J4067" s="6" t="s">
        <v>3520</v>
      </c>
      <c r="K4067" s="6" t="s">
        <v>5385</v>
      </c>
      <c r="M4067" s="6" t="s">
        <v>5392</v>
      </c>
      <c r="N4067" s="6" t="s">
        <v>4479</v>
      </c>
      <c r="R4067" s="6" t="s">
        <v>5396</v>
      </c>
      <c r="S4067" s="6" t="s">
        <v>5397</v>
      </c>
      <c r="AG4067" s="6" t="s">
        <v>3935</v>
      </c>
      <c r="AH4067" s="6" t="s">
        <v>73</v>
      </c>
      <c r="AI4067" s="6">
        <v>2022</v>
      </c>
      <c r="AJ4067" s="6" t="s">
        <v>5455</v>
      </c>
    </row>
    <row r="4068" spans="1:36">
      <c r="A4068" s="4">
        <v>4067</v>
      </c>
      <c r="B4068" s="4" t="s">
        <v>5379</v>
      </c>
      <c r="C4068" s="6" t="str">
        <f t="shared" si="205"/>
        <v>ID4067_Collection_Gembloux_Cerambycidae_Cerambyx</v>
      </c>
      <c r="G4068" s="6" t="s">
        <v>61</v>
      </c>
      <c r="H4068" s="6" t="s">
        <v>3548</v>
      </c>
      <c r="J4068" s="6" t="s">
        <v>3520</v>
      </c>
      <c r="K4068" s="6" t="s">
        <v>5385</v>
      </c>
      <c r="M4068" s="6" t="s">
        <v>5392</v>
      </c>
      <c r="N4068" s="6" t="s">
        <v>4479</v>
      </c>
      <c r="R4068" s="6" t="s">
        <v>5398</v>
      </c>
      <c r="S4068" s="6" t="s">
        <v>5399</v>
      </c>
      <c r="AG4068" s="6" t="s">
        <v>3935</v>
      </c>
      <c r="AH4068" s="6" t="s">
        <v>73</v>
      </c>
      <c r="AI4068" s="6">
        <v>2022</v>
      </c>
      <c r="AJ4068" s="6" t="s">
        <v>5455</v>
      </c>
    </row>
    <row r="4069" spans="1:36">
      <c r="A4069" s="4">
        <v>4068</v>
      </c>
      <c r="B4069" s="4" t="s">
        <v>5380</v>
      </c>
      <c r="C4069" s="6" t="str">
        <f>"ID"&amp;A4069&amp;"_Collection_"&amp;AG4069&amp;"_"&amp;J4069&amp;"_"&amp;O4069</f>
        <v>ID4068_Collection_Gembloux_Cerambycidae_C_H</v>
      </c>
      <c r="G4069" s="6" t="s">
        <v>61</v>
      </c>
      <c r="H4069" s="6" t="s">
        <v>3548</v>
      </c>
      <c r="J4069" s="6" t="s">
        <v>3520</v>
      </c>
      <c r="K4069" s="6" t="s">
        <v>5385</v>
      </c>
      <c r="O4069" s="6" t="s">
        <v>3072</v>
      </c>
      <c r="AG4069" s="6" t="s">
        <v>3935</v>
      </c>
      <c r="AH4069" s="6" t="s">
        <v>73</v>
      </c>
      <c r="AI4069" s="6">
        <v>2022</v>
      </c>
      <c r="AJ4069" s="6" t="s">
        <v>5455</v>
      </c>
    </row>
    <row r="4070" spans="1:36">
      <c r="A4070" s="4">
        <v>4069</v>
      </c>
      <c r="B4070" s="4" t="s">
        <v>5381</v>
      </c>
      <c r="C4070" s="6" t="str">
        <f t="shared" ref="C4070:C4075" si="206">"ID"&amp;A4070&amp;"_Collection_"&amp;AG4070&amp;"_"&amp;J4070&amp;"_"&amp;M4070</f>
        <v>ID4069_Collection_Gembloux_Cerambycidae_Chlorophorus</v>
      </c>
      <c r="G4070" s="6" t="s">
        <v>61</v>
      </c>
      <c r="H4070" s="6" t="s">
        <v>3548</v>
      </c>
      <c r="J4070" s="6" t="s">
        <v>3520</v>
      </c>
      <c r="K4070" s="6" t="s">
        <v>5385</v>
      </c>
      <c r="M4070" s="6" t="s">
        <v>5400</v>
      </c>
      <c r="N4070" s="6" t="s">
        <v>5401</v>
      </c>
      <c r="T4070" s="6" t="s">
        <v>477</v>
      </c>
      <c r="AG4070" s="6" t="s">
        <v>3935</v>
      </c>
      <c r="AH4070" s="6" t="s">
        <v>73</v>
      </c>
      <c r="AI4070" s="6">
        <v>2022</v>
      </c>
      <c r="AJ4070" s="6" t="s">
        <v>5455</v>
      </c>
    </row>
    <row r="4071" spans="1:36">
      <c r="A4071" s="4">
        <v>4070</v>
      </c>
      <c r="B4071" s="4" t="s">
        <v>5382</v>
      </c>
      <c r="C4071" s="6" t="str">
        <f t="shared" si="206"/>
        <v>ID4070_Collection_Gembloux_Cerambycidae_Chlorophorus</v>
      </c>
      <c r="G4071" s="6" t="s">
        <v>61</v>
      </c>
      <c r="H4071" s="6" t="s">
        <v>3548</v>
      </c>
      <c r="J4071" s="6" t="s">
        <v>3520</v>
      </c>
      <c r="K4071" s="6" t="s">
        <v>5385</v>
      </c>
      <c r="M4071" s="6" t="s">
        <v>5400</v>
      </c>
      <c r="N4071" s="6" t="s">
        <v>5401</v>
      </c>
      <c r="R4071" s="6" t="s">
        <v>5402</v>
      </c>
      <c r="S4071" s="6" t="s">
        <v>5403</v>
      </c>
      <c r="AG4071" s="6" t="s">
        <v>3935</v>
      </c>
      <c r="AH4071" s="6" t="s">
        <v>73</v>
      </c>
      <c r="AI4071" s="6">
        <v>2022</v>
      </c>
      <c r="AJ4071" s="6" t="s">
        <v>5455</v>
      </c>
    </row>
    <row r="4072" spans="1:36">
      <c r="A4072" s="4">
        <v>4071</v>
      </c>
      <c r="B4072" s="4" t="s">
        <v>5383</v>
      </c>
      <c r="C4072" s="6" t="str">
        <f t="shared" si="206"/>
        <v>ID4071_Collection_Gembloux_Cerambycidae_Chlorophorus</v>
      </c>
      <c r="G4072" s="6" t="s">
        <v>61</v>
      </c>
      <c r="H4072" s="6" t="s">
        <v>3548</v>
      </c>
      <c r="J4072" s="6" t="s">
        <v>3520</v>
      </c>
      <c r="K4072" s="6" t="s">
        <v>5385</v>
      </c>
      <c r="M4072" s="6" t="s">
        <v>5400</v>
      </c>
      <c r="N4072" s="6" t="s">
        <v>5401</v>
      </c>
      <c r="R4072" s="6" t="s">
        <v>5404</v>
      </c>
      <c r="S4072" s="6" t="s">
        <v>4409</v>
      </c>
      <c r="AG4072" s="6" t="s">
        <v>3935</v>
      </c>
      <c r="AH4072" s="6" t="s">
        <v>73</v>
      </c>
      <c r="AI4072" s="6">
        <v>2022</v>
      </c>
      <c r="AJ4072" s="6" t="s">
        <v>5455</v>
      </c>
    </row>
    <row r="4073" spans="1:36">
      <c r="A4073" s="4">
        <v>4072</v>
      </c>
      <c r="B4073" s="4" t="s">
        <v>5384</v>
      </c>
      <c r="C4073" s="6" t="str">
        <f t="shared" si="206"/>
        <v>ID4072_Collection_Gembloux_Cerambycidae_Clytus</v>
      </c>
      <c r="G4073" s="6" t="s">
        <v>61</v>
      </c>
      <c r="H4073" s="6" t="s">
        <v>3548</v>
      </c>
      <c r="J4073" s="6" t="s">
        <v>3520</v>
      </c>
      <c r="K4073" s="6" t="s">
        <v>5385</v>
      </c>
      <c r="M4073" s="6" t="s">
        <v>5405</v>
      </c>
      <c r="N4073" s="6" t="s">
        <v>5406</v>
      </c>
      <c r="R4073" s="6" t="s">
        <v>5407</v>
      </c>
      <c r="S4073" s="6" t="s">
        <v>4479</v>
      </c>
      <c r="AG4073" s="6" t="s">
        <v>3935</v>
      </c>
      <c r="AH4073" s="6" t="s">
        <v>73</v>
      </c>
      <c r="AI4073" s="6">
        <v>2022</v>
      </c>
      <c r="AJ4073" s="6" t="s">
        <v>5455</v>
      </c>
    </row>
    <row r="4074" spans="1:36">
      <c r="A4074" s="4">
        <v>4073</v>
      </c>
      <c r="B4074" s="4" t="s">
        <v>5408</v>
      </c>
      <c r="C4074" s="6" t="str">
        <f t="shared" si="206"/>
        <v>ID4073_Collection_Gembloux_Cerambycidae_Clytus</v>
      </c>
      <c r="G4074" s="6" t="s">
        <v>61</v>
      </c>
      <c r="H4074" s="6" t="s">
        <v>3548</v>
      </c>
      <c r="J4074" s="6" t="s">
        <v>3520</v>
      </c>
      <c r="K4074" s="6" t="s">
        <v>5385</v>
      </c>
      <c r="M4074" s="6" t="s">
        <v>5405</v>
      </c>
      <c r="N4074" s="6" t="s">
        <v>5406</v>
      </c>
      <c r="R4074" s="6" t="s">
        <v>5423</v>
      </c>
      <c r="S4074" s="6" t="s">
        <v>5050</v>
      </c>
      <c r="AG4074" s="6" t="s">
        <v>3935</v>
      </c>
      <c r="AH4074" s="6" t="s">
        <v>73</v>
      </c>
      <c r="AI4074" s="6">
        <v>2022</v>
      </c>
      <c r="AJ4074" s="6" t="s">
        <v>5456</v>
      </c>
    </row>
    <row r="4075" spans="1:36">
      <c r="A4075" s="4">
        <v>4074</v>
      </c>
      <c r="B4075" s="4" t="s">
        <v>5409</v>
      </c>
      <c r="C4075" s="6" t="str">
        <f t="shared" si="206"/>
        <v>ID4074_Collection_Gembloux_Cerambycidae_Hylotrupes</v>
      </c>
      <c r="G4075" s="6" t="s">
        <v>61</v>
      </c>
      <c r="H4075" s="6" t="s">
        <v>3548</v>
      </c>
      <c r="J4075" s="6" t="s">
        <v>3520</v>
      </c>
      <c r="K4075" s="6" t="s">
        <v>5385</v>
      </c>
      <c r="M4075" s="6" t="s">
        <v>5424</v>
      </c>
      <c r="N4075" s="6" t="s">
        <v>5389</v>
      </c>
      <c r="R4075" s="6" t="s">
        <v>5425</v>
      </c>
      <c r="S4075" s="6" t="s">
        <v>4479</v>
      </c>
      <c r="AG4075" s="6" t="s">
        <v>3935</v>
      </c>
      <c r="AH4075" s="6" t="s">
        <v>73</v>
      </c>
      <c r="AI4075" s="6">
        <v>2022</v>
      </c>
      <c r="AJ4075" s="6" t="s">
        <v>5456</v>
      </c>
    </row>
    <row r="4076" spans="1:36">
      <c r="A4076" s="4">
        <v>4075</v>
      </c>
      <c r="B4076" s="4" t="s">
        <v>5410</v>
      </c>
      <c r="C4076" s="6" t="str">
        <f>"ID"&amp;A4076&amp;"_Collection_"&amp;AG4076&amp;"_"&amp;J4076&amp;"_"&amp;O4076</f>
        <v>ID4075_Collection_Gembloux_Cerambycidae_M_R</v>
      </c>
      <c r="G4076" s="6" t="s">
        <v>61</v>
      </c>
      <c r="H4076" s="6" t="s">
        <v>3548</v>
      </c>
      <c r="J4076" s="6" t="s">
        <v>3520</v>
      </c>
      <c r="K4076" s="6" t="s">
        <v>5385</v>
      </c>
      <c r="O4076" s="6" t="s">
        <v>2657</v>
      </c>
      <c r="AG4076" s="6" t="s">
        <v>3935</v>
      </c>
      <c r="AH4076" s="6" t="s">
        <v>73</v>
      </c>
      <c r="AI4076" s="6">
        <v>2022</v>
      </c>
      <c r="AJ4076" s="6" t="s">
        <v>5456</v>
      </c>
    </row>
    <row r="4077" spans="1:36">
      <c r="A4077" s="4">
        <v>4076</v>
      </c>
      <c r="B4077" s="4" t="s">
        <v>5411</v>
      </c>
      <c r="C4077" s="6" t="str">
        <f t="shared" ref="C4077:C4086" si="207">"ID"&amp;A4077&amp;"_Collection_"&amp;AG4077&amp;"_"&amp;J4077&amp;"_"&amp;M4077</f>
        <v>ID4076_Collection_Gembloux_Cerambycidae_Phymatodes</v>
      </c>
      <c r="G4077" s="6" t="s">
        <v>61</v>
      </c>
      <c r="H4077" s="6" t="s">
        <v>3548</v>
      </c>
      <c r="J4077" s="6" t="s">
        <v>3520</v>
      </c>
      <c r="K4077" s="6" t="s">
        <v>5385</v>
      </c>
      <c r="M4077" s="6" t="s">
        <v>5426</v>
      </c>
      <c r="N4077" s="6" t="s">
        <v>4479</v>
      </c>
      <c r="R4077" s="6" t="s">
        <v>5427</v>
      </c>
      <c r="S4077" s="6" t="s">
        <v>4479</v>
      </c>
      <c r="AG4077" s="6" t="s">
        <v>3935</v>
      </c>
      <c r="AH4077" s="6" t="s">
        <v>73</v>
      </c>
      <c r="AI4077" s="6">
        <v>2022</v>
      </c>
      <c r="AJ4077" s="6" t="s">
        <v>5456</v>
      </c>
    </row>
    <row r="4078" spans="1:36">
      <c r="A4078" s="4">
        <v>4077</v>
      </c>
      <c r="B4078" s="4" t="s">
        <v>5412</v>
      </c>
      <c r="C4078" s="6" t="str">
        <f t="shared" si="207"/>
        <v>ID4077_Collection_Gembloux_Cerambycidae_Phymatodes</v>
      </c>
      <c r="G4078" s="6" t="s">
        <v>61</v>
      </c>
      <c r="H4078" s="6" t="s">
        <v>3548</v>
      </c>
      <c r="J4078" s="6" t="s">
        <v>3520</v>
      </c>
      <c r="K4078" s="6" t="s">
        <v>5385</v>
      </c>
      <c r="M4078" s="6" t="s">
        <v>5426</v>
      </c>
      <c r="N4078" s="6" t="s">
        <v>4479</v>
      </c>
      <c r="R4078" s="6" t="s">
        <v>5427</v>
      </c>
      <c r="S4078" s="6" t="s">
        <v>4479</v>
      </c>
      <c r="AG4078" s="6" t="s">
        <v>3935</v>
      </c>
      <c r="AH4078" s="6" t="s">
        <v>73</v>
      </c>
      <c r="AI4078" s="6">
        <v>2022</v>
      </c>
      <c r="AJ4078" s="6" t="s">
        <v>5456</v>
      </c>
    </row>
    <row r="4079" spans="1:36">
      <c r="A4079" s="4">
        <v>4078</v>
      </c>
      <c r="B4079" s="4" t="s">
        <v>5413</v>
      </c>
      <c r="C4079" s="6" t="str">
        <f t="shared" si="207"/>
        <v>ID4078_Collection_Gembloux_Cerambycidae_Phymatodes</v>
      </c>
      <c r="G4079" s="6" t="s">
        <v>61</v>
      </c>
      <c r="H4079" s="6" t="s">
        <v>3548</v>
      </c>
      <c r="J4079" s="6" t="s">
        <v>3520</v>
      </c>
      <c r="K4079" s="6" t="s">
        <v>5385</v>
      </c>
      <c r="M4079" s="6" t="s">
        <v>5426</v>
      </c>
      <c r="N4079" s="6" t="s">
        <v>4479</v>
      </c>
      <c r="R4079" s="6" t="s">
        <v>5427</v>
      </c>
      <c r="S4079" s="6" t="s">
        <v>4479</v>
      </c>
      <c r="AG4079" s="6" t="s">
        <v>3935</v>
      </c>
      <c r="AH4079" s="6" t="s">
        <v>73</v>
      </c>
      <c r="AI4079" s="6">
        <v>2022</v>
      </c>
      <c r="AJ4079" s="6" t="s">
        <v>5456</v>
      </c>
    </row>
    <row r="4080" spans="1:36">
      <c r="A4080" s="4">
        <v>4079</v>
      </c>
      <c r="B4080" s="4" t="s">
        <v>5414</v>
      </c>
      <c r="C4080" s="6" t="str">
        <f t="shared" si="207"/>
        <v>ID4079_Collection_Gembloux_Cerambycidae_Plagionotus</v>
      </c>
      <c r="G4080" s="6" t="s">
        <v>61</v>
      </c>
      <c r="H4080" s="6" t="s">
        <v>3548</v>
      </c>
      <c r="J4080" s="6" t="s">
        <v>3520</v>
      </c>
      <c r="K4080" s="6" t="s">
        <v>5385</v>
      </c>
      <c r="M4080" s="6" t="s">
        <v>5428</v>
      </c>
      <c r="N4080" s="6" t="s">
        <v>5387</v>
      </c>
      <c r="T4080" s="6" t="s">
        <v>3161</v>
      </c>
      <c r="AG4080" s="6" t="s">
        <v>3935</v>
      </c>
      <c r="AH4080" s="6" t="s">
        <v>73</v>
      </c>
      <c r="AI4080" s="6">
        <v>2022</v>
      </c>
      <c r="AJ4080" s="6" t="s">
        <v>5456</v>
      </c>
    </row>
    <row r="4081" spans="1:36">
      <c r="A4081" s="4">
        <v>4080</v>
      </c>
      <c r="B4081" s="4" t="s">
        <v>5415</v>
      </c>
      <c r="C4081" s="6" t="str">
        <f t="shared" si="207"/>
        <v>ID4080_Collection_Gembloux_Cerambycidae_Purpuricenus</v>
      </c>
      <c r="G4081" s="6" t="s">
        <v>61</v>
      </c>
      <c r="H4081" s="6" t="s">
        <v>3548</v>
      </c>
      <c r="J4081" s="6" t="s">
        <v>3520</v>
      </c>
      <c r="K4081" s="6" t="s">
        <v>5385</v>
      </c>
      <c r="M4081" s="6" t="s">
        <v>5429</v>
      </c>
      <c r="N4081" s="6" t="s">
        <v>5182</v>
      </c>
      <c r="T4081" s="6" t="s">
        <v>5430</v>
      </c>
      <c r="AG4081" s="6" t="s">
        <v>3935</v>
      </c>
      <c r="AH4081" s="6" t="s">
        <v>73</v>
      </c>
      <c r="AI4081" s="6">
        <v>2022</v>
      </c>
      <c r="AJ4081" s="6" t="s">
        <v>5456</v>
      </c>
    </row>
    <row r="4082" spans="1:36">
      <c r="A4082" s="4">
        <v>4081</v>
      </c>
      <c r="B4082" s="4" t="s">
        <v>5416</v>
      </c>
      <c r="C4082" s="6" t="str">
        <f t="shared" si="207"/>
        <v>ID4081_Collection_Gembloux_Cerambycidae_Pyrrhidium</v>
      </c>
      <c r="G4082" s="6" t="s">
        <v>61</v>
      </c>
      <c r="H4082" s="6" t="s">
        <v>3548</v>
      </c>
      <c r="J4082" s="6" t="s">
        <v>3520</v>
      </c>
      <c r="K4082" s="6" t="s">
        <v>5385</v>
      </c>
      <c r="M4082" s="6" t="s">
        <v>5431</v>
      </c>
      <c r="N4082" s="6" t="s">
        <v>5432</v>
      </c>
      <c r="R4082" s="6" t="s">
        <v>5433</v>
      </c>
      <c r="S4082" s="6" t="s">
        <v>4479</v>
      </c>
      <c r="AG4082" s="6" t="s">
        <v>3935</v>
      </c>
      <c r="AH4082" s="6" t="s">
        <v>73</v>
      </c>
      <c r="AI4082" s="6">
        <v>2022</v>
      </c>
      <c r="AJ4082" s="6" t="s">
        <v>5456</v>
      </c>
    </row>
    <row r="4083" spans="1:36">
      <c r="A4083" s="4">
        <v>4082</v>
      </c>
      <c r="B4083" s="4" t="s">
        <v>5417</v>
      </c>
      <c r="C4083" s="6" t="str">
        <f t="shared" si="207"/>
        <v>ID4082_Collection_Gembloux_Cerambycidae_Pyrrhidium</v>
      </c>
      <c r="G4083" s="6" t="s">
        <v>61</v>
      </c>
      <c r="H4083" s="6" t="s">
        <v>3548</v>
      </c>
      <c r="J4083" s="6" t="s">
        <v>3520</v>
      </c>
      <c r="K4083" s="6" t="s">
        <v>5385</v>
      </c>
      <c r="M4083" s="6" t="s">
        <v>5431</v>
      </c>
      <c r="N4083" s="6" t="s">
        <v>5432</v>
      </c>
      <c r="R4083" s="6" t="s">
        <v>5433</v>
      </c>
      <c r="S4083" s="6" t="s">
        <v>4479</v>
      </c>
      <c r="AG4083" s="6" t="s">
        <v>3935</v>
      </c>
      <c r="AH4083" s="6" t="s">
        <v>73</v>
      </c>
      <c r="AI4083" s="6">
        <v>2022</v>
      </c>
      <c r="AJ4083" s="6" t="s">
        <v>5456</v>
      </c>
    </row>
    <row r="4084" spans="1:36">
      <c r="A4084" s="4">
        <v>4083</v>
      </c>
      <c r="B4084" s="4" t="s">
        <v>5418</v>
      </c>
      <c r="C4084" s="6" t="str">
        <f t="shared" si="207"/>
        <v>ID4083_Collection_Gembloux_Cerambycidae_Stenopterus</v>
      </c>
      <c r="G4084" s="6" t="s">
        <v>61</v>
      </c>
      <c r="H4084" s="6" t="s">
        <v>3548</v>
      </c>
      <c r="J4084" s="6" t="s">
        <v>3520</v>
      </c>
      <c r="K4084" s="6" t="s">
        <v>5385</v>
      </c>
      <c r="M4084" s="6" t="s">
        <v>5434</v>
      </c>
      <c r="N4084" s="6" t="s">
        <v>5435</v>
      </c>
      <c r="R4084" s="6" t="s">
        <v>3519</v>
      </c>
      <c r="S4084" s="6" t="s">
        <v>4479</v>
      </c>
      <c r="AG4084" s="6" t="s">
        <v>3935</v>
      </c>
      <c r="AH4084" s="6" t="s">
        <v>73</v>
      </c>
      <c r="AI4084" s="6">
        <v>2022</v>
      </c>
      <c r="AJ4084" s="6" t="s">
        <v>5456</v>
      </c>
    </row>
    <row r="4085" spans="1:36">
      <c r="A4085" s="4">
        <v>4084</v>
      </c>
      <c r="B4085" s="4" t="s">
        <v>5419</v>
      </c>
      <c r="C4085" s="6" t="str">
        <f t="shared" si="207"/>
        <v>ID4084_Collection_Gembloux_Cerambycidae_Stenopterus</v>
      </c>
      <c r="G4085" s="6" t="s">
        <v>61</v>
      </c>
      <c r="H4085" s="6" t="s">
        <v>3548</v>
      </c>
      <c r="J4085" s="6" t="s">
        <v>3520</v>
      </c>
      <c r="K4085" s="6" t="s">
        <v>5385</v>
      </c>
      <c r="M4085" s="6" t="s">
        <v>5434</v>
      </c>
      <c r="N4085" s="6" t="s">
        <v>5435</v>
      </c>
      <c r="R4085" s="6" t="s">
        <v>5436</v>
      </c>
      <c r="S4085" s="6" t="s">
        <v>4479</v>
      </c>
      <c r="AG4085" s="6" t="s">
        <v>3935</v>
      </c>
      <c r="AH4085" s="6" t="s">
        <v>73</v>
      </c>
      <c r="AI4085" s="6">
        <v>2022</v>
      </c>
      <c r="AJ4085" s="6" t="s">
        <v>5456</v>
      </c>
    </row>
    <row r="4086" spans="1:36">
      <c r="A4086" s="4">
        <v>4085</v>
      </c>
      <c r="B4086" s="4" t="s">
        <v>5420</v>
      </c>
      <c r="C4086" s="6" t="str">
        <f t="shared" si="207"/>
        <v>ID4085_Collection_Gembloux_Cerambycidae_Stenopterus</v>
      </c>
      <c r="G4086" s="6" t="s">
        <v>61</v>
      </c>
      <c r="H4086" s="6" t="s">
        <v>3548</v>
      </c>
      <c r="J4086" s="6" t="s">
        <v>3520</v>
      </c>
      <c r="K4086" s="6" t="s">
        <v>5385</v>
      </c>
      <c r="M4086" s="6" t="s">
        <v>5434</v>
      </c>
      <c r="N4086" s="6" t="s">
        <v>5435</v>
      </c>
      <c r="R4086" s="6" t="s">
        <v>5436</v>
      </c>
      <c r="S4086" s="6" t="s">
        <v>4479</v>
      </c>
      <c r="AG4086" s="6" t="s">
        <v>3935</v>
      </c>
      <c r="AH4086" s="6" t="s">
        <v>73</v>
      </c>
      <c r="AI4086" s="6">
        <v>2022</v>
      </c>
      <c r="AJ4086" s="6" t="s">
        <v>5456</v>
      </c>
    </row>
    <row r="4087" spans="1:36">
      <c r="A4087" s="4">
        <v>4086</v>
      </c>
      <c r="B4087" s="4" t="s">
        <v>5421</v>
      </c>
      <c r="C4087" s="6" t="str">
        <f>"ID"&amp;A4087&amp;"_Collection_"&amp;AG4087&amp;"_"&amp;J4087&amp;"_"&amp;O4087</f>
        <v>ID4086_Collection_Gembloux_Cerambycidae_S_X</v>
      </c>
      <c r="G4087" s="6" t="s">
        <v>61</v>
      </c>
      <c r="H4087" s="6" t="s">
        <v>3548</v>
      </c>
      <c r="J4087" s="6" t="s">
        <v>3520</v>
      </c>
      <c r="K4087" s="6" t="s">
        <v>5385</v>
      </c>
      <c r="O4087" s="6" t="s">
        <v>5437</v>
      </c>
      <c r="AG4087" s="6" t="s">
        <v>3935</v>
      </c>
      <c r="AH4087" s="6" t="s">
        <v>73</v>
      </c>
      <c r="AI4087" s="6">
        <v>2022</v>
      </c>
      <c r="AJ4087" s="6" t="s">
        <v>5456</v>
      </c>
    </row>
    <row r="4088" spans="1:36">
      <c r="A4088" s="4">
        <v>4087</v>
      </c>
      <c r="B4088" s="4" t="s">
        <v>5422</v>
      </c>
      <c r="C4088" s="6" t="str">
        <f t="shared" ref="C4088:C4094" si="208">"ID"&amp;A4088&amp;"_Collection_"&amp;AG4088&amp;"_"&amp;J4088&amp;"_"&amp;M4088</f>
        <v>ID4087_Collection_Gembloux_Cerambycidae_Vesperus</v>
      </c>
      <c r="G4088" s="6" t="s">
        <v>61</v>
      </c>
      <c r="H4088" s="6" t="s">
        <v>3548</v>
      </c>
      <c r="J4088" s="6" t="s">
        <v>3520</v>
      </c>
      <c r="M4088" s="6" t="s">
        <v>5438</v>
      </c>
      <c r="N4088" s="6" t="s">
        <v>5182</v>
      </c>
      <c r="R4088" s="6" t="s">
        <v>5439</v>
      </c>
      <c r="S4088" s="6" t="s">
        <v>4409</v>
      </c>
      <c r="AG4088" s="6" t="s">
        <v>3935</v>
      </c>
      <c r="AH4088" s="6" t="s">
        <v>73</v>
      </c>
      <c r="AI4088" s="6">
        <v>2022</v>
      </c>
      <c r="AJ4088" s="6" t="s">
        <v>5456</v>
      </c>
    </row>
    <row r="4089" spans="1:36">
      <c r="A4089" s="4">
        <v>4088</v>
      </c>
      <c r="B4089" s="4" t="s">
        <v>5440</v>
      </c>
      <c r="C4089" s="6" t="str">
        <f t="shared" si="208"/>
        <v>ID4088_Collection_Gembloux_Cerambycidae_Clytus</v>
      </c>
      <c r="G4089" s="6" t="s">
        <v>61</v>
      </c>
      <c r="H4089" s="6" t="s">
        <v>3548</v>
      </c>
      <c r="J4089" s="6" t="s">
        <v>3520</v>
      </c>
      <c r="K4089" s="6" t="s">
        <v>5385</v>
      </c>
      <c r="M4089" s="6" t="s">
        <v>5405</v>
      </c>
      <c r="N4089" s="6" t="s">
        <v>5406</v>
      </c>
      <c r="R4089" s="6" t="s">
        <v>5407</v>
      </c>
      <c r="S4089" s="6" t="s">
        <v>4479</v>
      </c>
      <c r="AG4089" s="6" t="s">
        <v>3935</v>
      </c>
      <c r="AH4089" s="6" t="s">
        <v>73</v>
      </c>
      <c r="AI4089" s="6">
        <v>2022</v>
      </c>
      <c r="AJ4089" s="6" t="s">
        <v>5456</v>
      </c>
    </row>
    <row r="4090" spans="1:36">
      <c r="A4090" s="4">
        <v>4089</v>
      </c>
      <c r="B4090" s="4" t="s">
        <v>5441</v>
      </c>
      <c r="C4090" s="6" t="str">
        <f t="shared" si="208"/>
        <v>ID4089_Collection_Gembloux_Cerambycidae_Agapanthia</v>
      </c>
      <c r="G4090" s="6" t="s">
        <v>61</v>
      </c>
      <c r="H4090" s="6" t="s">
        <v>3548</v>
      </c>
      <c r="J4090" s="6" t="s">
        <v>3520</v>
      </c>
      <c r="K4090" s="6" t="s">
        <v>5457</v>
      </c>
      <c r="M4090" s="6" t="s">
        <v>5458</v>
      </c>
      <c r="N4090" s="6" t="s">
        <v>5389</v>
      </c>
      <c r="T4090" s="6" t="s">
        <v>438</v>
      </c>
      <c r="AG4090" s="6" t="s">
        <v>3935</v>
      </c>
      <c r="AH4090" s="6" t="s">
        <v>73</v>
      </c>
      <c r="AI4090" s="6">
        <v>2022</v>
      </c>
      <c r="AJ4090" s="6" t="s">
        <v>5456</v>
      </c>
    </row>
    <row r="4091" spans="1:36">
      <c r="A4091" s="4">
        <v>4090</v>
      </c>
      <c r="B4091" s="4" t="s">
        <v>5442</v>
      </c>
      <c r="C4091" s="6" t="str">
        <f t="shared" si="208"/>
        <v>ID4090_Collection_Gembloux_Cerambycidae_Agapanthia</v>
      </c>
      <c r="G4091" s="6" t="s">
        <v>61</v>
      </c>
      <c r="H4091" s="6" t="s">
        <v>3548</v>
      </c>
      <c r="J4091" s="6" t="s">
        <v>3520</v>
      </c>
      <c r="K4091" s="6" t="s">
        <v>5457</v>
      </c>
      <c r="M4091" s="6" t="s">
        <v>5458</v>
      </c>
      <c r="N4091" s="6" t="s">
        <v>5389</v>
      </c>
      <c r="R4091" s="6" t="s">
        <v>5459</v>
      </c>
      <c r="S4091" s="6" t="s">
        <v>4479</v>
      </c>
      <c r="AG4091" s="6" t="s">
        <v>3935</v>
      </c>
      <c r="AH4091" s="6" t="s">
        <v>73</v>
      </c>
      <c r="AI4091" s="6">
        <v>2022</v>
      </c>
      <c r="AJ4091" s="6" t="s">
        <v>5456</v>
      </c>
    </row>
    <row r="4092" spans="1:36">
      <c r="A4092" s="4">
        <v>4091</v>
      </c>
      <c r="B4092" s="4" t="s">
        <v>5443</v>
      </c>
      <c r="C4092" s="6" t="str">
        <f t="shared" si="208"/>
        <v>ID4091_Collection_Gembloux_Cerambycidae_Agapanthia</v>
      </c>
      <c r="G4092" s="6" t="s">
        <v>61</v>
      </c>
      <c r="H4092" s="6" t="s">
        <v>3548</v>
      </c>
      <c r="J4092" s="6" t="s">
        <v>3520</v>
      </c>
      <c r="K4092" s="6" t="s">
        <v>5457</v>
      </c>
      <c r="M4092" s="6" t="s">
        <v>5458</v>
      </c>
      <c r="N4092" s="6" t="s">
        <v>5389</v>
      </c>
      <c r="R4092" s="6" t="s">
        <v>5460</v>
      </c>
      <c r="S4092" s="6" t="s">
        <v>5461</v>
      </c>
      <c r="AG4092" s="6" t="s">
        <v>3935</v>
      </c>
      <c r="AH4092" s="6" t="s">
        <v>73</v>
      </c>
      <c r="AI4092" s="6">
        <v>2022</v>
      </c>
      <c r="AJ4092" s="6" t="s">
        <v>5456</v>
      </c>
    </row>
    <row r="4093" spans="1:36">
      <c r="A4093" s="4">
        <v>4092</v>
      </c>
      <c r="B4093" s="4" t="s">
        <v>5444</v>
      </c>
      <c r="C4093" s="6" t="str">
        <f t="shared" si="208"/>
        <v>ID4092_Collection_Gembloux_Cerambycidae_Agapanthia</v>
      </c>
      <c r="G4093" s="6" t="s">
        <v>61</v>
      </c>
      <c r="H4093" s="6" t="s">
        <v>3548</v>
      </c>
      <c r="J4093" s="6" t="s">
        <v>3520</v>
      </c>
      <c r="K4093" s="6" t="s">
        <v>5457</v>
      </c>
      <c r="M4093" s="6" t="s">
        <v>5458</v>
      </c>
      <c r="N4093" s="6" t="s">
        <v>5389</v>
      </c>
      <c r="R4093" s="6" t="s">
        <v>5460</v>
      </c>
      <c r="S4093" s="6" t="s">
        <v>5461</v>
      </c>
      <c r="AG4093" s="6" t="s">
        <v>3935</v>
      </c>
      <c r="AH4093" s="6" t="s">
        <v>73</v>
      </c>
      <c r="AI4093" s="6">
        <v>2022</v>
      </c>
      <c r="AJ4093" s="6" t="s">
        <v>5456</v>
      </c>
    </row>
    <row r="4094" spans="1:36">
      <c r="A4094" s="4">
        <v>4093</v>
      </c>
      <c r="B4094" s="4" t="s">
        <v>5445</v>
      </c>
      <c r="C4094" s="6" t="str">
        <f t="shared" si="208"/>
        <v>ID4093_Collection_Gembloux_Cerambycidae_Agapanthia</v>
      </c>
      <c r="G4094" s="6" t="s">
        <v>61</v>
      </c>
      <c r="H4094" s="6" t="s">
        <v>3548</v>
      </c>
      <c r="J4094" s="6" t="s">
        <v>3520</v>
      </c>
      <c r="K4094" s="6" t="s">
        <v>5457</v>
      </c>
      <c r="M4094" s="6" t="s">
        <v>5458</v>
      </c>
      <c r="N4094" s="6" t="s">
        <v>5389</v>
      </c>
      <c r="R4094" s="6" t="s">
        <v>5460</v>
      </c>
      <c r="S4094" s="6" t="s">
        <v>5461</v>
      </c>
      <c r="AG4094" s="6" t="s">
        <v>3935</v>
      </c>
      <c r="AH4094" s="6" t="s">
        <v>73</v>
      </c>
      <c r="AI4094" s="6">
        <v>2022</v>
      </c>
      <c r="AJ4094" s="6" t="s">
        <v>5456</v>
      </c>
    </row>
    <row r="4095" spans="1:36">
      <c r="A4095" s="4">
        <v>4094</v>
      </c>
      <c r="B4095" s="4" t="s">
        <v>5446</v>
      </c>
      <c r="C4095" s="6" t="str">
        <f>"ID"&amp;A4095&amp;"_Collection_"&amp;AG4095&amp;"_"&amp;J4095&amp;"_"&amp;O4095</f>
        <v>ID4094_Collection_Gembloux_Cerambycidae_A_L</v>
      </c>
      <c r="G4095" s="6" t="s">
        <v>61</v>
      </c>
      <c r="H4095" s="6" t="s">
        <v>3548</v>
      </c>
      <c r="J4095" s="6" t="s">
        <v>3520</v>
      </c>
      <c r="K4095" s="6" t="s">
        <v>5457</v>
      </c>
      <c r="O4095" s="6" t="s">
        <v>3079</v>
      </c>
      <c r="AG4095" s="6" t="s">
        <v>3935</v>
      </c>
      <c r="AH4095" s="6" t="s">
        <v>73</v>
      </c>
      <c r="AI4095" s="6">
        <v>2022</v>
      </c>
      <c r="AJ4095" s="6" t="s">
        <v>5456</v>
      </c>
    </row>
    <row r="4096" spans="1:36">
      <c r="A4096" s="4">
        <v>4095</v>
      </c>
      <c r="B4096" s="4" t="s">
        <v>5447</v>
      </c>
      <c r="C4096" s="6" t="str">
        <f>"ID"&amp;A4096&amp;"_Collection_"&amp;AG4096&amp;"_"&amp;J4096&amp;"_"&amp;O4096</f>
        <v>ID4095_Collection_Gembloux_Cerambycidae_D_H</v>
      </c>
      <c r="G4096" s="6" t="s">
        <v>61</v>
      </c>
      <c r="H4096" s="6" t="s">
        <v>3548</v>
      </c>
      <c r="J4096" s="6" t="s">
        <v>3520</v>
      </c>
      <c r="K4096" s="6" t="s">
        <v>5457</v>
      </c>
      <c r="O4096" s="6" t="s">
        <v>3267</v>
      </c>
      <c r="AG4096" s="6" t="s">
        <v>3935</v>
      </c>
      <c r="AH4096" s="6" t="s">
        <v>73</v>
      </c>
      <c r="AI4096" s="6">
        <v>2022</v>
      </c>
      <c r="AJ4096" s="6" t="s">
        <v>5456</v>
      </c>
    </row>
    <row r="4097" spans="1:36">
      <c r="A4097" s="4">
        <v>4096</v>
      </c>
      <c r="B4097" s="4" t="s">
        <v>5448</v>
      </c>
      <c r="C4097" s="6" t="str">
        <f>"ID"&amp;A4097&amp;"_Collection_"&amp;AG4097&amp;"_"&amp;J4097&amp;"_"&amp;O4097</f>
        <v>ID4096_Collection_Gembloux_Cerambycidae_M_R</v>
      </c>
      <c r="G4097" s="6" t="s">
        <v>61</v>
      </c>
      <c r="H4097" s="6" t="s">
        <v>3548</v>
      </c>
      <c r="J4097" s="6" t="s">
        <v>3520</v>
      </c>
      <c r="K4097" s="6" t="s">
        <v>5457</v>
      </c>
      <c r="O4097" s="6" t="s">
        <v>2657</v>
      </c>
      <c r="AG4097" s="6" t="s">
        <v>3935</v>
      </c>
      <c r="AH4097" s="6" t="s">
        <v>73</v>
      </c>
      <c r="AI4097" s="6">
        <v>2022</v>
      </c>
      <c r="AJ4097" s="6" t="s">
        <v>5456</v>
      </c>
    </row>
    <row r="4098" spans="1:36">
      <c r="A4098" s="4">
        <v>4097</v>
      </c>
      <c r="B4098" s="4" t="s">
        <v>5449</v>
      </c>
      <c r="C4098" s="6" t="str">
        <f>"ID"&amp;A4098&amp;"_Collection_"&amp;AG4098&amp;"_"&amp;J4098&amp;"_"&amp;M4098</f>
        <v>ID4097_Collection_Gembloux_Cerambycidae_Monochamus</v>
      </c>
      <c r="G4098" s="6" t="s">
        <v>61</v>
      </c>
      <c r="H4098" s="6" t="s">
        <v>3548</v>
      </c>
      <c r="J4098" s="6" t="s">
        <v>3520</v>
      </c>
      <c r="K4098" s="6" t="s">
        <v>5457</v>
      </c>
      <c r="M4098" s="6" t="s">
        <v>5462</v>
      </c>
      <c r="N4098" s="6" t="s">
        <v>5182</v>
      </c>
      <c r="R4098" s="6" t="s">
        <v>5463</v>
      </c>
      <c r="S4098" s="6" t="s">
        <v>4407</v>
      </c>
      <c r="AG4098" s="6" t="s">
        <v>3935</v>
      </c>
      <c r="AH4098" s="6" t="s">
        <v>73</v>
      </c>
      <c r="AI4098" s="6">
        <v>2022</v>
      </c>
      <c r="AJ4098" s="6" t="s">
        <v>5456</v>
      </c>
    </row>
    <row r="4099" spans="1:36">
      <c r="A4099" s="4">
        <v>4098</v>
      </c>
      <c r="B4099" s="4" t="s">
        <v>5450</v>
      </c>
      <c r="C4099" s="6" t="str">
        <f>"ID"&amp;A4099&amp;"_Collection_"&amp;AG4099&amp;"_"&amp;J4099&amp;"_"&amp;M4099</f>
        <v>ID4098_Collection_Gembloux_Cerambycidae_Monochamus</v>
      </c>
      <c r="G4099" s="6" t="s">
        <v>61</v>
      </c>
      <c r="H4099" s="6" t="s">
        <v>3548</v>
      </c>
      <c r="J4099" s="6" t="s">
        <v>3520</v>
      </c>
      <c r="K4099" s="6" t="s">
        <v>5457</v>
      </c>
      <c r="M4099" s="6" t="s">
        <v>5462</v>
      </c>
      <c r="N4099" s="6" t="s">
        <v>5182</v>
      </c>
      <c r="R4099" s="6" t="s">
        <v>5464</v>
      </c>
      <c r="S4099" s="6" t="s">
        <v>4479</v>
      </c>
      <c r="AG4099" s="6" t="s">
        <v>3935</v>
      </c>
      <c r="AH4099" s="6" t="s">
        <v>73</v>
      </c>
      <c r="AI4099" s="6">
        <v>2022</v>
      </c>
      <c r="AJ4099" s="6" t="s">
        <v>5456</v>
      </c>
    </row>
    <row r="4100" spans="1:36">
      <c r="A4100" s="4">
        <v>4099</v>
      </c>
      <c r="B4100" s="4" t="s">
        <v>5451</v>
      </c>
      <c r="C4100" s="6" t="str">
        <f>"ID"&amp;A4100&amp;"_Collection_"&amp;AG4100&amp;"_"&amp;J4100&amp;"_"&amp;M4100</f>
        <v>ID4099_Collection_Gembloux_Cerambycidae_Morimus</v>
      </c>
      <c r="G4100" s="6" t="s">
        <v>61</v>
      </c>
      <c r="H4100" s="6" t="s">
        <v>3548</v>
      </c>
      <c r="J4100" s="6" t="s">
        <v>3520</v>
      </c>
      <c r="K4100" s="6" t="s">
        <v>5457</v>
      </c>
      <c r="M4100" s="6" t="s">
        <v>5465</v>
      </c>
      <c r="N4100" s="6" t="s">
        <v>5389</v>
      </c>
      <c r="R4100" s="6" t="s">
        <v>5466</v>
      </c>
      <c r="S4100" s="6" t="s">
        <v>5467</v>
      </c>
      <c r="AG4100" s="6" t="s">
        <v>3935</v>
      </c>
      <c r="AH4100" s="6" t="s">
        <v>73</v>
      </c>
      <c r="AI4100" s="6">
        <v>2022</v>
      </c>
      <c r="AJ4100" s="6" t="s">
        <v>5456</v>
      </c>
    </row>
    <row r="4101" spans="1:36">
      <c r="A4101" s="4">
        <v>4100</v>
      </c>
      <c r="B4101" s="4" t="s">
        <v>5452</v>
      </c>
      <c r="C4101" s="6" t="str">
        <f>"ID"&amp;A4101&amp;"_Collection_"&amp;AG4101&amp;"_"&amp;J4101&amp;"_"&amp;M4101</f>
        <v>ID4100_Collection_Gembloux_Cerambycidae_Morimus</v>
      </c>
      <c r="G4101" s="6" t="s">
        <v>61</v>
      </c>
      <c r="H4101" s="6" t="s">
        <v>3548</v>
      </c>
      <c r="J4101" s="6" t="s">
        <v>3520</v>
      </c>
      <c r="K4101" s="6" t="s">
        <v>5457</v>
      </c>
      <c r="M4101" s="6" t="s">
        <v>5465</v>
      </c>
      <c r="N4101" s="6" t="s">
        <v>5389</v>
      </c>
      <c r="R4101" s="6" t="s">
        <v>5468</v>
      </c>
      <c r="S4101" s="6" t="s">
        <v>5387</v>
      </c>
      <c r="AG4101" s="6" t="s">
        <v>3935</v>
      </c>
      <c r="AH4101" s="6" t="s">
        <v>73</v>
      </c>
      <c r="AI4101" s="6">
        <v>2022</v>
      </c>
      <c r="AJ4101" s="6" t="s">
        <v>5456</v>
      </c>
    </row>
    <row r="4102" spans="1:36">
      <c r="A4102" s="4">
        <v>4101</v>
      </c>
      <c r="B4102" s="4" t="s">
        <v>5453</v>
      </c>
      <c r="C4102" s="6" t="str">
        <f>"ID"&amp;A4102&amp;"_Collection_"&amp;AG4102&amp;"_"&amp;J4102&amp;"_"&amp;O4102</f>
        <v>ID4101_Collection_Gembloux_Cerambycidae_M_O</v>
      </c>
      <c r="G4102" s="6" t="s">
        <v>61</v>
      </c>
      <c r="H4102" s="6" t="s">
        <v>3548</v>
      </c>
      <c r="J4102" s="6" t="s">
        <v>3520</v>
      </c>
      <c r="K4102" s="6" t="s">
        <v>5457</v>
      </c>
      <c r="O4102" s="6" t="s">
        <v>3166</v>
      </c>
      <c r="AG4102" s="6" t="s">
        <v>3935</v>
      </c>
      <c r="AH4102" s="6" t="s">
        <v>73</v>
      </c>
      <c r="AI4102" s="6">
        <v>2022</v>
      </c>
      <c r="AJ4102" s="6" t="s">
        <v>5456</v>
      </c>
    </row>
    <row r="4103" spans="1:36">
      <c r="A4103" s="4">
        <v>4102</v>
      </c>
      <c r="B4103" s="4" t="s">
        <v>5454</v>
      </c>
      <c r="C4103" s="6" t="str">
        <f>"ID"&amp;A4103&amp;"_Collection_"&amp;AG4103&amp;"_"&amp;J4103&amp;"_"&amp;O4103</f>
        <v>ID4102_Collection_Gembloux_Cerambycidae_O_P</v>
      </c>
      <c r="G4103" s="6" t="s">
        <v>61</v>
      </c>
      <c r="H4103" s="6" t="s">
        <v>3548</v>
      </c>
      <c r="J4103" s="6" t="s">
        <v>3520</v>
      </c>
      <c r="K4103" s="6" t="s">
        <v>5457</v>
      </c>
      <c r="O4103" s="6" t="s">
        <v>2989</v>
      </c>
      <c r="AG4103" s="6" t="s">
        <v>3935</v>
      </c>
      <c r="AH4103" s="6" t="s">
        <v>73</v>
      </c>
      <c r="AI4103" s="6">
        <v>2022</v>
      </c>
      <c r="AJ4103" s="6" t="s">
        <v>5456</v>
      </c>
    </row>
    <row r="4104" spans="1:36">
      <c r="A4104" s="4">
        <v>4103</v>
      </c>
      <c r="B4104" s="4" t="s">
        <v>5469</v>
      </c>
      <c r="C4104" s="6" t="str">
        <f t="shared" ref="C4104:C4109" si="209">"ID"&amp;A4104&amp;"_Collection_"&amp;AG4104&amp;"_"&amp;J4104&amp;"_"&amp;M4104</f>
        <v>ID4103_Collection_Gembloux_Cerambycidae_Saperda</v>
      </c>
      <c r="G4104" s="6" t="s">
        <v>61</v>
      </c>
      <c r="H4104" s="6" t="s">
        <v>3548</v>
      </c>
      <c r="J4104" s="6" t="s">
        <v>3520</v>
      </c>
      <c r="K4104" s="6" t="s">
        <v>5457</v>
      </c>
      <c r="M4104" s="6" t="s">
        <v>5485</v>
      </c>
      <c r="N4104" s="6" t="s">
        <v>4409</v>
      </c>
      <c r="R4104" s="6" t="s">
        <v>5486</v>
      </c>
      <c r="S4104" s="6" t="s">
        <v>4479</v>
      </c>
      <c r="AG4104" s="6" t="s">
        <v>3935</v>
      </c>
      <c r="AH4104" s="6" t="s">
        <v>73</v>
      </c>
      <c r="AI4104" s="6">
        <v>2022</v>
      </c>
      <c r="AJ4104" s="6" t="s">
        <v>5484</v>
      </c>
    </row>
    <row r="4105" spans="1:36">
      <c r="A4105" s="4">
        <v>4104</v>
      </c>
      <c r="B4105" s="4" t="s">
        <v>5470</v>
      </c>
      <c r="C4105" s="6" t="str">
        <f t="shared" si="209"/>
        <v>ID4104_Collection_Gembloux_Cerambycidae_Saperda</v>
      </c>
      <c r="G4105" s="6" t="s">
        <v>61</v>
      </c>
      <c r="H4105" s="6" t="s">
        <v>3548</v>
      </c>
      <c r="J4105" s="6" t="s">
        <v>3520</v>
      </c>
      <c r="K4105" s="6" t="s">
        <v>5457</v>
      </c>
      <c r="M4105" s="6" t="s">
        <v>5485</v>
      </c>
      <c r="N4105" s="6" t="s">
        <v>4409</v>
      </c>
      <c r="R4105" s="6" t="s">
        <v>5487</v>
      </c>
      <c r="S4105" s="6" t="s">
        <v>4479</v>
      </c>
      <c r="AG4105" s="6" t="s">
        <v>3935</v>
      </c>
      <c r="AH4105" s="6" t="s">
        <v>73</v>
      </c>
      <c r="AI4105" s="6">
        <v>2022</v>
      </c>
      <c r="AJ4105" s="6" t="s">
        <v>5484</v>
      </c>
    </row>
    <row r="4106" spans="1:36">
      <c r="A4106" s="4">
        <v>4105</v>
      </c>
      <c r="B4106" s="4" t="s">
        <v>5471</v>
      </c>
      <c r="C4106" s="6" t="str">
        <f t="shared" si="209"/>
        <v>ID4105_Collection_Gembloux_Cerambycidae_Saperda</v>
      </c>
      <c r="G4106" s="6" t="s">
        <v>61</v>
      </c>
      <c r="H4106" s="6" t="s">
        <v>3548</v>
      </c>
      <c r="J4106" s="6" t="s">
        <v>3520</v>
      </c>
      <c r="K4106" s="6" t="s">
        <v>5457</v>
      </c>
      <c r="M4106" s="6" t="s">
        <v>5485</v>
      </c>
      <c r="N4106" s="6" t="s">
        <v>4409</v>
      </c>
      <c r="T4106" s="6" t="s">
        <v>509</v>
      </c>
      <c r="AG4106" s="6" t="s">
        <v>3935</v>
      </c>
      <c r="AH4106" s="6" t="s">
        <v>73</v>
      </c>
      <c r="AI4106" s="6">
        <v>2022</v>
      </c>
      <c r="AJ4106" s="6" t="s">
        <v>5484</v>
      </c>
    </row>
    <row r="4107" spans="1:36">
      <c r="A4107" s="4">
        <v>4106</v>
      </c>
      <c r="B4107" s="4" t="s">
        <v>5472</v>
      </c>
      <c r="C4107" s="6" t="str">
        <f t="shared" si="209"/>
        <v>ID4106_Collection_Gembloux_Cerambycidae_Stenostola</v>
      </c>
      <c r="G4107" s="6" t="s">
        <v>61</v>
      </c>
      <c r="H4107" s="6" t="s">
        <v>3548</v>
      </c>
      <c r="J4107" s="6" t="s">
        <v>3520</v>
      </c>
      <c r="K4107" s="6" t="s">
        <v>5457</v>
      </c>
      <c r="M4107" s="6" t="s">
        <v>5488</v>
      </c>
      <c r="N4107" s="6" t="s">
        <v>5182</v>
      </c>
      <c r="T4107" s="6" t="s">
        <v>488</v>
      </c>
      <c r="AG4107" s="6" t="s">
        <v>3935</v>
      </c>
      <c r="AH4107" s="6" t="s">
        <v>73</v>
      </c>
      <c r="AI4107" s="6">
        <v>2022</v>
      </c>
      <c r="AJ4107" s="6" t="s">
        <v>5484</v>
      </c>
    </row>
    <row r="4108" spans="1:36">
      <c r="A4108" s="4">
        <v>4107</v>
      </c>
      <c r="B4108" s="4" t="s">
        <v>5473</v>
      </c>
      <c r="C4108" s="6" t="str">
        <f t="shared" si="209"/>
        <v>ID4107_Collection_Gembloux_Cerambycidae_Tetrops</v>
      </c>
      <c r="G4108" s="6" t="s">
        <v>61</v>
      </c>
      <c r="H4108" s="6" t="s">
        <v>3548</v>
      </c>
      <c r="J4108" s="6" t="s">
        <v>3520</v>
      </c>
      <c r="K4108" s="6" t="s">
        <v>5457</v>
      </c>
      <c r="M4108" s="6" t="s">
        <v>5489</v>
      </c>
      <c r="N4108" s="6" t="s">
        <v>4485</v>
      </c>
      <c r="T4108" s="6" t="s">
        <v>2715</v>
      </c>
      <c r="AG4108" s="6" t="s">
        <v>3935</v>
      </c>
      <c r="AH4108" s="6" t="s">
        <v>73</v>
      </c>
      <c r="AI4108" s="6">
        <v>2022</v>
      </c>
      <c r="AJ4108" s="6" t="s">
        <v>5484</v>
      </c>
    </row>
    <row r="4109" spans="1:36">
      <c r="A4109" s="4">
        <v>4108</v>
      </c>
      <c r="B4109" s="4" t="s">
        <v>5474</v>
      </c>
      <c r="C4109" s="6" t="str">
        <f t="shared" si="209"/>
        <v>ID4108_Collection_Gembloux_Cerambycidae_Alosterna</v>
      </c>
      <c r="G4109" s="6" t="s">
        <v>61</v>
      </c>
      <c r="H4109" s="6" t="s">
        <v>3548</v>
      </c>
      <c r="J4109" s="6" t="s">
        <v>3520</v>
      </c>
      <c r="K4109" s="6" t="s">
        <v>3522</v>
      </c>
      <c r="M4109" s="6" t="s">
        <v>5490</v>
      </c>
      <c r="N4109" s="6" t="s">
        <v>5387</v>
      </c>
      <c r="R4109" s="6" t="s">
        <v>5491</v>
      </c>
      <c r="S4109" s="6" t="s">
        <v>5492</v>
      </c>
      <c r="AG4109" s="6" t="s">
        <v>3935</v>
      </c>
      <c r="AH4109" s="6" t="s">
        <v>73</v>
      </c>
      <c r="AI4109" s="6">
        <v>2022</v>
      </c>
      <c r="AJ4109" s="6" t="s">
        <v>5484</v>
      </c>
    </row>
    <row r="4110" spans="1:36">
      <c r="A4110" s="4">
        <v>4109</v>
      </c>
      <c r="B4110" s="4" t="s">
        <v>5475</v>
      </c>
      <c r="C4110" s="6" t="str">
        <f>"ID"&amp;A4110&amp;"_Collection_"&amp;AG4110&amp;"_"&amp;J4110&amp;"_"&amp;O4110</f>
        <v>ID4109_Collection_Gembloux_Cerambycidae_A_G</v>
      </c>
      <c r="G4110" s="6" t="s">
        <v>61</v>
      </c>
      <c r="H4110" s="6" t="s">
        <v>3548</v>
      </c>
      <c r="J4110" s="6" t="s">
        <v>3520</v>
      </c>
      <c r="K4110" s="6" t="s">
        <v>3522</v>
      </c>
      <c r="O4110" s="6" t="s">
        <v>3321</v>
      </c>
      <c r="AG4110" s="6" t="s">
        <v>3935</v>
      </c>
      <c r="AH4110" s="6" t="s">
        <v>73</v>
      </c>
      <c r="AI4110" s="6">
        <v>2022</v>
      </c>
      <c r="AJ4110" s="6" t="s">
        <v>5484</v>
      </c>
    </row>
    <row r="4111" spans="1:36">
      <c r="A4111" s="4">
        <v>4110</v>
      </c>
      <c r="B4111" s="4" t="s">
        <v>5476</v>
      </c>
      <c r="C4111" s="6" t="str">
        <f>"ID"&amp;A4111&amp;"_Collection_"&amp;AG4111&amp;"_"&amp;J4111&amp;"_"&amp;M4111</f>
        <v>ID4110_Collection_Gembloux_Cerambycidae_Anastrangalia</v>
      </c>
      <c r="G4111" s="6" t="s">
        <v>61</v>
      </c>
      <c r="H4111" s="6" t="s">
        <v>3548</v>
      </c>
      <c r="J4111" s="6" t="s">
        <v>3520</v>
      </c>
      <c r="K4111" s="6" t="s">
        <v>3522</v>
      </c>
      <c r="M4111" s="6" t="s">
        <v>5493</v>
      </c>
      <c r="N4111" s="6" t="s">
        <v>5494</v>
      </c>
      <c r="R4111" s="6" t="s">
        <v>5495</v>
      </c>
      <c r="S4111" s="6" t="s">
        <v>4479</v>
      </c>
      <c r="AG4111" s="6" t="s">
        <v>3935</v>
      </c>
      <c r="AH4111" s="6" t="s">
        <v>73</v>
      </c>
      <c r="AI4111" s="6">
        <v>2022</v>
      </c>
      <c r="AJ4111" s="6" t="s">
        <v>5484</v>
      </c>
    </row>
    <row r="4112" spans="1:36">
      <c r="A4112" s="4">
        <v>4111</v>
      </c>
      <c r="B4112" s="4" t="s">
        <v>5477</v>
      </c>
      <c r="C4112" s="6" t="str">
        <f>"ID"&amp;A4112&amp;"_Collection_"&amp;AG4112&amp;"_"&amp;J4112&amp;"_"&amp;M4112</f>
        <v>ID4111_Collection_Gembloux_Cerambycidae_Grammoptera</v>
      </c>
      <c r="G4112" s="6" t="s">
        <v>61</v>
      </c>
      <c r="H4112" s="6" t="s">
        <v>3548</v>
      </c>
      <c r="J4112" s="6" t="s">
        <v>3520</v>
      </c>
      <c r="K4112" s="6" t="s">
        <v>3522</v>
      </c>
      <c r="M4112" s="6" t="s">
        <v>5496</v>
      </c>
      <c r="N4112" s="6" t="s">
        <v>5389</v>
      </c>
      <c r="T4112" s="6" t="s">
        <v>494</v>
      </c>
      <c r="AG4112" s="6" t="s">
        <v>3935</v>
      </c>
      <c r="AH4112" s="6" t="s">
        <v>73</v>
      </c>
      <c r="AI4112" s="6">
        <v>2022</v>
      </c>
      <c r="AJ4112" s="6" t="s">
        <v>5484</v>
      </c>
    </row>
    <row r="4113" spans="1:36">
      <c r="A4113" s="4">
        <v>4112</v>
      </c>
      <c r="B4113" s="4" t="s">
        <v>5478</v>
      </c>
      <c r="C4113" s="6" t="str">
        <f>"ID"&amp;A4113&amp;"_Collection_"&amp;AG4113&amp;"_"&amp;J4113&amp;"_"&amp;M4113</f>
        <v>ID4112_Collection_Gembloux_Cerambycidae_Leptura</v>
      </c>
      <c r="G4113" s="6" t="s">
        <v>61</v>
      </c>
      <c r="H4113" s="6" t="s">
        <v>3548</v>
      </c>
      <c r="J4113" s="6" t="s">
        <v>3520</v>
      </c>
      <c r="K4113" s="6" t="s">
        <v>3522</v>
      </c>
      <c r="M4113" s="6" t="s">
        <v>5497</v>
      </c>
      <c r="N4113" s="6" t="s">
        <v>4479</v>
      </c>
      <c r="R4113" s="6" t="s">
        <v>3145</v>
      </c>
      <c r="S4113" s="6" t="s">
        <v>5498</v>
      </c>
      <c r="AG4113" s="6" t="s">
        <v>3935</v>
      </c>
      <c r="AH4113" s="6" t="s">
        <v>73</v>
      </c>
      <c r="AI4113" s="6">
        <v>2022</v>
      </c>
      <c r="AJ4113" s="6" t="s">
        <v>5484</v>
      </c>
    </row>
    <row r="4114" spans="1:36">
      <c r="A4114" s="4">
        <v>4113</v>
      </c>
      <c r="B4114" s="4" t="s">
        <v>5479</v>
      </c>
      <c r="C4114" s="6" t="str">
        <f>"ID"&amp;A4114&amp;"_Collection_"&amp;AG4114&amp;"_"&amp;J4114&amp;"_"&amp;O4114</f>
        <v xml:space="preserve">ID4113_Collection_Gembloux_Cerambycidae_L </v>
      </c>
      <c r="G4114" s="6" t="s">
        <v>61</v>
      </c>
      <c r="H4114" s="6" t="s">
        <v>3548</v>
      </c>
      <c r="J4114" s="6" t="s">
        <v>3520</v>
      </c>
      <c r="K4114" s="6" t="s">
        <v>3522</v>
      </c>
      <c r="O4114" s="6" t="s">
        <v>5499</v>
      </c>
      <c r="AG4114" s="6" t="s">
        <v>3935</v>
      </c>
      <c r="AH4114" s="6" t="s">
        <v>73</v>
      </c>
      <c r="AI4114" s="6">
        <v>2022</v>
      </c>
      <c r="AJ4114" s="6" t="s">
        <v>5484</v>
      </c>
    </row>
    <row r="4115" spans="1:36">
      <c r="A4115" s="4">
        <v>4114</v>
      </c>
      <c r="B4115" s="4" t="s">
        <v>5480</v>
      </c>
      <c r="C4115" s="6" t="str">
        <f>"ID"&amp;A4115&amp;"_Collection_"&amp;AG4115&amp;"_"&amp;J4115&amp;"_"&amp;O4115</f>
        <v>ID4114_Collection_Gembloux_Cerambycidae_O_P</v>
      </c>
      <c r="G4115" s="6" t="s">
        <v>61</v>
      </c>
      <c r="H4115" s="6" t="s">
        <v>3548</v>
      </c>
      <c r="J4115" s="6" t="s">
        <v>3520</v>
      </c>
      <c r="K4115" s="6" t="s">
        <v>3522</v>
      </c>
      <c r="O4115" s="6" t="s">
        <v>2989</v>
      </c>
      <c r="AG4115" s="6" t="s">
        <v>3935</v>
      </c>
      <c r="AH4115" s="6" t="s">
        <v>73</v>
      </c>
      <c r="AI4115" s="6">
        <v>2022</v>
      </c>
      <c r="AJ4115" s="6" t="s">
        <v>5484</v>
      </c>
    </row>
    <row r="4116" spans="1:36">
      <c r="A4116" s="4">
        <v>4115</v>
      </c>
      <c r="B4116" s="4" t="s">
        <v>5481</v>
      </c>
      <c r="C4116" s="6" t="str">
        <f t="shared" ref="C4116:C4138" si="210">"ID"&amp;A4116&amp;"_Collection_"&amp;AG4116&amp;"_"&amp;J4116&amp;"_"&amp;M4116</f>
        <v>ID4115_Collection_Gembloux_Cerambycidae_Pachytodes</v>
      </c>
      <c r="G4116" s="6" t="s">
        <v>61</v>
      </c>
      <c r="H4116" s="6" t="s">
        <v>3548</v>
      </c>
      <c r="J4116" s="6" t="s">
        <v>3520</v>
      </c>
      <c r="K4116" s="6" t="s">
        <v>3522</v>
      </c>
      <c r="M4116" s="6" t="s">
        <v>5500</v>
      </c>
      <c r="N4116" s="6" t="s">
        <v>5501</v>
      </c>
      <c r="T4116" s="6" t="s">
        <v>478</v>
      </c>
      <c r="AG4116" s="6" t="s">
        <v>3935</v>
      </c>
      <c r="AH4116" s="6" t="s">
        <v>73</v>
      </c>
      <c r="AI4116" s="6">
        <v>2022</v>
      </c>
      <c r="AJ4116" s="6" t="s">
        <v>5484</v>
      </c>
    </row>
    <row r="4117" spans="1:36">
      <c r="A4117" s="4">
        <v>4116</v>
      </c>
      <c r="B4117" s="4" t="s">
        <v>5482</v>
      </c>
      <c r="C4117" s="6" t="str">
        <f t="shared" si="210"/>
        <v>ID4116_Collection_Gembloux_Cerambycidae_Paracorymbia</v>
      </c>
      <c r="G4117" s="6" t="s">
        <v>61</v>
      </c>
      <c r="H4117" s="6" t="s">
        <v>3548</v>
      </c>
      <c r="J4117" s="6" t="s">
        <v>3520</v>
      </c>
      <c r="K4117" s="6" t="s">
        <v>3522</v>
      </c>
      <c r="M4117" s="6" t="s">
        <v>5502</v>
      </c>
      <c r="N4117" s="6" t="s">
        <v>5503</v>
      </c>
      <c r="T4117" s="6" t="s">
        <v>2616</v>
      </c>
      <c r="AG4117" s="6" t="s">
        <v>3935</v>
      </c>
      <c r="AH4117" s="6" t="s">
        <v>73</v>
      </c>
      <c r="AI4117" s="6">
        <v>2022</v>
      </c>
      <c r="AJ4117" s="6" t="s">
        <v>5484</v>
      </c>
    </row>
    <row r="4118" spans="1:36">
      <c r="A4118" s="4">
        <v>4117</v>
      </c>
      <c r="B4118" s="4" t="s">
        <v>5483</v>
      </c>
      <c r="C4118" s="6" t="str">
        <f t="shared" si="210"/>
        <v>ID4117_Collection_Gembloux_Cerambycidae_Rhagium</v>
      </c>
      <c r="G4118" s="6" t="s">
        <v>61</v>
      </c>
      <c r="H4118" s="6" t="s">
        <v>3548</v>
      </c>
      <c r="J4118" s="6" t="s">
        <v>3520</v>
      </c>
      <c r="K4118" s="6" t="s">
        <v>3522</v>
      </c>
      <c r="M4118" s="6" t="s">
        <v>5504</v>
      </c>
      <c r="N4118" s="6" t="s">
        <v>4409</v>
      </c>
      <c r="R4118" s="6" t="s">
        <v>5505</v>
      </c>
      <c r="S4118" s="6" t="s">
        <v>4409</v>
      </c>
      <c r="AG4118" s="6" t="s">
        <v>3935</v>
      </c>
      <c r="AH4118" s="6" t="s">
        <v>73</v>
      </c>
      <c r="AI4118" s="6">
        <v>2022</v>
      </c>
      <c r="AJ4118" s="6" t="s">
        <v>5484</v>
      </c>
    </row>
    <row r="4119" spans="1:36">
      <c r="A4119" s="4">
        <v>4118</v>
      </c>
      <c r="B4119" s="4" t="s">
        <v>5506</v>
      </c>
      <c r="C4119" s="6" t="str">
        <f t="shared" si="210"/>
        <v>ID4118_Collection_Gembloux_Cerambycidae_Rhagium</v>
      </c>
      <c r="G4119" s="6" t="s">
        <v>61</v>
      </c>
      <c r="H4119" s="6" t="s">
        <v>3548</v>
      </c>
      <c r="J4119" s="6" t="s">
        <v>3520</v>
      </c>
      <c r="K4119" s="6" t="s">
        <v>3522</v>
      </c>
      <c r="M4119" s="6" t="s">
        <v>5504</v>
      </c>
      <c r="N4119" s="6" t="s">
        <v>4409</v>
      </c>
      <c r="R4119" s="6" t="s">
        <v>5522</v>
      </c>
      <c r="S4119" s="6" t="s">
        <v>4479</v>
      </c>
      <c r="AG4119" s="6" t="s">
        <v>3935</v>
      </c>
      <c r="AH4119" s="6" t="s">
        <v>73</v>
      </c>
      <c r="AI4119" s="6">
        <v>2022</v>
      </c>
      <c r="AJ4119" s="6" t="s">
        <v>5484</v>
      </c>
    </row>
    <row r="4120" spans="1:36">
      <c r="A4120" s="4">
        <v>4119</v>
      </c>
      <c r="B4120" s="4" t="s">
        <v>5507</v>
      </c>
      <c r="C4120" s="6" t="str">
        <f t="shared" si="210"/>
        <v>ID4119_Collection_Gembloux_Cerambycidae_Rhagium</v>
      </c>
      <c r="G4120" s="6" t="s">
        <v>61</v>
      </c>
      <c r="H4120" s="6" t="s">
        <v>3548</v>
      </c>
      <c r="J4120" s="6" t="s">
        <v>3520</v>
      </c>
      <c r="K4120" s="6" t="s">
        <v>3522</v>
      </c>
      <c r="M4120" s="6" t="s">
        <v>5504</v>
      </c>
      <c r="N4120" s="6" t="s">
        <v>4409</v>
      </c>
      <c r="R4120" s="6" t="s">
        <v>5523</v>
      </c>
      <c r="S4120" s="6" t="s">
        <v>5492</v>
      </c>
      <c r="AG4120" s="6" t="s">
        <v>3935</v>
      </c>
      <c r="AH4120" s="6" t="s">
        <v>73</v>
      </c>
      <c r="AI4120" s="6">
        <v>2022</v>
      </c>
      <c r="AJ4120" s="6" t="s">
        <v>5484</v>
      </c>
    </row>
    <row r="4121" spans="1:36">
      <c r="A4121" s="4">
        <v>4120</v>
      </c>
      <c r="B4121" s="4" t="s">
        <v>5508</v>
      </c>
      <c r="C4121" s="6" t="str">
        <f t="shared" si="210"/>
        <v>ID4120_Collection_Gembloux_Cerambycidae_Rhagium</v>
      </c>
      <c r="G4121" s="6" t="s">
        <v>61</v>
      </c>
      <c r="H4121" s="6" t="s">
        <v>3548</v>
      </c>
      <c r="J4121" s="6" t="s">
        <v>3520</v>
      </c>
      <c r="K4121" s="6" t="s">
        <v>3522</v>
      </c>
      <c r="M4121" s="6" t="s">
        <v>5504</v>
      </c>
      <c r="N4121" s="6" t="s">
        <v>4409</v>
      </c>
      <c r="R4121" s="6" t="s">
        <v>5524</v>
      </c>
      <c r="S4121" s="6" t="s">
        <v>4779</v>
      </c>
      <c r="AG4121" s="6" t="s">
        <v>3935</v>
      </c>
      <c r="AH4121" s="6" t="s">
        <v>73</v>
      </c>
      <c r="AI4121" s="6">
        <v>2022</v>
      </c>
      <c r="AJ4121" s="6" t="s">
        <v>5484</v>
      </c>
    </row>
    <row r="4122" spans="1:36">
      <c r="A4122" s="4">
        <v>4121</v>
      </c>
      <c r="B4122" s="4" t="s">
        <v>5509</v>
      </c>
      <c r="C4122" s="6" t="str">
        <f t="shared" si="210"/>
        <v>ID4121_Collection_Gembloux_Cerambycidae_Rutpela</v>
      </c>
      <c r="G4122" s="6" t="s">
        <v>61</v>
      </c>
      <c r="H4122" s="6" t="s">
        <v>3548</v>
      </c>
      <c r="J4122" s="6" t="s">
        <v>3520</v>
      </c>
      <c r="K4122" s="6" t="s">
        <v>3522</v>
      </c>
      <c r="M4122" s="6" t="s">
        <v>5525</v>
      </c>
      <c r="N4122" s="6" t="s">
        <v>5526</v>
      </c>
      <c r="R4122" s="6" t="s">
        <v>2687</v>
      </c>
      <c r="S4122" s="6" t="s">
        <v>5498</v>
      </c>
      <c r="AG4122" s="6" t="s">
        <v>3935</v>
      </c>
      <c r="AH4122" s="6" t="s">
        <v>73</v>
      </c>
      <c r="AI4122" s="6">
        <v>2022</v>
      </c>
      <c r="AJ4122" s="6" t="s">
        <v>5484</v>
      </c>
    </row>
    <row r="4123" spans="1:36">
      <c r="A4123" s="4">
        <v>4122</v>
      </c>
      <c r="B4123" s="4" t="s">
        <v>5510</v>
      </c>
      <c r="C4123" s="6" t="str">
        <f t="shared" si="210"/>
        <v>ID4122_Collection_Gembloux_Cerambycidae_Stenopterus</v>
      </c>
      <c r="G4123" s="6" t="s">
        <v>61</v>
      </c>
      <c r="H4123" s="6" t="s">
        <v>3548</v>
      </c>
      <c r="J4123" s="6" t="s">
        <v>3520</v>
      </c>
      <c r="K4123" s="6" t="s">
        <v>3522</v>
      </c>
      <c r="M4123" s="6" t="s">
        <v>5434</v>
      </c>
      <c r="N4123" s="6" t="s">
        <v>5435</v>
      </c>
      <c r="R4123" s="6" t="s">
        <v>5527</v>
      </c>
      <c r="S4123" s="6" t="s">
        <v>4479</v>
      </c>
      <c r="AG4123" s="6" t="s">
        <v>3935</v>
      </c>
      <c r="AH4123" s="6" t="s">
        <v>73</v>
      </c>
      <c r="AI4123" s="6">
        <v>2022</v>
      </c>
      <c r="AJ4123" s="6" t="s">
        <v>5484</v>
      </c>
    </row>
    <row r="4124" spans="1:36">
      <c r="A4124" s="4">
        <v>4123</v>
      </c>
      <c r="B4124" s="4" t="s">
        <v>5511</v>
      </c>
      <c r="C4124" s="6" t="str">
        <f t="shared" si="210"/>
        <v>ID4123_Collection_Gembloux_Cerambycidae_Stenurella</v>
      </c>
      <c r="G4124" s="6" t="s">
        <v>61</v>
      </c>
      <c r="H4124" s="6" t="s">
        <v>3548</v>
      </c>
      <c r="J4124" s="6" t="s">
        <v>3520</v>
      </c>
      <c r="K4124" s="6" t="s">
        <v>3522</v>
      </c>
      <c r="M4124" s="6" t="s">
        <v>5528</v>
      </c>
      <c r="N4124" s="6" t="s">
        <v>5529</v>
      </c>
      <c r="R4124" s="6" t="s">
        <v>2689</v>
      </c>
      <c r="S4124" s="6" t="s">
        <v>5403</v>
      </c>
      <c r="AG4124" s="6" t="s">
        <v>3935</v>
      </c>
      <c r="AH4124" s="6" t="s">
        <v>73</v>
      </c>
      <c r="AI4124" s="6">
        <v>2022</v>
      </c>
      <c r="AJ4124" s="6" t="s">
        <v>5484</v>
      </c>
    </row>
    <row r="4125" spans="1:36">
      <c r="A4125" s="4">
        <v>4124</v>
      </c>
      <c r="B4125" s="4" t="s">
        <v>5512</v>
      </c>
      <c r="C4125" s="6" t="str">
        <f t="shared" si="210"/>
        <v>ID4124_Collection_Gembloux_Cerambycidae_Stictoleptura</v>
      </c>
      <c r="G4125" s="6" t="s">
        <v>61</v>
      </c>
      <c r="H4125" s="6" t="s">
        <v>3548</v>
      </c>
      <c r="J4125" s="6" t="s">
        <v>3520</v>
      </c>
      <c r="K4125" s="6" t="s">
        <v>3522</v>
      </c>
      <c r="M4125" s="6" t="s">
        <v>5530</v>
      </c>
      <c r="N4125" s="6" t="s">
        <v>5494</v>
      </c>
      <c r="T4125" s="6" t="s">
        <v>491</v>
      </c>
      <c r="AG4125" s="6" t="s">
        <v>3935</v>
      </c>
      <c r="AH4125" s="6" t="s">
        <v>73</v>
      </c>
      <c r="AI4125" s="6">
        <v>2022</v>
      </c>
      <c r="AJ4125" s="6" t="s">
        <v>5484</v>
      </c>
    </row>
    <row r="4126" spans="1:36">
      <c r="A4126" s="4">
        <v>4125</v>
      </c>
      <c r="B4126" s="4" t="s">
        <v>5513</v>
      </c>
      <c r="C4126" s="6" t="str">
        <f t="shared" si="210"/>
        <v>ID4125_Collection_Gembloux_Cerambycidae_Stictoleptura</v>
      </c>
      <c r="G4126" s="6" t="s">
        <v>61</v>
      </c>
      <c r="H4126" s="6" t="s">
        <v>3548</v>
      </c>
      <c r="J4126" s="6" t="s">
        <v>3520</v>
      </c>
      <c r="K4126" s="6" t="s">
        <v>3522</v>
      </c>
      <c r="M4126" s="6" t="s">
        <v>5530</v>
      </c>
      <c r="N4126" s="6" t="s">
        <v>5494</v>
      </c>
      <c r="R4126" s="6" t="s">
        <v>5283</v>
      </c>
      <c r="S4126" s="6" t="s">
        <v>5531</v>
      </c>
      <c r="AG4126" s="6" t="s">
        <v>3935</v>
      </c>
      <c r="AH4126" s="6" t="s">
        <v>73</v>
      </c>
      <c r="AI4126" s="6">
        <v>2022</v>
      </c>
      <c r="AJ4126" s="6" t="s">
        <v>5484</v>
      </c>
    </row>
    <row r="4127" spans="1:36">
      <c r="A4127" s="4">
        <v>4126</v>
      </c>
      <c r="B4127" s="4" t="s">
        <v>5514</v>
      </c>
      <c r="C4127" s="6" t="str">
        <f t="shared" si="210"/>
        <v>ID4126_Collection_Gembloux_Cerambycidae_Stictoleptura</v>
      </c>
      <c r="G4127" s="6" t="s">
        <v>61</v>
      </c>
      <c r="H4127" s="6" t="s">
        <v>3548</v>
      </c>
      <c r="J4127" s="6" t="s">
        <v>3520</v>
      </c>
      <c r="K4127" s="6" t="s">
        <v>3522</v>
      </c>
      <c r="M4127" s="6" t="s">
        <v>5530</v>
      </c>
      <c r="N4127" s="6" t="s">
        <v>5494</v>
      </c>
      <c r="R4127" s="6" t="s">
        <v>5317</v>
      </c>
      <c r="S4127" s="6" t="s">
        <v>4479</v>
      </c>
      <c r="AG4127" s="6" t="s">
        <v>3935</v>
      </c>
      <c r="AH4127" s="6" t="s">
        <v>73</v>
      </c>
      <c r="AI4127" s="6">
        <v>2022</v>
      </c>
      <c r="AJ4127" s="6" t="s">
        <v>5484</v>
      </c>
    </row>
    <row r="4128" spans="1:36">
      <c r="A4128" s="4">
        <v>4127</v>
      </c>
      <c r="B4128" s="4" t="s">
        <v>5515</v>
      </c>
      <c r="C4128" s="6" t="str">
        <f t="shared" si="210"/>
        <v>ID4127_Collection_Gembloux_Cerambycidae_Stictoleptura</v>
      </c>
      <c r="G4128" s="6" t="s">
        <v>61</v>
      </c>
      <c r="H4128" s="6" t="s">
        <v>3548</v>
      </c>
      <c r="J4128" s="6" t="s">
        <v>3520</v>
      </c>
      <c r="K4128" s="6" t="s">
        <v>3522</v>
      </c>
      <c r="M4128" s="6" t="s">
        <v>5530</v>
      </c>
      <c r="N4128" s="6" t="s">
        <v>5494</v>
      </c>
      <c r="R4128" s="6" t="s">
        <v>5317</v>
      </c>
      <c r="S4128" s="6" t="s">
        <v>4479</v>
      </c>
      <c r="AG4128" s="6" t="s">
        <v>3935</v>
      </c>
      <c r="AH4128" s="6" t="s">
        <v>73</v>
      </c>
      <c r="AI4128" s="6">
        <v>2022</v>
      </c>
      <c r="AJ4128" s="6" t="s">
        <v>5484</v>
      </c>
    </row>
    <row r="4129" spans="1:36">
      <c r="A4129" s="4">
        <v>4128</v>
      </c>
      <c r="B4129" s="4" t="s">
        <v>5516</v>
      </c>
      <c r="C4129" s="6" t="str">
        <f t="shared" si="210"/>
        <v>ID4128_Collection_Gembloux_Cerambycidae_Strangalia</v>
      </c>
      <c r="G4129" s="6" t="s">
        <v>61</v>
      </c>
      <c r="H4129" s="6" t="s">
        <v>3548</v>
      </c>
      <c r="J4129" s="6" t="s">
        <v>3520</v>
      </c>
      <c r="K4129" s="6" t="s">
        <v>3522</v>
      </c>
      <c r="M4129" s="6" t="s">
        <v>5532</v>
      </c>
      <c r="N4129" s="6" t="s">
        <v>5533</v>
      </c>
      <c r="R4129" s="6" t="s">
        <v>5534</v>
      </c>
      <c r="S4129" s="6" t="s">
        <v>5535</v>
      </c>
      <c r="AG4129" s="6" t="s">
        <v>3935</v>
      </c>
      <c r="AH4129" s="6" t="s">
        <v>73</v>
      </c>
      <c r="AI4129" s="6">
        <v>2022</v>
      </c>
      <c r="AJ4129" s="6" t="s">
        <v>5484</v>
      </c>
    </row>
    <row r="4130" spans="1:36">
      <c r="A4130" s="4">
        <v>4129</v>
      </c>
      <c r="B4130" s="4" t="s">
        <v>5517</v>
      </c>
      <c r="C4130" s="6" t="str">
        <f t="shared" si="210"/>
        <v>ID4129_Collection_Gembloux_Cerambycidae_Strangalia</v>
      </c>
      <c r="G4130" s="6" t="s">
        <v>61</v>
      </c>
      <c r="H4130" s="6" t="s">
        <v>3548</v>
      </c>
      <c r="J4130" s="6" t="s">
        <v>3520</v>
      </c>
      <c r="K4130" s="6" t="s">
        <v>3522</v>
      </c>
      <c r="M4130" s="6" t="s">
        <v>5532</v>
      </c>
      <c r="N4130" s="6" t="s">
        <v>5533</v>
      </c>
      <c r="T4130" s="6" t="s">
        <v>5536</v>
      </c>
      <c r="AG4130" s="6" t="s">
        <v>3935</v>
      </c>
      <c r="AH4130" s="6" t="s">
        <v>73</v>
      </c>
      <c r="AI4130" s="6">
        <v>2022</v>
      </c>
      <c r="AJ4130" s="6" t="s">
        <v>5484</v>
      </c>
    </row>
    <row r="4131" spans="1:36">
      <c r="A4131" s="4">
        <v>4130</v>
      </c>
      <c r="B4131" s="4" t="s">
        <v>5518</v>
      </c>
      <c r="C4131" s="6" t="str">
        <f t="shared" si="210"/>
        <v>ID4130_Collection_Gembloux_Cerambycidae_Strangalia</v>
      </c>
      <c r="G4131" s="6" t="s">
        <v>61</v>
      </c>
      <c r="H4131" s="6" t="s">
        <v>3548</v>
      </c>
      <c r="J4131" s="6" t="s">
        <v>3520</v>
      </c>
      <c r="K4131" s="6" t="s">
        <v>3522</v>
      </c>
      <c r="M4131" s="6" t="s">
        <v>5532</v>
      </c>
      <c r="N4131" s="6" t="s">
        <v>5533</v>
      </c>
      <c r="R4131" s="6" t="s">
        <v>5537</v>
      </c>
      <c r="S4131" s="6" t="s">
        <v>5529</v>
      </c>
      <c r="AG4131" s="6" t="s">
        <v>3935</v>
      </c>
      <c r="AH4131" s="6" t="s">
        <v>73</v>
      </c>
      <c r="AI4131" s="6">
        <v>2022</v>
      </c>
      <c r="AJ4131" s="6" t="s">
        <v>5484</v>
      </c>
    </row>
    <row r="4132" spans="1:36">
      <c r="A4132" s="4">
        <v>4131</v>
      </c>
      <c r="B4132" s="4" t="s">
        <v>5519</v>
      </c>
      <c r="C4132" s="6" t="str">
        <f t="shared" si="210"/>
        <v>ID4131_Collection_Gembloux_Cerambycidae_Vadonia</v>
      </c>
      <c r="G4132" s="6" t="s">
        <v>61</v>
      </c>
      <c r="H4132" s="6" t="s">
        <v>3548</v>
      </c>
      <c r="J4132" s="6" t="s">
        <v>3520</v>
      </c>
      <c r="K4132" s="6" t="s">
        <v>3522</v>
      </c>
      <c r="M4132" s="6" t="s">
        <v>5538</v>
      </c>
      <c r="N4132" s="6" t="s">
        <v>5387</v>
      </c>
      <c r="T4132" s="6" t="s">
        <v>5539</v>
      </c>
      <c r="AG4132" s="6" t="s">
        <v>3935</v>
      </c>
      <c r="AH4132" s="6" t="s">
        <v>73</v>
      </c>
      <c r="AI4132" s="6">
        <v>2022</v>
      </c>
      <c r="AJ4132" s="6" t="s">
        <v>5484</v>
      </c>
    </row>
    <row r="4133" spans="1:36">
      <c r="A4133" s="4">
        <v>4132</v>
      </c>
      <c r="B4133" s="4" t="s">
        <v>5520</v>
      </c>
      <c r="C4133" s="6" t="str">
        <f t="shared" si="210"/>
        <v>ID4132_Collection_Gembloux_Cerambycidae_Aegosoma</v>
      </c>
      <c r="G4133" s="6" t="s">
        <v>61</v>
      </c>
      <c r="H4133" s="6" t="s">
        <v>3548</v>
      </c>
      <c r="J4133" s="6" t="s">
        <v>3520</v>
      </c>
      <c r="K4133" s="6" t="s">
        <v>5521</v>
      </c>
      <c r="M4133" s="6" t="s">
        <v>5540</v>
      </c>
      <c r="N4133" s="6" t="s">
        <v>5533</v>
      </c>
      <c r="R4133" s="6" t="s">
        <v>5541</v>
      </c>
      <c r="S4133" s="6" t="s">
        <v>5256</v>
      </c>
      <c r="AG4133" s="6" t="s">
        <v>3935</v>
      </c>
      <c r="AH4133" s="6" t="s">
        <v>73</v>
      </c>
      <c r="AI4133" s="6">
        <v>2022</v>
      </c>
      <c r="AJ4133" s="6" t="s">
        <v>5484</v>
      </c>
    </row>
    <row r="4134" spans="1:36">
      <c r="A4134" s="4">
        <v>4133</v>
      </c>
      <c r="B4134" s="4" t="s">
        <v>5542</v>
      </c>
      <c r="C4134" s="6" t="str">
        <f t="shared" si="210"/>
        <v>ID4133_Collection_Gembloux_Cerambycidae_Ergates</v>
      </c>
      <c r="G4134" s="6" t="s">
        <v>61</v>
      </c>
      <c r="H4134" s="6" t="s">
        <v>3548</v>
      </c>
      <c r="J4134" s="6" t="s">
        <v>3520</v>
      </c>
      <c r="K4134" s="6" t="s">
        <v>5521</v>
      </c>
      <c r="M4134" s="6" t="s">
        <v>5553</v>
      </c>
      <c r="N4134" s="6" t="s">
        <v>5533</v>
      </c>
      <c r="R4134" s="6" t="s">
        <v>5556</v>
      </c>
      <c r="S4134" s="6" t="s">
        <v>4479</v>
      </c>
      <c r="AG4134" s="6" t="s">
        <v>3935</v>
      </c>
      <c r="AH4134" s="6" t="s">
        <v>73</v>
      </c>
      <c r="AI4134" s="6">
        <v>2022</v>
      </c>
      <c r="AJ4134" s="6" t="s">
        <v>5484</v>
      </c>
    </row>
    <row r="4135" spans="1:36">
      <c r="A4135" s="4">
        <v>4134</v>
      </c>
      <c r="B4135" s="4" t="s">
        <v>5543</v>
      </c>
      <c r="C4135" s="6" t="str">
        <f t="shared" si="210"/>
        <v>ID4134_Collection_Gembloux_Cerambycidae_Ergates</v>
      </c>
      <c r="G4135" s="6" t="s">
        <v>61</v>
      </c>
      <c r="H4135" s="6" t="s">
        <v>3548</v>
      </c>
      <c r="J4135" s="6" t="s">
        <v>3520</v>
      </c>
      <c r="K4135" s="6" t="s">
        <v>5521</v>
      </c>
      <c r="M4135" s="6" t="s">
        <v>5553</v>
      </c>
      <c r="N4135" s="6" t="s">
        <v>5533</v>
      </c>
      <c r="R4135" s="6" t="s">
        <v>5556</v>
      </c>
      <c r="S4135" s="6" t="s">
        <v>4479</v>
      </c>
      <c r="AG4135" s="6" t="s">
        <v>3935</v>
      </c>
      <c r="AH4135" s="6" t="s">
        <v>73</v>
      </c>
      <c r="AI4135" s="6">
        <v>2022</v>
      </c>
      <c r="AJ4135" s="6" t="s">
        <v>5484</v>
      </c>
    </row>
    <row r="4136" spans="1:36">
      <c r="A4136" s="4">
        <v>4135</v>
      </c>
      <c r="B4136" s="4" t="s">
        <v>5544</v>
      </c>
      <c r="C4136" s="6" t="str">
        <f t="shared" si="210"/>
        <v>ID4135_Collection_Gembloux_Cerambycidae_Macrotoma</v>
      </c>
      <c r="G4136" s="6" t="s">
        <v>61</v>
      </c>
      <c r="H4136" s="6" t="s">
        <v>3548</v>
      </c>
      <c r="J4136" s="6" t="s">
        <v>3520</v>
      </c>
      <c r="K4136" s="6" t="s">
        <v>5521</v>
      </c>
      <c r="M4136" s="6" t="s">
        <v>5554</v>
      </c>
      <c r="N4136" s="6" t="s">
        <v>5555</v>
      </c>
      <c r="R4136" s="6" t="s">
        <v>5557</v>
      </c>
      <c r="S4136" s="6" t="s">
        <v>5558</v>
      </c>
      <c r="AG4136" s="6" t="s">
        <v>3935</v>
      </c>
      <c r="AH4136" s="6" t="s">
        <v>73</v>
      </c>
      <c r="AI4136" s="6">
        <v>2022</v>
      </c>
      <c r="AJ4136" s="6" t="s">
        <v>5484</v>
      </c>
    </row>
    <row r="4137" spans="1:36">
      <c r="A4137" s="4">
        <v>4136</v>
      </c>
      <c r="B4137" s="4" t="s">
        <v>5545</v>
      </c>
      <c r="C4137" s="6" t="str">
        <f t="shared" si="210"/>
        <v>ID4136_Collection_Gembloux_Cerambycidae_Prionus</v>
      </c>
      <c r="G4137" s="6" t="s">
        <v>61</v>
      </c>
      <c r="H4137" s="6" t="s">
        <v>3548</v>
      </c>
      <c r="J4137" s="6" t="s">
        <v>3520</v>
      </c>
      <c r="K4137" s="6" t="s">
        <v>5521</v>
      </c>
      <c r="M4137" s="6" t="s">
        <v>5559</v>
      </c>
      <c r="N4137" s="6" t="s">
        <v>5560</v>
      </c>
      <c r="R4137" s="6" t="s">
        <v>5561</v>
      </c>
      <c r="S4137" s="6" t="s">
        <v>4479</v>
      </c>
      <c r="AG4137" s="6" t="s">
        <v>3935</v>
      </c>
      <c r="AH4137" s="6" t="s">
        <v>73</v>
      </c>
      <c r="AI4137" s="6">
        <v>2022</v>
      </c>
      <c r="AJ4137" s="6" t="s">
        <v>5484</v>
      </c>
    </row>
    <row r="4138" spans="1:36">
      <c r="A4138" s="4">
        <v>4137</v>
      </c>
      <c r="B4138" s="4" t="s">
        <v>5546</v>
      </c>
      <c r="C4138" s="6" t="str">
        <f t="shared" si="210"/>
        <v>ID4137_Collection_Gembloux_Cerambycidae_Prionus</v>
      </c>
      <c r="G4138" s="6" t="s">
        <v>61</v>
      </c>
      <c r="H4138" s="6" t="s">
        <v>3548</v>
      </c>
      <c r="J4138" s="6" t="s">
        <v>3520</v>
      </c>
      <c r="K4138" s="6" t="s">
        <v>5521</v>
      </c>
      <c r="M4138" s="6" t="s">
        <v>5559</v>
      </c>
      <c r="N4138" s="6" t="s">
        <v>5560</v>
      </c>
      <c r="R4138" s="6" t="s">
        <v>5561</v>
      </c>
      <c r="S4138" s="6" t="s">
        <v>4479</v>
      </c>
      <c r="AG4138" s="6" t="s">
        <v>3935</v>
      </c>
      <c r="AH4138" s="6" t="s">
        <v>73</v>
      </c>
      <c r="AI4138" s="6">
        <v>2022</v>
      </c>
      <c r="AJ4138" s="6" t="s">
        <v>5484</v>
      </c>
    </row>
    <row r="4139" spans="1:36">
      <c r="A4139" s="4">
        <v>4138</v>
      </c>
      <c r="B4139" s="4" t="s">
        <v>5547</v>
      </c>
      <c r="C4139" s="6" t="str">
        <f>"ID"&amp;A4139&amp;"_Collection_"&amp;AG4139&amp;"_"&amp;J4139&amp;"_"&amp;O4139</f>
        <v>ID4138_Collection_Gembloux_Cerambycidae_As_Ar</v>
      </c>
      <c r="G4139" s="6" t="s">
        <v>61</v>
      </c>
      <c r="H4139" s="6" t="s">
        <v>3548</v>
      </c>
      <c r="J4139" s="6" t="s">
        <v>3520</v>
      </c>
      <c r="K4139" s="6" t="s">
        <v>5552</v>
      </c>
      <c r="O4139" s="6" t="s">
        <v>5562</v>
      </c>
      <c r="AG4139" s="6" t="s">
        <v>3935</v>
      </c>
      <c r="AH4139" s="6" t="s">
        <v>73</v>
      </c>
      <c r="AI4139" s="6">
        <v>2022</v>
      </c>
      <c r="AJ4139" s="6" t="s">
        <v>5484</v>
      </c>
    </row>
    <row r="4140" spans="1:36">
      <c r="A4140" s="4">
        <v>4139</v>
      </c>
      <c r="B4140" s="4" t="s">
        <v>5548</v>
      </c>
      <c r="C4140" s="6" t="str">
        <f>"ID"&amp;A4140&amp;"_Collection_"&amp;AG4140&amp;"_"&amp;J4140&amp;"_"&amp;M4140</f>
        <v>ID4139_Collection_Gembloux_Cerambycidae_Spondylis</v>
      </c>
      <c r="G4140" s="6" t="s">
        <v>61</v>
      </c>
      <c r="H4140" s="6" t="s">
        <v>3548</v>
      </c>
      <c r="J4140" s="6" t="s">
        <v>3520</v>
      </c>
      <c r="K4140" s="6" t="s">
        <v>5552</v>
      </c>
      <c r="M4140" s="6" t="s">
        <v>5563</v>
      </c>
      <c r="N4140" s="6" t="s">
        <v>4409</v>
      </c>
      <c r="R4140" s="6" t="s">
        <v>5564</v>
      </c>
      <c r="S4140" s="6" t="s">
        <v>4479</v>
      </c>
      <c r="AG4140" s="6" t="s">
        <v>3935</v>
      </c>
      <c r="AH4140" s="6" t="s">
        <v>73</v>
      </c>
      <c r="AI4140" s="6">
        <v>2022</v>
      </c>
      <c r="AJ4140" s="6" t="s">
        <v>5484</v>
      </c>
    </row>
    <row r="4141" spans="1:36">
      <c r="A4141" s="4">
        <v>4140</v>
      </c>
      <c r="B4141" s="4" t="s">
        <v>5549</v>
      </c>
      <c r="C4141" s="6" t="str">
        <f>"ID"&amp;A4141&amp;"_Collection_"&amp;AG4141&amp;"_"&amp;J4141&amp;"_"&amp;M4141</f>
        <v>ID4140_Collection_Gembloux_Cerambycidae_Tetropium</v>
      </c>
      <c r="G4141" s="6" t="s">
        <v>61</v>
      </c>
      <c r="H4141" s="6" t="s">
        <v>3548</v>
      </c>
      <c r="J4141" s="6" t="s">
        <v>3520</v>
      </c>
      <c r="K4141" s="6" t="s">
        <v>5552</v>
      </c>
      <c r="M4141" s="6" t="s">
        <v>5565</v>
      </c>
      <c r="N4141" s="6" t="s">
        <v>4635</v>
      </c>
      <c r="T4141" s="6" t="s">
        <v>429</v>
      </c>
      <c r="AG4141" s="6" t="s">
        <v>3935</v>
      </c>
      <c r="AH4141" s="6" t="s">
        <v>73</v>
      </c>
      <c r="AI4141" s="6">
        <v>2022</v>
      </c>
      <c r="AJ4141" s="6" t="s">
        <v>5484</v>
      </c>
    </row>
    <row r="4142" spans="1:36">
      <c r="A4142" s="4">
        <v>4141</v>
      </c>
      <c r="B4142" s="4" t="s">
        <v>5550</v>
      </c>
      <c r="C4142" s="6" t="str">
        <f>"ID"&amp;A4142&amp;"_Collection_"&amp;AG4142&amp;"_"&amp;J4142&amp;"_"&amp;M4142</f>
        <v>ID4141_Collection_Gembloux_Cerambycidae_Undetermined</v>
      </c>
      <c r="G4142" s="6" t="s">
        <v>61</v>
      </c>
      <c r="H4142" s="6" t="s">
        <v>3548</v>
      </c>
      <c r="J4142" s="6" t="s">
        <v>3520</v>
      </c>
      <c r="M4142" s="6" t="s">
        <v>3063</v>
      </c>
      <c r="AG4142" s="6" t="s">
        <v>3935</v>
      </c>
      <c r="AH4142" s="6" t="s">
        <v>73</v>
      </c>
      <c r="AI4142" s="6">
        <v>2022</v>
      </c>
      <c r="AJ4142" s="6" t="s">
        <v>5484</v>
      </c>
    </row>
    <row r="4143" spans="1:36">
      <c r="A4143" s="4">
        <v>4142</v>
      </c>
      <c r="B4143" s="4" t="s">
        <v>5551</v>
      </c>
      <c r="C4143" s="6" t="str">
        <f>"ID"&amp;A4143&amp;"_Collection_"&amp;AG4143&amp;"_"&amp;J4143&amp;"_"&amp;M4143</f>
        <v>ID4142_Collection_Gembloux_Cerambycidae_Undetermined</v>
      </c>
      <c r="G4143" s="6" t="s">
        <v>61</v>
      </c>
      <c r="H4143" s="6" t="s">
        <v>3548</v>
      </c>
      <c r="J4143" s="6" t="s">
        <v>3520</v>
      </c>
      <c r="M4143" s="6" t="s">
        <v>3063</v>
      </c>
      <c r="AG4143" s="6" t="s">
        <v>3935</v>
      </c>
      <c r="AH4143" s="6" t="s">
        <v>73</v>
      </c>
      <c r="AI4143" s="6">
        <v>2022</v>
      </c>
      <c r="AJ4143" s="6" t="s">
        <v>5484</v>
      </c>
    </row>
    <row r="4144" spans="1:36">
      <c r="A4144" s="4">
        <v>4143</v>
      </c>
      <c r="B4144" s="4" t="s">
        <v>5568</v>
      </c>
      <c r="C4144" s="6" t="str">
        <f>"ID"&amp;A4144&amp;"_Collection_"&amp;AG4144&amp;"_"&amp;J4144&amp;"_"&amp;H4144</f>
        <v>ID4143_Collection_Jean-Marie_Née__Dictyopteres_Orthopteres</v>
      </c>
      <c r="G4144" s="6" t="s">
        <v>61</v>
      </c>
      <c r="H4144" s="6" t="s">
        <v>5583</v>
      </c>
      <c r="Y4144" s="6" t="s">
        <v>5584</v>
      </c>
      <c r="AC4144" s="6">
        <v>1</v>
      </c>
      <c r="AG4144" s="6" t="s">
        <v>5566</v>
      </c>
      <c r="AH4144" s="6" t="s">
        <v>73</v>
      </c>
      <c r="AI4144" s="6">
        <v>2022</v>
      </c>
      <c r="AJ4144" s="6" t="s">
        <v>5567</v>
      </c>
    </row>
    <row r="4145" spans="1:39">
      <c r="A4145" s="4">
        <v>4144</v>
      </c>
      <c r="B4145" s="4" t="s">
        <v>5569</v>
      </c>
      <c r="C4145" s="6" t="str">
        <f>"ID"&amp;A4145&amp;"_Collection_"&amp;AG4145&amp;"_"&amp;J4145&amp;"_"&amp;H4145</f>
        <v>ID4144_Collection_Jean-Marie_Née__Neuropteres_Hemipteres_Hymenopteres_Coleopteres_Dipteres</v>
      </c>
      <c r="G4145" s="6" t="s">
        <v>61</v>
      </c>
      <c r="H4145" s="6" t="s">
        <v>5585</v>
      </c>
      <c r="Y4145" s="6" t="s">
        <v>5584</v>
      </c>
      <c r="AC4145" s="6">
        <v>2</v>
      </c>
      <c r="AG4145" s="6" t="s">
        <v>5566</v>
      </c>
      <c r="AH4145" s="6" t="s">
        <v>73</v>
      </c>
      <c r="AI4145" s="6">
        <v>2022</v>
      </c>
      <c r="AJ4145" s="6" t="s">
        <v>5567</v>
      </c>
    </row>
    <row r="4146" spans="1:39" s="14" customFormat="1">
      <c r="A4146" s="23">
        <v>4145</v>
      </c>
      <c r="B4146" s="23" t="s">
        <v>5570</v>
      </c>
      <c r="AC4146" s="14">
        <v>3</v>
      </c>
      <c r="AG4146" s="14" t="s">
        <v>5566</v>
      </c>
      <c r="AH4146" s="14" t="s">
        <v>73</v>
      </c>
      <c r="AI4146" s="14">
        <v>2022</v>
      </c>
      <c r="AJ4146" s="14" t="s">
        <v>5567</v>
      </c>
      <c r="AM4146" s="24" t="s">
        <v>4299</v>
      </c>
    </row>
    <row r="4147" spans="1:39">
      <c r="A4147" s="4">
        <v>4146</v>
      </c>
      <c r="B4147" s="4" t="s">
        <v>5571</v>
      </c>
      <c r="C4147" s="6" t="str">
        <f t="shared" ref="C4147:C4177" si="211">"ID"&amp;A4147&amp;"_Collection_"&amp;AG4147&amp;"_"&amp;J4147&amp;"_"&amp;H4147</f>
        <v>ID4146_Collection_Jean-Marie_Née__Lepidopteres</v>
      </c>
      <c r="G4147" s="6" t="s">
        <v>61</v>
      </c>
      <c r="H4147" s="6" t="s">
        <v>4330</v>
      </c>
      <c r="Y4147" s="6" t="s">
        <v>3642</v>
      </c>
      <c r="AC4147" s="6">
        <v>4</v>
      </c>
      <c r="AG4147" s="6" t="s">
        <v>5566</v>
      </c>
      <c r="AH4147" s="6" t="s">
        <v>73</v>
      </c>
      <c r="AI4147" s="6">
        <v>2022</v>
      </c>
      <c r="AJ4147" s="6" t="s">
        <v>5567</v>
      </c>
    </row>
    <row r="4148" spans="1:39">
      <c r="A4148" s="4">
        <v>4147</v>
      </c>
      <c r="B4148" s="4" t="s">
        <v>5572</v>
      </c>
      <c r="C4148" s="6" t="str">
        <f t="shared" si="211"/>
        <v>ID4147_Collection_Jean-Marie_Née__Dipteres_Hymenopteres_Neuropteres_Hemipteres</v>
      </c>
      <c r="G4148" s="6" t="s">
        <v>61</v>
      </c>
      <c r="H4148" s="6" t="s">
        <v>5586</v>
      </c>
      <c r="Y4148" s="6" t="s">
        <v>3642</v>
      </c>
      <c r="AC4148" s="6">
        <v>5</v>
      </c>
      <c r="AG4148" s="6" t="s">
        <v>5566</v>
      </c>
      <c r="AH4148" s="6" t="s">
        <v>73</v>
      </c>
      <c r="AI4148" s="6">
        <v>2022</v>
      </c>
      <c r="AJ4148" s="6" t="s">
        <v>5567</v>
      </c>
    </row>
    <row r="4149" spans="1:39">
      <c r="A4149" s="4">
        <v>4148</v>
      </c>
      <c r="B4149" s="4" t="s">
        <v>5573</v>
      </c>
      <c r="C4149" s="6" t="str">
        <f t="shared" si="211"/>
        <v>ID4148_Collection_Jean-Marie_Née__Coleopteres</v>
      </c>
      <c r="G4149" s="6" t="s">
        <v>61</v>
      </c>
      <c r="H4149" s="6" t="s">
        <v>3548</v>
      </c>
      <c r="Y4149" s="6" t="s">
        <v>3642</v>
      </c>
      <c r="AC4149" s="6">
        <v>6</v>
      </c>
      <c r="AG4149" s="6" t="s">
        <v>5566</v>
      </c>
      <c r="AH4149" s="6" t="s">
        <v>73</v>
      </c>
      <c r="AI4149" s="6">
        <v>2022</v>
      </c>
      <c r="AJ4149" s="6" t="s">
        <v>5567</v>
      </c>
    </row>
    <row r="4150" spans="1:39">
      <c r="A4150" s="4">
        <v>4149</v>
      </c>
      <c r="B4150" s="4" t="s">
        <v>5574</v>
      </c>
      <c r="C4150" s="6" t="str">
        <f t="shared" si="211"/>
        <v>ID4149_Collection_Jean-Marie_Née__Orthopteres</v>
      </c>
      <c r="G4150" s="6" t="s">
        <v>61</v>
      </c>
      <c r="H4150" s="6" t="s">
        <v>3612</v>
      </c>
      <c r="Y4150" s="6" t="s">
        <v>3642</v>
      </c>
      <c r="AC4150" s="6">
        <v>7</v>
      </c>
      <c r="AG4150" s="6" t="s">
        <v>5566</v>
      </c>
      <c r="AH4150" s="6" t="s">
        <v>73</v>
      </c>
      <c r="AI4150" s="6">
        <v>2022</v>
      </c>
      <c r="AJ4150" s="6" t="s">
        <v>5567</v>
      </c>
    </row>
    <row r="4151" spans="1:39">
      <c r="A4151" s="4">
        <v>4150</v>
      </c>
      <c r="B4151" s="4" t="s">
        <v>5575</v>
      </c>
      <c r="C4151" s="6" t="str">
        <f t="shared" si="211"/>
        <v>ID4150_Collection_Jean-Marie_Née__Coleopteres</v>
      </c>
      <c r="G4151" s="6" t="s">
        <v>61</v>
      </c>
      <c r="H4151" s="6" t="s">
        <v>3548</v>
      </c>
      <c r="Y4151" s="6" t="s">
        <v>5588</v>
      </c>
      <c r="AC4151" s="6">
        <v>8</v>
      </c>
      <c r="AG4151" s="6" t="s">
        <v>5566</v>
      </c>
      <c r="AH4151" s="6" t="s">
        <v>73</v>
      </c>
      <c r="AI4151" s="6">
        <v>2022</v>
      </c>
      <c r="AJ4151" s="6" t="s">
        <v>5567</v>
      </c>
    </row>
    <row r="4152" spans="1:39">
      <c r="A4152" s="4">
        <v>4151</v>
      </c>
      <c r="B4152" s="4" t="s">
        <v>5576</v>
      </c>
      <c r="C4152" s="6" t="str">
        <f t="shared" si="211"/>
        <v>ID4151_Collection_Jean-Marie_Née__Hymenopteres_Hemipteres</v>
      </c>
      <c r="G4152" s="6" t="s">
        <v>61</v>
      </c>
      <c r="H4152" s="6" t="s">
        <v>5590</v>
      </c>
      <c r="Y4152" s="6" t="s">
        <v>5589</v>
      </c>
      <c r="AC4152" s="6">
        <v>9</v>
      </c>
      <c r="AG4152" s="6" t="s">
        <v>5566</v>
      </c>
      <c r="AH4152" s="6" t="s">
        <v>73</v>
      </c>
      <c r="AI4152" s="6">
        <v>2022</v>
      </c>
      <c r="AJ4152" s="6" t="s">
        <v>5567</v>
      </c>
    </row>
    <row r="4153" spans="1:39">
      <c r="A4153" s="4">
        <v>4152</v>
      </c>
      <c r="B4153" s="4" t="s">
        <v>5577</v>
      </c>
      <c r="C4153" s="6" t="str">
        <f t="shared" si="211"/>
        <v>ID4152_Collection_Jean-Marie_Née__Lepidopteres</v>
      </c>
      <c r="G4153" s="6" t="s">
        <v>61</v>
      </c>
      <c r="H4153" s="6" t="s">
        <v>4330</v>
      </c>
      <c r="Y4153" s="6" t="s">
        <v>532</v>
      </c>
      <c r="AC4153" s="6">
        <v>10</v>
      </c>
      <c r="AG4153" s="6" t="s">
        <v>5566</v>
      </c>
      <c r="AH4153" s="6" t="s">
        <v>73</v>
      </c>
      <c r="AI4153" s="6">
        <v>2022</v>
      </c>
      <c r="AJ4153" s="6" t="s">
        <v>5567</v>
      </c>
    </row>
    <row r="4154" spans="1:39">
      <c r="A4154" s="4">
        <v>4153</v>
      </c>
      <c r="B4154" s="4" t="s">
        <v>5578</v>
      </c>
      <c r="C4154" s="6" t="str">
        <f t="shared" si="211"/>
        <v>ID4153_Collection_Jean-Marie_Née__Lepidopteres</v>
      </c>
      <c r="G4154" s="6" t="s">
        <v>61</v>
      </c>
      <c r="H4154" s="6" t="s">
        <v>4330</v>
      </c>
      <c r="Y4154" s="6" t="s">
        <v>532</v>
      </c>
      <c r="AC4154" s="6">
        <v>11</v>
      </c>
      <c r="AG4154" s="6" t="s">
        <v>5566</v>
      </c>
      <c r="AH4154" s="6" t="s">
        <v>73</v>
      </c>
      <c r="AI4154" s="6">
        <v>2022</v>
      </c>
      <c r="AJ4154" s="6" t="s">
        <v>5567</v>
      </c>
    </row>
    <row r="4155" spans="1:39">
      <c r="A4155" s="4">
        <v>4154</v>
      </c>
      <c r="B4155" s="4" t="s">
        <v>5579</v>
      </c>
      <c r="C4155" s="6" t="str">
        <f t="shared" si="211"/>
        <v>ID4154_Collection_Jean-Marie_Née__Odonates</v>
      </c>
      <c r="G4155" s="6" t="s">
        <v>61</v>
      </c>
      <c r="H4155" s="6" t="s">
        <v>3611</v>
      </c>
      <c r="Y4155" s="6" t="s">
        <v>5591</v>
      </c>
      <c r="AC4155" s="6">
        <v>12</v>
      </c>
      <c r="AG4155" s="6" t="s">
        <v>5566</v>
      </c>
      <c r="AH4155" s="6" t="s">
        <v>73</v>
      </c>
      <c r="AI4155" s="6">
        <v>2022</v>
      </c>
      <c r="AJ4155" s="6" t="s">
        <v>5567</v>
      </c>
    </row>
    <row r="4156" spans="1:39">
      <c r="A4156" s="4">
        <v>4155</v>
      </c>
      <c r="B4156" s="4" t="s">
        <v>5580</v>
      </c>
      <c r="C4156" s="6" t="str">
        <f t="shared" si="211"/>
        <v>ID4155_Collection_Jean-Marie_Née__Dipteres_Ephemeropteres_Dermapteres_Neuropteres_Mecopteres</v>
      </c>
      <c r="G4156" s="6" t="s">
        <v>61</v>
      </c>
      <c r="H4156" s="6" t="s">
        <v>5592</v>
      </c>
      <c r="Y4156" s="6" t="s">
        <v>5593</v>
      </c>
      <c r="AC4156" s="6">
        <v>13</v>
      </c>
      <c r="AG4156" s="6" t="s">
        <v>5566</v>
      </c>
      <c r="AH4156" s="6" t="s">
        <v>73</v>
      </c>
      <c r="AI4156" s="6">
        <v>2022</v>
      </c>
      <c r="AJ4156" s="6" t="s">
        <v>5567</v>
      </c>
    </row>
    <row r="4157" spans="1:39">
      <c r="A4157" s="4">
        <v>4156</v>
      </c>
      <c r="B4157" s="4" t="s">
        <v>5581</v>
      </c>
      <c r="C4157" s="6" t="str">
        <f t="shared" si="211"/>
        <v>ID4156_Collection_Jean-Marie_Née__Coleopteres</v>
      </c>
      <c r="G4157" s="6" t="s">
        <v>61</v>
      </c>
      <c r="H4157" s="6" t="s">
        <v>3548</v>
      </c>
      <c r="Y4157" s="6" t="s">
        <v>5593</v>
      </c>
      <c r="AC4157" s="6">
        <v>14</v>
      </c>
      <c r="AG4157" s="6" t="s">
        <v>5566</v>
      </c>
      <c r="AH4157" s="6" t="s">
        <v>73</v>
      </c>
      <c r="AI4157" s="6">
        <v>2022</v>
      </c>
      <c r="AJ4157" s="6" t="s">
        <v>5567</v>
      </c>
    </row>
    <row r="4158" spans="1:39">
      <c r="A4158" s="4">
        <v>4157</v>
      </c>
      <c r="B4158" s="4" t="s">
        <v>5582</v>
      </c>
      <c r="C4158" s="6" t="str">
        <f t="shared" si="211"/>
        <v>ID4157_Collection_Jean-Marie_Née__Lepidopteres</v>
      </c>
      <c r="G4158" s="6" t="s">
        <v>61</v>
      </c>
      <c r="H4158" s="6" t="s">
        <v>4330</v>
      </c>
      <c r="AC4158" s="6">
        <v>15</v>
      </c>
      <c r="AG4158" s="6" t="s">
        <v>5566</v>
      </c>
      <c r="AH4158" s="6" t="s">
        <v>73</v>
      </c>
      <c r="AI4158" s="6">
        <v>2022</v>
      </c>
      <c r="AJ4158" s="6" t="s">
        <v>5567</v>
      </c>
    </row>
    <row r="4159" spans="1:39">
      <c r="A4159" s="4">
        <v>4158</v>
      </c>
      <c r="B4159" s="4" t="s">
        <v>5587</v>
      </c>
      <c r="C4159" s="6" t="str">
        <f t="shared" si="211"/>
        <v>ID4158_Collection_Jean-Marie_Née__Lepidopteres</v>
      </c>
      <c r="G4159" s="6" t="s">
        <v>61</v>
      </c>
      <c r="H4159" s="6" t="s">
        <v>4330</v>
      </c>
      <c r="AC4159" s="6">
        <v>16</v>
      </c>
      <c r="AG4159" s="6" t="s">
        <v>5566</v>
      </c>
      <c r="AH4159" s="6" t="s">
        <v>73</v>
      </c>
      <c r="AI4159" s="6">
        <v>2022</v>
      </c>
      <c r="AJ4159" s="6" t="s">
        <v>5567</v>
      </c>
    </row>
    <row r="4160" spans="1:39">
      <c r="A4160" s="4">
        <v>4159</v>
      </c>
      <c r="B4160" s="4" t="s">
        <v>5594</v>
      </c>
      <c r="C4160" s="6" t="str">
        <f t="shared" si="211"/>
        <v>ID4159_Collection_Jean-Marie_Née__Lepidopteres</v>
      </c>
      <c r="G4160" s="6" t="s">
        <v>61</v>
      </c>
      <c r="H4160" s="6" t="s">
        <v>4330</v>
      </c>
      <c r="AC4160" s="6">
        <v>17</v>
      </c>
      <c r="AG4160" s="6" t="s">
        <v>5566</v>
      </c>
      <c r="AH4160" s="6" t="s">
        <v>73</v>
      </c>
      <c r="AI4160" s="6">
        <v>2022</v>
      </c>
      <c r="AJ4160" s="6" t="s">
        <v>5567</v>
      </c>
    </row>
    <row r="4161" spans="1:36">
      <c r="A4161" s="4">
        <v>4160</v>
      </c>
      <c r="B4161" s="4" t="s">
        <v>5595</v>
      </c>
      <c r="C4161" s="6" t="str">
        <f t="shared" si="211"/>
        <v>ID4160_Collection_Jean-Marie_Née__Lepidopteres</v>
      </c>
      <c r="G4161" s="6" t="s">
        <v>61</v>
      </c>
      <c r="H4161" s="6" t="s">
        <v>4330</v>
      </c>
      <c r="AC4161" s="6">
        <v>18</v>
      </c>
      <c r="AG4161" s="6" t="s">
        <v>5566</v>
      </c>
      <c r="AH4161" s="6" t="s">
        <v>73</v>
      </c>
      <c r="AI4161" s="6">
        <v>2022</v>
      </c>
      <c r="AJ4161" s="6" t="s">
        <v>5567</v>
      </c>
    </row>
    <row r="4162" spans="1:36">
      <c r="A4162" s="4">
        <v>4161</v>
      </c>
      <c r="B4162" s="4" t="s">
        <v>5596</v>
      </c>
      <c r="C4162" s="6" t="str">
        <f t="shared" si="211"/>
        <v>ID4161_Collection_Jean-Marie_Née__Lepidopteres</v>
      </c>
      <c r="G4162" s="6" t="s">
        <v>61</v>
      </c>
      <c r="H4162" s="6" t="s">
        <v>4330</v>
      </c>
      <c r="AC4162" s="6">
        <v>19</v>
      </c>
      <c r="AG4162" s="6" t="s">
        <v>5566</v>
      </c>
      <c r="AH4162" s="6" t="s">
        <v>73</v>
      </c>
      <c r="AI4162" s="6">
        <v>2022</v>
      </c>
      <c r="AJ4162" s="6" t="s">
        <v>5567</v>
      </c>
    </row>
    <row r="4163" spans="1:36">
      <c r="A4163" s="4">
        <v>4162</v>
      </c>
      <c r="B4163" s="4" t="s">
        <v>5597</v>
      </c>
      <c r="C4163" s="6" t="str">
        <f t="shared" si="211"/>
        <v>ID4162_Collection_Jean-Marie_Née__Lepidopteres_Autres</v>
      </c>
      <c r="G4163" s="6" t="s">
        <v>61</v>
      </c>
      <c r="H4163" s="6" t="s">
        <v>5609</v>
      </c>
      <c r="AC4163" s="6">
        <v>20</v>
      </c>
      <c r="AG4163" s="6" t="s">
        <v>5566</v>
      </c>
      <c r="AH4163" s="6" t="s">
        <v>73</v>
      </c>
      <c r="AI4163" s="6">
        <v>2022</v>
      </c>
      <c r="AJ4163" s="6" t="s">
        <v>5567</v>
      </c>
    </row>
    <row r="4164" spans="1:36">
      <c r="A4164" s="4">
        <v>4163</v>
      </c>
      <c r="B4164" s="4" t="s">
        <v>5598</v>
      </c>
      <c r="C4164" s="6" t="str">
        <f t="shared" si="211"/>
        <v>ID4163_Collection_Jean-Marie_Née__Lepidopteres_Autres</v>
      </c>
      <c r="G4164" s="6" t="s">
        <v>61</v>
      </c>
      <c r="H4164" s="6" t="s">
        <v>5609</v>
      </c>
      <c r="AC4164" s="6">
        <v>21</v>
      </c>
      <c r="AG4164" s="6" t="s">
        <v>5566</v>
      </c>
      <c r="AH4164" s="6" t="s">
        <v>73</v>
      </c>
      <c r="AI4164" s="6">
        <v>2022</v>
      </c>
      <c r="AJ4164" s="6" t="s">
        <v>5567</v>
      </c>
    </row>
    <row r="4165" spans="1:36">
      <c r="A4165" s="4">
        <v>4164</v>
      </c>
      <c r="B4165" s="4" t="s">
        <v>5599</v>
      </c>
      <c r="C4165" s="6" t="str">
        <f t="shared" si="211"/>
        <v>ID4164_Collection_Jean-Marie_Née__Lepidopteres_Autres</v>
      </c>
      <c r="G4165" s="6" t="s">
        <v>61</v>
      </c>
      <c r="H4165" s="6" t="s">
        <v>5609</v>
      </c>
      <c r="AC4165" s="6">
        <v>22</v>
      </c>
      <c r="AG4165" s="6" t="s">
        <v>5566</v>
      </c>
      <c r="AH4165" s="6" t="s">
        <v>73</v>
      </c>
      <c r="AI4165" s="6">
        <v>2022</v>
      </c>
      <c r="AJ4165" s="6" t="s">
        <v>5567</v>
      </c>
    </row>
    <row r="4166" spans="1:36">
      <c r="A4166" s="4">
        <v>4165</v>
      </c>
      <c r="B4166" s="4" t="s">
        <v>5600</v>
      </c>
      <c r="C4166" s="6" t="str">
        <f t="shared" si="211"/>
        <v>ID4165_Collection_Jean-Marie_Née__Lepidopteres_Autres</v>
      </c>
      <c r="G4166" s="6" t="s">
        <v>61</v>
      </c>
      <c r="H4166" s="6" t="s">
        <v>5609</v>
      </c>
      <c r="AC4166" s="6">
        <v>23</v>
      </c>
      <c r="AG4166" s="6" t="s">
        <v>5566</v>
      </c>
      <c r="AH4166" s="6" t="s">
        <v>73</v>
      </c>
      <c r="AI4166" s="6">
        <v>2022</v>
      </c>
      <c r="AJ4166" s="6" t="s">
        <v>5567</v>
      </c>
    </row>
    <row r="4167" spans="1:36">
      <c r="A4167" s="4">
        <v>4166</v>
      </c>
      <c r="B4167" s="4" t="s">
        <v>5601</v>
      </c>
      <c r="C4167" s="6" t="str">
        <f t="shared" si="211"/>
        <v>ID4166_Collection_Jean-Marie_Née__Lepidopteres_Autres</v>
      </c>
      <c r="G4167" s="6" t="s">
        <v>61</v>
      </c>
      <c r="H4167" s="6" t="s">
        <v>5609</v>
      </c>
      <c r="AC4167" s="6">
        <v>24</v>
      </c>
      <c r="AG4167" s="6" t="s">
        <v>5566</v>
      </c>
      <c r="AH4167" s="6" t="s">
        <v>73</v>
      </c>
      <c r="AI4167" s="6">
        <v>2022</v>
      </c>
      <c r="AJ4167" s="6" t="s">
        <v>5567</v>
      </c>
    </row>
    <row r="4168" spans="1:36">
      <c r="A4168" s="4">
        <v>4167</v>
      </c>
      <c r="B4168" s="4" t="s">
        <v>5602</v>
      </c>
      <c r="C4168" s="6" t="str">
        <f t="shared" si="211"/>
        <v>ID4167_Collection_Jean-Marie_Née__Lepidopteres_Autres</v>
      </c>
      <c r="G4168" s="6" t="s">
        <v>61</v>
      </c>
      <c r="H4168" s="6" t="s">
        <v>5609</v>
      </c>
      <c r="AC4168" s="6">
        <v>25</v>
      </c>
      <c r="AG4168" s="6" t="s">
        <v>5566</v>
      </c>
      <c r="AH4168" s="6" t="s">
        <v>73</v>
      </c>
      <c r="AI4168" s="6">
        <v>2022</v>
      </c>
      <c r="AJ4168" s="6" t="s">
        <v>5567</v>
      </c>
    </row>
    <row r="4169" spans="1:36">
      <c r="A4169" s="4">
        <v>4168</v>
      </c>
      <c r="B4169" s="4" t="s">
        <v>5603</v>
      </c>
      <c r="C4169" s="6" t="str">
        <f t="shared" si="211"/>
        <v>ID4168_Collection_Jean-Marie_Née__Lepidopteres_Autres</v>
      </c>
      <c r="G4169" s="6" t="s">
        <v>61</v>
      </c>
      <c r="H4169" s="6" t="s">
        <v>5609</v>
      </c>
      <c r="AC4169" s="6">
        <v>26</v>
      </c>
      <c r="AG4169" s="6" t="s">
        <v>5566</v>
      </c>
      <c r="AH4169" s="6" t="s">
        <v>73</v>
      </c>
      <c r="AI4169" s="6">
        <v>2022</v>
      </c>
      <c r="AJ4169" s="6" t="s">
        <v>5567</v>
      </c>
    </row>
    <row r="4170" spans="1:36">
      <c r="A4170" s="4">
        <v>4169</v>
      </c>
      <c r="B4170" s="4" t="s">
        <v>5604</v>
      </c>
      <c r="C4170" s="6" t="str">
        <f t="shared" si="211"/>
        <v>ID4169_Collection_Jean-Marie_Née__Lepidopteres_Autres</v>
      </c>
      <c r="G4170" s="6" t="s">
        <v>61</v>
      </c>
      <c r="H4170" s="6" t="s">
        <v>5609</v>
      </c>
      <c r="AC4170" s="6">
        <v>27</v>
      </c>
      <c r="AG4170" s="6" t="s">
        <v>5566</v>
      </c>
      <c r="AH4170" s="6" t="s">
        <v>73</v>
      </c>
      <c r="AI4170" s="6">
        <v>2022</v>
      </c>
      <c r="AJ4170" s="6" t="s">
        <v>5567</v>
      </c>
    </row>
    <row r="4171" spans="1:36">
      <c r="A4171" s="4">
        <v>4170</v>
      </c>
      <c r="B4171" s="4" t="s">
        <v>5605</v>
      </c>
      <c r="C4171" s="6" t="str">
        <f t="shared" si="211"/>
        <v>ID4170_Collection_Jean-Marie_Née__Coleopteres_Autres</v>
      </c>
      <c r="G4171" s="6" t="s">
        <v>61</v>
      </c>
      <c r="H4171" s="6" t="s">
        <v>5610</v>
      </c>
      <c r="AC4171" s="6">
        <v>28</v>
      </c>
      <c r="AG4171" s="6" t="s">
        <v>5566</v>
      </c>
      <c r="AH4171" s="6" t="s">
        <v>73</v>
      </c>
      <c r="AI4171" s="6">
        <v>2022</v>
      </c>
      <c r="AJ4171" s="6" t="s">
        <v>5567</v>
      </c>
    </row>
    <row r="4172" spans="1:36">
      <c r="A4172" s="4">
        <v>4171</v>
      </c>
      <c r="B4172" s="4" t="s">
        <v>5606</v>
      </c>
      <c r="C4172" s="6" t="str">
        <f t="shared" si="211"/>
        <v>ID4171_Collection_Jean-Marie_Née__Coleopteres_Autres</v>
      </c>
      <c r="G4172" s="6" t="s">
        <v>61</v>
      </c>
      <c r="H4172" s="6" t="s">
        <v>5610</v>
      </c>
      <c r="AC4172" s="6">
        <v>29</v>
      </c>
      <c r="AG4172" s="6" t="s">
        <v>5566</v>
      </c>
      <c r="AH4172" s="6" t="s">
        <v>73</v>
      </c>
      <c r="AI4172" s="6">
        <v>2022</v>
      </c>
      <c r="AJ4172" s="6" t="s">
        <v>5567</v>
      </c>
    </row>
    <row r="4173" spans="1:36">
      <c r="A4173" s="4">
        <v>4172</v>
      </c>
      <c r="B4173" s="4" t="s">
        <v>5607</v>
      </c>
      <c r="C4173" s="6" t="str">
        <f t="shared" si="211"/>
        <v>ID4172_Collection_Jean-Marie_Née__Coleopteres_Autres</v>
      </c>
      <c r="G4173" s="6" t="s">
        <v>61</v>
      </c>
      <c r="H4173" s="6" t="s">
        <v>5610</v>
      </c>
      <c r="AC4173" s="6">
        <v>30</v>
      </c>
      <c r="AG4173" s="6" t="s">
        <v>5566</v>
      </c>
      <c r="AH4173" s="6" t="s">
        <v>73</v>
      </c>
      <c r="AI4173" s="6">
        <v>2022</v>
      </c>
      <c r="AJ4173" s="6" t="s">
        <v>5567</v>
      </c>
    </row>
    <row r="4174" spans="1:36">
      <c r="A4174" s="4">
        <v>4173</v>
      </c>
      <c r="B4174" s="4" t="s">
        <v>5608</v>
      </c>
      <c r="C4174" s="6" t="str">
        <f t="shared" si="211"/>
        <v>ID4173_Collection_Jean-Marie_Née__Hymenopteres_Autres</v>
      </c>
      <c r="G4174" s="6" t="s">
        <v>61</v>
      </c>
      <c r="H4174" s="6" t="s">
        <v>5611</v>
      </c>
      <c r="AC4174" s="6">
        <v>31</v>
      </c>
      <c r="AG4174" s="6" t="s">
        <v>5566</v>
      </c>
      <c r="AH4174" s="6" t="s">
        <v>73</v>
      </c>
      <c r="AI4174" s="6">
        <v>2022</v>
      </c>
      <c r="AJ4174" s="6" t="s">
        <v>5567</v>
      </c>
    </row>
    <row r="4175" spans="1:36">
      <c r="A4175" s="4">
        <v>4174</v>
      </c>
      <c r="B4175" s="4" t="s">
        <v>5612</v>
      </c>
      <c r="C4175" s="6" t="str">
        <f t="shared" si="211"/>
        <v>ID4174_Collection_Jean-Marie_Née__Hymenopteres_Autres</v>
      </c>
      <c r="G4175" s="6" t="s">
        <v>61</v>
      </c>
      <c r="H4175" s="6" t="s">
        <v>5611</v>
      </c>
      <c r="AC4175" s="6">
        <v>32</v>
      </c>
      <c r="AG4175" s="6" t="s">
        <v>5566</v>
      </c>
      <c r="AH4175" s="6" t="s">
        <v>73</v>
      </c>
      <c r="AI4175" s="6">
        <v>2022</v>
      </c>
      <c r="AJ4175" s="6" t="s">
        <v>5567</v>
      </c>
    </row>
    <row r="4176" spans="1:36">
      <c r="A4176" s="4">
        <v>4175</v>
      </c>
      <c r="B4176" s="4" t="s">
        <v>5613</v>
      </c>
      <c r="C4176" s="6" t="str">
        <f t="shared" si="211"/>
        <v>ID4175_Collection_Jean-Marie_Née__Orthopteres</v>
      </c>
      <c r="G4176" s="6" t="s">
        <v>61</v>
      </c>
      <c r="H4176" s="6" t="s">
        <v>3612</v>
      </c>
      <c r="AC4176" s="6">
        <v>33</v>
      </c>
      <c r="AG4176" s="6" t="s">
        <v>5566</v>
      </c>
      <c r="AH4176" s="6" t="s">
        <v>73</v>
      </c>
      <c r="AI4176" s="6">
        <v>2022</v>
      </c>
      <c r="AJ4176" s="6" t="s">
        <v>5567</v>
      </c>
    </row>
    <row r="4177" spans="1:36">
      <c r="A4177" s="4">
        <v>4176</v>
      </c>
      <c r="B4177" s="4" t="s">
        <v>5614</v>
      </c>
      <c r="C4177" s="6" t="str">
        <f t="shared" si="211"/>
        <v>ID4176_Collection_Jean-Marie_Née__Odonates</v>
      </c>
      <c r="G4177" s="6" t="s">
        <v>61</v>
      </c>
      <c r="H4177" s="6" t="s">
        <v>3611</v>
      </c>
      <c r="AC4177" s="6">
        <v>34</v>
      </c>
      <c r="AG4177" s="6" t="s">
        <v>5566</v>
      </c>
      <c r="AH4177" s="6" t="s">
        <v>73</v>
      </c>
      <c r="AI4177" s="6">
        <v>2022</v>
      </c>
      <c r="AJ4177" s="6" t="s">
        <v>5567</v>
      </c>
    </row>
    <row r="4178" spans="1:36">
      <c r="A4178" s="4">
        <v>4177</v>
      </c>
      <c r="B4178" s="4" t="s">
        <v>5615</v>
      </c>
      <c r="C4178" s="6" t="str">
        <f t="shared" ref="C4178:C4192" si="212">"ID"&amp;A4178&amp;"_Collection_"&amp;AG4178&amp;"_"&amp;J4178&amp;"_"&amp;M4178</f>
        <v>ID4177_Collection_Gembloux_Carabidae_Abax</v>
      </c>
      <c r="G4178" s="6" t="s">
        <v>61</v>
      </c>
      <c r="H4178" s="6" t="s">
        <v>3548</v>
      </c>
      <c r="J4178" s="6" t="s">
        <v>3517</v>
      </c>
      <c r="M4178" s="6" t="s">
        <v>3518</v>
      </c>
      <c r="N4178" s="6" t="s">
        <v>5630</v>
      </c>
      <c r="R4178" s="6" t="s">
        <v>3519</v>
      </c>
      <c r="S4178" s="6" t="s">
        <v>5631</v>
      </c>
      <c r="AG4178" s="6" t="s">
        <v>3935</v>
      </c>
      <c r="AH4178" s="6" t="s">
        <v>73</v>
      </c>
      <c r="AI4178" s="6">
        <v>2022</v>
      </c>
      <c r="AJ4178" s="6" t="s">
        <v>5567</v>
      </c>
    </row>
    <row r="4179" spans="1:36">
      <c r="A4179" s="4">
        <v>4178</v>
      </c>
      <c r="B4179" s="4" t="s">
        <v>5616</v>
      </c>
      <c r="C4179" s="6" t="str">
        <f t="shared" si="212"/>
        <v>ID4178_Collection_Gembloux_Carabidae_Abax</v>
      </c>
      <c r="G4179" s="6" t="s">
        <v>61</v>
      </c>
      <c r="H4179" s="6" t="s">
        <v>3548</v>
      </c>
      <c r="J4179" s="6" t="s">
        <v>3517</v>
      </c>
      <c r="M4179" s="6" t="s">
        <v>3518</v>
      </c>
      <c r="N4179" s="6" t="s">
        <v>5630</v>
      </c>
      <c r="R4179" s="6" t="s">
        <v>3519</v>
      </c>
      <c r="S4179" s="6" t="s">
        <v>5631</v>
      </c>
      <c r="AG4179" s="6" t="s">
        <v>3935</v>
      </c>
      <c r="AH4179" s="6" t="s">
        <v>73</v>
      </c>
      <c r="AI4179" s="6">
        <v>2022</v>
      </c>
      <c r="AJ4179" s="6" t="s">
        <v>5567</v>
      </c>
    </row>
    <row r="4180" spans="1:36">
      <c r="A4180" s="4">
        <v>4179</v>
      </c>
      <c r="B4180" s="4" t="s">
        <v>5617</v>
      </c>
      <c r="C4180" s="6" t="str">
        <f t="shared" si="212"/>
        <v>ID4179_Collection_Gembloux_Carabidae_Abax</v>
      </c>
      <c r="G4180" s="6" t="s">
        <v>61</v>
      </c>
      <c r="H4180" s="6" t="s">
        <v>3548</v>
      </c>
      <c r="J4180" s="6" t="s">
        <v>3517</v>
      </c>
      <c r="M4180" s="6" t="s">
        <v>3518</v>
      </c>
      <c r="N4180" s="6" t="s">
        <v>5630</v>
      </c>
      <c r="R4180" s="6" t="s">
        <v>5632</v>
      </c>
      <c r="S4180" s="6" t="s">
        <v>5633</v>
      </c>
      <c r="AG4180" s="6" t="s">
        <v>3935</v>
      </c>
      <c r="AH4180" s="6" t="s">
        <v>73</v>
      </c>
      <c r="AI4180" s="6">
        <v>2022</v>
      </c>
      <c r="AJ4180" s="6" t="s">
        <v>5567</v>
      </c>
    </row>
    <row r="4181" spans="1:36">
      <c r="A4181" s="4">
        <v>4180</v>
      </c>
      <c r="B4181" s="4" t="s">
        <v>5618</v>
      </c>
      <c r="C4181" s="6" t="str">
        <f t="shared" si="212"/>
        <v>ID4180_Collection_Gembloux_Carabidae_Abax</v>
      </c>
      <c r="G4181" s="6" t="s">
        <v>61</v>
      </c>
      <c r="H4181" s="6" t="s">
        <v>3548</v>
      </c>
      <c r="J4181" s="6" t="s">
        <v>3517</v>
      </c>
      <c r="M4181" s="6" t="s">
        <v>3518</v>
      </c>
      <c r="N4181" s="6" t="s">
        <v>5630</v>
      </c>
      <c r="R4181" s="6" t="s">
        <v>5634</v>
      </c>
      <c r="S4181" s="6" t="s">
        <v>5633</v>
      </c>
      <c r="AG4181" s="6" t="s">
        <v>3935</v>
      </c>
      <c r="AH4181" s="6" t="s">
        <v>73</v>
      </c>
      <c r="AI4181" s="6">
        <v>2022</v>
      </c>
      <c r="AJ4181" s="6" t="s">
        <v>5567</v>
      </c>
    </row>
    <row r="4182" spans="1:36">
      <c r="A4182" s="4">
        <v>4181</v>
      </c>
      <c r="B4182" s="4" t="s">
        <v>5619</v>
      </c>
      <c r="C4182" s="6" t="str">
        <f t="shared" si="212"/>
        <v>ID4181_Collection_Gembloux_Carabidae_Agonum</v>
      </c>
      <c r="G4182" s="6" t="s">
        <v>61</v>
      </c>
      <c r="H4182" s="6" t="s">
        <v>3548</v>
      </c>
      <c r="J4182" s="6" t="s">
        <v>3517</v>
      </c>
      <c r="M4182" s="6" t="s">
        <v>5635</v>
      </c>
      <c r="N4182" s="6" t="s">
        <v>5630</v>
      </c>
      <c r="R4182" s="6" t="s">
        <v>5636</v>
      </c>
      <c r="S4182" s="6" t="s">
        <v>5637</v>
      </c>
      <c r="AG4182" s="6" t="s">
        <v>3935</v>
      </c>
      <c r="AH4182" s="6" t="s">
        <v>73</v>
      </c>
      <c r="AI4182" s="6">
        <v>2022</v>
      </c>
      <c r="AJ4182" s="6" t="s">
        <v>5567</v>
      </c>
    </row>
    <row r="4183" spans="1:36">
      <c r="A4183" s="4">
        <v>4182</v>
      </c>
      <c r="B4183" s="4" t="s">
        <v>5620</v>
      </c>
      <c r="C4183" s="6" t="str">
        <f t="shared" si="212"/>
        <v>ID4182_Collection_Gembloux_Carabidae_Agonum</v>
      </c>
      <c r="G4183" s="6" t="s">
        <v>61</v>
      </c>
      <c r="H4183" s="6" t="s">
        <v>3548</v>
      </c>
      <c r="J4183" s="6" t="s">
        <v>3517</v>
      </c>
      <c r="M4183" s="6" t="s">
        <v>5635</v>
      </c>
      <c r="N4183" s="6" t="s">
        <v>5630</v>
      </c>
      <c r="R4183" s="6" t="s">
        <v>5642</v>
      </c>
      <c r="S4183" s="6" t="s">
        <v>5638</v>
      </c>
      <c r="AG4183" s="6" t="s">
        <v>3935</v>
      </c>
      <c r="AH4183" s="6" t="s">
        <v>73</v>
      </c>
      <c r="AI4183" s="6">
        <v>2022</v>
      </c>
      <c r="AJ4183" s="6" t="s">
        <v>5567</v>
      </c>
    </row>
    <row r="4184" spans="1:36">
      <c r="A4184" s="4">
        <v>4183</v>
      </c>
      <c r="B4184" s="4" t="s">
        <v>5621</v>
      </c>
      <c r="C4184" s="6" t="str">
        <f t="shared" si="212"/>
        <v>ID4183_Collection_Gembloux_Carabidae_Agonum</v>
      </c>
      <c r="G4184" s="6" t="s">
        <v>61</v>
      </c>
      <c r="H4184" s="6" t="s">
        <v>3548</v>
      </c>
      <c r="J4184" s="6" t="s">
        <v>3517</v>
      </c>
      <c r="M4184" s="6" t="s">
        <v>5635</v>
      </c>
      <c r="N4184" s="6" t="s">
        <v>5630</v>
      </c>
      <c r="T4184" s="6" t="s">
        <v>455</v>
      </c>
      <c r="AG4184" s="6" t="s">
        <v>3935</v>
      </c>
      <c r="AH4184" s="6" t="s">
        <v>73</v>
      </c>
      <c r="AI4184" s="6">
        <v>2022</v>
      </c>
      <c r="AJ4184" s="6" t="s">
        <v>5567</v>
      </c>
    </row>
    <row r="4185" spans="1:36">
      <c r="A4185" s="4">
        <v>4184</v>
      </c>
      <c r="B4185" s="4" t="s">
        <v>5622</v>
      </c>
      <c r="C4185" s="6" t="str">
        <f t="shared" si="212"/>
        <v>ID4184_Collection_Gembloux_Carabidae_Agonum</v>
      </c>
      <c r="G4185" s="6" t="s">
        <v>61</v>
      </c>
      <c r="H4185" s="6" t="s">
        <v>3548</v>
      </c>
      <c r="J4185" s="6" t="s">
        <v>3517</v>
      </c>
      <c r="M4185" s="6" t="s">
        <v>5635</v>
      </c>
      <c r="N4185" s="6" t="s">
        <v>5630</v>
      </c>
      <c r="T4185" s="6" t="s">
        <v>71</v>
      </c>
      <c r="AG4185" s="6" t="s">
        <v>3935</v>
      </c>
      <c r="AH4185" s="6" t="s">
        <v>73</v>
      </c>
      <c r="AI4185" s="6">
        <v>2022</v>
      </c>
      <c r="AJ4185" s="6" t="s">
        <v>5567</v>
      </c>
    </row>
    <row r="4186" spans="1:36">
      <c r="A4186" s="4">
        <v>4185</v>
      </c>
      <c r="B4186" s="4" t="s">
        <v>5623</v>
      </c>
      <c r="C4186" s="6" t="str">
        <f t="shared" si="212"/>
        <v>ID4185_Collection_Gembloux_Carabidae_Amara</v>
      </c>
      <c r="G4186" s="6" t="s">
        <v>61</v>
      </c>
      <c r="H4186" s="6" t="s">
        <v>3548</v>
      </c>
      <c r="J4186" s="6" t="s">
        <v>3517</v>
      </c>
      <c r="M4186" s="6" t="s">
        <v>5639</v>
      </c>
      <c r="N4186" s="6" t="s">
        <v>4485</v>
      </c>
      <c r="R4186" s="6" t="s">
        <v>5640</v>
      </c>
      <c r="S4186" s="6" t="s">
        <v>5492</v>
      </c>
      <c r="AG4186" s="6" t="s">
        <v>3935</v>
      </c>
      <c r="AH4186" s="6" t="s">
        <v>73</v>
      </c>
      <c r="AI4186" s="6">
        <v>2022</v>
      </c>
      <c r="AJ4186" s="6" t="s">
        <v>5567</v>
      </c>
    </row>
    <row r="4187" spans="1:36">
      <c r="A4187" s="4">
        <v>4186</v>
      </c>
      <c r="B4187" s="4" t="s">
        <v>5624</v>
      </c>
      <c r="C4187" s="6" t="str">
        <f t="shared" si="212"/>
        <v>ID4186_Collection_Gembloux_Carabidae_Amara</v>
      </c>
      <c r="G4187" s="6" t="s">
        <v>61</v>
      </c>
      <c r="H4187" s="6" t="s">
        <v>3548</v>
      </c>
      <c r="J4187" s="6" t="s">
        <v>3517</v>
      </c>
      <c r="M4187" s="6" t="s">
        <v>5639</v>
      </c>
      <c r="N4187" s="6" t="s">
        <v>4485</v>
      </c>
      <c r="R4187" s="6" t="s">
        <v>5640</v>
      </c>
      <c r="S4187" s="6" t="s">
        <v>5492</v>
      </c>
      <c r="AG4187" s="6" t="s">
        <v>3935</v>
      </c>
      <c r="AH4187" s="6" t="s">
        <v>73</v>
      </c>
      <c r="AI4187" s="6">
        <v>2022</v>
      </c>
      <c r="AJ4187" s="6" t="s">
        <v>5567</v>
      </c>
    </row>
    <row r="4188" spans="1:36">
      <c r="A4188" s="4">
        <v>4187</v>
      </c>
      <c r="B4188" s="4" t="s">
        <v>5625</v>
      </c>
      <c r="C4188" s="6" t="str">
        <f t="shared" si="212"/>
        <v>ID4187_Collection_Gembloux_Carabidae_Amara</v>
      </c>
      <c r="G4188" s="6" t="s">
        <v>61</v>
      </c>
      <c r="H4188" s="6" t="s">
        <v>3548</v>
      </c>
      <c r="J4188" s="6" t="s">
        <v>3517</v>
      </c>
      <c r="M4188" s="6" t="s">
        <v>5639</v>
      </c>
      <c r="N4188" s="6" t="s">
        <v>4485</v>
      </c>
      <c r="T4188" s="6" t="s">
        <v>3161</v>
      </c>
      <c r="AG4188" s="6" t="s">
        <v>3935</v>
      </c>
      <c r="AH4188" s="6" t="s">
        <v>73</v>
      </c>
      <c r="AI4188" s="6">
        <v>2022</v>
      </c>
      <c r="AJ4188" s="6" t="s">
        <v>5567</v>
      </c>
    </row>
    <row r="4189" spans="1:36">
      <c r="A4189" s="4">
        <v>4188</v>
      </c>
      <c r="B4189" s="4" t="s">
        <v>5626</v>
      </c>
      <c r="C4189" s="6" t="str">
        <f t="shared" si="212"/>
        <v>ID4188_Collection_Gembloux_Carabidae_Amara</v>
      </c>
      <c r="G4189" s="6" t="s">
        <v>61</v>
      </c>
      <c r="H4189" s="6" t="s">
        <v>3548</v>
      </c>
      <c r="J4189" s="6" t="s">
        <v>3517</v>
      </c>
      <c r="M4189" s="6" t="s">
        <v>5639</v>
      </c>
      <c r="N4189" s="6" t="s">
        <v>4485</v>
      </c>
      <c r="T4189" s="6" t="s">
        <v>496</v>
      </c>
      <c r="AG4189" s="6" t="s">
        <v>3935</v>
      </c>
      <c r="AH4189" s="6" t="s">
        <v>73</v>
      </c>
      <c r="AI4189" s="6">
        <v>2022</v>
      </c>
      <c r="AJ4189" s="6" t="s">
        <v>5567</v>
      </c>
    </row>
    <row r="4190" spans="1:36">
      <c r="A4190" s="4">
        <v>4189</v>
      </c>
      <c r="B4190" s="4" t="s">
        <v>5627</v>
      </c>
      <c r="C4190" s="6" t="str">
        <f t="shared" si="212"/>
        <v>ID4189_Collection_Gembloux_Carabidae_Amara</v>
      </c>
      <c r="G4190" s="6" t="s">
        <v>61</v>
      </c>
      <c r="H4190" s="6" t="s">
        <v>3548</v>
      </c>
      <c r="J4190" s="6" t="s">
        <v>3517</v>
      </c>
      <c r="M4190" s="6" t="s">
        <v>5639</v>
      </c>
      <c r="N4190" s="6" t="s">
        <v>4485</v>
      </c>
      <c r="T4190" s="6" t="s">
        <v>395</v>
      </c>
      <c r="AG4190" s="6" t="s">
        <v>3935</v>
      </c>
      <c r="AH4190" s="6" t="s">
        <v>73</v>
      </c>
      <c r="AI4190" s="6">
        <v>2022</v>
      </c>
      <c r="AJ4190" s="6" t="s">
        <v>5567</v>
      </c>
    </row>
    <row r="4191" spans="1:36">
      <c r="A4191" s="4">
        <v>4190</v>
      </c>
      <c r="B4191" s="4" t="s">
        <v>5628</v>
      </c>
      <c r="C4191" s="6" t="str">
        <f t="shared" si="212"/>
        <v>ID4190_Collection_Gembloux_Carabidae_Anchomenus</v>
      </c>
      <c r="G4191" s="6" t="s">
        <v>61</v>
      </c>
      <c r="H4191" s="6" t="s">
        <v>3548</v>
      </c>
      <c r="J4191" s="6" t="s">
        <v>3517</v>
      </c>
      <c r="M4191" s="6" t="s">
        <v>5641</v>
      </c>
      <c r="N4191" s="6" t="s">
        <v>5630</v>
      </c>
      <c r="R4191" s="6" t="s">
        <v>5642</v>
      </c>
      <c r="S4191" s="6" t="s">
        <v>5638</v>
      </c>
      <c r="AG4191" s="6" t="s">
        <v>3935</v>
      </c>
      <c r="AH4191" s="6" t="s">
        <v>73</v>
      </c>
      <c r="AI4191" s="6">
        <v>2022</v>
      </c>
      <c r="AJ4191" s="6" t="s">
        <v>5567</v>
      </c>
    </row>
    <row r="4192" spans="1:36">
      <c r="A4192" s="4">
        <v>4191</v>
      </c>
      <c r="B4192" s="4" t="s">
        <v>5629</v>
      </c>
      <c r="C4192" s="6" t="str">
        <f t="shared" si="212"/>
        <v>ID4191_Collection_Gembloux_Carabidae_Anchus</v>
      </c>
      <c r="G4192" s="6" t="s">
        <v>61</v>
      </c>
      <c r="H4192" s="6" t="s">
        <v>3548</v>
      </c>
      <c r="J4192" s="6" t="s">
        <v>3517</v>
      </c>
      <c r="M4192" s="6" t="s">
        <v>5643</v>
      </c>
      <c r="N4192" s="6" t="s">
        <v>5644</v>
      </c>
      <c r="T4192" s="6" t="s">
        <v>4006</v>
      </c>
      <c r="AG4192" s="6" t="s">
        <v>3935</v>
      </c>
      <c r="AH4192" s="6" t="s">
        <v>73</v>
      </c>
      <c r="AI4192" s="6">
        <v>2022</v>
      </c>
      <c r="AJ4192" s="6" t="s">
        <v>5567</v>
      </c>
    </row>
    <row r="4193" spans="1:36">
      <c r="A4193" s="4">
        <v>4192</v>
      </c>
      <c r="B4193" s="4" t="s">
        <v>5645</v>
      </c>
      <c r="C4193" s="6" t="str">
        <f>"ID"&amp;A4193&amp;"_Collection_"&amp;AG4193&amp;"_"&amp;J4193&amp;"_"&amp;O4193</f>
        <v>ID4192_Collection_Gembloux_Carabidae_An_As</v>
      </c>
      <c r="G4193" s="6" t="s">
        <v>61</v>
      </c>
      <c r="H4193" s="6" t="s">
        <v>3548</v>
      </c>
      <c r="J4193" s="6" t="s">
        <v>3517</v>
      </c>
      <c r="O4193" s="6" t="s">
        <v>5661</v>
      </c>
      <c r="AG4193" s="6" t="s">
        <v>3935</v>
      </c>
      <c r="AH4193" s="6" t="s">
        <v>73</v>
      </c>
      <c r="AI4193" s="6">
        <v>2022</v>
      </c>
      <c r="AJ4193" s="6" t="s">
        <v>5660</v>
      </c>
    </row>
    <row r="4194" spans="1:36">
      <c r="A4194" s="4">
        <v>4193</v>
      </c>
      <c r="B4194" s="4" t="s">
        <v>5646</v>
      </c>
      <c r="C4194" s="6" t="str">
        <f>"ID"&amp;A4194&amp;"_Collection_"&amp;AG4194&amp;"_"&amp;J4194&amp;"_"&amp;M4194</f>
        <v>ID4193_Collection_Gembloux_Carabidae_Argutor</v>
      </c>
      <c r="G4194" s="6" t="s">
        <v>61</v>
      </c>
      <c r="H4194" s="6" t="s">
        <v>3548</v>
      </c>
      <c r="J4194" s="6" t="s">
        <v>3517</v>
      </c>
      <c r="M4194" s="6" t="s">
        <v>5662</v>
      </c>
      <c r="N4194" s="6" t="s">
        <v>5663</v>
      </c>
      <c r="T4194" s="6" t="s">
        <v>438</v>
      </c>
      <c r="AG4194" s="6" t="s">
        <v>3935</v>
      </c>
      <c r="AH4194" s="6" t="s">
        <v>73</v>
      </c>
      <c r="AI4194" s="6">
        <v>2022</v>
      </c>
      <c r="AJ4194" s="6" t="s">
        <v>5660</v>
      </c>
    </row>
    <row r="4195" spans="1:36">
      <c r="A4195" s="4">
        <v>4194</v>
      </c>
      <c r="B4195" s="4" t="s">
        <v>5647</v>
      </c>
      <c r="C4195" s="6" t="str">
        <f>"ID"&amp;A4195&amp;"_Collection_"&amp;AG4195&amp;"_"&amp;J4195&amp;"_"&amp;M4195</f>
        <v>ID4194_Collection_Gembloux_Carabidae_Argutor</v>
      </c>
      <c r="G4195" s="6" t="s">
        <v>61</v>
      </c>
      <c r="H4195" s="6" t="s">
        <v>3548</v>
      </c>
      <c r="J4195" s="6" t="s">
        <v>3517</v>
      </c>
      <c r="M4195" s="6" t="s">
        <v>5662</v>
      </c>
      <c r="N4195" s="6" t="s">
        <v>5663</v>
      </c>
      <c r="R4195" s="6" t="s">
        <v>5664</v>
      </c>
      <c r="S4195" s="6" t="s">
        <v>4409</v>
      </c>
      <c r="AG4195" s="6" t="s">
        <v>3935</v>
      </c>
      <c r="AH4195" s="6" t="s">
        <v>73</v>
      </c>
      <c r="AI4195" s="6">
        <v>2022</v>
      </c>
      <c r="AJ4195" s="6" t="s">
        <v>5660</v>
      </c>
    </row>
    <row r="4196" spans="1:36">
      <c r="A4196" s="4">
        <v>4195</v>
      </c>
      <c r="B4196" s="4" t="s">
        <v>5648</v>
      </c>
      <c r="C4196" s="6" t="str">
        <f>"ID"&amp;A4196&amp;"_Collection_"&amp;AG4196&amp;"_"&amp;J4196&amp;"_"&amp;O4196</f>
        <v>ID4195_Collection_Gembloux_Carabidae_A_D</v>
      </c>
      <c r="G4196" s="6" t="s">
        <v>61</v>
      </c>
      <c r="H4196" s="6" t="s">
        <v>3548</v>
      </c>
      <c r="J4196" s="6" t="s">
        <v>3517</v>
      </c>
      <c r="O4196" s="6" t="s">
        <v>3194</v>
      </c>
      <c r="AG4196" s="6" t="s">
        <v>3935</v>
      </c>
      <c r="AH4196" s="6" t="s">
        <v>73</v>
      </c>
      <c r="AI4196" s="6">
        <v>2022</v>
      </c>
      <c r="AJ4196" s="6" t="s">
        <v>5660</v>
      </c>
    </row>
    <row r="4197" spans="1:36">
      <c r="A4197" s="4">
        <v>4196</v>
      </c>
      <c r="B4197" s="4" t="s">
        <v>5649</v>
      </c>
      <c r="C4197" s="6" t="str">
        <f>"ID"&amp;A4197&amp;"_Collection_"&amp;AG4197&amp;"_"&amp;J4197&amp;"_"&amp;O4197</f>
        <v>ID4196_Collection_Gembloux_Carabidae_Ba_Br</v>
      </c>
      <c r="G4197" s="6" t="s">
        <v>61</v>
      </c>
      <c r="H4197" s="6" t="s">
        <v>3548</v>
      </c>
      <c r="J4197" s="6" t="s">
        <v>3517</v>
      </c>
      <c r="O4197" s="6" t="s">
        <v>5665</v>
      </c>
      <c r="AG4197" s="6" t="s">
        <v>3935</v>
      </c>
      <c r="AH4197" s="6" t="s">
        <v>73</v>
      </c>
      <c r="AI4197" s="6">
        <v>2022</v>
      </c>
      <c r="AJ4197" s="6" t="s">
        <v>5660</v>
      </c>
    </row>
    <row r="4198" spans="1:36">
      <c r="A4198" s="4">
        <v>4197</v>
      </c>
      <c r="B4198" s="4" t="s">
        <v>5650</v>
      </c>
      <c r="C4198" s="6" t="str">
        <f t="shared" ref="C4198:C4227" si="213">"ID"&amp;A4198&amp;"_Collection_"&amp;AG4198&amp;"_"&amp;J4198&amp;"_"&amp;M4198</f>
        <v>ID4197_Collection_Gembloux_Carabidae_Bembidion</v>
      </c>
      <c r="G4198" s="6" t="s">
        <v>61</v>
      </c>
      <c r="H4198" s="6" t="s">
        <v>3548</v>
      </c>
      <c r="J4198" s="6" t="s">
        <v>3517</v>
      </c>
      <c r="M4198" s="6" t="s">
        <v>5666</v>
      </c>
      <c r="N4198" s="6" t="s">
        <v>352</v>
      </c>
      <c r="T4198" s="6" t="s">
        <v>2591</v>
      </c>
      <c r="AG4198" s="6" t="s">
        <v>3935</v>
      </c>
      <c r="AH4198" s="6" t="s">
        <v>73</v>
      </c>
      <c r="AI4198" s="6">
        <v>2022</v>
      </c>
      <c r="AJ4198" s="6" t="s">
        <v>5660</v>
      </c>
    </row>
    <row r="4199" spans="1:36">
      <c r="A4199" s="4">
        <v>4198</v>
      </c>
      <c r="B4199" s="4" t="s">
        <v>5651</v>
      </c>
      <c r="C4199" s="6" t="str">
        <f t="shared" si="213"/>
        <v>ID4198_Collection_Gembloux_Carabidae_Bembidion</v>
      </c>
      <c r="G4199" s="6" t="s">
        <v>61</v>
      </c>
      <c r="H4199" s="6" t="s">
        <v>3548</v>
      </c>
      <c r="J4199" s="6" t="s">
        <v>3517</v>
      </c>
      <c r="M4199" s="6" t="s">
        <v>5666</v>
      </c>
      <c r="N4199" s="6" t="s">
        <v>352</v>
      </c>
      <c r="T4199" s="6" t="s">
        <v>457</v>
      </c>
      <c r="AG4199" s="6" t="s">
        <v>3935</v>
      </c>
      <c r="AH4199" s="6" t="s">
        <v>73</v>
      </c>
      <c r="AI4199" s="6">
        <v>2022</v>
      </c>
      <c r="AJ4199" s="6" t="s">
        <v>5660</v>
      </c>
    </row>
    <row r="4200" spans="1:36">
      <c r="A4200" s="4">
        <v>4199</v>
      </c>
      <c r="B4200" s="4" t="s">
        <v>5652</v>
      </c>
      <c r="C4200" s="6" t="str">
        <f t="shared" si="213"/>
        <v>ID4199_Collection_Gembloux_Carabidae_Bembidion</v>
      </c>
      <c r="G4200" s="6" t="s">
        <v>61</v>
      </c>
      <c r="H4200" s="6" t="s">
        <v>3548</v>
      </c>
      <c r="J4200" s="6" t="s">
        <v>3517</v>
      </c>
      <c r="M4200" s="6" t="s">
        <v>5666</v>
      </c>
      <c r="N4200" s="6" t="s">
        <v>352</v>
      </c>
      <c r="T4200" s="6" t="s">
        <v>395</v>
      </c>
      <c r="AG4200" s="6" t="s">
        <v>3935</v>
      </c>
      <c r="AH4200" s="6" t="s">
        <v>73</v>
      </c>
      <c r="AI4200" s="6">
        <v>2022</v>
      </c>
      <c r="AJ4200" s="6" t="s">
        <v>5660</v>
      </c>
    </row>
    <row r="4201" spans="1:36">
      <c r="A4201" s="4">
        <v>4200</v>
      </c>
      <c r="B4201" s="4" t="s">
        <v>5653</v>
      </c>
      <c r="C4201" s="6" t="str">
        <f t="shared" si="213"/>
        <v>ID4200_Collection_Gembloux_Carabidae_Calathus</v>
      </c>
      <c r="G4201" s="6" t="s">
        <v>61</v>
      </c>
      <c r="H4201" s="6" t="s">
        <v>3548</v>
      </c>
      <c r="J4201" s="6" t="s">
        <v>3517</v>
      </c>
      <c r="M4201" s="6" t="s">
        <v>5667</v>
      </c>
      <c r="N4201" s="6" t="s">
        <v>5630</v>
      </c>
      <c r="T4201" s="6" t="s">
        <v>443</v>
      </c>
      <c r="AG4201" s="6" t="s">
        <v>3935</v>
      </c>
      <c r="AH4201" s="6" t="s">
        <v>73</v>
      </c>
      <c r="AI4201" s="6">
        <v>2022</v>
      </c>
      <c r="AJ4201" s="6" t="s">
        <v>5660</v>
      </c>
    </row>
    <row r="4202" spans="1:36">
      <c r="A4202" s="4">
        <v>4201</v>
      </c>
      <c r="B4202" s="4" t="s">
        <v>5654</v>
      </c>
      <c r="C4202" s="6" t="str">
        <f t="shared" si="213"/>
        <v>ID4201_Collection_Gembloux_Carabidae_Calosoma</v>
      </c>
      <c r="G4202" s="6" t="s">
        <v>61</v>
      </c>
      <c r="H4202" s="6" t="s">
        <v>3548</v>
      </c>
      <c r="J4202" s="6" t="s">
        <v>3517</v>
      </c>
      <c r="M4202" s="6" t="s">
        <v>5668</v>
      </c>
      <c r="N4202" s="6" t="s">
        <v>5669</v>
      </c>
      <c r="T4202" s="6" t="s">
        <v>3139</v>
      </c>
      <c r="AG4202" s="6" t="s">
        <v>3935</v>
      </c>
      <c r="AH4202" s="6" t="s">
        <v>73</v>
      </c>
      <c r="AI4202" s="6">
        <v>2022</v>
      </c>
      <c r="AJ4202" s="6" t="s">
        <v>5660</v>
      </c>
    </row>
    <row r="4203" spans="1:36">
      <c r="A4203" s="4">
        <v>4202</v>
      </c>
      <c r="B4203" s="4" t="s">
        <v>5655</v>
      </c>
      <c r="C4203" s="6" t="str">
        <f t="shared" si="213"/>
        <v>ID4202_Collection_Gembloux_Carabidae_Carabus</v>
      </c>
      <c r="G4203" s="6" t="s">
        <v>61</v>
      </c>
      <c r="H4203" s="6" t="s">
        <v>3548</v>
      </c>
      <c r="J4203" s="6" t="s">
        <v>3517</v>
      </c>
      <c r="M4203" s="6" t="s">
        <v>5670</v>
      </c>
      <c r="N4203" s="6" t="s">
        <v>4479</v>
      </c>
      <c r="R4203" s="6" t="s">
        <v>5671</v>
      </c>
      <c r="S4203" s="6" t="s">
        <v>4479</v>
      </c>
      <c r="AG4203" s="6" t="s">
        <v>3935</v>
      </c>
      <c r="AH4203" s="6" t="s">
        <v>73</v>
      </c>
      <c r="AI4203" s="6">
        <v>2022</v>
      </c>
      <c r="AJ4203" s="6" t="s">
        <v>5660</v>
      </c>
    </row>
    <row r="4204" spans="1:36">
      <c r="A4204" s="4">
        <v>4203</v>
      </c>
      <c r="B4204" s="4" t="s">
        <v>5656</v>
      </c>
      <c r="C4204" s="6" t="str">
        <f t="shared" si="213"/>
        <v>ID4203_Collection_Gembloux_Carabidae_Carabus</v>
      </c>
      <c r="G4204" s="6" t="s">
        <v>61</v>
      </c>
      <c r="H4204" s="6" t="s">
        <v>3548</v>
      </c>
      <c r="J4204" s="6" t="s">
        <v>3517</v>
      </c>
      <c r="M4204" s="6" t="s">
        <v>5670</v>
      </c>
      <c r="N4204" s="6" t="s">
        <v>4479</v>
      </c>
      <c r="R4204" s="6" t="s">
        <v>5671</v>
      </c>
      <c r="S4204" s="6" t="s">
        <v>4479</v>
      </c>
      <c r="AG4204" s="6" t="s">
        <v>3935</v>
      </c>
      <c r="AH4204" s="6" t="s">
        <v>73</v>
      </c>
      <c r="AI4204" s="6">
        <v>2022</v>
      </c>
      <c r="AJ4204" s="6" t="s">
        <v>5660</v>
      </c>
    </row>
    <row r="4205" spans="1:36">
      <c r="A4205" s="4">
        <v>4204</v>
      </c>
      <c r="B4205" s="4" t="s">
        <v>5657</v>
      </c>
      <c r="C4205" s="6" t="str">
        <f t="shared" si="213"/>
        <v>ID4204_Collection_Gembloux_Carabidae_Carabus</v>
      </c>
      <c r="G4205" s="6" t="s">
        <v>61</v>
      </c>
      <c r="H4205" s="6" t="s">
        <v>3548</v>
      </c>
      <c r="J4205" s="6" t="s">
        <v>3517</v>
      </c>
      <c r="M4205" s="6" t="s">
        <v>5670</v>
      </c>
      <c r="N4205" s="6" t="s">
        <v>4479</v>
      </c>
      <c r="R4205" s="6" t="s">
        <v>5672</v>
      </c>
      <c r="S4205" s="6" t="s">
        <v>4409</v>
      </c>
      <c r="AG4205" s="6" t="s">
        <v>3935</v>
      </c>
      <c r="AH4205" s="6" t="s">
        <v>73</v>
      </c>
      <c r="AI4205" s="6">
        <v>2022</v>
      </c>
      <c r="AJ4205" s="6" t="s">
        <v>5660</v>
      </c>
    </row>
    <row r="4206" spans="1:36">
      <c r="A4206" s="4">
        <v>4205</v>
      </c>
      <c r="B4206" s="4" t="s">
        <v>5658</v>
      </c>
      <c r="C4206" s="6" t="str">
        <f t="shared" si="213"/>
        <v>ID4205_Collection_Gembloux_Carabidae_Carabus</v>
      </c>
      <c r="G4206" s="6" t="s">
        <v>61</v>
      </c>
      <c r="H4206" s="6" t="s">
        <v>3548</v>
      </c>
      <c r="J4206" s="6" t="s">
        <v>3517</v>
      </c>
      <c r="M4206" s="6" t="s">
        <v>5670</v>
      </c>
      <c r="N4206" s="6" t="s">
        <v>4479</v>
      </c>
      <c r="R4206" s="6" t="s">
        <v>5672</v>
      </c>
      <c r="S4206" s="6" t="s">
        <v>4409</v>
      </c>
      <c r="AG4206" s="6" t="s">
        <v>3935</v>
      </c>
      <c r="AH4206" s="6" t="s">
        <v>73</v>
      </c>
      <c r="AI4206" s="6">
        <v>2022</v>
      </c>
      <c r="AJ4206" s="6" t="s">
        <v>5660</v>
      </c>
    </row>
    <row r="4207" spans="1:36">
      <c r="A4207" s="4">
        <v>4206</v>
      </c>
      <c r="B4207" s="4" t="s">
        <v>5659</v>
      </c>
      <c r="C4207" s="6" t="str">
        <f t="shared" si="213"/>
        <v>ID4206_Collection_Gembloux_Carabidae_Carabus</v>
      </c>
      <c r="G4207" s="6" t="s">
        <v>61</v>
      </c>
      <c r="H4207" s="6" t="s">
        <v>3548</v>
      </c>
      <c r="J4207" s="6" t="s">
        <v>3517</v>
      </c>
      <c r="M4207" s="6" t="s">
        <v>5670</v>
      </c>
      <c r="N4207" s="6" t="s">
        <v>4479</v>
      </c>
      <c r="R4207" s="6" t="s">
        <v>5672</v>
      </c>
      <c r="S4207" s="6" t="s">
        <v>4409</v>
      </c>
      <c r="AG4207" s="6" t="s">
        <v>3935</v>
      </c>
      <c r="AH4207" s="6" t="s">
        <v>73</v>
      </c>
      <c r="AI4207" s="6">
        <v>2022</v>
      </c>
      <c r="AJ4207" s="6" t="s">
        <v>5660</v>
      </c>
    </row>
    <row r="4208" spans="1:36">
      <c r="A4208" s="4">
        <v>4207</v>
      </c>
      <c r="B4208" s="4" t="s">
        <v>5673</v>
      </c>
      <c r="C4208" s="6" t="str">
        <f t="shared" si="213"/>
        <v>ID4207_Collection_Gembloux_Carabidae_Carabus</v>
      </c>
      <c r="G4208" s="6" t="s">
        <v>61</v>
      </c>
      <c r="H4208" s="6" t="s">
        <v>3548</v>
      </c>
      <c r="J4208" s="6" t="s">
        <v>3517</v>
      </c>
      <c r="M4208" s="6" t="s">
        <v>5670</v>
      </c>
      <c r="N4208" s="6" t="s">
        <v>4479</v>
      </c>
      <c r="T4208" s="6" t="s">
        <v>65</v>
      </c>
      <c r="AG4208" s="6" t="s">
        <v>3935</v>
      </c>
      <c r="AH4208" s="6" t="s">
        <v>73</v>
      </c>
      <c r="AI4208" s="6">
        <v>2022</v>
      </c>
      <c r="AJ4208" s="6" t="s">
        <v>5660</v>
      </c>
    </row>
    <row r="4209" spans="1:36">
      <c r="A4209" s="4">
        <v>4208</v>
      </c>
      <c r="B4209" s="4" t="s">
        <v>5674</v>
      </c>
      <c r="C4209" s="6" t="str">
        <f t="shared" si="213"/>
        <v>ID4208_Collection_Gembloux_Carabidae_Carabus</v>
      </c>
      <c r="G4209" s="6" t="s">
        <v>61</v>
      </c>
      <c r="H4209" s="6" t="s">
        <v>3548</v>
      </c>
      <c r="J4209" s="6" t="s">
        <v>3517</v>
      </c>
      <c r="M4209" s="6" t="s">
        <v>5670</v>
      </c>
      <c r="N4209" s="6" t="s">
        <v>4479</v>
      </c>
      <c r="R4209" s="6" t="s">
        <v>5688</v>
      </c>
      <c r="S4209" s="6" t="s">
        <v>5256</v>
      </c>
      <c r="AG4209" s="6" t="s">
        <v>3935</v>
      </c>
      <c r="AH4209" s="6" t="s">
        <v>73</v>
      </c>
      <c r="AI4209" s="6">
        <v>2022</v>
      </c>
      <c r="AJ4209" s="6" t="s">
        <v>5660</v>
      </c>
    </row>
    <row r="4210" spans="1:36">
      <c r="A4210" s="4">
        <v>4209</v>
      </c>
      <c r="B4210" s="4" t="s">
        <v>5675</v>
      </c>
      <c r="C4210" s="6" t="str">
        <f t="shared" si="213"/>
        <v>ID4209_Collection_Gembloux_Carabidae_Carabus</v>
      </c>
      <c r="G4210" s="6" t="s">
        <v>61</v>
      </c>
      <c r="H4210" s="6" t="s">
        <v>3548</v>
      </c>
      <c r="J4210" s="6" t="s">
        <v>3517</v>
      </c>
      <c r="M4210" s="6" t="s">
        <v>5670</v>
      </c>
      <c r="N4210" s="6" t="s">
        <v>4479</v>
      </c>
      <c r="T4210" s="6" t="s">
        <v>394</v>
      </c>
      <c r="AG4210" s="6" t="s">
        <v>3935</v>
      </c>
      <c r="AH4210" s="6" t="s">
        <v>73</v>
      </c>
      <c r="AI4210" s="6">
        <v>2022</v>
      </c>
      <c r="AJ4210" s="6" t="s">
        <v>5660</v>
      </c>
    </row>
    <row r="4211" spans="1:36">
      <c r="A4211" s="4">
        <v>4210</v>
      </c>
      <c r="B4211" s="4" t="s">
        <v>5676</v>
      </c>
      <c r="C4211" s="6" t="str">
        <f t="shared" si="213"/>
        <v>ID4210_Collection_Gembloux_Carabidae_Carabus</v>
      </c>
      <c r="G4211" s="6" t="s">
        <v>61</v>
      </c>
      <c r="H4211" s="6" t="s">
        <v>3548</v>
      </c>
      <c r="J4211" s="6" t="s">
        <v>3517</v>
      </c>
      <c r="M4211" s="6" t="s">
        <v>5670</v>
      </c>
      <c r="N4211" s="6" t="s">
        <v>4479</v>
      </c>
      <c r="R4211" s="6" t="s">
        <v>5689</v>
      </c>
      <c r="S4211" s="6" t="s">
        <v>4479</v>
      </c>
      <c r="AG4211" s="6" t="s">
        <v>3935</v>
      </c>
      <c r="AH4211" s="6" t="s">
        <v>73</v>
      </c>
      <c r="AI4211" s="6">
        <v>2022</v>
      </c>
      <c r="AJ4211" s="6" t="s">
        <v>5660</v>
      </c>
    </row>
    <row r="4212" spans="1:36">
      <c r="A4212" s="4">
        <v>4211</v>
      </c>
      <c r="B4212" s="4" t="s">
        <v>5677</v>
      </c>
      <c r="C4212" s="6" t="str">
        <f t="shared" si="213"/>
        <v>ID4211_Collection_Gembloux_Carabidae_Carabus</v>
      </c>
      <c r="G4212" s="6" t="s">
        <v>61</v>
      </c>
      <c r="H4212" s="6" t="s">
        <v>3548</v>
      </c>
      <c r="J4212" s="6" t="s">
        <v>3517</v>
      </c>
      <c r="M4212" s="6" t="s">
        <v>5670</v>
      </c>
      <c r="N4212" s="6" t="s">
        <v>4479</v>
      </c>
      <c r="T4212" s="6" t="s">
        <v>3751</v>
      </c>
      <c r="AG4212" s="6" t="s">
        <v>3935</v>
      </c>
      <c r="AH4212" s="6" t="s">
        <v>73</v>
      </c>
      <c r="AI4212" s="6">
        <v>2022</v>
      </c>
      <c r="AJ4212" s="6" t="s">
        <v>5660</v>
      </c>
    </row>
    <row r="4213" spans="1:36">
      <c r="A4213" s="4">
        <v>4212</v>
      </c>
      <c r="B4213" s="4" t="s">
        <v>5678</v>
      </c>
      <c r="C4213" s="6" t="str">
        <f t="shared" si="213"/>
        <v>ID4212_Collection_Gembloux_Carabidae_Carabus</v>
      </c>
      <c r="G4213" s="6" t="s">
        <v>61</v>
      </c>
      <c r="H4213" s="6" t="s">
        <v>3548</v>
      </c>
      <c r="J4213" s="6" t="s">
        <v>3517</v>
      </c>
      <c r="M4213" s="6" t="s">
        <v>5670</v>
      </c>
      <c r="N4213" s="6" t="s">
        <v>4479</v>
      </c>
      <c r="R4213" s="6" t="s">
        <v>5690</v>
      </c>
      <c r="S4213" s="6" t="s">
        <v>4409</v>
      </c>
      <c r="AG4213" s="6" t="s">
        <v>3935</v>
      </c>
      <c r="AH4213" s="6" t="s">
        <v>73</v>
      </c>
      <c r="AI4213" s="6">
        <v>2022</v>
      </c>
      <c r="AJ4213" s="6" t="s">
        <v>5660</v>
      </c>
    </row>
    <row r="4214" spans="1:36">
      <c r="A4214" s="4">
        <v>4213</v>
      </c>
      <c r="B4214" s="4" t="s">
        <v>5679</v>
      </c>
      <c r="C4214" s="6" t="str">
        <f t="shared" si="213"/>
        <v>ID4213_Collection_Gembloux_Carabidae_Carabus</v>
      </c>
      <c r="G4214" s="6" t="s">
        <v>61</v>
      </c>
      <c r="H4214" s="6" t="s">
        <v>3548</v>
      </c>
      <c r="J4214" s="6" t="s">
        <v>3517</v>
      </c>
      <c r="M4214" s="6" t="s">
        <v>5670</v>
      </c>
      <c r="N4214" s="6" t="s">
        <v>4479</v>
      </c>
      <c r="R4214" s="6" t="s">
        <v>5690</v>
      </c>
      <c r="S4214" s="6" t="s">
        <v>4409</v>
      </c>
      <c r="AG4214" s="6" t="s">
        <v>3935</v>
      </c>
      <c r="AH4214" s="6" t="s">
        <v>73</v>
      </c>
      <c r="AI4214" s="6">
        <v>2022</v>
      </c>
      <c r="AJ4214" s="6" t="s">
        <v>5660</v>
      </c>
    </row>
    <row r="4215" spans="1:36">
      <c r="A4215" s="4">
        <v>4214</v>
      </c>
      <c r="B4215" s="4" t="s">
        <v>5680</v>
      </c>
      <c r="C4215" s="6" t="str">
        <f t="shared" si="213"/>
        <v>ID4214_Collection_Gembloux_Carabidae_Carabus</v>
      </c>
      <c r="G4215" s="6" t="s">
        <v>61</v>
      </c>
      <c r="H4215" s="6" t="s">
        <v>3548</v>
      </c>
      <c r="J4215" s="6" t="s">
        <v>3517</v>
      </c>
      <c r="M4215" s="6" t="s">
        <v>5670</v>
      </c>
      <c r="N4215" s="6" t="s">
        <v>4479</v>
      </c>
      <c r="R4215" s="6" t="s">
        <v>5691</v>
      </c>
      <c r="S4215" s="6" t="s">
        <v>5692</v>
      </c>
      <c r="AG4215" s="6" t="s">
        <v>3935</v>
      </c>
      <c r="AH4215" s="6" t="s">
        <v>73</v>
      </c>
      <c r="AI4215" s="6">
        <v>2022</v>
      </c>
      <c r="AJ4215" s="6" t="s">
        <v>5660</v>
      </c>
    </row>
    <row r="4216" spans="1:36">
      <c r="A4216" s="4">
        <v>4215</v>
      </c>
      <c r="B4216" s="4" t="s">
        <v>5681</v>
      </c>
      <c r="C4216" s="6" t="str">
        <f t="shared" si="213"/>
        <v>ID4215_Collection_Gembloux_Carabidae_Carabus</v>
      </c>
      <c r="G4216" s="6" t="s">
        <v>61</v>
      </c>
      <c r="H4216" s="6" t="s">
        <v>3548</v>
      </c>
      <c r="J4216" s="6" t="s">
        <v>3517</v>
      </c>
      <c r="M4216" s="6" t="s">
        <v>5670</v>
      </c>
      <c r="N4216" s="6" t="s">
        <v>4479</v>
      </c>
      <c r="R4216" s="6" t="s">
        <v>5691</v>
      </c>
      <c r="S4216" s="6" t="s">
        <v>5692</v>
      </c>
      <c r="AG4216" s="6" t="s">
        <v>3935</v>
      </c>
      <c r="AH4216" s="6" t="s">
        <v>73</v>
      </c>
      <c r="AI4216" s="6">
        <v>2022</v>
      </c>
      <c r="AJ4216" s="6" t="s">
        <v>5660</v>
      </c>
    </row>
    <row r="4217" spans="1:36">
      <c r="A4217" s="4">
        <v>4216</v>
      </c>
      <c r="B4217" s="4" t="s">
        <v>5682</v>
      </c>
      <c r="C4217" s="6" t="str">
        <f t="shared" si="213"/>
        <v>ID4216_Collection_Gembloux_Carabidae_Carabus</v>
      </c>
      <c r="G4217" s="6" t="s">
        <v>61</v>
      </c>
      <c r="H4217" s="6" t="s">
        <v>3548</v>
      </c>
      <c r="J4217" s="6" t="s">
        <v>3517</v>
      </c>
      <c r="M4217" s="6" t="s">
        <v>5670</v>
      </c>
      <c r="N4217" s="6" t="s">
        <v>4479</v>
      </c>
      <c r="R4217" s="6" t="s">
        <v>5691</v>
      </c>
      <c r="S4217" s="6" t="s">
        <v>5692</v>
      </c>
      <c r="AG4217" s="6" t="s">
        <v>3935</v>
      </c>
      <c r="AH4217" s="6" t="s">
        <v>73</v>
      </c>
      <c r="AI4217" s="6">
        <v>2022</v>
      </c>
      <c r="AJ4217" s="6" t="s">
        <v>5660</v>
      </c>
    </row>
    <row r="4218" spans="1:36">
      <c r="A4218" s="4">
        <v>4217</v>
      </c>
      <c r="B4218" s="4" t="s">
        <v>5683</v>
      </c>
      <c r="C4218" s="6" t="str">
        <f t="shared" si="213"/>
        <v>ID4217_Collection_Gembloux_Carabidae_Carabus</v>
      </c>
      <c r="G4218" s="6" t="s">
        <v>61</v>
      </c>
      <c r="H4218" s="6" t="s">
        <v>3548</v>
      </c>
      <c r="J4218" s="6" t="s">
        <v>3517</v>
      </c>
      <c r="M4218" s="6" t="s">
        <v>5670</v>
      </c>
      <c r="N4218" s="6" t="s">
        <v>4479</v>
      </c>
      <c r="T4218" s="6" t="s">
        <v>2568</v>
      </c>
      <c r="AG4218" s="6" t="s">
        <v>3935</v>
      </c>
      <c r="AH4218" s="6" t="s">
        <v>73</v>
      </c>
      <c r="AI4218" s="6">
        <v>2022</v>
      </c>
      <c r="AJ4218" s="6" t="s">
        <v>5660</v>
      </c>
    </row>
    <row r="4219" spans="1:36">
      <c r="A4219" s="4">
        <v>4218</v>
      </c>
      <c r="B4219" s="4" t="s">
        <v>5684</v>
      </c>
      <c r="C4219" s="6" t="str">
        <f t="shared" si="213"/>
        <v>ID4218_Collection_Gembloux_Carabidae_Carabus</v>
      </c>
      <c r="G4219" s="6" t="s">
        <v>61</v>
      </c>
      <c r="H4219" s="6" t="s">
        <v>3548</v>
      </c>
      <c r="J4219" s="6" t="s">
        <v>3517</v>
      </c>
      <c r="M4219" s="6" t="s">
        <v>5670</v>
      </c>
      <c r="N4219" s="6" t="s">
        <v>4479</v>
      </c>
      <c r="R4219" s="6" t="s">
        <v>5693</v>
      </c>
      <c r="S4219" s="6" t="s">
        <v>5694</v>
      </c>
      <c r="AG4219" s="6" t="s">
        <v>3935</v>
      </c>
      <c r="AH4219" s="6" t="s">
        <v>73</v>
      </c>
      <c r="AI4219" s="6">
        <v>2022</v>
      </c>
      <c r="AJ4219" s="6" t="s">
        <v>5660</v>
      </c>
    </row>
    <row r="4220" spans="1:36">
      <c r="A4220" s="4">
        <v>4219</v>
      </c>
      <c r="B4220" s="4" t="s">
        <v>5685</v>
      </c>
      <c r="C4220" s="6" t="str">
        <f t="shared" si="213"/>
        <v>ID4219_Collection_Gembloux_Carabidae_Carabus</v>
      </c>
      <c r="G4220" s="6" t="s">
        <v>61</v>
      </c>
      <c r="H4220" s="6" t="s">
        <v>3548</v>
      </c>
      <c r="J4220" s="6" t="s">
        <v>3517</v>
      </c>
      <c r="M4220" s="6" t="s">
        <v>5670</v>
      </c>
      <c r="N4220" s="6" t="s">
        <v>4479</v>
      </c>
      <c r="R4220" s="6" t="s">
        <v>5693</v>
      </c>
      <c r="S4220" s="6" t="s">
        <v>5694</v>
      </c>
      <c r="AG4220" s="6" t="s">
        <v>3935</v>
      </c>
      <c r="AH4220" s="6" t="s">
        <v>73</v>
      </c>
      <c r="AI4220" s="6">
        <v>2022</v>
      </c>
      <c r="AJ4220" s="6" t="s">
        <v>5660</v>
      </c>
    </row>
    <row r="4221" spans="1:36">
      <c r="A4221" s="4">
        <v>4220</v>
      </c>
      <c r="B4221" s="4" t="s">
        <v>5686</v>
      </c>
      <c r="C4221" s="6" t="str">
        <f t="shared" si="213"/>
        <v>ID4220_Collection_Gembloux_Carabidae_Carabus</v>
      </c>
      <c r="G4221" s="6" t="s">
        <v>61</v>
      </c>
      <c r="H4221" s="6" t="s">
        <v>3548</v>
      </c>
      <c r="J4221" s="6" t="s">
        <v>3517</v>
      </c>
      <c r="M4221" s="6" t="s">
        <v>5670</v>
      </c>
      <c r="N4221" s="6" t="s">
        <v>4479</v>
      </c>
      <c r="R4221" s="6" t="s">
        <v>5693</v>
      </c>
      <c r="S4221" s="6" t="s">
        <v>5694</v>
      </c>
      <c r="AG4221" s="6" t="s">
        <v>3935</v>
      </c>
      <c r="AH4221" s="6" t="s">
        <v>73</v>
      </c>
      <c r="AI4221" s="6">
        <v>2022</v>
      </c>
      <c r="AJ4221" s="6" t="s">
        <v>5660</v>
      </c>
    </row>
    <row r="4222" spans="1:36">
      <c r="A4222" s="4">
        <v>4221</v>
      </c>
      <c r="B4222" s="4" t="s">
        <v>5687</v>
      </c>
      <c r="C4222" s="6" t="str">
        <f t="shared" si="213"/>
        <v>ID4221_Collection_Gembloux_Carabidae_Carabus</v>
      </c>
      <c r="G4222" s="6" t="s">
        <v>61</v>
      </c>
      <c r="H4222" s="6" t="s">
        <v>3548</v>
      </c>
      <c r="J4222" s="6" t="s">
        <v>3517</v>
      </c>
      <c r="M4222" s="6" t="s">
        <v>5670</v>
      </c>
      <c r="N4222" s="6" t="s">
        <v>4479</v>
      </c>
      <c r="R4222" s="6" t="s">
        <v>5695</v>
      </c>
      <c r="S4222" s="6" t="s">
        <v>4409</v>
      </c>
      <c r="AG4222" s="6" t="s">
        <v>3935</v>
      </c>
      <c r="AH4222" s="6" t="s">
        <v>73</v>
      </c>
      <c r="AI4222" s="6">
        <v>2022</v>
      </c>
      <c r="AJ4222" s="6" t="s">
        <v>5660</v>
      </c>
    </row>
    <row r="4223" spans="1:36">
      <c r="A4223" s="4">
        <v>4222</v>
      </c>
      <c r="B4223" s="4" t="s">
        <v>5696</v>
      </c>
      <c r="C4223" s="6" t="str">
        <f t="shared" si="213"/>
        <v>ID4222_Collection_Gembloux_Carabidae_Carabus</v>
      </c>
      <c r="G4223" s="6" t="s">
        <v>61</v>
      </c>
      <c r="H4223" s="6" t="s">
        <v>3548</v>
      </c>
      <c r="J4223" s="6" t="s">
        <v>3517</v>
      </c>
      <c r="M4223" s="6" t="s">
        <v>5670</v>
      </c>
      <c r="N4223" s="6" t="s">
        <v>4479</v>
      </c>
      <c r="R4223" s="6" t="s">
        <v>5711</v>
      </c>
      <c r="S4223" s="6" t="s">
        <v>5712</v>
      </c>
      <c r="AG4223" s="6" t="s">
        <v>3935</v>
      </c>
      <c r="AH4223" s="6" t="s">
        <v>73</v>
      </c>
      <c r="AI4223" s="6">
        <v>2022</v>
      </c>
      <c r="AJ4223" s="6" t="s">
        <v>5660</v>
      </c>
    </row>
    <row r="4224" spans="1:36">
      <c r="A4224" s="4">
        <v>4223</v>
      </c>
      <c r="B4224" s="4" t="s">
        <v>5697</v>
      </c>
      <c r="C4224" s="6" t="str">
        <f t="shared" si="213"/>
        <v>ID4223_Collection_Gembloux_Carabidae_Carabus</v>
      </c>
      <c r="G4224" s="6" t="s">
        <v>61</v>
      </c>
      <c r="H4224" s="6" t="s">
        <v>3548</v>
      </c>
      <c r="J4224" s="6" t="s">
        <v>3517</v>
      </c>
      <c r="M4224" s="6" t="s">
        <v>5670</v>
      </c>
      <c r="N4224" s="6" t="s">
        <v>4479</v>
      </c>
      <c r="T4224" s="6" t="s">
        <v>290</v>
      </c>
      <c r="AG4224" s="6" t="s">
        <v>3935</v>
      </c>
      <c r="AH4224" s="6" t="s">
        <v>73</v>
      </c>
      <c r="AI4224" s="6">
        <v>2022</v>
      </c>
      <c r="AJ4224" s="6" t="s">
        <v>5660</v>
      </c>
    </row>
    <row r="4225" spans="1:36">
      <c r="A4225" s="4">
        <v>4224</v>
      </c>
      <c r="B4225" s="4" t="s">
        <v>5698</v>
      </c>
      <c r="C4225" s="6" t="str">
        <f t="shared" si="213"/>
        <v>ID4224_Collection_Gembloux_Carabidae_Carabus</v>
      </c>
      <c r="G4225" s="6" t="s">
        <v>61</v>
      </c>
      <c r="H4225" s="6" t="s">
        <v>3548</v>
      </c>
      <c r="J4225" s="6" t="s">
        <v>3517</v>
      </c>
      <c r="M4225" s="6" t="s">
        <v>5670</v>
      </c>
      <c r="N4225" s="6" t="s">
        <v>4479</v>
      </c>
      <c r="R4225" s="6" t="s">
        <v>5713</v>
      </c>
      <c r="S4225" s="6" t="s">
        <v>4479</v>
      </c>
      <c r="AG4225" s="6" t="s">
        <v>3935</v>
      </c>
      <c r="AH4225" s="6" t="s">
        <v>73</v>
      </c>
      <c r="AI4225" s="6">
        <v>2022</v>
      </c>
      <c r="AJ4225" s="6" t="s">
        <v>5660</v>
      </c>
    </row>
    <row r="4226" spans="1:36">
      <c r="A4226" s="4">
        <v>4225</v>
      </c>
      <c r="B4226" s="4" t="s">
        <v>5699</v>
      </c>
      <c r="C4226" s="6" t="str">
        <f t="shared" si="213"/>
        <v>ID4225_Collection_Gembloux_Carabidae_Coptolabrus</v>
      </c>
      <c r="G4226" s="6" t="s">
        <v>61</v>
      </c>
      <c r="H4226" s="6" t="s">
        <v>3548</v>
      </c>
      <c r="J4226" s="6" t="s">
        <v>3517</v>
      </c>
      <c r="M4226" s="6" t="s">
        <v>5714</v>
      </c>
      <c r="N4226" s="6" t="s">
        <v>5715</v>
      </c>
      <c r="R4226" s="6" t="s">
        <v>5716</v>
      </c>
      <c r="S4226" s="6" t="s">
        <v>5717</v>
      </c>
      <c r="AG4226" s="6" t="s">
        <v>3935</v>
      </c>
      <c r="AH4226" s="6" t="s">
        <v>73</v>
      </c>
      <c r="AI4226" s="6">
        <v>2022</v>
      </c>
      <c r="AJ4226" s="6" t="s">
        <v>5660</v>
      </c>
    </row>
    <row r="4227" spans="1:36">
      <c r="A4227" s="4">
        <v>4226</v>
      </c>
      <c r="B4227" s="4" t="s">
        <v>5700</v>
      </c>
      <c r="C4227" s="6" t="str">
        <f t="shared" si="213"/>
        <v>ID4226_Collection_Gembloux_Carabidae_Cychrus</v>
      </c>
      <c r="G4227" s="6" t="s">
        <v>61</v>
      </c>
      <c r="H4227" s="6" t="s">
        <v>3548</v>
      </c>
      <c r="J4227" s="6" t="s">
        <v>3517</v>
      </c>
      <c r="M4227" s="6" t="s">
        <v>5718</v>
      </c>
      <c r="N4227" s="6" t="s">
        <v>4409</v>
      </c>
      <c r="T4227" s="6" t="s">
        <v>494</v>
      </c>
      <c r="AG4227" s="6" t="s">
        <v>3935</v>
      </c>
      <c r="AH4227" s="6" t="s">
        <v>73</v>
      </c>
      <c r="AI4227" s="6">
        <v>2022</v>
      </c>
      <c r="AJ4227" s="6" t="s">
        <v>5660</v>
      </c>
    </row>
    <row r="4228" spans="1:36">
      <c r="A4228" s="4">
        <v>4227</v>
      </c>
      <c r="B4228" s="4" t="s">
        <v>5701</v>
      </c>
      <c r="C4228" s="6" t="str">
        <f>"ID"&amp;A4228&amp;"_Collection_"&amp;AG4228&amp;"_"&amp;J4228&amp;"_"&amp;O4228</f>
        <v>ID4227_Collection_Gembloux_Carabidae_De_Dr</v>
      </c>
      <c r="G4228" s="6" t="s">
        <v>61</v>
      </c>
      <c r="H4228" s="6" t="s">
        <v>3548</v>
      </c>
      <c r="J4228" s="6" t="s">
        <v>3517</v>
      </c>
      <c r="O4228" s="6" t="s">
        <v>5719</v>
      </c>
      <c r="AG4228" s="6" t="s">
        <v>3935</v>
      </c>
      <c r="AH4228" s="6" t="s">
        <v>73</v>
      </c>
      <c r="AI4228" s="6">
        <v>2022</v>
      </c>
      <c r="AJ4228" s="6" t="s">
        <v>5660</v>
      </c>
    </row>
    <row r="4229" spans="1:36">
      <c r="A4229" s="4">
        <v>4228</v>
      </c>
      <c r="B4229" s="4" t="s">
        <v>5702</v>
      </c>
      <c r="C4229" s="6" t="str">
        <f>"ID"&amp;A4229&amp;"_Collection_"&amp;AG4229&amp;"_"&amp;J4229&amp;"_"&amp;O4229</f>
        <v>ID4228_Collection_Gembloux_Carabidae_Dro_Dry</v>
      </c>
      <c r="G4229" s="6" t="s">
        <v>61</v>
      </c>
      <c r="H4229" s="6" t="s">
        <v>3548</v>
      </c>
      <c r="J4229" s="6" t="s">
        <v>3517</v>
      </c>
      <c r="O4229" s="6" t="s">
        <v>5720</v>
      </c>
      <c r="AG4229" s="6" t="s">
        <v>3935</v>
      </c>
      <c r="AH4229" s="6" t="s">
        <v>73</v>
      </c>
      <c r="AI4229" s="6">
        <v>2022</v>
      </c>
      <c r="AJ4229" s="6" t="s">
        <v>5660</v>
      </c>
    </row>
    <row r="4230" spans="1:36">
      <c r="A4230" s="4">
        <v>4229</v>
      </c>
      <c r="B4230" s="4" t="s">
        <v>5703</v>
      </c>
      <c r="C4230" s="6" t="str">
        <f>"ID"&amp;A4230&amp;"_Collection_"&amp;AG4230&amp;"_"&amp;J4230&amp;"_"&amp;M4230</f>
        <v>ID4229_Collection_Gembloux_Carabidae_Harpalus</v>
      </c>
      <c r="G4230" s="6" t="s">
        <v>61</v>
      </c>
      <c r="H4230" s="6" t="s">
        <v>3548</v>
      </c>
      <c r="J4230" s="6" t="s">
        <v>3517</v>
      </c>
      <c r="M4230" s="6" t="s">
        <v>5721</v>
      </c>
      <c r="N4230" s="6" t="s">
        <v>352</v>
      </c>
      <c r="T4230" s="6" t="s">
        <v>451</v>
      </c>
      <c r="AG4230" s="6" t="s">
        <v>3935</v>
      </c>
      <c r="AH4230" s="6" t="s">
        <v>73</v>
      </c>
      <c r="AI4230" s="6">
        <v>2022</v>
      </c>
      <c r="AJ4230" s="6" t="s">
        <v>5660</v>
      </c>
    </row>
    <row r="4231" spans="1:36">
      <c r="A4231" s="4">
        <v>4230</v>
      </c>
      <c r="B4231" s="4" t="s">
        <v>5704</v>
      </c>
      <c r="C4231" s="6" t="str">
        <f>"ID"&amp;A4231&amp;"_Collection_"&amp;AG4231&amp;"_"&amp;J4231&amp;"_"&amp;M4231</f>
        <v>ID4230_Collection_Gembloux_Carabidae_Harpalus</v>
      </c>
      <c r="G4231" s="6" t="s">
        <v>61</v>
      </c>
      <c r="H4231" s="6" t="s">
        <v>3548</v>
      </c>
      <c r="J4231" s="6" t="s">
        <v>3517</v>
      </c>
      <c r="M4231" s="6" t="s">
        <v>5721</v>
      </c>
      <c r="N4231" s="6" t="s">
        <v>352</v>
      </c>
      <c r="T4231" s="6" t="s">
        <v>477</v>
      </c>
      <c r="AG4231" s="6" t="s">
        <v>3935</v>
      </c>
      <c r="AH4231" s="6" t="s">
        <v>73</v>
      </c>
      <c r="AI4231" s="6">
        <v>2022</v>
      </c>
      <c r="AJ4231" s="6" t="s">
        <v>5660</v>
      </c>
    </row>
    <row r="4232" spans="1:36">
      <c r="A4232" s="4">
        <v>4231</v>
      </c>
      <c r="B4232" s="4" t="s">
        <v>5705</v>
      </c>
      <c r="C4232" s="6" t="str">
        <f>"ID"&amp;A4232&amp;"_Collection_"&amp;AG4232&amp;"_"&amp;J4232&amp;"_"&amp;M4232</f>
        <v>ID4231_Collection_Gembloux_Carabidae_Harpalus</v>
      </c>
      <c r="G4232" s="6" t="s">
        <v>61</v>
      </c>
      <c r="H4232" s="6" t="s">
        <v>3548</v>
      </c>
      <c r="J4232" s="6" t="s">
        <v>3517</v>
      </c>
      <c r="M4232" s="6" t="s">
        <v>5721</v>
      </c>
      <c r="N4232" s="6" t="s">
        <v>352</v>
      </c>
      <c r="T4232" s="6" t="s">
        <v>395</v>
      </c>
      <c r="AG4232" s="6" t="s">
        <v>3935</v>
      </c>
      <c r="AH4232" s="6" t="s">
        <v>73</v>
      </c>
      <c r="AI4232" s="6">
        <v>2022</v>
      </c>
      <c r="AJ4232" s="6" t="s">
        <v>5660</v>
      </c>
    </row>
    <row r="4233" spans="1:36">
      <c r="A4233" s="4">
        <v>4232</v>
      </c>
      <c r="B4233" s="4" t="s">
        <v>5706</v>
      </c>
      <c r="C4233" s="6" t="str">
        <f>"ID"&amp;A4233&amp;"_Collection_"&amp;AG4233&amp;"_"&amp;J4233&amp;"_"&amp;O4233</f>
        <v>ID4232_Collection_Gembloux_Carabidae_Le_Li</v>
      </c>
      <c r="G4233" s="6" t="s">
        <v>61</v>
      </c>
      <c r="H4233" s="6" t="s">
        <v>3548</v>
      </c>
      <c r="J4233" s="6" t="s">
        <v>3517</v>
      </c>
      <c r="O4233" s="6" t="s">
        <v>5722</v>
      </c>
      <c r="AG4233" s="6" t="s">
        <v>3935</v>
      </c>
      <c r="AH4233" s="6" t="s">
        <v>73</v>
      </c>
      <c r="AI4233" s="6">
        <v>2022</v>
      </c>
      <c r="AJ4233" s="6" t="s">
        <v>5660</v>
      </c>
    </row>
    <row r="4234" spans="1:36">
      <c r="A4234" s="4">
        <v>4233</v>
      </c>
      <c r="B4234" s="4" t="s">
        <v>5707</v>
      </c>
      <c r="C4234" s="6" t="str">
        <f t="shared" ref="C4234:C4239" si="214">"ID"&amp;A4234&amp;"_Collection_"&amp;AG4234&amp;"_"&amp;J4234&amp;"_"&amp;M4234</f>
        <v>ID4233_Collection_Gembloux_Carabidae_Leistus</v>
      </c>
      <c r="G4234" s="6" t="s">
        <v>61</v>
      </c>
      <c r="H4234" s="6" t="s">
        <v>3548</v>
      </c>
      <c r="J4234" s="6" t="s">
        <v>3517</v>
      </c>
      <c r="M4234" s="6" t="s">
        <v>5723</v>
      </c>
      <c r="N4234" s="6" t="s">
        <v>5724</v>
      </c>
      <c r="T4234" s="6" t="s">
        <v>2616</v>
      </c>
      <c r="AG4234" s="6" t="s">
        <v>3935</v>
      </c>
      <c r="AH4234" s="6" t="s">
        <v>73</v>
      </c>
      <c r="AI4234" s="6">
        <v>2022</v>
      </c>
      <c r="AJ4234" s="6" t="s">
        <v>5660</v>
      </c>
    </row>
    <row r="4235" spans="1:36">
      <c r="A4235" s="4">
        <v>4234</v>
      </c>
      <c r="B4235" s="4" t="s">
        <v>5708</v>
      </c>
      <c r="C4235" s="6" t="str">
        <f t="shared" si="214"/>
        <v>ID4234_Collection_Gembloux_Carabidae_Loricera</v>
      </c>
      <c r="G4235" s="6" t="s">
        <v>61</v>
      </c>
      <c r="H4235" s="6" t="s">
        <v>3548</v>
      </c>
      <c r="J4235" s="6" t="s">
        <v>3517</v>
      </c>
      <c r="M4235" s="6" t="s">
        <v>5725</v>
      </c>
      <c r="N4235" s="6" t="s">
        <v>352</v>
      </c>
      <c r="R4235" s="6" t="s">
        <v>2782</v>
      </c>
      <c r="S4235" s="6" t="s">
        <v>4409</v>
      </c>
      <c r="AG4235" s="6" t="s">
        <v>3935</v>
      </c>
      <c r="AH4235" s="6" t="s">
        <v>73</v>
      </c>
      <c r="AI4235" s="6">
        <v>2022</v>
      </c>
      <c r="AJ4235" s="6" t="s">
        <v>5660</v>
      </c>
    </row>
    <row r="4236" spans="1:36">
      <c r="A4236" s="4">
        <v>4235</v>
      </c>
      <c r="B4236" s="4" t="s">
        <v>5709</v>
      </c>
      <c r="C4236" s="6" t="str">
        <f t="shared" si="214"/>
        <v>ID4235_Collection_Gembloux_Carabidae_Megodontus</v>
      </c>
      <c r="G4236" s="6" t="s">
        <v>61</v>
      </c>
      <c r="H4236" s="6" t="s">
        <v>3548</v>
      </c>
      <c r="J4236" s="6" t="s">
        <v>3517</v>
      </c>
      <c r="M4236" s="6" t="s">
        <v>5726</v>
      </c>
      <c r="N4236" s="6" t="s">
        <v>5715</v>
      </c>
      <c r="T4236" s="6" t="s">
        <v>519</v>
      </c>
      <c r="AG4236" s="6" t="s">
        <v>3935</v>
      </c>
      <c r="AH4236" s="6" t="s">
        <v>73</v>
      </c>
      <c r="AI4236" s="6">
        <v>2022</v>
      </c>
      <c r="AJ4236" s="6" t="s">
        <v>5660</v>
      </c>
    </row>
    <row r="4237" spans="1:36">
      <c r="A4237" s="4">
        <v>4236</v>
      </c>
      <c r="B4237" s="4" t="s">
        <v>5710</v>
      </c>
      <c r="C4237" s="6" t="str">
        <f t="shared" si="214"/>
        <v>ID4236_Collection_Gembloux_Carabidae_Nebria</v>
      </c>
      <c r="G4237" s="6" t="s">
        <v>61</v>
      </c>
      <c r="H4237" s="6" t="s">
        <v>3548</v>
      </c>
      <c r="J4237" s="6" t="s">
        <v>3517</v>
      </c>
      <c r="M4237" s="6" t="s">
        <v>5727</v>
      </c>
      <c r="N4237" s="6" t="s">
        <v>352</v>
      </c>
      <c r="R4237" s="6" t="s">
        <v>5728</v>
      </c>
      <c r="S4237" s="6" t="s">
        <v>4409</v>
      </c>
      <c r="AG4237" s="6" t="s">
        <v>3935</v>
      </c>
      <c r="AH4237" s="6" t="s">
        <v>73</v>
      </c>
      <c r="AI4237" s="6">
        <v>2022</v>
      </c>
      <c r="AJ4237" s="6" t="s">
        <v>5660</v>
      </c>
    </row>
    <row r="4238" spans="1:36">
      <c r="A4238" s="4">
        <v>4237</v>
      </c>
      <c r="B4238" s="4" t="s">
        <v>5729</v>
      </c>
      <c r="C4238" s="6" t="str">
        <f t="shared" si="214"/>
        <v>ID4237_Collection_Gembloux_Carabidae_Nebria</v>
      </c>
      <c r="G4238" s="6" t="s">
        <v>61</v>
      </c>
      <c r="H4238" s="6" t="s">
        <v>3548</v>
      </c>
      <c r="J4238" s="6" t="s">
        <v>3517</v>
      </c>
      <c r="M4238" s="6" t="s">
        <v>5727</v>
      </c>
      <c r="N4238" s="6" t="s">
        <v>352</v>
      </c>
      <c r="T4238" s="6" t="s">
        <v>500</v>
      </c>
      <c r="AG4238" s="6" t="s">
        <v>3935</v>
      </c>
      <c r="AH4238" s="6" t="s">
        <v>73</v>
      </c>
      <c r="AI4238" s="6">
        <v>2022</v>
      </c>
      <c r="AJ4238" s="6" t="s">
        <v>5744</v>
      </c>
    </row>
    <row r="4239" spans="1:36">
      <c r="A4239" s="4">
        <v>4238</v>
      </c>
      <c r="B4239" s="4" t="s">
        <v>5730</v>
      </c>
      <c r="C4239" s="6" t="str">
        <f t="shared" si="214"/>
        <v>ID4238_Collection_Gembloux_Carabidae_Notiophilus</v>
      </c>
      <c r="G4239" s="6" t="s">
        <v>61</v>
      </c>
      <c r="H4239" s="6" t="s">
        <v>3548</v>
      </c>
      <c r="J4239" s="6" t="s">
        <v>3517</v>
      </c>
      <c r="M4239" s="6" t="s">
        <v>5745</v>
      </c>
      <c r="N4239" s="6" t="s">
        <v>5746</v>
      </c>
      <c r="T4239" s="6" t="s">
        <v>425</v>
      </c>
      <c r="AG4239" s="6" t="s">
        <v>3935</v>
      </c>
      <c r="AH4239" s="6" t="s">
        <v>73</v>
      </c>
      <c r="AI4239" s="6">
        <v>2022</v>
      </c>
      <c r="AJ4239" s="6" t="s">
        <v>5744</v>
      </c>
    </row>
    <row r="4240" spans="1:36">
      <c r="A4240" s="4">
        <v>4239</v>
      </c>
      <c r="B4240" s="4" t="s">
        <v>5731</v>
      </c>
      <c r="C4240" s="6" t="str">
        <f>"ID"&amp;A4240&amp;"_Collection_"&amp;AG4240&amp;"_"&amp;J4240&amp;"_"&amp;O4240</f>
        <v>ID4239_Collection_Gembloux_Carabidae_Od_Or</v>
      </c>
      <c r="G4240" s="6" t="s">
        <v>61</v>
      </c>
      <c r="H4240" s="6" t="s">
        <v>3548</v>
      </c>
      <c r="J4240" s="6" t="s">
        <v>3517</v>
      </c>
      <c r="O4240" s="6" t="s">
        <v>5747</v>
      </c>
      <c r="AG4240" s="6" t="s">
        <v>3935</v>
      </c>
      <c r="AH4240" s="6" t="s">
        <v>73</v>
      </c>
      <c r="AI4240" s="6">
        <v>2022</v>
      </c>
      <c r="AJ4240" s="6" t="s">
        <v>5744</v>
      </c>
    </row>
    <row r="4241" spans="1:36">
      <c r="A4241" s="4">
        <v>4240</v>
      </c>
      <c r="B4241" s="4" t="s">
        <v>5732</v>
      </c>
      <c r="C4241" s="6" t="str">
        <f t="shared" ref="C4241:C4251" si="215">"ID"&amp;A4241&amp;"_Collection_"&amp;AG4241&amp;"_"&amp;J4241&amp;"_"&amp;M4241</f>
        <v>ID4240_Collection_Gembloux_Carabidae_Ophonus</v>
      </c>
      <c r="G4241" s="6" t="s">
        <v>61</v>
      </c>
      <c r="H4241" s="6" t="s">
        <v>3548</v>
      </c>
      <c r="J4241" s="6" t="s">
        <v>3517</v>
      </c>
      <c r="M4241" s="6" t="s">
        <v>5748</v>
      </c>
      <c r="N4241" s="6" t="s">
        <v>5182</v>
      </c>
      <c r="T4241" s="6" t="s">
        <v>489</v>
      </c>
      <c r="AG4241" s="6" t="s">
        <v>3935</v>
      </c>
      <c r="AH4241" s="6" t="s">
        <v>73</v>
      </c>
      <c r="AI4241" s="6">
        <v>2022</v>
      </c>
      <c r="AJ4241" s="6" t="s">
        <v>5744</v>
      </c>
    </row>
    <row r="4242" spans="1:36">
      <c r="A4242" s="4">
        <v>4241</v>
      </c>
      <c r="B4242" s="4" t="s">
        <v>5733</v>
      </c>
      <c r="C4242" s="6" t="str">
        <f t="shared" si="215"/>
        <v>ID4241_Collection_Gembloux_Carabidae_Panagaeus</v>
      </c>
      <c r="G4242" s="6" t="s">
        <v>61</v>
      </c>
      <c r="H4242" s="6" t="s">
        <v>3548</v>
      </c>
      <c r="J4242" s="6" t="s">
        <v>3517</v>
      </c>
      <c r="M4242" s="6" t="s">
        <v>5749</v>
      </c>
      <c r="N4242" s="6" t="s">
        <v>352</v>
      </c>
      <c r="T4242" s="6" t="s">
        <v>515</v>
      </c>
      <c r="AG4242" s="6" t="s">
        <v>3935</v>
      </c>
      <c r="AH4242" s="6" t="s">
        <v>73</v>
      </c>
      <c r="AI4242" s="6">
        <v>2022</v>
      </c>
      <c r="AJ4242" s="6" t="s">
        <v>5744</v>
      </c>
    </row>
    <row r="4243" spans="1:36">
      <c r="A4243" s="4">
        <v>4242</v>
      </c>
      <c r="B4243" s="4" t="s">
        <v>5734</v>
      </c>
      <c r="C4243" s="6" t="str">
        <f t="shared" si="215"/>
        <v>ID4242_Collection_Gembloux_Carabidae_Platycarabus</v>
      </c>
      <c r="G4243" s="6" t="s">
        <v>61</v>
      </c>
      <c r="H4243" s="6" t="s">
        <v>3548</v>
      </c>
      <c r="J4243" s="6" t="s">
        <v>3517</v>
      </c>
      <c r="M4243" s="6" t="s">
        <v>5750</v>
      </c>
      <c r="N4243" s="6" t="s">
        <v>5751</v>
      </c>
      <c r="T4243" s="6" t="s">
        <v>502</v>
      </c>
      <c r="AG4243" s="6" t="s">
        <v>3935</v>
      </c>
      <c r="AH4243" s="6" t="s">
        <v>73</v>
      </c>
      <c r="AI4243" s="6">
        <v>2022</v>
      </c>
      <c r="AJ4243" s="6" t="s">
        <v>5744</v>
      </c>
    </row>
    <row r="4244" spans="1:36">
      <c r="A4244" s="4">
        <v>4243</v>
      </c>
      <c r="B4244" s="4" t="s">
        <v>5735</v>
      </c>
      <c r="C4244" s="6" t="str">
        <f t="shared" si="215"/>
        <v>ID4243_Collection_Gembloux_Carabidae_Platysma</v>
      </c>
      <c r="G4244" s="6" t="s">
        <v>61</v>
      </c>
      <c r="H4244" s="6" t="s">
        <v>3548</v>
      </c>
      <c r="J4244" s="6" t="s">
        <v>3517</v>
      </c>
      <c r="M4244" s="6" t="s">
        <v>5752</v>
      </c>
      <c r="T4244" s="6" t="s">
        <v>494</v>
      </c>
      <c r="AG4244" s="6" t="s">
        <v>3935</v>
      </c>
      <c r="AH4244" s="6" t="s">
        <v>73</v>
      </c>
      <c r="AI4244" s="6">
        <v>2022</v>
      </c>
      <c r="AJ4244" s="6" t="s">
        <v>5744</v>
      </c>
    </row>
    <row r="4245" spans="1:36">
      <c r="A4245" s="4">
        <v>4244</v>
      </c>
      <c r="B4245" s="4" t="s">
        <v>5736</v>
      </c>
      <c r="C4245" s="6" t="str">
        <f t="shared" si="215"/>
        <v>ID4244_Collection_Gembloux_Carabidae_Platysma</v>
      </c>
      <c r="G4245" s="6" t="s">
        <v>61</v>
      </c>
      <c r="H4245" s="6" t="s">
        <v>3548</v>
      </c>
      <c r="J4245" s="6" t="s">
        <v>3517</v>
      </c>
      <c r="M4245" s="6" t="s">
        <v>5752</v>
      </c>
      <c r="R4245" s="6" t="s">
        <v>5753</v>
      </c>
      <c r="S4245" s="6" t="s">
        <v>4479</v>
      </c>
      <c r="AG4245" s="6" t="s">
        <v>3935</v>
      </c>
      <c r="AH4245" s="6" t="s">
        <v>73</v>
      </c>
      <c r="AI4245" s="6">
        <v>2022</v>
      </c>
      <c r="AJ4245" s="6" t="s">
        <v>5744</v>
      </c>
    </row>
    <row r="4246" spans="1:36">
      <c r="A4246" s="4">
        <v>4245</v>
      </c>
      <c r="B4246" s="4" t="s">
        <v>5737</v>
      </c>
      <c r="C4246" s="6" t="str">
        <f t="shared" si="215"/>
        <v>ID4245_Collection_Gembloux_Carabidae_Poecilus</v>
      </c>
      <c r="G4246" s="6" t="s">
        <v>61</v>
      </c>
      <c r="H4246" s="6" t="s">
        <v>3548</v>
      </c>
      <c r="J4246" s="6" t="s">
        <v>3517</v>
      </c>
      <c r="M4246" s="6" t="s">
        <v>5754</v>
      </c>
      <c r="N4246" s="6" t="s">
        <v>5630</v>
      </c>
      <c r="T4246" s="6" t="s">
        <v>519</v>
      </c>
      <c r="AG4246" s="6" t="s">
        <v>3935</v>
      </c>
      <c r="AH4246" s="6" t="s">
        <v>73</v>
      </c>
      <c r="AI4246" s="6">
        <v>2022</v>
      </c>
      <c r="AJ4246" s="6" t="s">
        <v>5744</v>
      </c>
    </row>
    <row r="4247" spans="1:36">
      <c r="A4247" s="4">
        <v>4246</v>
      </c>
      <c r="B4247" s="4" t="s">
        <v>5738</v>
      </c>
      <c r="C4247" s="6" t="str">
        <f t="shared" si="215"/>
        <v>ID4246_Collection_Gembloux_Carabidae_Peryphus</v>
      </c>
      <c r="G4247" s="6" t="s">
        <v>61</v>
      </c>
      <c r="H4247" s="6" t="s">
        <v>3548</v>
      </c>
      <c r="J4247" s="6" t="s">
        <v>3517</v>
      </c>
      <c r="M4247" s="6" t="s">
        <v>5755</v>
      </c>
      <c r="N4247" s="6" t="s">
        <v>5182</v>
      </c>
      <c r="T4247" s="6" t="s">
        <v>426</v>
      </c>
      <c r="AG4247" s="6" t="s">
        <v>3935</v>
      </c>
      <c r="AH4247" s="6" t="s">
        <v>73</v>
      </c>
      <c r="AI4247" s="6">
        <v>2022</v>
      </c>
      <c r="AJ4247" s="6" t="s">
        <v>5744</v>
      </c>
    </row>
    <row r="4248" spans="1:36">
      <c r="A4248" s="4">
        <v>4247</v>
      </c>
      <c r="B4248" s="4" t="s">
        <v>5739</v>
      </c>
      <c r="C4248" s="6" t="str">
        <f t="shared" si="215"/>
        <v>ID4247_Collection_Gembloux_Carabidae_Procrustes</v>
      </c>
      <c r="G4248" s="6" t="s">
        <v>61</v>
      </c>
      <c r="H4248" s="6" t="s">
        <v>3548</v>
      </c>
      <c r="J4248" s="6" t="s">
        <v>3517</v>
      </c>
      <c r="M4248" s="6" t="s">
        <v>5756</v>
      </c>
      <c r="N4248" s="6" t="s">
        <v>5630</v>
      </c>
      <c r="R4248" s="6" t="s">
        <v>5757</v>
      </c>
      <c r="S4248" s="6" t="s">
        <v>4479</v>
      </c>
      <c r="AG4248" s="6" t="s">
        <v>3935</v>
      </c>
      <c r="AH4248" s="6" t="s">
        <v>73</v>
      </c>
      <c r="AI4248" s="6">
        <v>2022</v>
      </c>
      <c r="AJ4248" s="6" t="s">
        <v>5744</v>
      </c>
    </row>
    <row r="4249" spans="1:36">
      <c r="A4249" s="4">
        <v>4248</v>
      </c>
      <c r="B4249" s="4" t="s">
        <v>5740</v>
      </c>
      <c r="C4249" s="6" t="str">
        <f t="shared" si="215"/>
        <v>ID4248_Collection_Gembloux_Carabidae_Procrustes</v>
      </c>
      <c r="G4249" s="6" t="s">
        <v>61</v>
      </c>
      <c r="H4249" s="6" t="s">
        <v>3548</v>
      </c>
      <c r="J4249" s="6" t="s">
        <v>3517</v>
      </c>
      <c r="M4249" s="6" t="s">
        <v>5756</v>
      </c>
      <c r="N4249" s="6" t="s">
        <v>5630</v>
      </c>
      <c r="R4249" s="6" t="s">
        <v>5757</v>
      </c>
      <c r="S4249" s="6" t="s">
        <v>4479</v>
      </c>
      <c r="AG4249" s="6" t="s">
        <v>3935</v>
      </c>
      <c r="AH4249" s="6" t="s">
        <v>73</v>
      </c>
      <c r="AI4249" s="6">
        <v>2022</v>
      </c>
      <c r="AJ4249" s="6" t="s">
        <v>5744</v>
      </c>
    </row>
    <row r="4250" spans="1:36">
      <c r="A4250" s="4">
        <v>4249</v>
      </c>
      <c r="B4250" s="4" t="s">
        <v>5741</v>
      </c>
      <c r="C4250" s="6" t="str">
        <f t="shared" si="215"/>
        <v>ID4249_Collection_Gembloux_Carabidae_Pterostichus</v>
      </c>
      <c r="G4250" s="6" t="s">
        <v>61</v>
      </c>
      <c r="H4250" s="6" t="s">
        <v>3548</v>
      </c>
      <c r="J4250" s="6" t="s">
        <v>3517</v>
      </c>
      <c r="M4250" s="6" t="s">
        <v>5758</v>
      </c>
      <c r="N4250" s="6" t="s">
        <v>5630</v>
      </c>
      <c r="T4250" s="6" t="s">
        <v>438</v>
      </c>
      <c r="AG4250" s="6" t="s">
        <v>3935</v>
      </c>
      <c r="AH4250" s="6" t="s">
        <v>73</v>
      </c>
      <c r="AI4250" s="6">
        <v>2022</v>
      </c>
      <c r="AJ4250" s="6" t="s">
        <v>5744</v>
      </c>
    </row>
    <row r="4251" spans="1:36">
      <c r="A4251" s="4">
        <v>4250</v>
      </c>
      <c r="B4251" s="4" t="s">
        <v>5742</v>
      </c>
      <c r="C4251" s="6" t="str">
        <f t="shared" si="215"/>
        <v>ID4250_Collection_Gembloux_Carabidae_Pterostichus</v>
      </c>
      <c r="G4251" s="6" t="s">
        <v>61</v>
      </c>
      <c r="H4251" s="6" t="s">
        <v>3548</v>
      </c>
      <c r="J4251" s="6" t="s">
        <v>3517</v>
      </c>
      <c r="M4251" s="6" t="s">
        <v>5758</v>
      </c>
      <c r="N4251" s="6" t="s">
        <v>5630</v>
      </c>
      <c r="R4251" s="6" t="s">
        <v>5759</v>
      </c>
      <c r="S4251" s="6" t="s">
        <v>5435</v>
      </c>
      <c r="AG4251" s="6" t="s">
        <v>3935</v>
      </c>
      <c r="AH4251" s="6" t="s">
        <v>73</v>
      </c>
      <c r="AI4251" s="6">
        <v>2022</v>
      </c>
      <c r="AJ4251" s="6" t="s">
        <v>5744</v>
      </c>
    </row>
    <row r="4252" spans="1:36">
      <c r="A4252" s="4">
        <v>4251</v>
      </c>
      <c r="B4252" s="4" t="s">
        <v>5743</v>
      </c>
      <c r="C4252" s="6" t="str">
        <f>"ID"&amp;A4252&amp;"_Collection_"&amp;AG4252&amp;"_"&amp;J4252&amp;"_"&amp;O4252</f>
        <v>ID4251_Collection_Gembloux_Carabidae_P_S</v>
      </c>
      <c r="G4252" s="6" t="s">
        <v>61</v>
      </c>
      <c r="H4252" s="6" t="s">
        <v>3548</v>
      </c>
      <c r="J4252" s="6" t="s">
        <v>3517</v>
      </c>
      <c r="O4252" s="6" t="s">
        <v>408</v>
      </c>
      <c r="AG4252" s="6" t="s">
        <v>3935</v>
      </c>
      <c r="AH4252" s="6" t="s">
        <v>73</v>
      </c>
      <c r="AI4252" s="6">
        <v>2022</v>
      </c>
      <c r="AJ4252" s="6" t="s">
        <v>5778</v>
      </c>
    </row>
    <row r="4253" spans="1:36">
      <c r="A4253" s="4">
        <v>4252</v>
      </c>
      <c r="B4253" s="4" t="s">
        <v>5760</v>
      </c>
      <c r="C4253" s="6" t="str">
        <f>"ID"&amp;A4253&amp;"_Collection_"&amp;AG4253&amp;"_"&amp;J4253&amp;"_"&amp;M4253</f>
        <v>ID4252_Collection_Gembloux_Carabidae_Steropus</v>
      </c>
      <c r="G4253" s="6" t="s">
        <v>61</v>
      </c>
      <c r="H4253" s="6" t="s">
        <v>3548</v>
      </c>
      <c r="J4253" s="6" t="s">
        <v>3517</v>
      </c>
      <c r="M4253" s="6" t="s">
        <v>5772</v>
      </c>
      <c r="N4253" s="6" t="s">
        <v>4485</v>
      </c>
      <c r="T4253" s="6" t="s">
        <v>504</v>
      </c>
      <c r="AG4253" s="6" t="s">
        <v>3935</v>
      </c>
      <c r="AH4253" s="6" t="s">
        <v>73</v>
      </c>
      <c r="AI4253" s="6">
        <v>2022</v>
      </c>
      <c r="AJ4253" s="6" t="s">
        <v>5778</v>
      </c>
    </row>
    <row r="4254" spans="1:36">
      <c r="A4254" s="4">
        <v>4253</v>
      </c>
      <c r="B4254" s="4" t="s">
        <v>5761</v>
      </c>
      <c r="C4254" s="6" t="str">
        <f>"ID"&amp;A4254&amp;"_Collection_"&amp;AG4254&amp;"_"&amp;J4254&amp;"_"&amp;M4254</f>
        <v>ID4253_Collection_Gembloux_Carabidae_Steropus</v>
      </c>
      <c r="G4254" s="6" t="s">
        <v>61</v>
      </c>
      <c r="H4254" s="6" t="s">
        <v>3548</v>
      </c>
      <c r="J4254" s="6" t="s">
        <v>3517</v>
      </c>
      <c r="M4254" s="6" t="s">
        <v>5772</v>
      </c>
      <c r="N4254" s="6" t="s">
        <v>4485</v>
      </c>
      <c r="R4254" s="6" t="s">
        <v>5773</v>
      </c>
      <c r="S4254" s="6" t="s">
        <v>4409</v>
      </c>
      <c r="AG4254" s="6" t="s">
        <v>3935</v>
      </c>
      <c r="AH4254" s="6" t="s">
        <v>73</v>
      </c>
      <c r="AI4254" s="6">
        <v>2022</v>
      </c>
      <c r="AJ4254" s="6" t="s">
        <v>5778</v>
      </c>
    </row>
    <row r="4255" spans="1:36">
      <c r="A4255" s="4">
        <v>4254</v>
      </c>
      <c r="B4255" s="4" t="s">
        <v>5762</v>
      </c>
      <c r="C4255" s="6" t="str">
        <f>"ID"&amp;A4255&amp;"_Collection_"&amp;AG4255&amp;"_"&amp;J4255&amp;"_"&amp;M4255</f>
        <v>ID4254_Collection_Gembloux_Carabidae_Steropus</v>
      </c>
      <c r="G4255" s="6" t="s">
        <v>61</v>
      </c>
      <c r="H4255" s="6" t="s">
        <v>3548</v>
      </c>
      <c r="J4255" s="6" t="s">
        <v>3517</v>
      </c>
      <c r="M4255" s="6" t="s">
        <v>5772</v>
      </c>
      <c r="N4255" s="6" t="s">
        <v>4485</v>
      </c>
      <c r="R4255" s="6" t="s">
        <v>5773</v>
      </c>
      <c r="S4255" s="6" t="s">
        <v>4409</v>
      </c>
      <c r="AG4255" s="6" t="s">
        <v>3935</v>
      </c>
      <c r="AH4255" s="6" t="s">
        <v>73</v>
      </c>
      <c r="AI4255" s="6">
        <v>2022</v>
      </c>
      <c r="AJ4255" s="6" t="s">
        <v>5778</v>
      </c>
    </row>
    <row r="4256" spans="1:36">
      <c r="A4256" s="4">
        <v>4255</v>
      </c>
      <c r="B4256" s="4" t="s">
        <v>5763</v>
      </c>
      <c r="C4256" s="6" t="str">
        <f>"ID"&amp;A4256&amp;"_Collection_"&amp;AG4256&amp;"_"&amp;J4256&amp;"_"&amp;M4256</f>
        <v>ID4255_Collection_Gembloux_Carabidae_Stenolophus</v>
      </c>
      <c r="G4256" s="6" t="s">
        <v>61</v>
      </c>
      <c r="H4256" s="6" t="s">
        <v>3548</v>
      </c>
      <c r="J4256" s="6" t="s">
        <v>3517</v>
      </c>
      <c r="M4256" s="6" t="s">
        <v>5774</v>
      </c>
      <c r="N4256" s="6" t="s">
        <v>5182</v>
      </c>
      <c r="T4256" s="6" t="s">
        <v>4529</v>
      </c>
      <c r="AG4256" s="6" t="s">
        <v>3935</v>
      </c>
      <c r="AH4256" s="6" t="s">
        <v>73</v>
      </c>
      <c r="AI4256" s="6">
        <v>2022</v>
      </c>
      <c r="AJ4256" s="6" t="s">
        <v>5778</v>
      </c>
    </row>
    <row r="4257" spans="1:39">
      <c r="A4257" s="4">
        <v>4256</v>
      </c>
      <c r="B4257" s="4" t="s">
        <v>5764</v>
      </c>
      <c r="C4257" s="6" t="str">
        <f t="shared" ref="C4257:C4263" si="216">"ID"&amp;A4257&amp;"_Collection_"&amp;AG4257&amp;"_"&amp;J4257&amp;"_"&amp;O4257</f>
        <v>ID4256_Collection_Gembloux_Carabidae_T</v>
      </c>
      <c r="G4257" s="6" t="s">
        <v>61</v>
      </c>
      <c r="H4257" s="6" t="s">
        <v>3548</v>
      </c>
      <c r="J4257" s="6" t="s">
        <v>3517</v>
      </c>
      <c r="O4257" s="6" t="s">
        <v>5071</v>
      </c>
      <c r="AG4257" s="6" t="s">
        <v>3935</v>
      </c>
      <c r="AH4257" s="6" t="s">
        <v>73</v>
      </c>
      <c r="AI4257" s="6">
        <v>2022</v>
      </c>
      <c r="AJ4257" s="6" t="s">
        <v>5778</v>
      </c>
    </row>
    <row r="4258" spans="1:39">
      <c r="A4258" s="4">
        <v>4257</v>
      </c>
      <c r="B4258" s="4" t="s">
        <v>5765</v>
      </c>
      <c r="C4258" s="6" t="str">
        <f t="shared" si="216"/>
        <v>ID4257_Collection_Gembloux_Carabidae_Tre_Tri</v>
      </c>
      <c r="G4258" s="6" t="s">
        <v>61</v>
      </c>
      <c r="H4258" s="6" t="s">
        <v>3548</v>
      </c>
      <c r="J4258" s="6" t="s">
        <v>3517</v>
      </c>
      <c r="O4258" s="6" t="s">
        <v>5775</v>
      </c>
      <c r="AG4258" s="6" t="s">
        <v>3935</v>
      </c>
      <c r="AH4258" s="6" t="s">
        <v>73</v>
      </c>
      <c r="AI4258" s="6">
        <v>2022</v>
      </c>
      <c r="AJ4258" s="6" t="s">
        <v>5778</v>
      </c>
    </row>
    <row r="4259" spans="1:39">
      <c r="A4259" s="4">
        <v>4258</v>
      </c>
      <c r="B4259" s="4" t="s">
        <v>5766</v>
      </c>
      <c r="C4259" s="6" t="str">
        <f t="shared" si="216"/>
        <v>ID4258_Collection_Gembloux_Carabidae_C_S</v>
      </c>
      <c r="G4259" s="6" t="s">
        <v>61</v>
      </c>
      <c r="H4259" s="6" t="s">
        <v>3548</v>
      </c>
      <c r="J4259" s="6" t="s">
        <v>3517</v>
      </c>
      <c r="K4259" s="6" t="s">
        <v>5776</v>
      </c>
      <c r="O4259" s="6" t="s">
        <v>3068</v>
      </c>
      <c r="AG4259" s="6" t="s">
        <v>3935</v>
      </c>
      <c r="AH4259" s="6" t="s">
        <v>73</v>
      </c>
      <c r="AI4259" s="6">
        <v>2022</v>
      </c>
      <c r="AJ4259" s="6" t="s">
        <v>5778</v>
      </c>
    </row>
    <row r="4260" spans="1:39">
      <c r="A4260" s="4">
        <v>4259</v>
      </c>
      <c r="B4260" s="4" t="s">
        <v>5767</v>
      </c>
      <c r="C4260" s="6" t="str">
        <f t="shared" si="216"/>
        <v>ID4259_Collection_Gembloux_Carabidae_A_E</v>
      </c>
      <c r="G4260" s="6" t="s">
        <v>61</v>
      </c>
      <c r="H4260" s="6" t="s">
        <v>3548</v>
      </c>
      <c r="J4260" s="6" t="s">
        <v>3517</v>
      </c>
      <c r="K4260" s="6" t="s">
        <v>5777</v>
      </c>
      <c r="O4260" s="6" t="s">
        <v>483</v>
      </c>
      <c r="AG4260" s="6" t="s">
        <v>3935</v>
      </c>
      <c r="AH4260" s="6" t="s">
        <v>73</v>
      </c>
      <c r="AI4260" s="6">
        <v>2022</v>
      </c>
      <c r="AJ4260" s="6" t="s">
        <v>5778</v>
      </c>
    </row>
    <row r="4261" spans="1:39">
      <c r="A4261" s="4">
        <v>4260</v>
      </c>
      <c r="B4261" s="4" t="s">
        <v>5768</v>
      </c>
      <c r="C4261" s="6" t="str">
        <f t="shared" si="216"/>
        <v>ID4260_Collection_Gembloux_Carabidae_L_P</v>
      </c>
      <c r="G4261" s="6" t="s">
        <v>61</v>
      </c>
      <c r="H4261" s="6" t="s">
        <v>3548</v>
      </c>
      <c r="J4261" s="6" t="s">
        <v>3517</v>
      </c>
      <c r="K4261" s="6" t="s">
        <v>5777</v>
      </c>
      <c r="O4261" s="6" t="s">
        <v>3078</v>
      </c>
      <c r="AG4261" s="6" t="s">
        <v>3935</v>
      </c>
      <c r="AH4261" s="6" t="s">
        <v>73</v>
      </c>
      <c r="AI4261" s="6">
        <v>2022</v>
      </c>
      <c r="AJ4261" s="6" t="s">
        <v>5778</v>
      </c>
    </row>
    <row r="4262" spans="1:39">
      <c r="A4262" s="4">
        <v>4261</v>
      </c>
      <c r="B4262" s="4" t="s">
        <v>5769</v>
      </c>
      <c r="C4262" s="6" t="str">
        <f t="shared" si="216"/>
        <v>ID4261_Collection_Gembloux_Carabidae_P_S</v>
      </c>
      <c r="G4262" s="6" t="s">
        <v>61</v>
      </c>
      <c r="H4262" s="6" t="s">
        <v>3548</v>
      </c>
      <c r="J4262" s="6" t="s">
        <v>3517</v>
      </c>
      <c r="K4262" s="6" t="s">
        <v>5777</v>
      </c>
      <c r="O4262" s="6" t="s">
        <v>408</v>
      </c>
      <c r="AG4262" s="6" t="s">
        <v>3935</v>
      </c>
      <c r="AH4262" s="6" t="s">
        <v>73</v>
      </c>
      <c r="AI4262" s="6">
        <v>2022</v>
      </c>
      <c r="AJ4262" s="6" t="s">
        <v>5778</v>
      </c>
    </row>
    <row r="4263" spans="1:39">
      <c r="A4263" s="4">
        <v>4262</v>
      </c>
      <c r="B4263" s="4" t="s">
        <v>5770</v>
      </c>
      <c r="C4263" s="6" t="str">
        <f t="shared" si="216"/>
        <v>ID4262_Collection_Gembloux_Carabidae_C_Z</v>
      </c>
      <c r="G4263" s="6" t="s">
        <v>61</v>
      </c>
      <c r="H4263" s="6" t="s">
        <v>3548</v>
      </c>
      <c r="J4263" s="6" t="s">
        <v>3517</v>
      </c>
      <c r="O4263" s="6" t="s">
        <v>2594</v>
      </c>
      <c r="AG4263" s="6" t="s">
        <v>3935</v>
      </c>
      <c r="AH4263" s="6" t="s">
        <v>73</v>
      </c>
      <c r="AI4263" s="6">
        <v>2022</v>
      </c>
      <c r="AJ4263" s="6" t="s">
        <v>5778</v>
      </c>
      <c r="AM4263" s="12" t="s">
        <v>5107</v>
      </c>
    </row>
    <row r="4264" spans="1:39">
      <c r="A4264" s="4">
        <v>4263</v>
      </c>
      <c r="B4264" s="4" t="s">
        <v>5771</v>
      </c>
      <c r="C4264" s="6" t="str">
        <f>"ID"&amp;A4264&amp;"_Collection_"&amp;AG4264&amp;"_"&amp;J4264&amp;"_"&amp;M4264</f>
        <v>ID4263_Collection_Gembloux_Carabidae_Determined</v>
      </c>
      <c r="G4264" s="6" t="s">
        <v>61</v>
      </c>
      <c r="H4264" s="6" t="s">
        <v>3548</v>
      </c>
      <c r="J4264" s="6" t="s">
        <v>3517</v>
      </c>
      <c r="M4264" s="6" t="s">
        <v>2729</v>
      </c>
      <c r="AG4264" s="6" t="s">
        <v>3935</v>
      </c>
      <c r="AH4264" s="6" t="s">
        <v>73</v>
      </c>
      <c r="AI4264" s="6">
        <v>2022</v>
      </c>
      <c r="AJ4264" s="6" t="s">
        <v>5778</v>
      </c>
      <c r="AM4264" s="12" t="s">
        <v>5107</v>
      </c>
    </row>
    <row r="4265" spans="1:39">
      <c r="A4265" s="4">
        <v>4264</v>
      </c>
      <c r="B4265" s="4" t="s">
        <v>5779</v>
      </c>
      <c r="C4265" s="6" t="str">
        <f>"ID"&amp;A4265&amp;"_Collection_"&amp;AG4265&amp;"_"&amp;J4265&amp;"_"&amp;O4265</f>
        <v>ID4264_Collection_Gembloux_Carabidae_A_P</v>
      </c>
      <c r="G4265" s="6" t="s">
        <v>61</v>
      </c>
      <c r="H4265" s="6" t="s">
        <v>3548</v>
      </c>
      <c r="J4265" s="6" t="s">
        <v>3517</v>
      </c>
      <c r="O4265" s="6" t="s">
        <v>521</v>
      </c>
      <c r="AG4265" s="6" t="s">
        <v>3935</v>
      </c>
      <c r="AH4265" s="6" t="s">
        <v>73</v>
      </c>
      <c r="AI4265" s="6">
        <v>2022</v>
      </c>
      <c r="AJ4265" s="6" t="s">
        <v>5778</v>
      </c>
      <c r="AM4265" s="12" t="s">
        <v>5783</v>
      </c>
    </row>
    <row r="4266" spans="1:39">
      <c r="A4266" s="4">
        <v>4265</v>
      </c>
      <c r="B4266" s="4" t="s">
        <v>5780</v>
      </c>
      <c r="C4266" s="6" t="str">
        <f>"ID"&amp;A4266&amp;"_Collection_"&amp;AG4266&amp;"_"&amp;J4266&amp;"_"&amp;M4266</f>
        <v>ID4265_Collection_Gembloux_Carabidae_Poecilus</v>
      </c>
      <c r="G4266" s="6" t="s">
        <v>61</v>
      </c>
      <c r="H4266" s="6" t="s">
        <v>3548</v>
      </c>
      <c r="J4266" s="6" t="s">
        <v>3517</v>
      </c>
      <c r="M4266" s="6" t="s">
        <v>5754</v>
      </c>
      <c r="N4266" s="6" t="s">
        <v>5630</v>
      </c>
      <c r="R4266" s="6" t="s">
        <v>5782</v>
      </c>
      <c r="S4266" s="6" t="s">
        <v>4409</v>
      </c>
      <c r="AG4266" s="6" t="s">
        <v>3935</v>
      </c>
      <c r="AH4266" s="6" t="s">
        <v>73</v>
      </c>
      <c r="AI4266" s="6">
        <v>2022</v>
      </c>
      <c r="AJ4266" s="6" t="s">
        <v>5778</v>
      </c>
      <c r="AM4266" s="12" t="s">
        <v>5783</v>
      </c>
    </row>
    <row r="4267" spans="1:39">
      <c r="A4267" s="4">
        <v>4266</v>
      </c>
      <c r="B4267" s="4" t="s">
        <v>5781</v>
      </c>
      <c r="C4267" s="6" t="str">
        <f>"ID"&amp;A4267&amp;"_Collection_"&amp;AG4267&amp;"_"&amp;J4267&amp;"_"&amp;M4267</f>
        <v>ID4266_Collection_Gembloux_Carabidae_Pterostichus</v>
      </c>
      <c r="G4267" s="6" t="s">
        <v>61</v>
      </c>
      <c r="H4267" s="6" t="s">
        <v>3548</v>
      </c>
      <c r="J4267" s="6" t="s">
        <v>3517</v>
      </c>
      <c r="M4267" s="6" t="s">
        <v>5758</v>
      </c>
      <c r="N4267" s="6" t="s">
        <v>5630</v>
      </c>
      <c r="R4267" s="6" t="s">
        <v>5664</v>
      </c>
      <c r="S4267" s="6" t="s">
        <v>4409</v>
      </c>
      <c r="AG4267" s="6" t="s">
        <v>3935</v>
      </c>
      <c r="AH4267" s="6" t="s">
        <v>73</v>
      </c>
      <c r="AI4267" s="6">
        <v>2022</v>
      </c>
      <c r="AJ4267" s="6" t="s">
        <v>5778</v>
      </c>
      <c r="AM4267" s="12" t="s">
        <v>5783</v>
      </c>
    </row>
    <row r="4268" spans="1:39">
      <c r="A4268" s="4">
        <v>4267</v>
      </c>
      <c r="B4268" s="4" t="s">
        <v>5784</v>
      </c>
      <c r="C4268" s="6" t="str">
        <f>"ID"&amp;A4268&amp;"_Collection_"&amp;AG4268&amp;"_"&amp;J4268&amp;"_"&amp;M4268</f>
        <v>ID4267_Collection_Gembloux_Carabidae_Abax</v>
      </c>
      <c r="G4268" s="6" t="s">
        <v>61</v>
      </c>
      <c r="H4268" s="6" t="s">
        <v>3548</v>
      </c>
      <c r="J4268" s="6" t="s">
        <v>3517</v>
      </c>
      <c r="M4268" s="6" t="s">
        <v>3518</v>
      </c>
      <c r="N4268" s="6" t="s">
        <v>5630</v>
      </c>
      <c r="R4268" s="6" t="s">
        <v>3519</v>
      </c>
      <c r="S4268" s="6" t="s">
        <v>5631</v>
      </c>
      <c r="AG4268" s="6" t="s">
        <v>3935</v>
      </c>
      <c r="AH4268" s="6" t="s">
        <v>73</v>
      </c>
      <c r="AI4268" s="6">
        <v>2022</v>
      </c>
      <c r="AJ4268" s="6" t="s">
        <v>5778</v>
      </c>
    </row>
    <row r="4269" spans="1:39">
      <c r="A4269" s="4">
        <v>4268</v>
      </c>
      <c r="B4269" s="4" t="s">
        <v>5785</v>
      </c>
      <c r="C4269" s="6" t="str">
        <f>"ID"&amp;A4269&amp;"_Collection_"&amp;AG4269&amp;"_"&amp;J4269&amp;"_"&amp;O4269</f>
        <v>ID4268_Collection_Gembloux_Carabidae_Me_Mo</v>
      </c>
      <c r="G4269" s="6" t="s">
        <v>61</v>
      </c>
      <c r="H4269" s="6" t="s">
        <v>3548</v>
      </c>
      <c r="J4269" s="6" t="s">
        <v>3517</v>
      </c>
      <c r="O4269" s="6" t="s">
        <v>4759</v>
      </c>
      <c r="AG4269" s="6" t="s">
        <v>3935</v>
      </c>
      <c r="AH4269" s="6" t="s">
        <v>73</v>
      </c>
      <c r="AI4269" s="6">
        <v>2022</v>
      </c>
      <c r="AJ4269" s="6" t="s">
        <v>5778</v>
      </c>
    </row>
    <row r="4270" spans="1:39">
      <c r="A4270" s="4">
        <v>4269</v>
      </c>
      <c r="B4270" s="4" t="s">
        <v>5786</v>
      </c>
      <c r="C4270" s="6" t="str">
        <f t="shared" ref="C4270:C4310" si="217">"ID"&amp;A4270&amp;"_Collection_"&amp;AG4270&amp;"_"&amp;J4270&amp;"_"&amp;M4270</f>
        <v>ID4269_Collection_Gembloux_Carabidae_Determined</v>
      </c>
      <c r="G4270" s="6" t="s">
        <v>61</v>
      </c>
      <c r="H4270" s="6" t="s">
        <v>3548</v>
      </c>
      <c r="J4270" s="6" t="s">
        <v>3517</v>
      </c>
      <c r="M4270" s="6" t="s">
        <v>2729</v>
      </c>
      <c r="AG4270" s="6" t="s">
        <v>3935</v>
      </c>
      <c r="AH4270" s="6" t="s">
        <v>73</v>
      </c>
      <c r="AI4270" s="6">
        <v>2022</v>
      </c>
      <c r="AJ4270" s="6" t="s">
        <v>5778</v>
      </c>
    </row>
    <row r="4271" spans="1:39">
      <c r="A4271" s="4">
        <v>4270</v>
      </c>
      <c r="B4271" s="4" t="s">
        <v>5787</v>
      </c>
      <c r="C4271" s="6" t="str">
        <f t="shared" si="217"/>
        <v>ID4270_Collection_Gembloux_Carabidae_Determined</v>
      </c>
      <c r="G4271" s="6" t="s">
        <v>61</v>
      </c>
      <c r="H4271" s="6" t="s">
        <v>3548</v>
      </c>
      <c r="J4271" s="6" t="s">
        <v>3517</v>
      </c>
      <c r="M4271" s="6" t="s">
        <v>2729</v>
      </c>
      <c r="AG4271" s="6" t="s">
        <v>3935</v>
      </c>
      <c r="AH4271" s="6" t="s">
        <v>73</v>
      </c>
      <c r="AI4271" s="6">
        <v>2022</v>
      </c>
      <c r="AJ4271" s="6" t="s">
        <v>5778</v>
      </c>
    </row>
    <row r="4272" spans="1:39">
      <c r="A4272" s="4">
        <v>4271</v>
      </c>
      <c r="B4272" s="4" t="s">
        <v>5788</v>
      </c>
      <c r="C4272" s="6" t="str">
        <f t="shared" si="217"/>
        <v>ID4271_Collection_Gembloux_Carabidae_Determined</v>
      </c>
      <c r="G4272" s="6" t="s">
        <v>61</v>
      </c>
      <c r="H4272" s="6" t="s">
        <v>3548</v>
      </c>
      <c r="J4272" s="6" t="s">
        <v>3517</v>
      </c>
      <c r="M4272" s="6" t="s">
        <v>2729</v>
      </c>
      <c r="AG4272" s="6" t="s">
        <v>3935</v>
      </c>
      <c r="AH4272" s="6" t="s">
        <v>73</v>
      </c>
      <c r="AI4272" s="6">
        <v>2022</v>
      </c>
      <c r="AJ4272" s="6" t="s">
        <v>5778</v>
      </c>
    </row>
    <row r="4273" spans="1:39">
      <c r="A4273" s="4">
        <v>4272</v>
      </c>
      <c r="B4273" s="4" t="s">
        <v>5789</v>
      </c>
      <c r="C4273" s="6" t="str">
        <f t="shared" si="217"/>
        <v>ID4272_Collection_Gembloux_Carabidae_Undetermined</v>
      </c>
      <c r="G4273" s="6" t="s">
        <v>61</v>
      </c>
      <c r="H4273" s="6" t="s">
        <v>3548</v>
      </c>
      <c r="J4273" s="6" t="s">
        <v>3517</v>
      </c>
      <c r="M4273" s="6" t="s">
        <v>3063</v>
      </c>
      <c r="AG4273" s="6" t="s">
        <v>3935</v>
      </c>
      <c r="AH4273" s="6" t="s">
        <v>73</v>
      </c>
      <c r="AI4273" s="6">
        <v>2022</v>
      </c>
      <c r="AJ4273" s="6" t="s">
        <v>5778</v>
      </c>
    </row>
    <row r="4274" spans="1:39">
      <c r="A4274" s="4">
        <v>4273</v>
      </c>
      <c r="B4274" s="4" t="s">
        <v>5790</v>
      </c>
      <c r="C4274" s="6" t="str">
        <f t="shared" si="217"/>
        <v>ID4273_Collection_Gembloux_Carabidae_Undetermined</v>
      </c>
      <c r="G4274" s="6" t="s">
        <v>61</v>
      </c>
      <c r="H4274" s="6" t="s">
        <v>3548</v>
      </c>
      <c r="J4274" s="6" t="s">
        <v>3517</v>
      </c>
      <c r="M4274" s="6" t="s">
        <v>3063</v>
      </c>
      <c r="AG4274" s="6" t="s">
        <v>3935</v>
      </c>
      <c r="AH4274" s="6" t="s">
        <v>73</v>
      </c>
      <c r="AI4274" s="6">
        <v>2022</v>
      </c>
      <c r="AJ4274" s="6" t="s">
        <v>5778</v>
      </c>
    </row>
    <row r="4275" spans="1:39">
      <c r="A4275" s="4">
        <v>4274</v>
      </c>
      <c r="B4275" s="4" t="s">
        <v>5791</v>
      </c>
      <c r="C4275" s="6" t="str">
        <f t="shared" si="217"/>
        <v>ID4274_Collection_Gembloux_Carabidae_Undetermined</v>
      </c>
      <c r="G4275" s="6" t="s">
        <v>61</v>
      </c>
      <c r="H4275" s="6" t="s">
        <v>3548</v>
      </c>
      <c r="J4275" s="6" t="s">
        <v>3517</v>
      </c>
      <c r="M4275" s="6" t="s">
        <v>3063</v>
      </c>
      <c r="AG4275" s="6" t="s">
        <v>3935</v>
      </c>
      <c r="AH4275" s="6" t="s">
        <v>73</v>
      </c>
      <c r="AI4275" s="6">
        <v>2022</v>
      </c>
      <c r="AJ4275" s="6" t="s">
        <v>5778</v>
      </c>
    </row>
    <row r="4276" spans="1:39">
      <c r="A4276" s="4">
        <v>4275</v>
      </c>
      <c r="B4276" s="4" t="s">
        <v>5792</v>
      </c>
      <c r="C4276" s="6" t="str">
        <f t="shared" si="217"/>
        <v>ID4275_Collection_Gembloux_Carabidae_Undetermined</v>
      </c>
      <c r="G4276" s="6" t="s">
        <v>61</v>
      </c>
      <c r="H4276" s="6" t="s">
        <v>3548</v>
      </c>
      <c r="J4276" s="6" t="s">
        <v>3517</v>
      </c>
      <c r="M4276" s="6" t="s">
        <v>3063</v>
      </c>
      <c r="AG4276" s="6" t="s">
        <v>3935</v>
      </c>
      <c r="AH4276" s="6" t="s">
        <v>73</v>
      </c>
      <c r="AI4276" s="6">
        <v>2022</v>
      </c>
      <c r="AJ4276" s="6" t="s">
        <v>5778</v>
      </c>
    </row>
    <row r="4277" spans="1:39">
      <c r="A4277" s="4">
        <v>4276</v>
      </c>
      <c r="B4277" s="4" t="s">
        <v>5793</v>
      </c>
      <c r="C4277" s="6" t="str">
        <f t="shared" si="217"/>
        <v>ID4276_Collection_Gembloux_Carabidae_Undetermined</v>
      </c>
      <c r="G4277" s="6" t="s">
        <v>61</v>
      </c>
      <c r="H4277" s="6" t="s">
        <v>3548</v>
      </c>
      <c r="J4277" s="6" t="s">
        <v>3517</v>
      </c>
      <c r="M4277" s="6" t="s">
        <v>3063</v>
      </c>
      <c r="AG4277" s="6" t="s">
        <v>3935</v>
      </c>
      <c r="AH4277" s="6" t="s">
        <v>73</v>
      </c>
      <c r="AI4277" s="6">
        <v>2022</v>
      </c>
      <c r="AJ4277" s="6" t="s">
        <v>5778</v>
      </c>
      <c r="AM4277" s="12" t="s">
        <v>5816</v>
      </c>
    </row>
    <row r="4278" spans="1:39">
      <c r="A4278" s="4">
        <v>4277</v>
      </c>
      <c r="B4278" s="4" t="s">
        <v>5794</v>
      </c>
      <c r="C4278" s="6" t="str">
        <f t="shared" si="217"/>
        <v>ID4277_Collection_Gembloux_Carabidae_Undetermined</v>
      </c>
      <c r="G4278" s="6" t="s">
        <v>61</v>
      </c>
      <c r="H4278" s="6" t="s">
        <v>3548</v>
      </c>
      <c r="J4278" s="6" t="s">
        <v>3517</v>
      </c>
      <c r="M4278" s="6" t="s">
        <v>3063</v>
      </c>
      <c r="AG4278" s="6" t="s">
        <v>3935</v>
      </c>
      <c r="AH4278" s="6" t="s">
        <v>73</v>
      </c>
      <c r="AI4278" s="6">
        <v>2022</v>
      </c>
      <c r="AJ4278" s="6" t="s">
        <v>5778</v>
      </c>
    </row>
    <row r="4279" spans="1:39">
      <c r="A4279" s="4">
        <v>4278</v>
      </c>
      <c r="B4279" s="4" t="s">
        <v>5795</v>
      </c>
      <c r="C4279" s="6" t="str">
        <f t="shared" si="217"/>
        <v>ID4278_Collection_Gembloux_Carabidae_Undetermined</v>
      </c>
      <c r="G4279" s="6" t="s">
        <v>61</v>
      </c>
      <c r="H4279" s="6" t="s">
        <v>3548</v>
      </c>
      <c r="J4279" s="6" t="s">
        <v>3517</v>
      </c>
      <c r="M4279" s="6" t="s">
        <v>3063</v>
      </c>
      <c r="AG4279" s="6" t="s">
        <v>3935</v>
      </c>
      <c r="AH4279" s="6" t="s">
        <v>73</v>
      </c>
      <c r="AI4279" s="6">
        <v>2022</v>
      </c>
      <c r="AJ4279" s="6" t="s">
        <v>5778</v>
      </c>
    </row>
    <row r="4280" spans="1:39">
      <c r="A4280" s="4">
        <v>4279</v>
      </c>
      <c r="B4280" s="4" t="s">
        <v>5796</v>
      </c>
      <c r="C4280" s="6" t="str">
        <f t="shared" si="217"/>
        <v>ID4279_Collection_Gembloux_Carabidae_Undetermined</v>
      </c>
      <c r="G4280" s="6" t="s">
        <v>61</v>
      </c>
      <c r="H4280" s="6" t="s">
        <v>3548</v>
      </c>
      <c r="J4280" s="6" t="s">
        <v>3517</v>
      </c>
      <c r="M4280" s="6" t="s">
        <v>3063</v>
      </c>
      <c r="AG4280" s="6" t="s">
        <v>3935</v>
      </c>
      <c r="AH4280" s="6" t="s">
        <v>73</v>
      </c>
      <c r="AI4280" s="6">
        <v>2022</v>
      </c>
      <c r="AJ4280" s="6" t="s">
        <v>5778</v>
      </c>
    </row>
    <row r="4281" spans="1:39">
      <c r="A4281" s="4">
        <v>4280</v>
      </c>
      <c r="B4281" s="4" t="s">
        <v>5797</v>
      </c>
      <c r="C4281" s="6" t="str">
        <f t="shared" si="217"/>
        <v>ID4280_Collection_Gembloux_Carabidae_Undetermined</v>
      </c>
      <c r="G4281" s="6" t="s">
        <v>61</v>
      </c>
      <c r="H4281" s="6" t="s">
        <v>3548</v>
      </c>
      <c r="J4281" s="6" t="s">
        <v>3517</v>
      </c>
      <c r="M4281" s="6" t="s">
        <v>3063</v>
      </c>
      <c r="AG4281" s="6" t="s">
        <v>3935</v>
      </c>
      <c r="AH4281" s="6" t="s">
        <v>73</v>
      </c>
      <c r="AI4281" s="6">
        <v>2022</v>
      </c>
      <c r="AJ4281" s="6" t="s">
        <v>5778</v>
      </c>
    </row>
    <row r="4282" spans="1:39">
      <c r="A4282" s="4">
        <v>4281</v>
      </c>
      <c r="B4282" s="4" t="s">
        <v>5798</v>
      </c>
      <c r="C4282" s="6" t="str">
        <f t="shared" si="217"/>
        <v>ID4281_Collection_Gembloux_Carabidae_Undetermined</v>
      </c>
      <c r="G4282" s="6" t="s">
        <v>61</v>
      </c>
      <c r="H4282" s="6" t="s">
        <v>3548</v>
      </c>
      <c r="J4282" s="6" t="s">
        <v>3517</v>
      </c>
      <c r="M4282" s="6" t="s">
        <v>3063</v>
      </c>
      <c r="AG4282" s="6" t="s">
        <v>3935</v>
      </c>
      <c r="AH4282" s="6" t="s">
        <v>73</v>
      </c>
      <c r="AI4282" s="6">
        <v>2022</v>
      </c>
      <c r="AJ4282" s="6" t="s">
        <v>5778</v>
      </c>
    </row>
    <row r="4283" spans="1:39">
      <c r="A4283" s="4">
        <v>4282</v>
      </c>
      <c r="B4283" s="4" t="s">
        <v>5799</v>
      </c>
      <c r="C4283" s="6" t="str">
        <f t="shared" si="217"/>
        <v>ID4282_Collection_Gembloux_Carabidae_Undetermined</v>
      </c>
      <c r="G4283" s="6" t="s">
        <v>61</v>
      </c>
      <c r="H4283" s="6" t="s">
        <v>3548</v>
      </c>
      <c r="J4283" s="6" t="s">
        <v>3517</v>
      </c>
      <c r="M4283" s="6" t="s">
        <v>3063</v>
      </c>
      <c r="AG4283" s="6" t="s">
        <v>3935</v>
      </c>
      <c r="AH4283" s="6" t="s">
        <v>73</v>
      </c>
      <c r="AI4283" s="6">
        <v>2022</v>
      </c>
      <c r="AJ4283" s="6" t="s">
        <v>5778</v>
      </c>
    </row>
    <row r="4284" spans="1:39">
      <c r="A4284" s="4">
        <v>4283</v>
      </c>
      <c r="B4284" s="4" t="s">
        <v>5800</v>
      </c>
      <c r="C4284" s="6" t="str">
        <f t="shared" si="217"/>
        <v>ID4283_Collection_Gembloux_Carabidae_Undetermined</v>
      </c>
      <c r="G4284" s="6" t="s">
        <v>61</v>
      </c>
      <c r="H4284" s="6" t="s">
        <v>3548</v>
      </c>
      <c r="J4284" s="6" t="s">
        <v>3517</v>
      </c>
      <c r="M4284" s="6" t="s">
        <v>3063</v>
      </c>
      <c r="AG4284" s="6" t="s">
        <v>3935</v>
      </c>
      <c r="AH4284" s="6" t="s">
        <v>73</v>
      </c>
      <c r="AI4284" s="6">
        <v>2022</v>
      </c>
      <c r="AJ4284" s="6" t="s">
        <v>5778</v>
      </c>
      <c r="AM4284" s="12" t="s">
        <v>5816</v>
      </c>
    </row>
    <row r="4285" spans="1:39">
      <c r="A4285" s="4">
        <v>4284</v>
      </c>
      <c r="B4285" s="4" t="s">
        <v>5801</v>
      </c>
      <c r="C4285" s="6" t="str">
        <f t="shared" si="217"/>
        <v>ID4284_Collection_Gembloux_Carabidae_Undetermined</v>
      </c>
      <c r="G4285" s="6" t="s">
        <v>61</v>
      </c>
      <c r="H4285" s="6" t="s">
        <v>3548</v>
      </c>
      <c r="J4285" s="6" t="s">
        <v>3517</v>
      </c>
      <c r="M4285" s="6" t="s">
        <v>3063</v>
      </c>
      <c r="AG4285" s="6" t="s">
        <v>3935</v>
      </c>
      <c r="AH4285" s="6" t="s">
        <v>73</v>
      </c>
      <c r="AI4285" s="6">
        <v>2022</v>
      </c>
      <c r="AJ4285" s="6" t="s">
        <v>5778</v>
      </c>
    </row>
    <row r="4286" spans="1:39">
      <c r="A4286" s="4">
        <v>4285</v>
      </c>
      <c r="B4286" s="4" t="s">
        <v>5802</v>
      </c>
      <c r="C4286" s="6" t="str">
        <f t="shared" si="217"/>
        <v>ID4285_Collection_Gembloux_Carabidae_Undetermined</v>
      </c>
      <c r="G4286" s="6" t="s">
        <v>61</v>
      </c>
      <c r="H4286" s="6" t="s">
        <v>3548</v>
      </c>
      <c r="J4286" s="6" t="s">
        <v>3517</v>
      </c>
      <c r="M4286" s="6" t="s">
        <v>3063</v>
      </c>
      <c r="AG4286" s="6" t="s">
        <v>3935</v>
      </c>
      <c r="AH4286" s="6" t="s">
        <v>73</v>
      </c>
      <c r="AI4286" s="6">
        <v>2022</v>
      </c>
      <c r="AJ4286" s="6" t="s">
        <v>5778</v>
      </c>
    </row>
    <row r="4287" spans="1:39">
      <c r="A4287" s="4">
        <v>4286</v>
      </c>
      <c r="B4287" s="4" t="s">
        <v>5803</v>
      </c>
      <c r="C4287" s="6" t="str">
        <f t="shared" si="217"/>
        <v>ID4286_Collection_Gembloux_Carabidae_Undetermined</v>
      </c>
      <c r="G4287" s="6" t="s">
        <v>61</v>
      </c>
      <c r="H4287" s="6" t="s">
        <v>3548</v>
      </c>
      <c r="J4287" s="6" t="s">
        <v>3517</v>
      </c>
      <c r="M4287" s="6" t="s">
        <v>3063</v>
      </c>
      <c r="AG4287" s="6" t="s">
        <v>3935</v>
      </c>
      <c r="AH4287" s="6" t="s">
        <v>73</v>
      </c>
      <c r="AI4287" s="6">
        <v>2022</v>
      </c>
      <c r="AJ4287" s="6" t="s">
        <v>5778</v>
      </c>
    </row>
    <row r="4288" spans="1:39">
      <c r="A4288" s="4">
        <v>4287</v>
      </c>
      <c r="B4288" s="4" t="s">
        <v>5804</v>
      </c>
      <c r="C4288" s="6" t="str">
        <f t="shared" si="217"/>
        <v>ID4287_Collection_Gembloux_Carabidae_Undetermined</v>
      </c>
      <c r="G4288" s="6" t="s">
        <v>61</v>
      </c>
      <c r="H4288" s="6" t="s">
        <v>3548</v>
      </c>
      <c r="J4288" s="6" t="s">
        <v>3517</v>
      </c>
      <c r="M4288" s="6" t="s">
        <v>3063</v>
      </c>
      <c r="AG4288" s="6" t="s">
        <v>3935</v>
      </c>
      <c r="AH4288" s="6" t="s">
        <v>73</v>
      </c>
      <c r="AI4288" s="6">
        <v>2022</v>
      </c>
      <c r="AJ4288" s="6" t="s">
        <v>5778</v>
      </c>
    </row>
    <row r="4289" spans="1:39">
      <c r="A4289" s="4">
        <v>4288</v>
      </c>
      <c r="B4289" s="4" t="s">
        <v>5805</v>
      </c>
      <c r="C4289" s="6" t="str">
        <f t="shared" si="217"/>
        <v>ID4288_Collection_Gembloux_Carabidae_Undetermined</v>
      </c>
      <c r="G4289" s="6" t="s">
        <v>61</v>
      </c>
      <c r="H4289" s="6" t="s">
        <v>3548</v>
      </c>
      <c r="J4289" s="6" t="s">
        <v>3517</v>
      </c>
      <c r="M4289" s="6" t="s">
        <v>3063</v>
      </c>
      <c r="AG4289" s="6" t="s">
        <v>3935</v>
      </c>
      <c r="AH4289" s="6" t="s">
        <v>73</v>
      </c>
      <c r="AI4289" s="6">
        <v>2022</v>
      </c>
      <c r="AJ4289" s="6" t="s">
        <v>5778</v>
      </c>
    </row>
    <row r="4290" spans="1:39">
      <c r="A4290" s="4">
        <v>4289</v>
      </c>
      <c r="B4290" s="4" t="s">
        <v>5806</v>
      </c>
      <c r="C4290" s="6" t="str">
        <f t="shared" si="217"/>
        <v>ID4289_Collection_Gembloux_Carabidae_Undetermined</v>
      </c>
      <c r="G4290" s="6" t="s">
        <v>61</v>
      </c>
      <c r="H4290" s="6" t="s">
        <v>3548</v>
      </c>
      <c r="J4290" s="6" t="s">
        <v>3517</v>
      </c>
      <c r="M4290" s="6" t="s">
        <v>3063</v>
      </c>
      <c r="AG4290" s="6" t="s">
        <v>3935</v>
      </c>
      <c r="AH4290" s="6" t="s">
        <v>73</v>
      </c>
      <c r="AI4290" s="6">
        <v>2022</v>
      </c>
      <c r="AJ4290" s="6" t="s">
        <v>5778</v>
      </c>
    </row>
    <row r="4291" spans="1:39">
      <c r="A4291" s="4">
        <v>4290</v>
      </c>
      <c r="B4291" s="4" t="s">
        <v>5807</v>
      </c>
      <c r="C4291" s="6" t="str">
        <f t="shared" si="217"/>
        <v>ID4290_Collection_Gembloux_Carabidae_Undetermined</v>
      </c>
      <c r="G4291" s="6" t="s">
        <v>61</v>
      </c>
      <c r="H4291" s="6" t="s">
        <v>3548</v>
      </c>
      <c r="J4291" s="6" t="s">
        <v>3517</v>
      </c>
      <c r="M4291" s="6" t="s">
        <v>3063</v>
      </c>
      <c r="AG4291" s="6" t="s">
        <v>3935</v>
      </c>
      <c r="AH4291" s="6" t="s">
        <v>73</v>
      </c>
      <c r="AI4291" s="6">
        <v>2022</v>
      </c>
      <c r="AJ4291" s="6" t="s">
        <v>5778</v>
      </c>
    </row>
    <row r="4292" spans="1:39">
      <c r="A4292" s="4">
        <v>4291</v>
      </c>
      <c r="B4292" s="4" t="s">
        <v>5808</v>
      </c>
      <c r="C4292" s="6" t="str">
        <f t="shared" si="217"/>
        <v>ID4291_Collection_Gembloux_Carabidae_Undetermined</v>
      </c>
      <c r="G4292" s="6" t="s">
        <v>61</v>
      </c>
      <c r="H4292" s="6" t="s">
        <v>3548</v>
      </c>
      <c r="J4292" s="6" t="s">
        <v>3517</v>
      </c>
      <c r="M4292" s="6" t="s">
        <v>3063</v>
      </c>
      <c r="AG4292" s="6" t="s">
        <v>3935</v>
      </c>
      <c r="AH4292" s="6" t="s">
        <v>73</v>
      </c>
      <c r="AI4292" s="6">
        <v>2022</v>
      </c>
      <c r="AJ4292" s="6" t="s">
        <v>5778</v>
      </c>
    </row>
    <row r="4293" spans="1:39">
      <c r="A4293" s="4">
        <v>4292</v>
      </c>
      <c r="B4293" s="4" t="s">
        <v>5809</v>
      </c>
      <c r="C4293" s="6" t="str">
        <f t="shared" si="217"/>
        <v>ID4292_Collection_Gembloux_Carabidae_Undetermined</v>
      </c>
      <c r="G4293" s="6" t="s">
        <v>61</v>
      </c>
      <c r="H4293" s="6" t="s">
        <v>3548</v>
      </c>
      <c r="J4293" s="6" t="s">
        <v>3517</v>
      </c>
      <c r="M4293" s="6" t="s">
        <v>3063</v>
      </c>
      <c r="AG4293" s="6" t="s">
        <v>3935</v>
      </c>
      <c r="AH4293" s="6" t="s">
        <v>73</v>
      </c>
      <c r="AI4293" s="6">
        <v>2022</v>
      </c>
      <c r="AJ4293" s="6" t="s">
        <v>5778</v>
      </c>
    </row>
    <row r="4294" spans="1:39">
      <c r="A4294" s="4">
        <v>4293</v>
      </c>
      <c r="B4294" s="4" t="s">
        <v>5810</v>
      </c>
      <c r="C4294" s="6" t="str">
        <f t="shared" si="217"/>
        <v>ID4293_Collection_Gembloux_Carabidae_Undetermined</v>
      </c>
      <c r="G4294" s="6" t="s">
        <v>61</v>
      </c>
      <c r="H4294" s="6" t="s">
        <v>3548</v>
      </c>
      <c r="J4294" s="6" t="s">
        <v>3517</v>
      </c>
      <c r="M4294" s="6" t="s">
        <v>3063</v>
      </c>
      <c r="AG4294" s="6" t="s">
        <v>3935</v>
      </c>
      <c r="AH4294" s="6" t="s">
        <v>73</v>
      </c>
      <c r="AI4294" s="6">
        <v>2022</v>
      </c>
      <c r="AJ4294" s="6" t="s">
        <v>5778</v>
      </c>
    </row>
    <row r="4295" spans="1:39">
      <c r="A4295" s="4">
        <v>4294</v>
      </c>
      <c r="B4295" s="4" t="s">
        <v>5811</v>
      </c>
      <c r="C4295" s="6" t="str">
        <f t="shared" si="217"/>
        <v>ID4294_Collection_Gembloux_Carabidae_Undetermined</v>
      </c>
      <c r="G4295" s="6" t="s">
        <v>61</v>
      </c>
      <c r="H4295" s="6" t="s">
        <v>3548</v>
      </c>
      <c r="J4295" s="6" t="s">
        <v>3517</v>
      </c>
      <c r="M4295" s="6" t="s">
        <v>3063</v>
      </c>
      <c r="AG4295" s="6" t="s">
        <v>3935</v>
      </c>
      <c r="AH4295" s="6" t="s">
        <v>73</v>
      </c>
      <c r="AI4295" s="6">
        <v>2022</v>
      </c>
      <c r="AJ4295" s="6" t="s">
        <v>5778</v>
      </c>
    </row>
    <row r="4296" spans="1:39">
      <c r="A4296" s="4">
        <v>4295</v>
      </c>
      <c r="B4296" s="4" t="s">
        <v>5812</v>
      </c>
      <c r="C4296" s="6" t="str">
        <f t="shared" si="217"/>
        <v>ID4295_Collection_Gembloux_Carabidae_Undetermined</v>
      </c>
      <c r="G4296" s="6" t="s">
        <v>61</v>
      </c>
      <c r="H4296" s="6" t="s">
        <v>3548</v>
      </c>
      <c r="J4296" s="6" t="s">
        <v>3517</v>
      </c>
      <c r="M4296" s="6" t="s">
        <v>3063</v>
      </c>
      <c r="AG4296" s="6" t="s">
        <v>3935</v>
      </c>
      <c r="AH4296" s="6" t="s">
        <v>73</v>
      </c>
      <c r="AI4296" s="6">
        <v>2022</v>
      </c>
      <c r="AJ4296" s="6" t="s">
        <v>5778</v>
      </c>
    </row>
    <row r="4297" spans="1:39">
      <c r="A4297" s="4">
        <v>4296</v>
      </c>
      <c r="B4297" s="4" t="s">
        <v>5813</v>
      </c>
      <c r="C4297" s="6" t="str">
        <f t="shared" si="217"/>
        <v>ID4296_Collection_Gembloux_Carabidae_Undetermined</v>
      </c>
      <c r="G4297" s="6" t="s">
        <v>61</v>
      </c>
      <c r="H4297" s="6" t="s">
        <v>3548</v>
      </c>
      <c r="J4297" s="6" t="s">
        <v>3517</v>
      </c>
      <c r="M4297" s="6" t="s">
        <v>3063</v>
      </c>
      <c r="AG4297" s="6" t="s">
        <v>3935</v>
      </c>
      <c r="AH4297" s="6" t="s">
        <v>73</v>
      </c>
      <c r="AI4297" s="6">
        <v>2022</v>
      </c>
      <c r="AJ4297" s="6" t="s">
        <v>5778</v>
      </c>
      <c r="AM4297" s="12" t="s">
        <v>5816</v>
      </c>
    </row>
    <row r="4298" spans="1:39">
      <c r="A4298" s="4">
        <v>4297</v>
      </c>
      <c r="B4298" s="4" t="s">
        <v>5814</v>
      </c>
      <c r="C4298" s="6" t="str">
        <f t="shared" si="217"/>
        <v>ID4297_Collection_Gembloux_Carabidae_Undetermined</v>
      </c>
      <c r="G4298" s="6" t="s">
        <v>61</v>
      </c>
      <c r="H4298" s="6" t="s">
        <v>3548</v>
      </c>
      <c r="J4298" s="6" t="s">
        <v>3517</v>
      </c>
      <c r="M4298" s="6" t="s">
        <v>3063</v>
      </c>
      <c r="AG4298" s="6" t="s">
        <v>3935</v>
      </c>
      <c r="AH4298" s="6" t="s">
        <v>73</v>
      </c>
      <c r="AI4298" s="6">
        <v>2022</v>
      </c>
      <c r="AJ4298" s="6" t="s">
        <v>5778</v>
      </c>
    </row>
    <row r="4299" spans="1:39">
      <c r="A4299" s="4">
        <v>4298</v>
      </c>
      <c r="B4299" s="4" t="s">
        <v>5815</v>
      </c>
      <c r="C4299" s="6" t="str">
        <f t="shared" si="217"/>
        <v>ID4298_Collection_Gembloux_Carabidae_Undetermined</v>
      </c>
      <c r="G4299" s="6" t="s">
        <v>61</v>
      </c>
      <c r="H4299" s="6" t="s">
        <v>3548</v>
      </c>
      <c r="J4299" s="6" t="s">
        <v>3517</v>
      </c>
      <c r="M4299" s="6" t="s">
        <v>3063</v>
      </c>
      <c r="AG4299" s="6" t="s">
        <v>3935</v>
      </c>
      <c r="AH4299" s="6" t="s">
        <v>73</v>
      </c>
      <c r="AI4299" s="6">
        <v>2022</v>
      </c>
      <c r="AJ4299" s="6" t="s">
        <v>5778</v>
      </c>
    </row>
    <row r="4300" spans="1:39" ht="33" customHeight="1">
      <c r="A4300" s="4">
        <v>4299</v>
      </c>
      <c r="B4300" s="4" t="s">
        <v>5817</v>
      </c>
      <c r="C4300" s="6" t="str">
        <f t="shared" si="217"/>
        <v>ID4299_Collection_Gembloux_Tabanidae_Chrysops</v>
      </c>
      <c r="G4300" s="6" t="s">
        <v>61</v>
      </c>
      <c r="H4300" s="6" t="s">
        <v>3552</v>
      </c>
      <c r="J4300" s="6" t="s">
        <v>3567</v>
      </c>
      <c r="K4300" s="6" t="s">
        <v>5832</v>
      </c>
      <c r="M4300" s="6" t="s">
        <v>3713</v>
      </c>
      <c r="N4300" s="6" t="s">
        <v>5834</v>
      </c>
      <c r="T4300" s="6" t="s">
        <v>5835</v>
      </c>
      <c r="AG4300" s="6" t="s">
        <v>3935</v>
      </c>
      <c r="AH4300" s="6" t="s">
        <v>73</v>
      </c>
      <c r="AI4300" s="6">
        <v>2022</v>
      </c>
      <c r="AJ4300" s="6" t="s">
        <v>5833</v>
      </c>
    </row>
    <row r="4301" spans="1:39" ht="33" customHeight="1">
      <c r="A4301" s="4">
        <v>4300</v>
      </c>
      <c r="B4301" s="4" t="s">
        <v>5818</v>
      </c>
      <c r="C4301" s="6" t="str">
        <f t="shared" si="217"/>
        <v>ID4300_Collection_Gembloux_Tabanidae_Chrysops</v>
      </c>
      <c r="G4301" s="6" t="s">
        <v>61</v>
      </c>
      <c r="H4301" s="6" t="s">
        <v>3552</v>
      </c>
      <c r="J4301" s="6" t="s">
        <v>3567</v>
      </c>
      <c r="K4301" s="6" t="s">
        <v>5832</v>
      </c>
      <c r="M4301" s="6" t="s">
        <v>3713</v>
      </c>
      <c r="N4301" s="6" t="s">
        <v>5834</v>
      </c>
      <c r="R4301" s="6" t="s">
        <v>5836</v>
      </c>
      <c r="S4301" s="6" t="s">
        <v>4479</v>
      </c>
      <c r="AG4301" s="6" t="s">
        <v>3935</v>
      </c>
      <c r="AH4301" s="6" t="s">
        <v>73</v>
      </c>
      <c r="AI4301" s="6">
        <v>2022</v>
      </c>
      <c r="AJ4301" s="6" t="s">
        <v>5833</v>
      </c>
    </row>
    <row r="4302" spans="1:39" ht="33" customHeight="1">
      <c r="A4302" s="4">
        <v>4301</v>
      </c>
      <c r="B4302" s="4" t="s">
        <v>5819</v>
      </c>
      <c r="C4302" s="6" t="str">
        <f t="shared" si="217"/>
        <v>ID4301_Collection_Gembloux_Tabanidae_Chrysops</v>
      </c>
      <c r="G4302" s="6" t="s">
        <v>61</v>
      </c>
      <c r="H4302" s="6" t="s">
        <v>3552</v>
      </c>
      <c r="J4302" s="6" t="s">
        <v>3567</v>
      </c>
      <c r="K4302" s="6" t="s">
        <v>5832</v>
      </c>
      <c r="M4302" s="6" t="s">
        <v>3713</v>
      </c>
      <c r="N4302" s="6" t="s">
        <v>5834</v>
      </c>
      <c r="R4302" s="6" t="s">
        <v>5836</v>
      </c>
      <c r="S4302" s="6" t="s">
        <v>4479</v>
      </c>
      <c r="AG4302" s="6" t="s">
        <v>3935</v>
      </c>
      <c r="AH4302" s="6" t="s">
        <v>73</v>
      </c>
      <c r="AI4302" s="6">
        <v>2022</v>
      </c>
      <c r="AJ4302" s="6" t="s">
        <v>5833</v>
      </c>
    </row>
    <row r="4303" spans="1:39" ht="33" customHeight="1">
      <c r="A4303" s="4">
        <v>4302</v>
      </c>
      <c r="B4303" s="4" t="s">
        <v>5820</v>
      </c>
      <c r="C4303" s="6" t="str">
        <f t="shared" si="217"/>
        <v>ID4302_Collection_Gembloux_Tabanidae_Chrysops</v>
      </c>
      <c r="G4303" s="6" t="s">
        <v>61</v>
      </c>
      <c r="H4303" s="6" t="s">
        <v>3552</v>
      </c>
      <c r="J4303" s="6" t="s">
        <v>3567</v>
      </c>
      <c r="K4303" s="6" t="s">
        <v>5832</v>
      </c>
      <c r="M4303" s="6" t="s">
        <v>3713</v>
      </c>
      <c r="N4303" s="6" t="s">
        <v>5834</v>
      </c>
      <c r="R4303" s="6" t="s">
        <v>5836</v>
      </c>
      <c r="S4303" s="6" t="s">
        <v>4479</v>
      </c>
      <c r="AG4303" s="6" t="s">
        <v>3935</v>
      </c>
      <c r="AH4303" s="6" t="s">
        <v>73</v>
      </c>
      <c r="AI4303" s="6">
        <v>2022</v>
      </c>
      <c r="AJ4303" s="6" t="s">
        <v>5833</v>
      </c>
    </row>
    <row r="4304" spans="1:39" ht="33" customHeight="1">
      <c r="A4304" s="4">
        <v>4303</v>
      </c>
      <c r="B4304" s="4" t="s">
        <v>5821</v>
      </c>
      <c r="C4304" s="6" t="str">
        <f t="shared" si="217"/>
        <v>ID4303_Collection_Gembloux_Tabanidae_Chrysops</v>
      </c>
      <c r="G4304" s="6" t="s">
        <v>61</v>
      </c>
      <c r="H4304" s="6" t="s">
        <v>3552</v>
      </c>
      <c r="J4304" s="6" t="s">
        <v>3567</v>
      </c>
      <c r="K4304" s="6" t="s">
        <v>5832</v>
      </c>
      <c r="M4304" s="6" t="s">
        <v>3713</v>
      </c>
      <c r="N4304" s="6" t="s">
        <v>5834</v>
      </c>
      <c r="R4304" s="6" t="s">
        <v>5836</v>
      </c>
      <c r="S4304" s="6" t="s">
        <v>4479</v>
      </c>
      <c r="AG4304" s="6" t="s">
        <v>3935</v>
      </c>
      <c r="AH4304" s="6" t="s">
        <v>73</v>
      </c>
      <c r="AI4304" s="6">
        <v>2022</v>
      </c>
      <c r="AJ4304" s="6" t="s">
        <v>5833</v>
      </c>
    </row>
    <row r="4305" spans="1:36" ht="33" customHeight="1">
      <c r="A4305" s="4">
        <v>4304</v>
      </c>
      <c r="B4305" s="4" t="s">
        <v>5822</v>
      </c>
      <c r="C4305" s="6" t="str">
        <f t="shared" si="217"/>
        <v>ID4304_Collection_Gembloux_Tabanidae_Chrysops</v>
      </c>
      <c r="G4305" s="6" t="s">
        <v>61</v>
      </c>
      <c r="H4305" s="6" t="s">
        <v>3552</v>
      </c>
      <c r="J4305" s="6" t="s">
        <v>3567</v>
      </c>
      <c r="K4305" s="6" t="s">
        <v>5832</v>
      </c>
      <c r="M4305" s="6" t="s">
        <v>3713</v>
      </c>
      <c r="N4305" s="6" t="s">
        <v>5834</v>
      </c>
      <c r="T4305" s="6" t="s">
        <v>278</v>
      </c>
      <c r="AG4305" s="6" t="s">
        <v>3935</v>
      </c>
      <c r="AH4305" s="6" t="s">
        <v>73</v>
      </c>
      <c r="AI4305" s="6">
        <v>2022</v>
      </c>
      <c r="AJ4305" s="6" t="s">
        <v>5833</v>
      </c>
    </row>
    <row r="4306" spans="1:36" ht="33" customHeight="1">
      <c r="A4306" s="4">
        <v>4305</v>
      </c>
      <c r="B4306" s="4" t="s">
        <v>5823</v>
      </c>
      <c r="C4306" s="6" t="str">
        <f t="shared" si="217"/>
        <v>ID4305_Collection_Gembloux_Tabanidae_Chrysops</v>
      </c>
      <c r="G4306" s="6" t="s">
        <v>61</v>
      </c>
      <c r="H4306" s="6" t="s">
        <v>3552</v>
      </c>
      <c r="J4306" s="6" t="s">
        <v>3567</v>
      </c>
      <c r="K4306" s="6" t="s">
        <v>5832</v>
      </c>
      <c r="M4306" s="6" t="s">
        <v>3713</v>
      </c>
      <c r="N4306" s="6" t="s">
        <v>5834</v>
      </c>
      <c r="T4306" s="6" t="s">
        <v>3151</v>
      </c>
      <c r="AG4306" s="6" t="s">
        <v>3935</v>
      </c>
      <c r="AH4306" s="6" t="s">
        <v>73</v>
      </c>
      <c r="AI4306" s="6">
        <v>2022</v>
      </c>
      <c r="AJ4306" s="6" t="s">
        <v>5833</v>
      </c>
    </row>
    <row r="4307" spans="1:36" ht="33" customHeight="1">
      <c r="A4307" s="4">
        <v>4306</v>
      </c>
      <c r="B4307" s="4" t="s">
        <v>5824</v>
      </c>
      <c r="C4307" s="6" t="str">
        <f t="shared" si="217"/>
        <v>ID4306_Collection_Gembloux_Tabanidae_Chrysops</v>
      </c>
      <c r="G4307" s="6" t="s">
        <v>61</v>
      </c>
      <c r="H4307" s="6" t="s">
        <v>3552</v>
      </c>
      <c r="J4307" s="6" t="s">
        <v>3567</v>
      </c>
      <c r="K4307" s="6" t="s">
        <v>5832</v>
      </c>
      <c r="M4307" s="6" t="s">
        <v>3713</v>
      </c>
      <c r="N4307" s="6" t="s">
        <v>5834</v>
      </c>
      <c r="R4307" s="6" t="s">
        <v>3999</v>
      </c>
      <c r="S4307" s="6" t="s">
        <v>5834</v>
      </c>
      <c r="AG4307" s="6" t="s">
        <v>3935</v>
      </c>
      <c r="AH4307" s="6" t="s">
        <v>73</v>
      </c>
      <c r="AI4307" s="6">
        <v>2022</v>
      </c>
      <c r="AJ4307" s="6" t="s">
        <v>5833</v>
      </c>
    </row>
    <row r="4308" spans="1:36" ht="33" customHeight="1">
      <c r="A4308" s="4">
        <v>4307</v>
      </c>
      <c r="B4308" s="4" t="s">
        <v>5825</v>
      </c>
      <c r="C4308" s="6" t="str">
        <f t="shared" si="217"/>
        <v>ID4307_Collection_Gembloux_Tabanidae_Chrysops</v>
      </c>
      <c r="G4308" s="6" t="s">
        <v>61</v>
      </c>
      <c r="H4308" s="6" t="s">
        <v>3552</v>
      </c>
      <c r="J4308" s="6" t="s">
        <v>3567</v>
      </c>
      <c r="K4308" s="6" t="s">
        <v>5832</v>
      </c>
      <c r="M4308" s="6" t="s">
        <v>3713</v>
      </c>
      <c r="N4308" s="6" t="s">
        <v>5834</v>
      </c>
      <c r="R4308" s="6" t="s">
        <v>3999</v>
      </c>
      <c r="S4308" s="6" t="s">
        <v>5834</v>
      </c>
      <c r="AG4308" s="6" t="s">
        <v>3935</v>
      </c>
      <c r="AH4308" s="6" t="s">
        <v>73</v>
      </c>
      <c r="AI4308" s="6">
        <v>2022</v>
      </c>
      <c r="AJ4308" s="6" t="s">
        <v>5833</v>
      </c>
    </row>
    <row r="4309" spans="1:36" ht="33" customHeight="1">
      <c r="A4309" s="4">
        <v>4308</v>
      </c>
      <c r="B4309" s="4" t="s">
        <v>5826</v>
      </c>
      <c r="C4309" s="6" t="str">
        <f t="shared" si="217"/>
        <v>ID4308_Collection_Gembloux_Tabanidae_Chrysops</v>
      </c>
      <c r="G4309" s="6" t="s">
        <v>61</v>
      </c>
      <c r="H4309" s="6" t="s">
        <v>3552</v>
      </c>
      <c r="J4309" s="6" t="s">
        <v>3567</v>
      </c>
      <c r="K4309" s="6" t="s">
        <v>5832</v>
      </c>
      <c r="M4309" s="6" t="s">
        <v>3713</v>
      </c>
      <c r="N4309" s="6" t="s">
        <v>5834</v>
      </c>
      <c r="T4309" s="6" t="s">
        <v>3753</v>
      </c>
      <c r="AG4309" s="6" t="s">
        <v>3935</v>
      </c>
      <c r="AH4309" s="6" t="s">
        <v>73</v>
      </c>
      <c r="AI4309" s="6">
        <v>2022</v>
      </c>
      <c r="AJ4309" s="6" t="s">
        <v>5833</v>
      </c>
    </row>
    <row r="4310" spans="1:36" ht="33" customHeight="1">
      <c r="A4310" s="4">
        <v>4309</v>
      </c>
      <c r="B4310" s="4" t="s">
        <v>5827</v>
      </c>
      <c r="C4310" s="6" t="str">
        <f t="shared" si="217"/>
        <v>ID4309_Collection_Gembloux_Tabanidae_Chrysops</v>
      </c>
      <c r="G4310" s="6" t="s">
        <v>61</v>
      </c>
      <c r="H4310" s="6" t="s">
        <v>3552</v>
      </c>
      <c r="J4310" s="6" t="s">
        <v>3567</v>
      </c>
      <c r="K4310" s="6" t="s">
        <v>5832</v>
      </c>
      <c r="M4310" s="6" t="s">
        <v>3713</v>
      </c>
      <c r="N4310" s="6" t="s">
        <v>5834</v>
      </c>
      <c r="R4310" s="6" t="s">
        <v>5837</v>
      </c>
      <c r="S4310" s="6" t="s">
        <v>5834</v>
      </c>
      <c r="AG4310" s="6" t="s">
        <v>3935</v>
      </c>
      <c r="AH4310" s="6" t="s">
        <v>73</v>
      </c>
      <c r="AI4310" s="6">
        <v>2022</v>
      </c>
      <c r="AJ4310" s="6" t="s">
        <v>5833</v>
      </c>
    </row>
    <row r="4311" spans="1:36" ht="33" customHeight="1">
      <c r="A4311" s="4">
        <v>4310</v>
      </c>
      <c r="B4311" s="4" t="s">
        <v>5828</v>
      </c>
      <c r="C4311" s="6" t="str">
        <f>"ID"&amp;A4311&amp;"_Collection_"&amp;AG4311&amp;"_"&amp;J4311&amp;"_"&amp;O4311</f>
        <v>ID4310_Collection_Gembloux_Tabanidae_M_S</v>
      </c>
      <c r="G4311" s="6" t="s">
        <v>61</v>
      </c>
      <c r="H4311" s="6" t="s">
        <v>3552</v>
      </c>
      <c r="J4311" s="6" t="s">
        <v>3567</v>
      </c>
      <c r="K4311" s="6" t="s">
        <v>5832</v>
      </c>
      <c r="O4311" s="6" t="s">
        <v>3077</v>
      </c>
      <c r="AG4311" s="6" t="s">
        <v>3935</v>
      </c>
      <c r="AH4311" s="6" t="s">
        <v>73</v>
      </c>
      <c r="AI4311" s="6">
        <v>2022</v>
      </c>
      <c r="AJ4311" s="6" t="s">
        <v>5833</v>
      </c>
    </row>
    <row r="4312" spans="1:36" ht="33" customHeight="1">
      <c r="A4312" s="4">
        <v>4311</v>
      </c>
      <c r="B4312" s="4" t="s">
        <v>5829</v>
      </c>
      <c r="C4312" s="6" t="str">
        <f>"ID"&amp;A4312&amp;"_Collection_"&amp;AG4312&amp;"_"&amp;J4312&amp;"_"&amp;O4312</f>
        <v>ID4311_Collection_Gembloux_Tabanidae_E_P</v>
      </c>
      <c r="G4312" s="6" t="s">
        <v>61</v>
      </c>
      <c r="H4312" s="6" t="s">
        <v>3552</v>
      </c>
      <c r="J4312" s="6" t="s">
        <v>3567</v>
      </c>
      <c r="K4312" s="6" t="s">
        <v>3695</v>
      </c>
      <c r="O4312" s="6" t="s">
        <v>2766</v>
      </c>
      <c r="AG4312" s="6" t="s">
        <v>3935</v>
      </c>
      <c r="AH4312" s="6" t="s">
        <v>73</v>
      </c>
      <c r="AI4312" s="6">
        <v>2022</v>
      </c>
      <c r="AJ4312" s="6" t="s">
        <v>5833</v>
      </c>
    </row>
    <row r="4313" spans="1:36" ht="33" customHeight="1">
      <c r="A4313" s="4">
        <v>4312</v>
      </c>
      <c r="B4313" s="4" t="s">
        <v>5830</v>
      </c>
      <c r="C4313" s="6" t="str">
        <f>"ID"&amp;A4313&amp;"_Collection_"&amp;AG4313&amp;"_"&amp;J4313&amp;"_"&amp;M4313</f>
        <v>ID4312_Collection_Gembloux_Tabanidae_Pangonius</v>
      </c>
      <c r="G4313" s="6" t="s">
        <v>61</v>
      </c>
      <c r="H4313" s="6" t="s">
        <v>3552</v>
      </c>
      <c r="J4313" s="6" t="s">
        <v>3567</v>
      </c>
      <c r="K4313" s="6" t="s">
        <v>3695</v>
      </c>
      <c r="M4313" s="6" t="s">
        <v>3697</v>
      </c>
      <c r="N4313" s="6" t="s">
        <v>352</v>
      </c>
      <c r="T4313" s="6" t="s">
        <v>438</v>
      </c>
      <c r="AG4313" s="6" t="s">
        <v>3935</v>
      </c>
      <c r="AH4313" s="6" t="s">
        <v>73</v>
      </c>
      <c r="AI4313" s="6">
        <v>2022</v>
      </c>
      <c r="AJ4313" s="6" t="s">
        <v>5833</v>
      </c>
    </row>
    <row r="4314" spans="1:36" ht="33" customHeight="1">
      <c r="A4314" s="4">
        <v>4313</v>
      </c>
      <c r="B4314" s="4" t="s">
        <v>5831</v>
      </c>
      <c r="C4314" s="6" t="str">
        <f>"ID"&amp;A4314&amp;"_Collection_"&amp;AG4314&amp;"_"&amp;J4314&amp;"_"&amp;M4314</f>
        <v>ID4313_Collection_Gembloux_Tabanidae_Atylotus</v>
      </c>
      <c r="G4314" s="6" t="s">
        <v>61</v>
      </c>
      <c r="H4314" s="6" t="s">
        <v>3552</v>
      </c>
      <c r="J4314" s="6" t="s">
        <v>3567</v>
      </c>
      <c r="K4314" s="6" t="s">
        <v>3698</v>
      </c>
      <c r="M4314" s="6" t="s">
        <v>3734</v>
      </c>
      <c r="N4314" s="6" t="s">
        <v>5838</v>
      </c>
      <c r="T4314" s="6" t="s">
        <v>443</v>
      </c>
      <c r="AG4314" s="6" t="s">
        <v>3935</v>
      </c>
      <c r="AH4314" s="6" t="s">
        <v>73</v>
      </c>
      <c r="AI4314" s="6">
        <v>2022</v>
      </c>
      <c r="AJ4314" s="6" t="s">
        <v>5833</v>
      </c>
    </row>
    <row r="4315" spans="1:36" ht="33" customHeight="1">
      <c r="A4315" s="4">
        <v>4314</v>
      </c>
      <c r="B4315" s="4" t="s">
        <v>5839</v>
      </c>
      <c r="C4315" s="6" t="str">
        <f>"ID"&amp;A4315&amp;"_Collection_"&amp;AG4315&amp;"_"&amp;J4315&amp;"_"&amp;M4315</f>
        <v>ID4314_Collection_Gembloux_Tabanidae_Atylotus</v>
      </c>
      <c r="G4315" s="6" t="s">
        <v>61</v>
      </c>
      <c r="H4315" s="6" t="s">
        <v>3552</v>
      </c>
      <c r="J4315" s="6" t="s">
        <v>3567</v>
      </c>
      <c r="K4315" s="6" t="s">
        <v>3698</v>
      </c>
      <c r="M4315" s="6" t="s">
        <v>3734</v>
      </c>
      <c r="N4315" s="6" t="s">
        <v>5838</v>
      </c>
      <c r="R4315" s="6" t="s">
        <v>5854</v>
      </c>
      <c r="S4315" s="6" t="s">
        <v>5834</v>
      </c>
      <c r="AG4315" s="6" t="s">
        <v>3935</v>
      </c>
      <c r="AH4315" s="6" t="s">
        <v>73</v>
      </c>
      <c r="AI4315" s="6">
        <v>2022</v>
      </c>
      <c r="AJ4315" s="6" t="s">
        <v>5833</v>
      </c>
    </row>
    <row r="4316" spans="1:36" ht="33" customHeight="1">
      <c r="A4316" s="4">
        <v>4315</v>
      </c>
      <c r="B4316" s="4" t="s">
        <v>5840</v>
      </c>
      <c r="C4316" s="6" t="str">
        <f>"ID"&amp;A4316&amp;"_Collection_"&amp;AG4316&amp;"_"&amp;J4316&amp;"_"&amp;M4316</f>
        <v>ID4315_Collection_Gembloux_Tabanidae_Atylotus</v>
      </c>
      <c r="G4316" s="6" t="s">
        <v>61</v>
      </c>
      <c r="H4316" s="6" t="s">
        <v>3552</v>
      </c>
      <c r="J4316" s="6" t="s">
        <v>3567</v>
      </c>
      <c r="K4316" s="6" t="s">
        <v>3698</v>
      </c>
      <c r="M4316" s="6" t="s">
        <v>3734</v>
      </c>
      <c r="N4316" s="6" t="s">
        <v>5838</v>
      </c>
      <c r="R4316" s="6" t="s">
        <v>5855</v>
      </c>
      <c r="S4316" s="6" t="s">
        <v>5856</v>
      </c>
      <c r="AG4316" s="6" t="s">
        <v>3935</v>
      </c>
      <c r="AH4316" s="6" t="s">
        <v>73</v>
      </c>
      <c r="AI4316" s="6">
        <v>2022</v>
      </c>
      <c r="AJ4316" s="6" t="s">
        <v>5833</v>
      </c>
    </row>
    <row r="4317" spans="1:36" ht="33" customHeight="1">
      <c r="A4317" s="4">
        <v>4316</v>
      </c>
      <c r="B4317" s="4" t="s">
        <v>5841</v>
      </c>
      <c r="C4317" s="6" t="str">
        <f>"ID"&amp;A4317&amp;"_Collection_"&amp;AG4317&amp;"_"&amp;J4317&amp;"_"&amp;M4317</f>
        <v>ID4316_Collection_Gembloux_Tabanidae_Atylotus</v>
      </c>
      <c r="G4317" s="6" t="s">
        <v>61</v>
      </c>
      <c r="H4317" s="6" t="s">
        <v>3552</v>
      </c>
      <c r="J4317" s="6" t="s">
        <v>3567</v>
      </c>
      <c r="K4317" s="6" t="s">
        <v>3698</v>
      </c>
      <c r="M4317" s="6" t="s">
        <v>3734</v>
      </c>
      <c r="N4317" s="6" t="s">
        <v>5838</v>
      </c>
      <c r="T4317" s="6" t="s">
        <v>3764</v>
      </c>
      <c r="AG4317" s="6" t="s">
        <v>3935</v>
      </c>
      <c r="AH4317" s="6" t="s">
        <v>73</v>
      </c>
      <c r="AI4317" s="6">
        <v>2022</v>
      </c>
      <c r="AJ4317" s="6" t="s">
        <v>5833</v>
      </c>
    </row>
    <row r="4318" spans="1:36" ht="33" customHeight="1">
      <c r="A4318" s="4">
        <v>4317</v>
      </c>
      <c r="B4318" s="4" t="s">
        <v>5842</v>
      </c>
      <c r="C4318" s="6" t="str">
        <f>"ID"&amp;A4318&amp;"_Collection_"&amp;AG4318&amp;"_"&amp;J4318&amp;"_"&amp;O4318</f>
        <v>ID4317_Collection_Gembloux_Tabanidae_A_D</v>
      </c>
      <c r="G4318" s="6" t="s">
        <v>61</v>
      </c>
      <c r="H4318" s="6" t="s">
        <v>3552</v>
      </c>
      <c r="J4318" s="6" t="s">
        <v>3567</v>
      </c>
      <c r="K4318" s="6" t="s">
        <v>3698</v>
      </c>
      <c r="O4318" s="6" t="s">
        <v>3194</v>
      </c>
      <c r="AG4318" s="6" t="s">
        <v>3935</v>
      </c>
      <c r="AH4318" s="6" t="s">
        <v>73</v>
      </c>
      <c r="AI4318" s="6">
        <v>2022</v>
      </c>
      <c r="AJ4318" s="6" t="s">
        <v>5833</v>
      </c>
    </row>
    <row r="4319" spans="1:36" ht="33" customHeight="1">
      <c r="A4319" s="4">
        <v>4318</v>
      </c>
      <c r="B4319" s="4" t="s">
        <v>5843</v>
      </c>
      <c r="C4319" s="6" t="str">
        <f>"ID"&amp;A4319&amp;"_Collection_"&amp;AG4319&amp;"_"&amp;J4319&amp;"_"&amp;M4319</f>
        <v>ID4318_Collection_Gembloux_Tabanidae_Dasyrhamphis</v>
      </c>
      <c r="G4319" s="6" t="s">
        <v>61</v>
      </c>
      <c r="H4319" s="6" t="s">
        <v>3552</v>
      </c>
      <c r="J4319" s="6" t="s">
        <v>3567</v>
      </c>
      <c r="K4319" s="6" t="s">
        <v>3698</v>
      </c>
      <c r="M4319" s="6" t="s">
        <v>3721</v>
      </c>
      <c r="N4319" s="6" t="s">
        <v>5857</v>
      </c>
      <c r="R4319" s="6" t="s">
        <v>3519</v>
      </c>
      <c r="S4319" s="6" t="s">
        <v>5858</v>
      </c>
      <c r="AG4319" s="6" t="s">
        <v>3935</v>
      </c>
      <c r="AH4319" s="6" t="s">
        <v>73</v>
      </c>
      <c r="AI4319" s="6">
        <v>2022</v>
      </c>
      <c r="AJ4319" s="6" t="s">
        <v>5833</v>
      </c>
    </row>
    <row r="4320" spans="1:36" ht="33" customHeight="1">
      <c r="A4320" s="4">
        <v>4319</v>
      </c>
      <c r="B4320" s="4" t="s">
        <v>5844</v>
      </c>
      <c r="C4320" s="6" t="str">
        <f>"ID"&amp;A4320&amp;"_Collection_"&amp;AG4320&amp;"_"&amp;J4320&amp;"_"&amp;M4320</f>
        <v>ID4319_Collection_Gembloux_Tabanidae_Dasyrhamphis</v>
      </c>
      <c r="G4320" s="6" t="s">
        <v>61</v>
      </c>
      <c r="H4320" s="6" t="s">
        <v>3552</v>
      </c>
      <c r="J4320" s="6" t="s">
        <v>3567</v>
      </c>
      <c r="K4320" s="6" t="s">
        <v>3698</v>
      </c>
      <c r="M4320" s="6" t="s">
        <v>3721</v>
      </c>
      <c r="N4320" s="6" t="s">
        <v>5857</v>
      </c>
      <c r="T4320" s="6" t="s">
        <v>438</v>
      </c>
      <c r="AG4320" s="6" t="s">
        <v>3935</v>
      </c>
      <c r="AH4320" s="6" t="s">
        <v>73</v>
      </c>
      <c r="AI4320" s="6">
        <v>2022</v>
      </c>
      <c r="AJ4320" s="6" t="s">
        <v>5833</v>
      </c>
    </row>
    <row r="4321" spans="1:36" ht="33" customHeight="1">
      <c r="A4321" s="4">
        <v>4320</v>
      </c>
      <c r="B4321" s="4" t="s">
        <v>5845</v>
      </c>
      <c r="C4321" s="6" t="str">
        <f>"ID"&amp;A4321&amp;"_Collection_"&amp;AG4321&amp;"_"&amp;J4321&amp;"_"&amp;O4321</f>
        <v>ID4320_Collection_Gembloux_Tabanidae_D_H</v>
      </c>
      <c r="G4321" s="6" t="s">
        <v>61</v>
      </c>
      <c r="H4321" s="6" t="s">
        <v>3552</v>
      </c>
      <c r="J4321" s="6" t="s">
        <v>3567</v>
      </c>
      <c r="K4321" s="6" t="s">
        <v>3698</v>
      </c>
      <c r="O4321" s="6" t="s">
        <v>3267</v>
      </c>
      <c r="AG4321" s="6" t="s">
        <v>3935</v>
      </c>
      <c r="AH4321" s="6" t="s">
        <v>73</v>
      </c>
      <c r="AI4321" s="6">
        <v>2022</v>
      </c>
      <c r="AJ4321" s="6" t="s">
        <v>5833</v>
      </c>
    </row>
    <row r="4322" spans="1:36" ht="33" customHeight="1">
      <c r="A4322" s="4">
        <v>4321</v>
      </c>
      <c r="B4322" s="4" t="s">
        <v>5846</v>
      </c>
      <c r="C4322" s="6" t="str">
        <f t="shared" ref="C4322:C4353" si="218">"ID"&amp;A4322&amp;"_Collection_"&amp;AG4322&amp;"_"&amp;J4322&amp;"_"&amp;M4322</f>
        <v>ID4321_Collection_Gembloux_Tabanidae_Haematopota</v>
      </c>
      <c r="G4322" s="6" t="s">
        <v>61</v>
      </c>
      <c r="H4322" s="6" t="s">
        <v>3552</v>
      </c>
      <c r="J4322" s="6" t="s">
        <v>3567</v>
      </c>
      <c r="K4322" s="6" t="s">
        <v>3698</v>
      </c>
      <c r="M4322" s="6" t="s">
        <v>3723</v>
      </c>
      <c r="N4322" s="6" t="s">
        <v>5834</v>
      </c>
      <c r="T4322" s="6" t="s">
        <v>65</v>
      </c>
      <c r="AG4322" s="6" t="s">
        <v>3935</v>
      </c>
      <c r="AH4322" s="6" t="s">
        <v>73</v>
      </c>
      <c r="AI4322" s="6">
        <v>2022</v>
      </c>
      <c r="AJ4322" s="6" t="s">
        <v>5833</v>
      </c>
    </row>
    <row r="4323" spans="1:36" ht="33" customHeight="1">
      <c r="A4323" s="4">
        <v>4322</v>
      </c>
      <c r="B4323" s="4" t="s">
        <v>5847</v>
      </c>
      <c r="C4323" s="6" t="str">
        <f t="shared" si="218"/>
        <v>ID4322_Collection_Gembloux_Tabanidae_Haematopota</v>
      </c>
      <c r="G4323" s="6" t="s">
        <v>61</v>
      </c>
      <c r="H4323" s="6" t="s">
        <v>3552</v>
      </c>
      <c r="J4323" s="6" t="s">
        <v>3567</v>
      </c>
      <c r="K4323" s="6" t="s">
        <v>3698</v>
      </c>
      <c r="M4323" s="6" t="s">
        <v>3723</v>
      </c>
      <c r="N4323" s="6" t="s">
        <v>5834</v>
      </c>
      <c r="T4323" s="6" t="s">
        <v>3316</v>
      </c>
      <c r="AG4323" s="6" t="s">
        <v>3935</v>
      </c>
      <c r="AH4323" s="6" t="s">
        <v>73</v>
      </c>
      <c r="AI4323" s="6">
        <v>2022</v>
      </c>
      <c r="AJ4323" s="6" t="s">
        <v>5833</v>
      </c>
    </row>
    <row r="4324" spans="1:36" ht="33" customHeight="1">
      <c r="A4324" s="4">
        <v>4323</v>
      </c>
      <c r="B4324" s="4" t="s">
        <v>5848</v>
      </c>
      <c r="C4324" s="6" t="str">
        <f t="shared" si="218"/>
        <v>ID4323_Collection_Gembloux_Tabanidae_Haematopota</v>
      </c>
      <c r="G4324" s="6" t="s">
        <v>61</v>
      </c>
      <c r="H4324" s="6" t="s">
        <v>3552</v>
      </c>
      <c r="J4324" s="6" t="s">
        <v>3567</v>
      </c>
      <c r="K4324" s="6" t="s">
        <v>3698</v>
      </c>
      <c r="M4324" s="6" t="s">
        <v>3723</v>
      </c>
      <c r="N4324" s="6" t="s">
        <v>5834</v>
      </c>
      <c r="R4324" s="6" t="s">
        <v>5859</v>
      </c>
      <c r="S4324" s="6" t="s">
        <v>5860</v>
      </c>
      <c r="AG4324" s="6" t="s">
        <v>3935</v>
      </c>
      <c r="AH4324" s="6" t="s">
        <v>73</v>
      </c>
      <c r="AI4324" s="6">
        <v>2022</v>
      </c>
      <c r="AJ4324" s="6" t="s">
        <v>5833</v>
      </c>
    </row>
    <row r="4325" spans="1:36" ht="33" customHeight="1">
      <c r="A4325" s="4">
        <v>4324</v>
      </c>
      <c r="B4325" s="4" t="s">
        <v>5849</v>
      </c>
      <c r="C4325" s="6" t="str">
        <f t="shared" si="218"/>
        <v>ID4324_Collection_Gembloux_Tabanidae_Haematopota</v>
      </c>
      <c r="G4325" s="6" t="s">
        <v>61</v>
      </c>
      <c r="H4325" s="6" t="s">
        <v>3552</v>
      </c>
      <c r="J4325" s="6" t="s">
        <v>3567</v>
      </c>
      <c r="K4325" s="6" t="s">
        <v>3698</v>
      </c>
      <c r="M4325" s="6" t="s">
        <v>3723</v>
      </c>
      <c r="N4325" s="6" t="s">
        <v>5834</v>
      </c>
      <c r="R4325" s="6" t="s">
        <v>5861</v>
      </c>
      <c r="S4325" s="6" t="s">
        <v>5834</v>
      </c>
      <c r="AG4325" s="6" t="s">
        <v>3935</v>
      </c>
      <c r="AH4325" s="6" t="s">
        <v>73</v>
      </c>
      <c r="AI4325" s="6">
        <v>2022</v>
      </c>
      <c r="AJ4325" s="6" t="s">
        <v>5833</v>
      </c>
    </row>
    <row r="4326" spans="1:36" ht="33" customHeight="1">
      <c r="A4326" s="4">
        <v>4325</v>
      </c>
      <c r="B4326" s="4" t="s">
        <v>5850</v>
      </c>
      <c r="C4326" s="6" t="str">
        <f t="shared" si="218"/>
        <v>ID4325_Collection_Gembloux_Tabanidae_Haematopota</v>
      </c>
      <c r="G4326" s="6" t="s">
        <v>61</v>
      </c>
      <c r="H4326" s="6" t="s">
        <v>3552</v>
      </c>
      <c r="J4326" s="6" t="s">
        <v>3567</v>
      </c>
      <c r="K4326" s="6" t="s">
        <v>3698</v>
      </c>
      <c r="M4326" s="6" t="s">
        <v>3723</v>
      </c>
      <c r="N4326" s="6" t="s">
        <v>5834</v>
      </c>
      <c r="T4326" s="6" t="s">
        <v>5862</v>
      </c>
      <c r="AG4326" s="6" t="s">
        <v>3935</v>
      </c>
      <c r="AH4326" s="6" t="s">
        <v>73</v>
      </c>
      <c r="AI4326" s="6">
        <v>2022</v>
      </c>
      <c r="AJ4326" s="6" t="s">
        <v>5833</v>
      </c>
    </row>
    <row r="4327" spans="1:36" ht="33" customHeight="1">
      <c r="A4327" s="4">
        <v>4326</v>
      </c>
      <c r="B4327" s="4" t="s">
        <v>5851</v>
      </c>
      <c r="C4327" s="6" t="str">
        <f t="shared" si="218"/>
        <v>ID4326_Collection_Gembloux_Tabanidae_Haematopota</v>
      </c>
      <c r="G4327" s="6" t="s">
        <v>61</v>
      </c>
      <c r="H4327" s="6" t="s">
        <v>3552</v>
      </c>
      <c r="J4327" s="6" t="s">
        <v>3567</v>
      </c>
      <c r="K4327" s="6" t="s">
        <v>3698</v>
      </c>
      <c r="M4327" s="6" t="s">
        <v>3723</v>
      </c>
      <c r="N4327" s="6" t="s">
        <v>5834</v>
      </c>
      <c r="T4327" s="6" t="s">
        <v>4432</v>
      </c>
      <c r="AG4327" s="6" t="s">
        <v>3935</v>
      </c>
      <c r="AH4327" s="6" t="s">
        <v>73</v>
      </c>
      <c r="AI4327" s="6">
        <v>2022</v>
      </c>
      <c r="AJ4327" s="6" t="s">
        <v>5833</v>
      </c>
    </row>
    <row r="4328" spans="1:36" ht="33" customHeight="1">
      <c r="A4328" s="4">
        <v>4327</v>
      </c>
      <c r="B4328" s="4" t="s">
        <v>5852</v>
      </c>
      <c r="C4328" s="6" t="str">
        <f t="shared" si="218"/>
        <v>ID4327_Collection_Gembloux_Tabanidae_Haematopota</v>
      </c>
      <c r="G4328" s="6" t="s">
        <v>61</v>
      </c>
      <c r="H4328" s="6" t="s">
        <v>3552</v>
      </c>
      <c r="J4328" s="6" t="s">
        <v>3567</v>
      </c>
      <c r="K4328" s="6" t="s">
        <v>3698</v>
      </c>
      <c r="M4328" s="6" t="s">
        <v>3723</v>
      </c>
      <c r="N4328" s="6" t="s">
        <v>5834</v>
      </c>
      <c r="T4328" s="6" t="s">
        <v>452</v>
      </c>
      <c r="AG4328" s="6" t="s">
        <v>3935</v>
      </c>
      <c r="AH4328" s="6" t="s">
        <v>73</v>
      </c>
      <c r="AI4328" s="6">
        <v>2022</v>
      </c>
      <c r="AJ4328" s="6" t="s">
        <v>5833</v>
      </c>
    </row>
    <row r="4329" spans="1:36" ht="33" customHeight="1">
      <c r="A4329" s="4">
        <v>4328</v>
      </c>
      <c r="B4329" s="4" t="s">
        <v>5853</v>
      </c>
      <c r="C4329" s="6" t="str">
        <f t="shared" si="218"/>
        <v>ID4328_Collection_Gembloux_Tabanidae_Haematopota</v>
      </c>
      <c r="G4329" s="6" t="s">
        <v>61</v>
      </c>
      <c r="H4329" s="6" t="s">
        <v>3552</v>
      </c>
      <c r="J4329" s="6" t="s">
        <v>3567</v>
      </c>
      <c r="K4329" s="6" t="s">
        <v>3698</v>
      </c>
      <c r="M4329" s="6" t="s">
        <v>3723</v>
      </c>
      <c r="N4329" s="6" t="s">
        <v>5834</v>
      </c>
      <c r="R4329" s="6" t="s">
        <v>5863</v>
      </c>
      <c r="S4329" s="6" t="s">
        <v>5864</v>
      </c>
      <c r="AG4329" s="6" t="s">
        <v>3935</v>
      </c>
      <c r="AH4329" s="6" t="s">
        <v>73</v>
      </c>
      <c r="AI4329" s="6">
        <v>2022</v>
      </c>
      <c r="AJ4329" s="6" t="s">
        <v>5833</v>
      </c>
    </row>
    <row r="4330" spans="1:36" ht="33" customHeight="1">
      <c r="A4330" s="4">
        <v>4329</v>
      </c>
      <c r="B4330" s="4" t="s">
        <v>5865</v>
      </c>
      <c r="C4330" s="6" t="str">
        <f t="shared" si="218"/>
        <v>ID4329_Collection_Gembloux_Tabanidae_Haematopota</v>
      </c>
      <c r="G4330" s="6" t="s">
        <v>61</v>
      </c>
      <c r="H4330" s="6" t="s">
        <v>3552</v>
      </c>
      <c r="J4330" s="6" t="s">
        <v>3567</v>
      </c>
      <c r="K4330" s="6" t="s">
        <v>3698</v>
      </c>
      <c r="M4330" s="6" t="s">
        <v>3723</v>
      </c>
      <c r="N4330" s="6" t="s">
        <v>5834</v>
      </c>
      <c r="T4330" s="6" t="s">
        <v>5881</v>
      </c>
      <c r="AG4330" s="6" t="s">
        <v>3935</v>
      </c>
      <c r="AH4330" s="6" t="s">
        <v>73</v>
      </c>
      <c r="AI4330" s="6">
        <v>2022</v>
      </c>
      <c r="AJ4330" s="6" t="s">
        <v>5880</v>
      </c>
    </row>
    <row r="4331" spans="1:36" ht="33" customHeight="1">
      <c r="A4331" s="4">
        <v>4330</v>
      </c>
      <c r="B4331" s="4" t="s">
        <v>5866</v>
      </c>
      <c r="C4331" s="6" t="str">
        <f t="shared" si="218"/>
        <v>ID4330_Collection_Gembloux_Tabanidae_Haematopota</v>
      </c>
      <c r="G4331" s="6" t="s">
        <v>61</v>
      </c>
      <c r="H4331" s="6" t="s">
        <v>3552</v>
      </c>
      <c r="J4331" s="6" t="s">
        <v>3567</v>
      </c>
      <c r="K4331" s="6" t="s">
        <v>3698</v>
      </c>
      <c r="M4331" s="6" t="s">
        <v>3723</v>
      </c>
      <c r="N4331" s="6" t="s">
        <v>5834</v>
      </c>
      <c r="R4331" s="6" t="s">
        <v>3726</v>
      </c>
      <c r="S4331" s="6" t="s">
        <v>4479</v>
      </c>
      <c r="AG4331" s="6" t="s">
        <v>3935</v>
      </c>
      <c r="AH4331" s="6" t="s">
        <v>73</v>
      </c>
      <c r="AI4331" s="6">
        <v>2022</v>
      </c>
      <c r="AJ4331" s="6" t="s">
        <v>5880</v>
      </c>
    </row>
    <row r="4332" spans="1:36" ht="33" customHeight="1">
      <c r="A4332" s="4">
        <v>4331</v>
      </c>
      <c r="B4332" s="4" t="s">
        <v>5867</v>
      </c>
      <c r="C4332" s="6" t="str">
        <f t="shared" si="218"/>
        <v>ID4331_Collection_Gembloux_Tabanidae_Haematopota</v>
      </c>
      <c r="G4332" s="6" t="s">
        <v>61</v>
      </c>
      <c r="H4332" s="6" t="s">
        <v>3552</v>
      </c>
      <c r="J4332" s="6" t="s">
        <v>3567</v>
      </c>
      <c r="K4332" s="6" t="s">
        <v>3698</v>
      </c>
      <c r="M4332" s="6" t="s">
        <v>3723</v>
      </c>
      <c r="N4332" s="6" t="s">
        <v>5834</v>
      </c>
      <c r="R4332" s="6" t="s">
        <v>3726</v>
      </c>
      <c r="S4332" s="6" t="s">
        <v>4479</v>
      </c>
      <c r="AG4332" s="6" t="s">
        <v>3935</v>
      </c>
      <c r="AH4332" s="6" t="s">
        <v>73</v>
      </c>
      <c r="AI4332" s="6">
        <v>2022</v>
      </c>
      <c r="AJ4332" s="6" t="s">
        <v>5880</v>
      </c>
    </row>
    <row r="4333" spans="1:36" ht="33" customHeight="1">
      <c r="A4333" s="4">
        <v>4332</v>
      </c>
      <c r="B4333" s="4" t="s">
        <v>5868</v>
      </c>
      <c r="C4333" s="6" t="str">
        <f t="shared" si="218"/>
        <v>ID4332_Collection_Gembloux_Tabanidae_Haematopota</v>
      </c>
      <c r="G4333" s="6" t="s">
        <v>61</v>
      </c>
      <c r="H4333" s="6" t="s">
        <v>3552</v>
      </c>
      <c r="J4333" s="6" t="s">
        <v>3567</v>
      </c>
      <c r="K4333" s="6" t="s">
        <v>3698</v>
      </c>
      <c r="M4333" s="6" t="s">
        <v>3723</v>
      </c>
      <c r="N4333" s="6" t="s">
        <v>5834</v>
      </c>
      <c r="R4333" s="6" t="s">
        <v>3726</v>
      </c>
      <c r="S4333" s="6" t="s">
        <v>4479</v>
      </c>
      <c r="AG4333" s="6" t="s">
        <v>3935</v>
      </c>
      <c r="AH4333" s="6" t="s">
        <v>73</v>
      </c>
      <c r="AI4333" s="6">
        <v>2022</v>
      </c>
      <c r="AJ4333" s="6" t="s">
        <v>5880</v>
      </c>
    </row>
    <row r="4334" spans="1:36" ht="33" customHeight="1">
      <c r="A4334" s="4">
        <v>4333</v>
      </c>
      <c r="B4334" s="4" t="s">
        <v>5869</v>
      </c>
      <c r="C4334" s="6" t="str">
        <f t="shared" si="218"/>
        <v>ID4333_Collection_Gembloux_Tabanidae_Haematopota</v>
      </c>
      <c r="G4334" s="6" t="s">
        <v>61</v>
      </c>
      <c r="H4334" s="6" t="s">
        <v>3552</v>
      </c>
      <c r="J4334" s="6" t="s">
        <v>3567</v>
      </c>
      <c r="K4334" s="6" t="s">
        <v>3698</v>
      </c>
      <c r="M4334" s="6" t="s">
        <v>3723</v>
      </c>
      <c r="N4334" s="6" t="s">
        <v>5834</v>
      </c>
      <c r="R4334" s="6" t="s">
        <v>3726</v>
      </c>
      <c r="S4334" s="6" t="s">
        <v>4479</v>
      </c>
      <c r="AG4334" s="6" t="s">
        <v>3935</v>
      </c>
      <c r="AH4334" s="6" t="s">
        <v>73</v>
      </c>
      <c r="AI4334" s="6">
        <v>2022</v>
      </c>
      <c r="AJ4334" s="6" t="s">
        <v>5880</v>
      </c>
    </row>
    <row r="4335" spans="1:36" ht="33" customHeight="1">
      <c r="A4335" s="4">
        <v>4334</v>
      </c>
      <c r="B4335" s="4" t="s">
        <v>5870</v>
      </c>
      <c r="C4335" s="6" t="str">
        <f t="shared" si="218"/>
        <v>ID4334_Collection_Gembloux_Tabanidae_Haematopota</v>
      </c>
      <c r="G4335" s="6" t="s">
        <v>61</v>
      </c>
      <c r="H4335" s="6" t="s">
        <v>3552</v>
      </c>
      <c r="J4335" s="6" t="s">
        <v>3567</v>
      </c>
      <c r="K4335" s="6" t="s">
        <v>3698</v>
      </c>
      <c r="M4335" s="6" t="s">
        <v>3723</v>
      </c>
      <c r="N4335" s="6" t="s">
        <v>5834</v>
      </c>
      <c r="R4335" s="6" t="s">
        <v>3726</v>
      </c>
      <c r="S4335" s="6" t="s">
        <v>4479</v>
      </c>
      <c r="AG4335" s="6" t="s">
        <v>3935</v>
      </c>
      <c r="AH4335" s="6" t="s">
        <v>73</v>
      </c>
      <c r="AI4335" s="6">
        <v>2022</v>
      </c>
      <c r="AJ4335" s="6" t="s">
        <v>5880</v>
      </c>
    </row>
    <row r="4336" spans="1:36" ht="33" customHeight="1">
      <c r="A4336" s="4">
        <v>4335</v>
      </c>
      <c r="B4336" s="4" t="s">
        <v>5871</v>
      </c>
      <c r="C4336" s="6" t="str">
        <f t="shared" si="218"/>
        <v>ID4335_Collection_Gembloux_Tabanidae_Haematopota</v>
      </c>
      <c r="G4336" s="6" t="s">
        <v>61</v>
      </c>
      <c r="H4336" s="6" t="s">
        <v>3552</v>
      </c>
      <c r="J4336" s="6" t="s">
        <v>3567</v>
      </c>
      <c r="K4336" s="6" t="s">
        <v>3698</v>
      </c>
      <c r="M4336" s="6" t="s">
        <v>3723</v>
      </c>
      <c r="N4336" s="6" t="s">
        <v>5834</v>
      </c>
      <c r="R4336" s="6" t="s">
        <v>3726</v>
      </c>
      <c r="S4336" s="6" t="s">
        <v>4479</v>
      </c>
      <c r="AG4336" s="6" t="s">
        <v>3935</v>
      </c>
      <c r="AH4336" s="6" t="s">
        <v>73</v>
      </c>
      <c r="AI4336" s="6">
        <v>2022</v>
      </c>
      <c r="AJ4336" s="6" t="s">
        <v>5880</v>
      </c>
    </row>
    <row r="4337" spans="1:36" ht="33" customHeight="1">
      <c r="A4337" s="4">
        <v>4336</v>
      </c>
      <c r="B4337" s="4" t="s">
        <v>5872</v>
      </c>
      <c r="C4337" s="6" t="str">
        <f t="shared" si="218"/>
        <v>ID4336_Collection_Gembloux_Tabanidae_Haematopota</v>
      </c>
      <c r="G4337" s="6" t="s">
        <v>61</v>
      </c>
      <c r="H4337" s="6" t="s">
        <v>3552</v>
      </c>
      <c r="J4337" s="6" t="s">
        <v>3567</v>
      </c>
      <c r="K4337" s="6" t="s">
        <v>3698</v>
      </c>
      <c r="M4337" s="6" t="s">
        <v>3723</v>
      </c>
      <c r="N4337" s="6" t="s">
        <v>5834</v>
      </c>
      <c r="R4337" s="6" t="s">
        <v>3726</v>
      </c>
      <c r="S4337" s="6" t="s">
        <v>4479</v>
      </c>
      <c r="AG4337" s="6" t="s">
        <v>3935</v>
      </c>
      <c r="AH4337" s="6" t="s">
        <v>73</v>
      </c>
      <c r="AI4337" s="6">
        <v>2022</v>
      </c>
      <c r="AJ4337" s="6" t="s">
        <v>5880</v>
      </c>
    </row>
    <row r="4338" spans="1:36" ht="33" customHeight="1">
      <c r="A4338" s="4">
        <v>4337</v>
      </c>
      <c r="B4338" s="4" t="s">
        <v>5873</v>
      </c>
      <c r="C4338" s="6" t="str">
        <f t="shared" si="218"/>
        <v>ID4337_Collection_Gembloux_Tabanidae_Haematopota</v>
      </c>
      <c r="G4338" s="6" t="s">
        <v>61</v>
      </c>
      <c r="H4338" s="6" t="s">
        <v>3552</v>
      </c>
      <c r="J4338" s="6" t="s">
        <v>3567</v>
      </c>
      <c r="K4338" s="6" t="s">
        <v>3698</v>
      </c>
      <c r="M4338" s="6" t="s">
        <v>3723</v>
      </c>
      <c r="N4338" s="6" t="s">
        <v>5834</v>
      </c>
      <c r="R4338" s="6" t="s">
        <v>5882</v>
      </c>
      <c r="S4338" s="6" t="s">
        <v>4409</v>
      </c>
      <c r="AG4338" s="6" t="s">
        <v>3935</v>
      </c>
      <c r="AH4338" s="6" t="s">
        <v>73</v>
      </c>
      <c r="AI4338" s="6">
        <v>2022</v>
      </c>
      <c r="AJ4338" s="6" t="s">
        <v>5880</v>
      </c>
    </row>
    <row r="4339" spans="1:36" ht="33" customHeight="1">
      <c r="A4339" s="4">
        <v>4338</v>
      </c>
      <c r="B4339" s="4" t="s">
        <v>5874</v>
      </c>
      <c r="C4339" s="6" t="str">
        <f t="shared" si="218"/>
        <v>ID4338_Collection_Gembloux_Tabanidae_Haematopota</v>
      </c>
      <c r="G4339" s="6" t="s">
        <v>61</v>
      </c>
      <c r="H4339" s="6" t="s">
        <v>3552</v>
      </c>
      <c r="J4339" s="6" t="s">
        <v>3567</v>
      </c>
      <c r="K4339" s="6" t="s">
        <v>3698</v>
      </c>
      <c r="M4339" s="6" t="s">
        <v>3723</v>
      </c>
      <c r="N4339" s="6" t="s">
        <v>5834</v>
      </c>
      <c r="R4339" s="6" t="s">
        <v>5883</v>
      </c>
      <c r="S4339" s="6" t="s">
        <v>5884</v>
      </c>
      <c r="AG4339" s="6" t="s">
        <v>3935</v>
      </c>
      <c r="AH4339" s="6" t="s">
        <v>73</v>
      </c>
      <c r="AI4339" s="6">
        <v>2022</v>
      </c>
      <c r="AJ4339" s="6" t="s">
        <v>5880</v>
      </c>
    </row>
    <row r="4340" spans="1:36" ht="33" customHeight="1">
      <c r="A4340" s="4">
        <v>4339</v>
      </c>
      <c r="B4340" s="4" t="s">
        <v>5875</v>
      </c>
      <c r="C4340" s="6" t="str">
        <f t="shared" si="218"/>
        <v>ID4339_Collection_Gembloux_Tabanidae_Hybomitra</v>
      </c>
      <c r="G4340" s="6" t="s">
        <v>61</v>
      </c>
      <c r="H4340" s="6" t="s">
        <v>3552</v>
      </c>
      <c r="J4340" s="6" t="s">
        <v>3567</v>
      </c>
      <c r="K4340" s="6" t="s">
        <v>3698</v>
      </c>
      <c r="M4340" s="6" t="s">
        <v>3739</v>
      </c>
      <c r="N4340" s="6" t="s">
        <v>5857</v>
      </c>
      <c r="T4340" s="6" t="s">
        <v>65</v>
      </c>
      <c r="AG4340" s="6" t="s">
        <v>3935</v>
      </c>
      <c r="AH4340" s="6" t="s">
        <v>73</v>
      </c>
      <c r="AI4340" s="6">
        <v>2022</v>
      </c>
      <c r="AJ4340" s="6" t="s">
        <v>5880</v>
      </c>
    </row>
    <row r="4341" spans="1:36" ht="33" customHeight="1">
      <c r="A4341" s="4">
        <v>4340</v>
      </c>
      <c r="B4341" s="4" t="s">
        <v>5876</v>
      </c>
      <c r="C4341" s="6" t="str">
        <f t="shared" si="218"/>
        <v>ID4340_Collection_Gembloux_Tabanidae_Hybomitra</v>
      </c>
      <c r="G4341" s="6" t="s">
        <v>61</v>
      </c>
      <c r="H4341" s="6" t="s">
        <v>3552</v>
      </c>
      <c r="J4341" s="6" t="s">
        <v>3567</v>
      </c>
      <c r="K4341" s="6" t="s">
        <v>3698</v>
      </c>
      <c r="M4341" s="6" t="s">
        <v>3739</v>
      </c>
      <c r="N4341" s="6" t="s">
        <v>5857</v>
      </c>
      <c r="R4341" s="6" t="s">
        <v>3744</v>
      </c>
      <c r="S4341" s="6" t="s">
        <v>5885</v>
      </c>
      <c r="AG4341" s="6" t="s">
        <v>3935</v>
      </c>
      <c r="AH4341" s="6" t="s">
        <v>73</v>
      </c>
      <c r="AI4341" s="6">
        <v>2022</v>
      </c>
      <c r="AJ4341" s="6" t="s">
        <v>5880</v>
      </c>
    </row>
    <row r="4342" spans="1:36" ht="33" customHeight="1">
      <c r="A4342" s="4">
        <v>4341</v>
      </c>
      <c r="B4342" s="4" t="s">
        <v>5877</v>
      </c>
      <c r="C4342" s="6" t="str">
        <f t="shared" si="218"/>
        <v>ID4341_Collection_Gembloux_Tabanidae_Hybomitra</v>
      </c>
      <c r="G4342" s="6" t="s">
        <v>61</v>
      </c>
      <c r="H4342" s="6" t="s">
        <v>3552</v>
      </c>
      <c r="J4342" s="6" t="s">
        <v>3567</v>
      </c>
      <c r="K4342" s="6" t="s">
        <v>3698</v>
      </c>
      <c r="M4342" s="6" t="s">
        <v>3739</v>
      </c>
      <c r="N4342" s="6" t="s">
        <v>5857</v>
      </c>
      <c r="R4342" s="6" t="s">
        <v>3744</v>
      </c>
      <c r="S4342" s="6" t="s">
        <v>5885</v>
      </c>
      <c r="AG4342" s="6" t="s">
        <v>3935</v>
      </c>
      <c r="AH4342" s="6" t="s">
        <v>73</v>
      </c>
      <c r="AI4342" s="6">
        <v>2022</v>
      </c>
      <c r="AJ4342" s="6" t="s">
        <v>5880</v>
      </c>
    </row>
    <row r="4343" spans="1:36" ht="33" customHeight="1">
      <c r="A4343" s="4">
        <v>4342</v>
      </c>
      <c r="B4343" s="4" t="s">
        <v>5878</v>
      </c>
      <c r="C4343" s="6" t="str">
        <f t="shared" si="218"/>
        <v>ID4342_Collection_Gembloux_Tabanidae_Hybomitra</v>
      </c>
      <c r="G4343" s="6" t="s">
        <v>61</v>
      </c>
      <c r="H4343" s="6" t="s">
        <v>3552</v>
      </c>
      <c r="J4343" s="6" t="s">
        <v>3567</v>
      </c>
      <c r="K4343" s="6" t="s">
        <v>3698</v>
      </c>
      <c r="M4343" s="6" t="s">
        <v>3739</v>
      </c>
      <c r="N4343" s="6" t="s">
        <v>5857</v>
      </c>
      <c r="T4343" s="6" t="s">
        <v>3507</v>
      </c>
      <c r="AG4343" s="6" t="s">
        <v>3935</v>
      </c>
      <c r="AH4343" s="6" t="s">
        <v>73</v>
      </c>
      <c r="AI4343" s="6">
        <v>2022</v>
      </c>
      <c r="AJ4343" s="6" t="s">
        <v>5880</v>
      </c>
    </row>
    <row r="4344" spans="1:36" ht="33" customHeight="1">
      <c r="A4344" s="4">
        <v>4343</v>
      </c>
      <c r="B4344" s="4" t="s">
        <v>5879</v>
      </c>
      <c r="C4344" s="6" t="str">
        <f t="shared" si="218"/>
        <v>ID4343_Collection_Gembloux_Tabanidae_Hybomitra</v>
      </c>
      <c r="G4344" s="6" t="s">
        <v>61</v>
      </c>
      <c r="H4344" s="6" t="s">
        <v>3552</v>
      </c>
      <c r="J4344" s="6" t="s">
        <v>3567</v>
      </c>
      <c r="K4344" s="6" t="s">
        <v>3698</v>
      </c>
      <c r="M4344" s="6" t="s">
        <v>3739</v>
      </c>
      <c r="N4344" s="6" t="s">
        <v>5857</v>
      </c>
      <c r="T4344" s="6" t="s">
        <v>5179</v>
      </c>
      <c r="AG4344" s="6" t="s">
        <v>3935</v>
      </c>
      <c r="AH4344" s="6" t="s">
        <v>73</v>
      </c>
      <c r="AI4344" s="6">
        <v>2022</v>
      </c>
      <c r="AJ4344" s="6" t="s">
        <v>5880</v>
      </c>
    </row>
    <row r="4345" spans="1:36" ht="33" customHeight="1">
      <c r="A4345" s="4">
        <v>4344</v>
      </c>
      <c r="B4345" s="4" t="s">
        <v>5886</v>
      </c>
      <c r="C4345" s="6" t="str">
        <f t="shared" si="218"/>
        <v>ID4344_Collection_Gembloux_Tabanidae_Tabanus</v>
      </c>
      <c r="G4345" s="6" t="s">
        <v>61</v>
      </c>
      <c r="H4345" s="6" t="s">
        <v>3552</v>
      </c>
      <c r="J4345" s="6" t="s">
        <v>3567</v>
      </c>
      <c r="K4345" s="6" t="s">
        <v>3698</v>
      </c>
      <c r="M4345" s="6" t="s">
        <v>3749</v>
      </c>
      <c r="N4345" s="6" t="s">
        <v>4479</v>
      </c>
      <c r="R4345" s="6" t="s">
        <v>3757</v>
      </c>
      <c r="S4345" s="6" t="s">
        <v>4479</v>
      </c>
      <c r="AG4345" s="6" t="s">
        <v>3935</v>
      </c>
      <c r="AH4345" s="6" t="s">
        <v>73</v>
      </c>
      <c r="AI4345" s="6">
        <v>2022</v>
      </c>
      <c r="AJ4345" s="6" t="s">
        <v>5880</v>
      </c>
    </row>
    <row r="4346" spans="1:36" ht="33" customHeight="1">
      <c r="A4346" s="4">
        <v>4345</v>
      </c>
      <c r="B4346" s="4" t="s">
        <v>5887</v>
      </c>
      <c r="C4346" s="6" t="str">
        <f t="shared" si="218"/>
        <v>ID4345_Collection_Gembloux_Tabanidae_Tabanus</v>
      </c>
      <c r="G4346" s="6" t="s">
        <v>61</v>
      </c>
      <c r="H4346" s="6" t="s">
        <v>3552</v>
      </c>
      <c r="J4346" s="6" t="s">
        <v>3567</v>
      </c>
      <c r="K4346" s="6" t="s">
        <v>3698</v>
      </c>
      <c r="M4346" s="6" t="s">
        <v>3749</v>
      </c>
      <c r="N4346" s="6" t="s">
        <v>4479</v>
      </c>
      <c r="R4346" s="6" t="s">
        <v>3757</v>
      </c>
      <c r="S4346" s="6" t="s">
        <v>4479</v>
      </c>
      <c r="AG4346" s="6" t="s">
        <v>3935</v>
      </c>
      <c r="AH4346" s="6" t="s">
        <v>73</v>
      </c>
      <c r="AI4346" s="6">
        <v>2022</v>
      </c>
      <c r="AJ4346" s="6" t="s">
        <v>5880</v>
      </c>
    </row>
    <row r="4347" spans="1:36" ht="33" customHeight="1">
      <c r="A4347" s="4">
        <v>4346</v>
      </c>
      <c r="B4347" s="4" t="s">
        <v>5888</v>
      </c>
      <c r="C4347" s="6" t="str">
        <f t="shared" si="218"/>
        <v>ID4346_Collection_Gembloux_Tabanidae_Tabanus</v>
      </c>
      <c r="G4347" s="6" t="s">
        <v>61</v>
      </c>
      <c r="H4347" s="6" t="s">
        <v>3552</v>
      </c>
      <c r="J4347" s="6" t="s">
        <v>3567</v>
      </c>
      <c r="K4347" s="6" t="s">
        <v>3698</v>
      </c>
      <c r="M4347" s="6" t="s">
        <v>3749</v>
      </c>
      <c r="N4347" s="6" t="s">
        <v>4479</v>
      </c>
      <c r="T4347" s="6" t="s">
        <v>5901</v>
      </c>
      <c r="AG4347" s="6" t="s">
        <v>3935</v>
      </c>
      <c r="AH4347" s="6" t="s">
        <v>73</v>
      </c>
      <c r="AI4347" s="6">
        <v>2022</v>
      </c>
      <c r="AJ4347" s="6" t="s">
        <v>5880</v>
      </c>
    </row>
    <row r="4348" spans="1:36" ht="33" customHeight="1">
      <c r="A4348" s="4">
        <v>4347</v>
      </c>
      <c r="B4348" s="4" t="s">
        <v>5889</v>
      </c>
      <c r="C4348" s="6" t="str">
        <f t="shared" si="218"/>
        <v>ID4347_Collection_Gembloux_Tabanidae_Tabanus</v>
      </c>
      <c r="G4348" s="6" t="s">
        <v>61</v>
      </c>
      <c r="H4348" s="6" t="s">
        <v>3552</v>
      </c>
      <c r="J4348" s="6" t="s">
        <v>3567</v>
      </c>
      <c r="K4348" s="6" t="s">
        <v>3698</v>
      </c>
      <c r="M4348" s="6" t="s">
        <v>3749</v>
      </c>
      <c r="N4348" s="6" t="s">
        <v>4479</v>
      </c>
      <c r="T4348" s="6" t="s">
        <v>3758</v>
      </c>
      <c r="AG4348" s="6" t="s">
        <v>3935</v>
      </c>
      <c r="AH4348" s="6" t="s">
        <v>73</v>
      </c>
      <c r="AI4348" s="6">
        <v>2022</v>
      </c>
      <c r="AJ4348" s="6" t="s">
        <v>5880</v>
      </c>
    </row>
    <row r="4349" spans="1:36" ht="33" customHeight="1">
      <c r="A4349" s="4">
        <v>4348</v>
      </c>
      <c r="B4349" s="4" t="s">
        <v>5890</v>
      </c>
      <c r="C4349" s="6" t="str">
        <f t="shared" si="218"/>
        <v>ID4348_Collection_Gembloux_Tabanidae_Tabanus</v>
      </c>
      <c r="G4349" s="6" t="s">
        <v>61</v>
      </c>
      <c r="H4349" s="6" t="s">
        <v>3552</v>
      </c>
      <c r="J4349" s="6" t="s">
        <v>3567</v>
      </c>
      <c r="K4349" s="6" t="s">
        <v>3698</v>
      </c>
      <c r="M4349" s="6" t="s">
        <v>3749</v>
      </c>
      <c r="N4349" s="6" t="s">
        <v>4479</v>
      </c>
      <c r="R4349" s="6" t="s">
        <v>5902</v>
      </c>
      <c r="S4349" s="6" t="s">
        <v>5903</v>
      </c>
      <c r="AG4349" s="6" t="s">
        <v>3935</v>
      </c>
      <c r="AH4349" s="6" t="s">
        <v>73</v>
      </c>
      <c r="AI4349" s="6">
        <v>2022</v>
      </c>
      <c r="AJ4349" s="6" t="s">
        <v>5880</v>
      </c>
    </row>
    <row r="4350" spans="1:36" ht="33" customHeight="1">
      <c r="A4350" s="4">
        <v>4349</v>
      </c>
      <c r="B4350" s="4" t="s">
        <v>5891</v>
      </c>
      <c r="C4350" s="6" t="str">
        <f t="shared" si="218"/>
        <v>ID4349_Collection_Gembloux_Tabanidae_Tabanus</v>
      </c>
      <c r="G4350" s="6" t="s">
        <v>61</v>
      </c>
      <c r="H4350" s="6" t="s">
        <v>3552</v>
      </c>
      <c r="J4350" s="6" t="s">
        <v>3567</v>
      </c>
      <c r="K4350" s="6" t="s">
        <v>3698</v>
      </c>
      <c r="M4350" s="6" t="s">
        <v>3749</v>
      </c>
      <c r="N4350" s="6" t="s">
        <v>4479</v>
      </c>
      <c r="R4350" s="6" t="s">
        <v>3750</v>
      </c>
      <c r="S4350" s="6" t="s">
        <v>4479</v>
      </c>
      <c r="AG4350" s="6" t="s">
        <v>3935</v>
      </c>
      <c r="AH4350" s="6" t="s">
        <v>73</v>
      </c>
      <c r="AI4350" s="6">
        <v>2022</v>
      </c>
      <c r="AJ4350" s="6" t="s">
        <v>5880</v>
      </c>
    </row>
    <row r="4351" spans="1:36" ht="33" customHeight="1">
      <c r="A4351" s="4">
        <v>4350</v>
      </c>
      <c r="B4351" s="4" t="s">
        <v>5892</v>
      </c>
      <c r="C4351" s="6" t="str">
        <f t="shared" si="218"/>
        <v>ID4350_Collection_Gembloux_Tabanidae_Tabanus</v>
      </c>
      <c r="G4351" s="6" t="s">
        <v>61</v>
      </c>
      <c r="H4351" s="6" t="s">
        <v>3552</v>
      </c>
      <c r="J4351" s="6" t="s">
        <v>3567</v>
      </c>
      <c r="K4351" s="6" t="s">
        <v>3698</v>
      </c>
      <c r="M4351" s="6" t="s">
        <v>3749</v>
      </c>
      <c r="N4351" s="6" t="s">
        <v>4479</v>
      </c>
      <c r="R4351" s="6" t="s">
        <v>5904</v>
      </c>
      <c r="S4351" s="6" t="s">
        <v>5905</v>
      </c>
      <c r="AG4351" s="6" t="s">
        <v>3935</v>
      </c>
      <c r="AH4351" s="6" t="s">
        <v>73</v>
      </c>
      <c r="AI4351" s="6">
        <v>2022</v>
      </c>
      <c r="AJ4351" s="6" t="s">
        <v>5880</v>
      </c>
    </row>
    <row r="4352" spans="1:36" ht="33" customHeight="1">
      <c r="A4352" s="4">
        <v>4351</v>
      </c>
      <c r="B4352" s="4" t="s">
        <v>5893</v>
      </c>
      <c r="C4352" s="6" t="str">
        <f t="shared" si="218"/>
        <v>ID4351_Collection_Gembloux_Tabanidae_Tabanus</v>
      </c>
      <c r="G4352" s="6" t="s">
        <v>61</v>
      </c>
      <c r="H4352" s="6" t="s">
        <v>3552</v>
      </c>
      <c r="J4352" s="6" t="s">
        <v>3567</v>
      </c>
      <c r="K4352" s="6" t="s">
        <v>3698</v>
      </c>
      <c r="M4352" s="6" t="s">
        <v>3749</v>
      </c>
      <c r="N4352" s="6" t="s">
        <v>4479</v>
      </c>
      <c r="R4352" s="6" t="s">
        <v>3357</v>
      </c>
      <c r="S4352" s="6" t="s">
        <v>4479</v>
      </c>
      <c r="AG4352" s="6" t="s">
        <v>3935</v>
      </c>
      <c r="AH4352" s="6" t="s">
        <v>73</v>
      </c>
      <c r="AI4352" s="6">
        <v>2022</v>
      </c>
      <c r="AJ4352" s="6" t="s">
        <v>5880</v>
      </c>
    </row>
    <row r="4353" spans="1:36" ht="33" customHeight="1">
      <c r="A4353" s="4">
        <v>4352</v>
      </c>
      <c r="B4353" s="4" t="s">
        <v>5894</v>
      </c>
      <c r="C4353" s="6" t="str">
        <f t="shared" si="218"/>
        <v>ID4352_Collection_Gembloux_Tabanidae_Tabanus</v>
      </c>
      <c r="G4353" s="6" t="s">
        <v>61</v>
      </c>
      <c r="H4353" s="6" t="s">
        <v>3552</v>
      </c>
      <c r="J4353" s="6" t="s">
        <v>3567</v>
      </c>
      <c r="K4353" s="6" t="s">
        <v>3698</v>
      </c>
      <c r="M4353" s="6" t="s">
        <v>3749</v>
      </c>
      <c r="N4353" s="6" t="s">
        <v>4479</v>
      </c>
      <c r="R4353" s="6" t="s">
        <v>3357</v>
      </c>
      <c r="S4353" s="6" t="s">
        <v>4479</v>
      </c>
      <c r="AG4353" s="6" t="s">
        <v>3935</v>
      </c>
      <c r="AH4353" s="6" t="s">
        <v>73</v>
      </c>
      <c r="AI4353" s="6">
        <v>2022</v>
      </c>
      <c r="AJ4353" s="6" t="s">
        <v>5880</v>
      </c>
    </row>
    <row r="4354" spans="1:36" ht="33" customHeight="1">
      <c r="A4354" s="4">
        <v>4353</v>
      </c>
      <c r="B4354" s="4" t="s">
        <v>5895</v>
      </c>
      <c r="C4354" s="6" t="str">
        <f t="shared" ref="C4354:C4385" si="219">"ID"&amp;A4354&amp;"_Collection_"&amp;AG4354&amp;"_"&amp;J4354&amp;"_"&amp;M4354</f>
        <v>ID4353_Collection_Gembloux_Tabanidae_Tabanus</v>
      </c>
      <c r="G4354" s="6" t="s">
        <v>61</v>
      </c>
      <c r="H4354" s="6" t="s">
        <v>3552</v>
      </c>
      <c r="J4354" s="6" t="s">
        <v>3567</v>
      </c>
      <c r="K4354" s="6" t="s">
        <v>3698</v>
      </c>
      <c r="M4354" s="6" t="s">
        <v>3749</v>
      </c>
      <c r="N4354" s="6" t="s">
        <v>4479</v>
      </c>
      <c r="R4354" s="6" t="s">
        <v>3357</v>
      </c>
      <c r="S4354" s="6" t="s">
        <v>4479</v>
      </c>
      <c r="AG4354" s="6" t="s">
        <v>3935</v>
      </c>
      <c r="AH4354" s="6" t="s">
        <v>73</v>
      </c>
      <c r="AI4354" s="6">
        <v>2022</v>
      </c>
      <c r="AJ4354" s="6" t="s">
        <v>5880</v>
      </c>
    </row>
    <row r="4355" spans="1:36" ht="33" customHeight="1">
      <c r="A4355" s="4">
        <v>4354</v>
      </c>
      <c r="B4355" s="4" t="s">
        <v>5896</v>
      </c>
      <c r="C4355" s="6" t="str">
        <f t="shared" si="219"/>
        <v>ID4354_Collection_Gembloux_Tabanidae_Tabanus</v>
      </c>
      <c r="G4355" s="6" t="s">
        <v>61</v>
      </c>
      <c r="H4355" s="6" t="s">
        <v>3552</v>
      </c>
      <c r="J4355" s="6" t="s">
        <v>3567</v>
      </c>
      <c r="K4355" s="6" t="s">
        <v>3698</v>
      </c>
      <c r="M4355" s="6" t="s">
        <v>3749</v>
      </c>
      <c r="N4355" s="6" t="s">
        <v>4479</v>
      </c>
      <c r="R4355" s="6" t="s">
        <v>3357</v>
      </c>
      <c r="S4355" s="6" t="s">
        <v>4479</v>
      </c>
      <c r="AG4355" s="6" t="s">
        <v>3935</v>
      </c>
      <c r="AH4355" s="6" t="s">
        <v>73</v>
      </c>
      <c r="AI4355" s="6">
        <v>2022</v>
      </c>
      <c r="AJ4355" s="6" t="s">
        <v>5880</v>
      </c>
    </row>
    <row r="4356" spans="1:36" ht="33" customHeight="1">
      <c r="A4356" s="4">
        <v>4355</v>
      </c>
      <c r="B4356" s="4" t="s">
        <v>5897</v>
      </c>
      <c r="C4356" s="6" t="str">
        <f t="shared" si="219"/>
        <v>ID4355_Collection_Gembloux_Tabanidae_Tabanus</v>
      </c>
      <c r="G4356" s="6" t="s">
        <v>61</v>
      </c>
      <c r="H4356" s="6" t="s">
        <v>3552</v>
      </c>
      <c r="J4356" s="6" t="s">
        <v>3567</v>
      </c>
      <c r="K4356" s="6" t="s">
        <v>3698</v>
      </c>
      <c r="M4356" s="6" t="s">
        <v>3749</v>
      </c>
      <c r="N4356" s="6" t="s">
        <v>4479</v>
      </c>
      <c r="R4356" s="6" t="s">
        <v>3357</v>
      </c>
      <c r="S4356" s="6" t="s">
        <v>4479</v>
      </c>
      <c r="AG4356" s="6" t="s">
        <v>3935</v>
      </c>
      <c r="AH4356" s="6" t="s">
        <v>73</v>
      </c>
      <c r="AI4356" s="6">
        <v>2022</v>
      </c>
      <c r="AJ4356" s="6" t="s">
        <v>5880</v>
      </c>
    </row>
    <row r="4357" spans="1:36" ht="33" customHeight="1">
      <c r="A4357" s="4">
        <v>4356</v>
      </c>
      <c r="B4357" s="4" t="s">
        <v>5898</v>
      </c>
      <c r="C4357" s="6" t="str">
        <f t="shared" si="219"/>
        <v>ID4356_Collection_Gembloux_Tabanidae_Tabanus</v>
      </c>
      <c r="G4357" s="6" t="s">
        <v>61</v>
      </c>
      <c r="H4357" s="6" t="s">
        <v>3552</v>
      </c>
      <c r="J4357" s="6" t="s">
        <v>3567</v>
      </c>
      <c r="K4357" s="6" t="s">
        <v>3698</v>
      </c>
      <c r="M4357" s="6" t="s">
        <v>3749</v>
      </c>
      <c r="N4357" s="6" t="s">
        <v>4479</v>
      </c>
      <c r="R4357" s="6" t="s">
        <v>3357</v>
      </c>
      <c r="S4357" s="6" t="s">
        <v>4479</v>
      </c>
      <c r="AG4357" s="6" t="s">
        <v>3935</v>
      </c>
      <c r="AH4357" s="6" t="s">
        <v>73</v>
      </c>
      <c r="AI4357" s="6">
        <v>2022</v>
      </c>
      <c r="AJ4357" s="6" t="s">
        <v>5880</v>
      </c>
    </row>
    <row r="4358" spans="1:36" ht="33" customHeight="1">
      <c r="A4358" s="4">
        <v>4357</v>
      </c>
      <c r="B4358" s="4" t="s">
        <v>5899</v>
      </c>
      <c r="C4358" s="6" t="str">
        <f t="shared" si="219"/>
        <v>ID4357_Collection_Gembloux_Tabanidae_Tabanus</v>
      </c>
      <c r="G4358" s="6" t="s">
        <v>61</v>
      </c>
      <c r="H4358" s="6" t="s">
        <v>3552</v>
      </c>
      <c r="J4358" s="6" t="s">
        <v>3567</v>
      </c>
      <c r="K4358" s="6" t="s">
        <v>3698</v>
      </c>
      <c r="M4358" s="6" t="s">
        <v>3749</v>
      </c>
      <c r="N4358" s="6" t="s">
        <v>4479</v>
      </c>
      <c r="R4358" s="6" t="s">
        <v>3357</v>
      </c>
      <c r="S4358" s="6" t="s">
        <v>4479</v>
      </c>
      <c r="AG4358" s="6" t="s">
        <v>3935</v>
      </c>
      <c r="AH4358" s="6" t="s">
        <v>73</v>
      </c>
      <c r="AI4358" s="6">
        <v>2022</v>
      </c>
      <c r="AJ4358" s="6" t="s">
        <v>5880</v>
      </c>
    </row>
    <row r="4359" spans="1:36" ht="33" customHeight="1">
      <c r="A4359" s="4">
        <v>4358</v>
      </c>
      <c r="B4359" s="4" t="s">
        <v>5900</v>
      </c>
      <c r="C4359" s="6" t="str">
        <f t="shared" si="219"/>
        <v>ID4358_Collection_Gembloux_Tabanidae_Tabanus</v>
      </c>
      <c r="G4359" s="6" t="s">
        <v>61</v>
      </c>
      <c r="H4359" s="6" t="s">
        <v>3552</v>
      </c>
      <c r="J4359" s="6" t="s">
        <v>3567</v>
      </c>
      <c r="K4359" s="6" t="s">
        <v>3698</v>
      </c>
      <c r="M4359" s="6" t="s">
        <v>3749</v>
      </c>
      <c r="N4359" s="6" t="s">
        <v>4479</v>
      </c>
      <c r="R4359" s="6" t="s">
        <v>3357</v>
      </c>
      <c r="S4359" s="6" t="s">
        <v>4479</v>
      </c>
      <c r="AG4359" s="6" t="s">
        <v>3935</v>
      </c>
      <c r="AH4359" s="6" t="s">
        <v>73</v>
      </c>
      <c r="AI4359" s="6">
        <v>2022</v>
      </c>
      <c r="AJ4359" s="6" t="s">
        <v>5880</v>
      </c>
    </row>
    <row r="4360" spans="1:36" ht="33" customHeight="1">
      <c r="A4360" s="4">
        <v>4359</v>
      </c>
      <c r="B4360" s="4" t="s">
        <v>5908</v>
      </c>
      <c r="C4360" s="6" t="str">
        <f t="shared" si="219"/>
        <v>ID4359_Collection_Gembloux_Tabanidae_Tabanus</v>
      </c>
      <c r="G4360" s="6" t="s">
        <v>61</v>
      </c>
      <c r="H4360" s="6" t="s">
        <v>3552</v>
      </c>
      <c r="J4360" s="6" t="s">
        <v>3567</v>
      </c>
      <c r="K4360" s="6" t="s">
        <v>3698</v>
      </c>
      <c r="M4360" s="6" t="s">
        <v>3749</v>
      </c>
      <c r="N4360" s="6" t="s">
        <v>4479</v>
      </c>
      <c r="R4360" s="6" t="s">
        <v>3357</v>
      </c>
      <c r="S4360" s="6" t="s">
        <v>4479</v>
      </c>
      <c r="AG4360" s="6" t="s">
        <v>3935</v>
      </c>
      <c r="AH4360" s="6" t="s">
        <v>73</v>
      </c>
      <c r="AI4360" s="6">
        <v>2022</v>
      </c>
      <c r="AJ4360" s="6" t="s">
        <v>5880</v>
      </c>
    </row>
    <row r="4361" spans="1:36" ht="33" customHeight="1">
      <c r="A4361" s="4">
        <v>4360</v>
      </c>
      <c r="B4361" s="4" t="s">
        <v>5909</v>
      </c>
      <c r="C4361" s="6" t="str">
        <f t="shared" si="219"/>
        <v>ID4360_Collection_Gembloux_Tabanidae_Tabanus</v>
      </c>
      <c r="G4361" s="6" t="s">
        <v>61</v>
      </c>
      <c r="H4361" s="6" t="s">
        <v>3552</v>
      </c>
      <c r="J4361" s="6" t="s">
        <v>3567</v>
      </c>
      <c r="K4361" s="6" t="s">
        <v>3698</v>
      </c>
      <c r="M4361" s="6" t="s">
        <v>3749</v>
      </c>
      <c r="N4361" s="6" t="s">
        <v>4479</v>
      </c>
      <c r="R4361" s="6" t="s">
        <v>3357</v>
      </c>
      <c r="S4361" s="6" t="s">
        <v>4479</v>
      </c>
      <c r="AG4361" s="6" t="s">
        <v>3935</v>
      </c>
      <c r="AH4361" s="6" t="s">
        <v>73</v>
      </c>
      <c r="AI4361" s="6">
        <v>2022</v>
      </c>
      <c r="AJ4361" s="6" t="s">
        <v>5880</v>
      </c>
    </row>
    <row r="4362" spans="1:36" ht="33" customHeight="1">
      <c r="A4362" s="4">
        <v>4361</v>
      </c>
      <c r="B4362" s="4" t="s">
        <v>5910</v>
      </c>
      <c r="C4362" s="6" t="str">
        <f t="shared" si="219"/>
        <v>ID4361_Collection_Gembloux_Tabanidae_Tabanus</v>
      </c>
      <c r="G4362" s="6" t="s">
        <v>61</v>
      </c>
      <c r="H4362" s="6" t="s">
        <v>3552</v>
      </c>
      <c r="J4362" s="6" t="s">
        <v>3567</v>
      </c>
      <c r="K4362" s="6" t="s">
        <v>3698</v>
      </c>
      <c r="M4362" s="6" t="s">
        <v>3749</v>
      </c>
      <c r="N4362" s="6" t="s">
        <v>4479</v>
      </c>
      <c r="R4362" s="6" t="s">
        <v>3357</v>
      </c>
      <c r="S4362" s="6" t="s">
        <v>4479</v>
      </c>
      <c r="AG4362" s="6" t="s">
        <v>3935</v>
      </c>
      <c r="AH4362" s="6" t="s">
        <v>73</v>
      </c>
      <c r="AI4362" s="6">
        <v>2022</v>
      </c>
      <c r="AJ4362" s="6" t="s">
        <v>5880</v>
      </c>
    </row>
    <row r="4363" spans="1:36" ht="33" customHeight="1">
      <c r="A4363" s="4">
        <v>4362</v>
      </c>
      <c r="B4363" s="4" t="s">
        <v>5911</v>
      </c>
      <c r="C4363" s="6" t="str">
        <f t="shared" si="219"/>
        <v>ID4362_Collection_Gembloux_Tabanidae_Tabanus</v>
      </c>
      <c r="G4363" s="6" t="s">
        <v>61</v>
      </c>
      <c r="H4363" s="6" t="s">
        <v>3552</v>
      </c>
      <c r="J4363" s="6" t="s">
        <v>3567</v>
      </c>
      <c r="K4363" s="6" t="s">
        <v>3698</v>
      </c>
      <c r="M4363" s="6" t="s">
        <v>3749</v>
      </c>
      <c r="N4363" s="6" t="s">
        <v>4479</v>
      </c>
      <c r="R4363" s="6" t="s">
        <v>5923</v>
      </c>
      <c r="S4363" s="6" t="s">
        <v>5834</v>
      </c>
      <c r="AG4363" s="6" t="s">
        <v>3935</v>
      </c>
      <c r="AH4363" s="6" t="s">
        <v>73</v>
      </c>
      <c r="AI4363" s="6">
        <v>2022</v>
      </c>
      <c r="AJ4363" s="6" t="s">
        <v>5880</v>
      </c>
    </row>
    <row r="4364" spans="1:36" ht="33" customHeight="1">
      <c r="A4364" s="4">
        <v>4363</v>
      </c>
      <c r="B4364" s="4" t="s">
        <v>5912</v>
      </c>
      <c r="C4364" s="6" t="str">
        <f t="shared" si="219"/>
        <v>ID4363_Collection_Gembloux_Tabanidae_Tabanus</v>
      </c>
      <c r="G4364" s="6" t="s">
        <v>61</v>
      </c>
      <c r="H4364" s="6" t="s">
        <v>3552</v>
      </c>
      <c r="J4364" s="6" t="s">
        <v>3567</v>
      </c>
      <c r="K4364" s="6" t="s">
        <v>3698</v>
      </c>
      <c r="M4364" s="6" t="s">
        <v>3749</v>
      </c>
      <c r="N4364" s="6" t="s">
        <v>4479</v>
      </c>
      <c r="R4364" s="6" t="s">
        <v>5906</v>
      </c>
      <c r="S4364" s="6" t="s">
        <v>5907</v>
      </c>
      <c r="AG4364" s="6" t="s">
        <v>3935</v>
      </c>
      <c r="AH4364" s="6" t="s">
        <v>73</v>
      </c>
      <c r="AI4364" s="6">
        <v>2022</v>
      </c>
      <c r="AJ4364" s="6" t="s">
        <v>5880</v>
      </c>
    </row>
    <row r="4365" spans="1:36" ht="33" customHeight="1">
      <c r="A4365" s="4">
        <v>4364</v>
      </c>
      <c r="B4365" s="4" t="s">
        <v>5913</v>
      </c>
      <c r="C4365" s="6" t="str">
        <f t="shared" si="219"/>
        <v>ID4364_Collection_Gembloux_Tabanidae_Tabanus</v>
      </c>
      <c r="G4365" s="6" t="s">
        <v>61</v>
      </c>
      <c r="H4365" s="6" t="s">
        <v>3552</v>
      </c>
      <c r="J4365" s="6" t="s">
        <v>3567</v>
      </c>
      <c r="K4365" s="6" t="s">
        <v>3698</v>
      </c>
      <c r="M4365" s="6" t="s">
        <v>3749</v>
      </c>
      <c r="N4365" s="6" t="s">
        <v>4479</v>
      </c>
      <c r="T4365" s="6" t="s">
        <v>433</v>
      </c>
      <c r="AG4365" s="6" t="s">
        <v>3935</v>
      </c>
      <c r="AH4365" s="6" t="s">
        <v>73</v>
      </c>
      <c r="AI4365" s="6">
        <v>2022</v>
      </c>
      <c r="AJ4365" s="6" t="s">
        <v>5880</v>
      </c>
    </row>
    <row r="4366" spans="1:36" ht="33" customHeight="1">
      <c r="A4366" s="4">
        <v>4365</v>
      </c>
      <c r="B4366" s="4" t="s">
        <v>5914</v>
      </c>
      <c r="C4366" s="6" t="str">
        <f t="shared" si="219"/>
        <v>ID4365_Collection_Gembloux_Tabanidae_Tabanus</v>
      </c>
      <c r="G4366" s="6" t="s">
        <v>61</v>
      </c>
      <c r="H4366" s="6" t="s">
        <v>3552</v>
      </c>
      <c r="J4366" s="6" t="s">
        <v>3567</v>
      </c>
      <c r="K4366" s="6" t="s">
        <v>3698</v>
      </c>
      <c r="M4366" s="6" t="s">
        <v>3749</v>
      </c>
      <c r="N4366" s="6" t="s">
        <v>4479</v>
      </c>
      <c r="R4366" s="6" t="s">
        <v>3761</v>
      </c>
      <c r="S4366" s="6" t="s">
        <v>5834</v>
      </c>
      <c r="AG4366" s="6" t="s">
        <v>3935</v>
      </c>
      <c r="AH4366" s="6" t="s">
        <v>73</v>
      </c>
      <c r="AI4366" s="6">
        <v>2022</v>
      </c>
      <c r="AJ4366" s="6" t="s">
        <v>5880</v>
      </c>
    </row>
    <row r="4367" spans="1:36" ht="33" customHeight="1">
      <c r="A4367" s="4">
        <v>4366</v>
      </c>
      <c r="B4367" s="4" t="s">
        <v>5915</v>
      </c>
      <c r="C4367" s="6" t="str">
        <f t="shared" si="219"/>
        <v>ID4366_Collection_Gembloux_Tabanidae_Tabanus</v>
      </c>
      <c r="G4367" s="6" t="s">
        <v>61</v>
      </c>
      <c r="H4367" s="6" t="s">
        <v>3552</v>
      </c>
      <c r="J4367" s="6" t="s">
        <v>3567</v>
      </c>
      <c r="K4367" s="6" t="s">
        <v>3698</v>
      </c>
      <c r="M4367" s="6" t="s">
        <v>3749</v>
      </c>
      <c r="N4367" s="6" t="s">
        <v>4479</v>
      </c>
      <c r="R4367" s="6" t="s">
        <v>3761</v>
      </c>
      <c r="S4367" s="6" t="s">
        <v>5834</v>
      </c>
      <c r="AG4367" s="6" t="s">
        <v>3935</v>
      </c>
      <c r="AH4367" s="6" t="s">
        <v>73</v>
      </c>
      <c r="AI4367" s="6">
        <v>2022</v>
      </c>
      <c r="AJ4367" s="6" t="s">
        <v>5880</v>
      </c>
    </row>
    <row r="4368" spans="1:36" ht="33" customHeight="1">
      <c r="A4368" s="4">
        <v>4367</v>
      </c>
      <c r="B4368" s="4" t="s">
        <v>5916</v>
      </c>
      <c r="C4368" s="6" t="str">
        <f t="shared" si="219"/>
        <v>ID4367_Collection_Gembloux_Tabanidae_Tabanus</v>
      </c>
      <c r="G4368" s="6" t="s">
        <v>61</v>
      </c>
      <c r="H4368" s="6" t="s">
        <v>3552</v>
      </c>
      <c r="J4368" s="6" t="s">
        <v>3567</v>
      </c>
      <c r="K4368" s="6" t="s">
        <v>3698</v>
      </c>
      <c r="M4368" s="6" t="s">
        <v>3749</v>
      </c>
      <c r="N4368" s="6" t="s">
        <v>4479</v>
      </c>
      <c r="R4368" s="6" t="s">
        <v>5924</v>
      </c>
      <c r="S4368" s="6" t="s">
        <v>4409</v>
      </c>
      <c r="AG4368" s="6" t="s">
        <v>3935</v>
      </c>
      <c r="AH4368" s="6" t="s">
        <v>73</v>
      </c>
      <c r="AI4368" s="6">
        <v>2022</v>
      </c>
      <c r="AJ4368" s="6" t="s">
        <v>5880</v>
      </c>
    </row>
    <row r="4369" spans="1:36" ht="33" customHeight="1">
      <c r="A4369" s="4">
        <v>4368</v>
      </c>
      <c r="B4369" s="4" t="s">
        <v>5917</v>
      </c>
      <c r="C4369" s="6" t="str">
        <f t="shared" si="219"/>
        <v>ID4368_Collection_Gembloux_Tabanidae_Tabanus</v>
      </c>
      <c r="G4369" s="6" t="s">
        <v>61</v>
      </c>
      <c r="H4369" s="6" t="s">
        <v>3552</v>
      </c>
      <c r="J4369" s="6" t="s">
        <v>3567</v>
      </c>
      <c r="K4369" s="6" t="s">
        <v>3698</v>
      </c>
      <c r="M4369" s="6" t="s">
        <v>3749</v>
      </c>
      <c r="N4369" s="6" t="s">
        <v>4479</v>
      </c>
      <c r="R4369" s="6" t="s">
        <v>5924</v>
      </c>
      <c r="S4369" s="6" t="s">
        <v>4409</v>
      </c>
      <c r="AG4369" s="6" t="s">
        <v>3935</v>
      </c>
      <c r="AH4369" s="6" t="s">
        <v>73</v>
      </c>
      <c r="AI4369" s="6">
        <v>2022</v>
      </c>
      <c r="AJ4369" s="6" t="s">
        <v>5880</v>
      </c>
    </row>
    <row r="4370" spans="1:36" ht="33" customHeight="1">
      <c r="A4370" s="4">
        <v>4369</v>
      </c>
      <c r="B4370" s="4" t="s">
        <v>5918</v>
      </c>
      <c r="C4370" s="6" t="str">
        <f t="shared" si="219"/>
        <v>ID4369_Collection_Gembloux_Tabanidae_Tabanus</v>
      </c>
      <c r="G4370" s="6" t="s">
        <v>61</v>
      </c>
      <c r="H4370" s="6" t="s">
        <v>3552</v>
      </c>
      <c r="J4370" s="6" t="s">
        <v>3567</v>
      </c>
      <c r="K4370" s="6" t="s">
        <v>3698</v>
      </c>
      <c r="M4370" s="6" t="s">
        <v>3749</v>
      </c>
      <c r="N4370" s="6" t="s">
        <v>4479</v>
      </c>
      <c r="R4370" s="6" t="s">
        <v>5925</v>
      </c>
      <c r="S4370" s="6" t="s">
        <v>4434</v>
      </c>
      <c r="AG4370" s="6" t="s">
        <v>3935</v>
      </c>
      <c r="AH4370" s="6" t="s">
        <v>73</v>
      </c>
      <c r="AI4370" s="6">
        <v>2022</v>
      </c>
      <c r="AJ4370" s="6" t="s">
        <v>5880</v>
      </c>
    </row>
    <row r="4371" spans="1:36" ht="33" customHeight="1">
      <c r="A4371" s="4">
        <v>4370</v>
      </c>
      <c r="B4371" s="4" t="s">
        <v>5919</v>
      </c>
      <c r="C4371" s="6" t="str">
        <f t="shared" si="219"/>
        <v>ID4370_Collection_Gembloux_Tabanidae_Tabanus</v>
      </c>
      <c r="G4371" s="6" t="s">
        <v>61</v>
      </c>
      <c r="H4371" s="6" t="s">
        <v>3552</v>
      </c>
      <c r="J4371" s="6" t="s">
        <v>3567</v>
      </c>
      <c r="K4371" s="6" t="s">
        <v>3698</v>
      </c>
      <c r="M4371" s="6" t="s">
        <v>3749</v>
      </c>
      <c r="N4371" s="6" t="s">
        <v>4479</v>
      </c>
      <c r="R4371" s="6" t="s">
        <v>5925</v>
      </c>
      <c r="S4371" s="6" t="s">
        <v>4434</v>
      </c>
      <c r="AG4371" s="6" t="s">
        <v>3935</v>
      </c>
      <c r="AH4371" s="6" t="s">
        <v>73</v>
      </c>
      <c r="AI4371" s="6">
        <v>2022</v>
      </c>
      <c r="AJ4371" s="6" t="s">
        <v>5880</v>
      </c>
    </row>
    <row r="4372" spans="1:36" ht="33" customHeight="1">
      <c r="A4372" s="4">
        <v>4371</v>
      </c>
      <c r="B4372" s="4" t="s">
        <v>5920</v>
      </c>
      <c r="C4372" s="6" t="str">
        <f t="shared" si="219"/>
        <v>ID4371_Collection_Gembloux_Tabanidae_Tabanus</v>
      </c>
      <c r="G4372" s="6" t="s">
        <v>61</v>
      </c>
      <c r="H4372" s="6" t="s">
        <v>3552</v>
      </c>
      <c r="J4372" s="6" t="s">
        <v>3567</v>
      </c>
      <c r="K4372" s="6" t="s">
        <v>3698</v>
      </c>
      <c r="M4372" s="6" t="s">
        <v>3749</v>
      </c>
      <c r="N4372" s="6" t="s">
        <v>4479</v>
      </c>
      <c r="T4372" s="6" t="s">
        <v>3763</v>
      </c>
      <c r="AG4372" s="6" t="s">
        <v>3935</v>
      </c>
      <c r="AH4372" s="6" t="s">
        <v>73</v>
      </c>
      <c r="AI4372" s="6">
        <v>2022</v>
      </c>
      <c r="AJ4372" s="6" t="s">
        <v>5880</v>
      </c>
    </row>
    <row r="4373" spans="1:36" ht="33" customHeight="1">
      <c r="A4373" s="4">
        <v>4372</v>
      </c>
      <c r="B4373" s="4" t="s">
        <v>5921</v>
      </c>
      <c r="C4373" s="6" t="str">
        <f t="shared" si="219"/>
        <v>ID4372_Collection_Gembloux_Tabanidae_Tabanus</v>
      </c>
      <c r="G4373" s="6" t="s">
        <v>61</v>
      </c>
      <c r="H4373" s="6" t="s">
        <v>3552</v>
      </c>
      <c r="J4373" s="6" t="s">
        <v>3567</v>
      </c>
      <c r="K4373" s="6" t="s">
        <v>3698</v>
      </c>
      <c r="M4373" s="6" t="s">
        <v>3749</v>
      </c>
      <c r="N4373" s="6" t="s">
        <v>4479</v>
      </c>
      <c r="R4373" s="6" t="s">
        <v>5691</v>
      </c>
      <c r="S4373" s="6" t="s">
        <v>5834</v>
      </c>
      <c r="AG4373" s="6" t="s">
        <v>3935</v>
      </c>
      <c r="AH4373" s="6" t="s">
        <v>73</v>
      </c>
      <c r="AI4373" s="6">
        <v>2022</v>
      </c>
      <c r="AJ4373" s="6" t="s">
        <v>5880</v>
      </c>
    </row>
    <row r="4374" spans="1:36" ht="33" customHeight="1">
      <c r="A4374" s="4">
        <v>4373</v>
      </c>
      <c r="B4374" s="4" t="s">
        <v>5922</v>
      </c>
      <c r="C4374" s="6" t="str">
        <f t="shared" si="219"/>
        <v>ID4373_Collection_Gembloux_Tabanidae_Tabanus</v>
      </c>
      <c r="G4374" s="6" t="s">
        <v>61</v>
      </c>
      <c r="H4374" s="6" t="s">
        <v>3552</v>
      </c>
      <c r="J4374" s="6" t="s">
        <v>3567</v>
      </c>
      <c r="K4374" s="6" t="s">
        <v>3698</v>
      </c>
      <c r="M4374" s="6" t="s">
        <v>3749</v>
      </c>
      <c r="N4374" s="6" t="s">
        <v>4479</v>
      </c>
      <c r="R4374" s="6" t="s">
        <v>5926</v>
      </c>
      <c r="AG4374" s="6" t="s">
        <v>3935</v>
      </c>
      <c r="AH4374" s="6" t="s">
        <v>73</v>
      </c>
      <c r="AI4374" s="6">
        <v>2022</v>
      </c>
      <c r="AJ4374" s="6" t="s">
        <v>5880</v>
      </c>
    </row>
    <row r="4375" spans="1:36" ht="33" customHeight="1">
      <c r="A4375" s="4">
        <v>4374</v>
      </c>
      <c r="B4375" s="4" t="s">
        <v>5927</v>
      </c>
      <c r="C4375" s="6" t="str">
        <f t="shared" si="219"/>
        <v>ID4374_Collection_Gembloux_Tabanidae_Tabanus</v>
      </c>
      <c r="G4375" s="6" t="s">
        <v>61</v>
      </c>
      <c r="H4375" s="6" t="s">
        <v>3552</v>
      </c>
      <c r="J4375" s="6" t="s">
        <v>3567</v>
      </c>
      <c r="K4375" s="6" t="s">
        <v>3698</v>
      </c>
      <c r="M4375" s="6" t="s">
        <v>3749</v>
      </c>
      <c r="N4375" s="6" t="s">
        <v>4479</v>
      </c>
      <c r="T4375" s="6" t="s">
        <v>5943</v>
      </c>
      <c r="AG4375" s="6" t="s">
        <v>3935</v>
      </c>
      <c r="AH4375" s="6" t="s">
        <v>73</v>
      </c>
      <c r="AI4375" s="6">
        <v>2022</v>
      </c>
      <c r="AJ4375" s="6" t="s">
        <v>5960</v>
      </c>
    </row>
    <row r="4376" spans="1:36" ht="33" customHeight="1">
      <c r="A4376" s="4">
        <v>4375</v>
      </c>
      <c r="B4376" s="4" t="s">
        <v>5928</v>
      </c>
      <c r="C4376" s="6" t="str">
        <f t="shared" si="219"/>
        <v>ID4375_Collection_Gembloux_Tabanidae_Tabanus</v>
      </c>
      <c r="G4376" s="6" t="s">
        <v>61</v>
      </c>
      <c r="H4376" s="6" t="s">
        <v>3552</v>
      </c>
      <c r="J4376" s="6" t="s">
        <v>3567</v>
      </c>
      <c r="K4376" s="6" t="s">
        <v>3698</v>
      </c>
      <c r="M4376" s="6" t="s">
        <v>3749</v>
      </c>
      <c r="N4376" s="6" t="s">
        <v>4479</v>
      </c>
      <c r="R4376" s="6" t="s">
        <v>5944</v>
      </c>
      <c r="S4376" s="6" t="s">
        <v>5834</v>
      </c>
      <c r="AG4376" s="6" t="s">
        <v>3935</v>
      </c>
      <c r="AH4376" s="6" t="s">
        <v>73</v>
      </c>
      <c r="AI4376" s="6">
        <v>2022</v>
      </c>
      <c r="AJ4376" s="6" t="s">
        <v>5960</v>
      </c>
    </row>
    <row r="4377" spans="1:36" ht="33" customHeight="1">
      <c r="A4377" s="4">
        <v>4376</v>
      </c>
      <c r="B4377" s="4" t="s">
        <v>5929</v>
      </c>
      <c r="C4377" s="6" t="str">
        <f t="shared" si="219"/>
        <v>ID4376_Collection_Gembloux_Tabanidae_Tabanus</v>
      </c>
      <c r="G4377" s="6" t="s">
        <v>61</v>
      </c>
      <c r="H4377" s="6" t="s">
        <v>3552</v>
      </c>
      <c r="J4377" s="6" t="s">
        <v>3567</v>
      </c>
      <c r="K4377" s="6" t="s">
        <v>3698</v>
      </c>
      <c r="M4377" s="6" t="s">
        <v>3749</v>
      </c>
      <c r="N4377" s="6" t="s">
        <v>4479</v>
      </c>
      <c r="R4377" s="6" t="s">
        <v>5945</v>
      </c>
      <c r="S4377" s="6" t="s">
        <v>5946</v>
      </c>
      <c r="AG4377" s="6" t="s">
        <v>3935</v>
      </c>
      <c r="AH4377" s="6" t="s">
        <v>73</v>
      </c>
      <c r="AI4377" s="6">
        <v>2022</v>
      </c>
      <c r="AJ4377" s="6" t="s">
        <v>5960</v>
      </c>
    </row>
    <row r="4378" spans="1:36" ht="33" customHeight="1">
      <c r="A4378" s="4">
        <v>4377</v>
      </c>
      <c r="B4378" s="4" t="s">
        <v>5930</v>
      </c>
      <c r="C4378" s="6" t="str">
        <f t="shared" si="219"/>
        <v>ID4377_Collection_Gembloux_Tabanidae_Tabanus</v>
      </c>
      <c r="G4378" s="6" t="s">
        <v>61</v>
      </c>
      <c r="H4378" s="6" t="s">
        <v>3552</v>
      </c>
      <c r="J4378" s="6" t="s">
        <v>3567</v>
      </c>
      <c r="K4378" s="6" t="s">
        <v>3698</v>
      </c>
      <c r="M4378" s="6" t="s">
        <v>3749</v>
      </c>
      <c r="N4378" s="6" t="s">
        <v>4479</v>
      </c>
      <c r="R4378" s="6" t="s">
        <v>5947</v>
      </c>
      <c r="S4378" s="6" t="s">
        <v>5903</v>
      </c>
      <c r="AG4378" s="6" t="s">
        <v>3935</v>
      </c>
      <c r="AH4378" s="6" t="s">
        <v>73</v>
      </c>
      <c r="AI4378" s="6">
        <v>2022</v>
      </c>
      <c r="AJ4378" s="6" t="s">
        <v>5960</v>
      </c>
    </row>
    <row r="4379" spans="1:36" ht="33" customHeight="1">
      <c r="A4379" s="4">
        <v>4378</v>
      </c>
      <c r="B4379" s="4" t="s">
        <v>5931</v>
      </c>
      <c r="C4379" s="6" t="str">
        <f t="shared" si="219"/>
        <v>ID4378_Collection_Gembloux_Tabanidae_Tabanus</v>
      </c>
      <c r="G4379" s="6" t="s">
        <v>61</v>
      </c>
      <c r="H4379" s="6" t="s">
        <v>3552</v>
      </c>
      <c r="J4379" s="6" t="s">
        <v>3567</v>
      </c>
      <c r="K4379" s="6" t="s">
        <v>3698</v>
      </c>
      <c r="M4379" s="6" t="s">
        <v>3749</v>
      </c>
      <c r="N4379" s="6" t="s">
        <v>4479</v>
      </c>
      <c r="T4379" s="6" t="s">
        <v>5948</v>
      </c>
      <c r="AG4379" s="6" t="s">
        <v>3935</v>
      </c>
      <c r="AH4379" s="6" t="s">
        <v>73</v>
      </c>
      <c r="AI4379" s="6">
        <v>2022</v>
      </c>
      <c r="AJ4379" s="6" t="s">
        <v>5960</v>
      </c>
    </row>
    <row r="4380" spans="1:36" ht="33" customHeight="1">
      <c r="A4380" s="4">
        <v>4379</v>
      </c>
      <c r="B4380" s="4" t="s">
        <v>5932</v>
      </c>
      <c r="C4380" s="6" t="str">
        <f t="shared" si="219"/>
        <v>ID4379_Collection_Gembloux_Tabanidae_Tabanus</v>
      </c>
      <c r="G4380" s="6" t="s">
        <v>61</v>
      </c>
      <c r="H4380" s="6" t="s">
        <v>3552</v>
      </c>
      <c r="J4380" s="6" t="s">
        <v>3567</v>
      </c>
      <c r="K4380" s="6" t="s">
        <v>3698</v>
      </c>
      <c r="M4380" s="6" t="s">
        <v>3749</v>
      </c>
      <c r="N4380" s="6" t="s">
        <v>4479</v>
      </c>
      <c r="T4380" s="6" t="s">
        <v>5949</v>
      </c>
      <c r="AG4380" s="6" t="s">
        <v>3935</v>
      </c>
      <c r="AH4380" s="6" t="s">
        <v>73</v>
      </c>
      <c r="AI4380" s="6">
        <v>2022</v>
      </c>
      <c r="AJ4380" s="6" t="s">
        <v>5960</v>
      </c>
    </row>
    <row r="4381" spans="1:36" ht="33" customHeight="1">
      <c r="A4381" s="4">
        <v>4380</v>
      </c>
      <c r="B4381" s="4" t="s">
        <v>5933</v>
      </c>
      <c r="C4381" s="6" t="str">
        <f t="shared" si="219"/>
        <v>ID4380_Collection_Gembloux_Tabanidae_Tabanus</v>
      </c>
      <c r="G4381" s="6" t="s">
        <v>61</v>
      </c>
      <c r="H4381" s="6" t="s">
        <v>3552</v>
      </c>
      <c r="J4381" s="6" t="s">
        <v>3567</v>
      </c>
      <c r="K4381" s="6" t="s">
        <v>3698</v>
      </c>
      <c r="M4381" s="6" t="s">
        <v>3749</v>
      </c>
      <c r="N4381" s="6" t="s">
        <v>4479</v>
      </c>
      <c r="R4381" s="6" t="s">
        <v>5950</v>
      </c>
      <c r="S4381" s="6" t="s">
        <v>5834</v>
      </c>
      <c r="AG4381" s="6" t="s">
        <v>3935</v>
      </c>
      <c r="AH4381" s="6" t="s">
        <v>73</v>
      </c>
      <c r="AI4381" s="6">
        <v>2022</v>
      </c>
      <c r="AJ4381" s="6" t="s">
        <v>5960</v>
      </c>
    </row>
    <row r="4382" spans="1:36" ht="33" customHeight="1">
      <c r="A4382" s="4">
        <v>4381</v>
      </c>
      <c r="B4382" s="4" t="s">
        <v>5934</v>
      </c>
      <c r="C4382" s="6" t="str">
        <f t="shared" si="219"/>
        <v>ID4381_Collection_Gembloux_Tabanidae_Tabanus</v>
      </c>
      <c r="G4382" s="6" t="s">
        <v>61</v>
      </c>
      <c r="H4382" s="6" t="s">
        <v>3552</v>
      </c>
      <c r="J4382" s="6" t="s">
        <v>3567</v>
      </c>
      <c r="K4382" s="6" t="s">
        <v>3698</v>
      </c>
      <c r="M4382" s="6" t="s">
        <v>3749</v>
      </c>
      <c r="N4382" s="6" t="s">
        <v>4479</v>
      </c>
      <c r="R4382" s="6" t="s">
        <v>5951</v>
      </c>
      <c r="S4382" s="6" t="s">
        <v>5952</v>
      </c>
      <c r="AG4382" s="6" t="s">
        <v>3935</v>
      </c>
      <c r="AH4382" s="6" t="s">
        <v>73</v>
      </c>
      <c r="AI4382" s="6">
        <v>2022</v>
      </c>
      <c r="AJ4382" s="6" t="s">
        <v>5960</v>
      </c>
    </row>
    <row r="4383" spans="1:36" ht="33" customHeight="1">
      <c r="A4383" s="4">
        <v>4382</v>
      </c>
      <c r="B4383" s="4" t="s">
        <v>5935</v>
      </c>
      <c r="C4383" s="6" t="str">
        <f t="shared" si="219"/>
        <v>ID4382_Collection_Gembloux_Tabanidae_Tabanus</v>
      </c>
      <c r="G4383" s="6" t="s">
        <v>61</v>
      </c>
      <c r="H4383" s="6" t="s">
        <v>3552</v>
      </c>
      <c r="J4383" s="6" t="s">
        <v>3567</v>
      </c>
      <c r="K4383" s="6" t="s">
        <v>3698</v>
      </c>
      <c r="M4383" s="6" t="s">
        <v>3749</v>
      </c>
      <c r="N4383" s="6" t="s">
        <v>4479</v>
      </c>
      <c r="R4383" s="6" t="s">
        <v>5953</v>
      </c>
      <c r="S4383" s="6" t="s">
        <v>5954</v>
      </c>
      <c r="AG4383" s="6" t="s">
        <v>3935</v>
      </c>
      <c r="AH4383" s="6" t="s">
        <v>73</v>
      </c>
      <c r="AI4383" s="6">
        <v>2022</v>
      </c>
      <c r="AJ4383" s="6" t="s">
        <v>5960</v>
      </c>
    </row>
    <row r="4384" spans="1:36" ht="33" customHeight="1">
      <c r="A4384" s="4">
        <v>4383</v>
      </c>
      <c r="B4384" s="4" t="s">
        <v>5936</v>
      </c>
      <c r="C4384" s="6" t="str">
        <f t="shared" si="219"/>
        <v>ID4383_Collection_Gembloux_Tabanidae_Tabanus</v>
      </c>
      <c r="G4384" s="6" t="s">
        <v>61</v>
      </c>
      <c r="H4384" s="6" t="s">
        <v>3552</v>
      </c>
      <c r="J4384" s="6" t="s">
        <v>3567</v>
      </c>
      <c r="K4384" s="6" t="s">
        <v>3698</v>
      </c>
      <c r="M4384" s="6" t="s">
        <v>3749</v>
      </c>
      <c r="N4384" s="6" t="s">
        <v>4479</v>
      </c>
      <c r="R4384" s="6" t="s">
        <v>5955</v>
      </c>
      <c r="S4384" s="6" t="s">
        <v>5956</v>
      </c>
      <c r="AG4384" s="6" t="s">
        <v>3935</v>
      </c>
      <c r="AH4384" s="6" t="s">
        <v>73</v>
      </c>
      <c r="AI4384" s="6">
        <v>2022</v>
      </c>
      <c r="AJ4384" s="6" t="s">
        <v>5960</v>
      </c>
    </row>
    <row r="4385" spans="1:36" ht="33" customHeight="1">
      <c r="A4385" s="4">
        <v>4384</v>
      </c>
      <c r="B4385" s="4" t="s">
        <v>5937</v>
      </c>
      <c r="C4385" s="6" t="str">
        <f t="shared" si="219"/>
        <v>ID4384_Collection_Gembloux_Tabanidae_Tabanus</v>
      </c>
      <c r="G4385" s="6" t="s">
        <v>61</v>
      </c>
      <c r="H4385" s="6" t="s">
        <v>3552</v>
      </c>
      <c r="J4385" s="6" t="s">
        <v>3567</v>
      </c>
      <c r="K4385" s="6" t="s">
        <v>3698</v>
      </c>
      <c r="M4385" s="6" t="s">
        <v>3749</v>
      </c>
      <c r="N4385" s="6" t="s">
        <v>4479</v>
      </c>
      <c r="T4385" s="6" t="s">
        <v>3514</v>
      </c>
      <c r="AG4385" s="6" t="s">
        <v>3935</v>
      </c>
      <c r="AH4385" s="6" t="s">
        <v>73</v>
      </c>
      <c r="AI4385" s="6">
        <v>2022</v>
      </c>
      <c r="AJ4385" s="6" t="s">
        <v>5960</v>
      </c>
    </row>
    <row r="4386" spans="1:36" ht="33" customHeight="1">
      <c r="A4386" s="4">
        <v>4385</v>
      </c>
      <c r="B4386" s="4" t="s">
        <v>5938</v>
      </c>
      <c r="C4386" s="6" t="str">
        <f t="shared" ref="C4386:C4417" si="220">"ID"&amp;A4386&amp;"_Collection_"&amp;AG4386&amp;"_"&amp;J4386&amp;"_"&amp;M4386</f>
        <v>ID4385_Collection_Gembloux_Tabanidae_Tabanus</v>
      </c>
      <c r="G4386" s="6" t="s">
        <v>61</v>
      </c>
      <c r="H4386" s="6" t="s">
        <v>3552</v>
      </c>
      <c r="J4386" s="6" t="s">
        <v>3567</v>
      </c>
      <c r="K4386" s="6" t="s">
        <v>3698</v>
      </c>
      <c r="M4386" s="6" t="s">
        <v>3749</v>
      </c>
      <c r="N4386" s="6" t="s">
        <v>4479</v>
      </c>
      <c r="R4386" s="6" t="s">
        <v>5957</v>
      </c>
      <c r="S4386" s="6" t="s">
        <v>5958</v>
      </c>
      <c r="AG4386" s="6" t="s">
        <v>3935</v>
      </c>
      <c r="AH4386" s="6" t="s">
        <v>73</v>
      </c>
      <c r="AI4386" s="6">
        <v>2022</v>
      </c>
      <c r="AJ4386" s="6" t="s">
        <v>5960</v>
      </c>
    </row>
    <row r="4387" spans="1:36" ht="33" customHeight="1">
      <c r="A4387" s="4">
        <v>4386</v>
      </c>
      <c r="B4387" s="4" t="s">
        <v>5939</v>
      </c>
      <c r="C4387" s="6" t="str">
        <f t="shared" si="220"/>
        <v>ID4386_Collection_Gembloux_Tabanidae_Tabanus</v>
      </c>
      <c r="G4387" s="6" t="s">
        <v>61</v>
      </c>
      <c r="H4387" s="6" t="s">
        <v>3552</v>
      </c>
      <c r="J4387" s="6" t="s">
        <v>3567</v>
      </c>
      <c r="K4387" s="6" t="s">
        <v>3698</v>
      </c>
      <c r="M4387" s="6" t="s">
        <v>3749</v>
      </c>
      <c r="N4387" s="6" t="s">
        <v>4479</v>
      </c>
      <c r="T4387" s="6" t="s">
        <v>5959</v>
      </c>
      <c r="AG4387" s="6" t="s">
        <v>3935</v>
      </c>
      <c r="AH4387" s="6" t="s">
        <v>73</v>
      </c>
      <c r="AI4387" s="6">
        <v>2022</v>
      </c>
      <c r="AJ4387" s="6" t="s">
        <v>5960</v>
      </c>
    </row>
    <row r="4388" spans="1:36" ht="33" customHeight="1">
      <c r="A4388" s="4">
        <v>4387</v>
      </c>
      <c r="B4388" s="4" t="s">
        <v>5940</v>
      </c>
      <c r="C4388" s="6" t="str">
        <f t="shared" si="220"/>
        <v>ID4387_Collection_Gembloux_Tabanidae_Philipomyia</v>
      </c>
      <c r="G4388" s="6" t="s">
        <v>61</v>
      </c>
      <c r="H4388" s="6" t="s">
        <v>3552</v>
      </c>
      <c r="J4388" s="6" t="s">
        <v>3567</v>
      </c>
      <c r="K4388" s="6" t="s">
        <v>3698</v>
      </c>
      <c r="M4388" s="6" t="s">
        <v>3747</v>
      </c>
      <c r="N4388" s="6" t="s">
        <v>5942</v>
      </c>
      <c r="R4388" s="6" t="s">
        <v>5964</v>
      </c>
      <c r="S4388" s="6" t="s">
        <v>5834</v>
      </c>
      <c r="AG4388" s="6" t="s">
        <v>3935</v>
      </c>
      <c r="AH4388" s="6" t="s">
        <v>73</v>
      </c>
      <c r="AI4388" s="6">
        <v>2022</v>
      </c>
      <c r="AJ4388" s="6" t="s">
        <v>5960</v>
      </c>
    </row>
    <row r="4389" spans="1:36" ht="33" customHeight="1">
      <c r="A4389" s="4">
        <v>4388</v>
      </c>
      <c r="B4389" s="4" t="s">
        <v>5941</v>
      </c>
      <c r="C4389" s="6" t="str">
        <f t="shared" si="220"/>
        <v>ID4388_Collection_Gembloux_Tabanidae_Philipomyia</v>
      </c>
      <c r="G4389" s="6" t="s">
        <v>61</v>
      </c>
      <c r="H4389" s="6" t="s">
        <v>3552</v>
      </c>
      <c r="J4389" s="6" t="s">
        <v>3567</v>
      </c>
      <c r="K4389" s="6" t="s">
        <v>3698</v>
      </c>
      <c r="M4389" s="6" t="s">
        <v>3747</v>
      </c>
      <c r="N4389" s="6" t="s">
        <v>5942</v>
      </c>
      <c r="R4389" s="6" t="s">
        <v>5965</v>
      </c>
      <c r="S4389" s="6" t="s">
        <v>4409</v>
      </c>
      <c r="AG4389" s="6" t="s">
        <v>3935</v>
      </c>
      <c r="AH4389" s="6" t="s">
        <v>73</v>
      </c>
      <c r="AI4389" s="6">
        <v>2022</v>
      </c>
      <c r="AJ4389" s="6" t="s">
        <v>5960</v>
      </c>
    </row>
    <row r="4390" spans="1:36" ht="33" customHeight="1">
      <c r="A4390" s="4">
        <v>4389</v>
      </c>
      <c r="B4390" s="4" t="s">
        <v>5961</v>
      </c>
      <c r="C4390" s="6" t="str">
        <f t="shared" si="220"/>
        <v>ID4389_Collection_Gembloux_Tabanidae_Haematopota</v>
      </c>
      <c r="G4390" s="6" t="s">
        <v>61</v>
      </c>
      <c r="H4390" s="6" t="s">
        <v>3552</v>
      </c>
      <c r="J4390" s="6" t="s">
        <v>3567</v>
      </c>
      <c r="K4390" s="6" t="s">
        <v>3698</v>
      </c>
      <c r="M4390" s="6" t="s">
        <v>3723</v>
      </c>
      <c r="N4390" s="6" t="s">
        <v>5834</v>
      </c>
      <c r="R4390" s="6" t="s">
        <v>3726</v>
      </c>
      <c r="S4390" s="6" t="s">
        <v>4479</v>
      </c>
      <c r="AG4390" s="6" t="s">
        <v>3935</v>
      </c>
      <c r="AH4390" s="6" t="s">
        <v>73</v>
      </c>
      <c r="AI4390" s="6">
        <v>2022</v>
      </c>
      <c r="AJ4390" s="6" t="s">
        <v>5960</v>
      </c>
    </row>
    <row r="4391" spans="1:36" ht="33" customHeight="1">
      <c r="A4391" s="4">
        <v>4390</v>
      </c>
      <c r="B4391" s="4" t="s">
        <v>5962</v>
      </c>
      <c r="C4391" s="6" t="str">
        <f t="shared" si="220"/>
        <v>ID4390_Collection_Gembloux_Tabanidae_Tabanus</v>
      </c>
      <c r="G4391" s="6" t="s">
        <v>61</v>
      </c>
      <c r="H4391" s="6" t="s">
        <v>3552</v>
      </c>
      <c r="J4391" s="6" t="s">
        <v>3567</v>
      </c>
      <c r="K4391" s="6" t="s">
        <v>3698</v>
      </c>
      <c r="M4391" s="6" t="s">
        <v>3749</v>
      </c>
      <c r="N4391" s="6" t="s">
        <v>4479</v>
      </c>
      <c r="R4391" s="6" t="s">
        <v>3357</v>
      </c>
      <c r="S4391" s="6" t="s">
        <v>4479</v>
      </c>
      <c r="AG4391" s="6" t="s">
        <v>3935</v>
      </c>
      <c r="AH4391" s="6" t="s">
        <v>73</v>
      </c>
      <c r="AI4391" s="6">
        <v>2022</v>
      </c>
      <c r="AJ4391" s="6" t="s">
        <v>5960</v>
      </c>
    </row>
    <row r="4392" spans="1:36">
      <c r="A4392" s="4">
        <v>4391</v>
      </c>
      <c r="B4392" s="4" t="s">
        <v>5963</v>
      </c>
      <c r="C4392" s="6" t="str">
        <f t="shared" si="220"/>
        <v>ID4391_Collection_Gembloux_Tabanidae_Determined</v>
      </c>
      <c r="G4392" s="6" t="s">
        <v>61</v>
      </c>
      <c r="H4392" s="6" t="s">
        <v>3552</v>
      </c>
      <c r="J4392" s="6" t="s">
        <v>3567</v>
      </c>
      <c r="K4392" s="6" t="s">
        <v>3698</v>
      </c>
      <c r="M4392" s="6" t="s">
        <v>2729</v>
      </c>
      <c r="AG4392" s="6" t="s">
        <v>3935</v>
      </c>
      <c r="AH4392" s="6" t="s">
        <v>73</v>
      </c>
      <c r="AI4392" s="6">
        <v>2022</v>
      </c>
      <c r="AJ4392" s="6" t="s">
        <v>5960</v>
      </c>
    </row>
    <row r="4393" spans="1:36">
      <c r="A4393" s="4">
        <v>4392</v>
      </c>
      <c r="B4393" s="4" t="s">
        <v>5966</v>
      </c>
      <c r="C4393" s="6" t="str">
        <f t="shared" si="220"/>
        <v>ID4392_Collection_Dr_Laurent_Reduviidae_Coreidae_Mixed_Stock</v>
      </c>
      <c r="G4393" s="6" t="s">
        <v>61</v>
      </c>
      <c r="H4393" s="6" t="s">
        <v>3570</v>
      </c>
      <c r="J4393" s="6" t="s">
        <v>5982</v>
      </c>
      <c r="M4393" s="6" t="s">
        <v>607</v>
      </c>
      <c r="AG4393" s="6" t="s">
        <v>5990</v>
      </c>
      <c r="AH4393" s="6" t="s">
        <v>73</v>
      </c>
      <c r="AI4393" s="6">
        <v>2022</v>
      </c>
      <c r="AJ4393" s="6" t="s">
        <v>5960</v>
      </c>
    </row>
    <row r="4394" spans="1:36">
      <c r="A4394" s="4">
        <v>4393</v>
      </c>
      <c r="B4394" s="4" t="s">
        <v>5967</v>
      </c>
      <c r="C4394" s="6" t="str">
        <f t="shared" si="220"/>
        <v>ID4393_Collection_Dr_Laurent_Cicadidae_Mixed_Stock</v>
      </c>
      <c r="G4394" s="6" t="s">
        <v>61</v>
      </c>
      <c r="H4394" s="6" t="s">
        <v>3577</v>
      </c>
      <c r="J4394" s="6" t="s">
        <v>5984</v>
      </c>
      <c r="M4394" s="6" t="s">
        <v>607</v>
      </c>
      <c r="AC4394" s="6">
        <v>1</v>
      </c>
      <c r="AG4394" s="6" t="s">
        <v>5990</v>
      </c>
      <c r="AH4394" s="6" t="s">
        <v>73</v>
      </c>
      <c r="AI4394" s="6">
        <v>2022</v>
      </c>
      <c r="AJ4394" s="6" t="s">
        <v>5981</v>
      </c>
    </row>
    <row r="4395" spans="1:36">
      <c r="A4395" s="4">
        <v>4394</v>
      </c>
      <c r="B4395" s="4" t="s">
        <v>5968</v>
      </c>
      <c r="C4395" s="6" t="str">
        <f t="shared" si="220"/>
        <v>ID4394_Collection_Dr_Laurent_Fulgoridae_Mixed_Stock</v>
      </c>
      <c r="G4395" s="6" t="s">
        <v>61</v>
      </c>
      <c r="H4395" s="6" t="s">
        <v>3577</v>
      </c>
      <c r="J4395" s="6" t="s">
        <v>5983</v>
      </c>
      <c r="M4395" s="6" t="s">
        <v>607</v>
      </c>
      <c r="AC4395" s="6">
        <v>2</v>
      </c>
      <c r="AG4395" s="6" t="s">
        <v>5990</v>
      </c>
      <c r="AH4395" s="6" t="s">
        <v>73</v>
      </c>
      <c r="AI4395" s="6">
        <v>2022</v>
      </c>
      <c r="AJ4395" s="6" t="s">
        <v>5981</v>
      </c>
    </row>
    <row r="4396" spans="1:36">
      <c r="A4396" s="4">
        <v>4395</v>
      </c>
      <c r="B4396" s="4" t="s">
        <v>5969</v>
      </c>
      <c r="C4396" s="6" t="str">
        <f t="shared" si="220"/>
        <v>ID4395_Collection_Dr_Laurent_Acraeidae_Acraea</v>
      </c>
      <c r="G4396" s="6" t="s">
        <v>61</v>
      </c>
      <c r="H4396" s="6" t="s">
        <v>4330</v>
      </c>
      <c r="J4396" s="6" t="s">
        <v>5985</v>
      </c>
      <c r="M4396" s="6" t="s">
        <v>5986</v>
      </c>
      <c r="T4396" s="6" t="s">
        <v>519</v>
      </c>
      <c r="Y4396" s="6" t="s">
        <v>3934</v>
      </c>
      <c r="AC4396" s="6">
        <v>1</v>
      </c>
      <c r="AG4396" s="6" t="s">
        <v>5990</v>
      </c>
      <c r="AH4396" s="6" t="s">
        <v>73</v>
      </c>
      <c r="AI4396" s="6">
        <v>2022</v>
      </c>
      <c r="AJ4396" s="6" t="s">
        <v>5981</v>
      </c>
    </row>
    <row r="4397" spans="1:36">
      <c r="A4397" s="4">
        <v>4396</v>
      </c>
      <c r="B4397" s="4" t="s">
        <v>5970</v>
      </c>
      <c r="C4397" s="6" t="str">
        <f t="shared" si="220"/>
        <v>ID4396_Collection_Dr_Laurent_Acraeidae_Acraea</v>
      </c>
      <c r="G4397" s="6" t="s">
        <v>61</v>
      </c>
      <c r="H4397" s="6" t="s">
        <v>4330</v>
      </c>
      <c r="J4397" s="6" t="s">
        <v>5985</v>
      </c>
      <c r="M4397" s="6" t="s">
        <v>5986</v>
      </c>
      <c r="T4397" s="6" t="s">
        <v>472</v>
      </c>
      <c r="Y4397" s="6" t="s">
        <v>3934</v>
      </c>
      <c r="AC4397" s="6">
        <v>2</v>
      </c>
      <c r="AG4397" s="6" t="s">
        <v>5990</v>
      </c>
      <c r="AH4397" s="6" t="s">
        <v>73</v>
      </c>
      <c r="AI4397" s="6">
        <v>2022</v>
      </c>
      <c r="AJ4397" s="6" t="s">
        <v>5981</v>
      </c>
    </row>
    <row r="4398" spans="1:36">
      <c r="A4398" s="4">
        <v>4397</v>
      </c>
      <c r="B4398" s="4" t="s">
        <v>5971</v>
      </c>
      <c r="C4398" s="6" t="str">
        <f t="shared" si="220"/>
        <v>ID4397_Collection_Dr_Laurent_Acraeidae_Acraea</v>
      </c>
      <c r="G4398" s="6" t="s">
        <v>61</v>
      </c>
      <c r="H4398" s="6" t="s">
        <v>4330</v>
      </c>
      <c r="J4398" s="6" t="s">
        <v>5985</v>
      </c>
      <c r="M4398" s="6" t="s">
        <v>5986</v>
      </c>
      <c r="T4398" s="6" t="s">
        <v>426</v>
      </c>
      <c r="Y4398" s="6" t="s">
        <v>3934</v>
      </c>
      <c r="AC4398" s="6">
        <v>3</v>
      </c>
      <c r="AG4398" s="6" t="s">
        <v>5990</v>
      </c>
      <c r="AH4398" s="6" t="s">
        <v>73</v>
      </c>
      <c r="AI4398" s="6">
        <v>2022</v>
      </c>
      <c r="AJ4398" s="6" t="s">
        <v>5981</v>
      </c>
    </row>
    <row r="4399" spans="1:36">
      <c r="A4399" s="4">
        <v>4398</v>
      </c>
      <c r="B4399" s="4" t="s">
        <v>5972</v>
      </c>
      <c r="C4399" s="6" t="str">
        <f t="shared" si="220"/>
        <v>ID4398_Collection_Dr_Laurent_Acraeidae_Acraea</v>
      </c>
      <c r="G4399" s="6" t="s">
        <v>61</v>
      </c>
      <c r="H4399" s="6" t="s">
        <v>4330</v>
      </c>
      <c r="J4399" s="6" t="s">
        <v>5985</v>
      </c>
      <c r="M4399" s="6" t="s">
        <v>5986</v>
      </c>
      <c r="R4399" s="6" t="s">
        <v>5987</v>
      </c>
      <c r="S4399" s="6" t="s">
        <v>4479</v>
      </c>
      <c r="Y4399" s="6" t="s">
        <v>3934</v>
      </c>
      <c r="AC4399" s="6">
        <v>4</v>
      </c>
      <c r="AG4399" s="6" t="s">
        <v>5990</v>
      </c>
      <c r="AH4399" s="6" t="s">
        <v>73</v>
      </c>
      <c r="AI4399" s="6">
        <v>2022</v>
      </c>
      <c r="AJ4399" s="6" t="s">
        <v>5981</v>
      </c>
    </row>
    <row r="4400" spans="1:36">
      <c r="A4400" s="4">
        <v>4399</v>
      </c>
      <c r="B4400" s="4" t="s">
        <v>5973</v>
      </c>
      <c r="C4400" s="6" t="str">
        <f t="shared" si="220"/>
        <v>ID4399_Collection_Dr_Laurent_Acraeidae_Acraea</v>
      </c>
      <c r="G4400" s="6" t="s">
        <v>61</v>
      </c>
      <c r="H4400" s="6" t="s">
        <v>4330</v>
      </c>
      <c r="J4400" s="6" t="s">
        <v>5985</v>
      </c>
      <c r="M4400" s="6" t="s">
        <v>5986</v>
      </c>
      <c r="T4400" s="6" t="s">
        <v>491</v>
      </c>
      <c r="Y4400" s="6" t="s">
        <v>3934</v>
      </c>
      <c r="AC4400" s="6">
        <v>5</v>
      </c>
      <c r="AG4400" s="6" t="s">
        <v>5990</v>
      </c>
      <c r="AH4400" s="6" t="s">
        <v>73</v>
      </c>
      <c r="AI4400" s="6">
        <v>2022</v>
      </c>
      <c r="AJ4400" s="6" t="s">
        <v>5981</v>
      </c>
    </row>
    <row r="4401" spans="1:36">
      <c r="A4401" s="4">
        <v>4400</v>
      </c>
      <c r="B4401" s="4" t="s">
        <v>5974</v>
      </c>
      <c r="C4401" s="6" t="str">
        <f t="shared" si="220"/>
        <v>ID4400_Collection_Dr_Laurent_Nymphalidae_Euphaedra</v>
      </c>
      <c r="G4401" s="6" t="s">
        <v>61</v>
      </c>
      <c r="H4401" s="6" t="s">
        <v>4330</v>
      </c>
      <c r="J4401" s="6" t="s">
        <v>3083</v>
      </c>
      <c r="M4401" s="6" t="s">
        <v>5988</v>
      </c>
      <c r="T4401" s="6" t="s">
        <v>3139</v>
      </c>
      <c r="Y4401" s="6" t="s">
        <v>3934</v>
      </c>
      <c r="AC4401" s="6">
        <v>1</v>
      </c>
      <c r="AG4401" s="6" t="s">
        <v>5990</v>
      </c>
      <c r="AH4401" s="6" t="s">
        <v>73</v>
      </c>
      <c r="AI4401" s="6">
        <v>2022</v>
      </c>
      <c r="AJ4401" s="6" t="s">
        <v>5981</v>
      </c>
    </row>
    <row r="4402" spans="1:36">
      <c r="A4402" s="4">
        <v>4401</v>
      </c>
      <c r="B4402" s="4" t="s">
        <v>5975</v>
      </c>
      <c r="C4402" s="6" t="str">
        <f t="shared" si="220"/>
        <v>ID4401_Collection_Dr_Laurent_Nymphalidae_Euphaedra</v>
      </c>
      <c r="G4402" s="6" t="s">
        <v>61</v>
      </c>
      <c r="H4402" s="6" t="s">
        <v>4330</v>
      </c>
      <c r="J4402" s="6" t="s">
        <v>3083</v>
      </c>
      <c r="M4402" s="6" t="s">
        <v>5988</v>
      </c>
      <c r="T4402" s="6" t="s">
        <v>486</v>
      </c>
      <c r="Y4402" s="6" t="s">
        <v>3934</v>
      </c>
      <c r="AC4402" s="6">
        <v>2</v>
      </c>
      <c r="AG4402" s="6" t="s">
        <v>5990</v>
      </c>
      <c r="AH4402" s="6" t="s">
        <v>73</v>
      </c>
      <c r="AI4402" s="6">
        <v>2022</v>
      </c>
      <c r="AJ4402" s="6" t="s">
        <v>5981</v>
      </c>
    </row>
    <row r="4403" spans="1:36">
      <c r="A4403" s="4">
        <v>4402</v>
      </c>
      <c r="B4403" s="4" t="s">
        <v>5976</v>
      </c>
      <c r="C4403" s="6" t="str">
        <f t="shared" si="220"/>
        <v>ID4402_Collection_Dr_Laurent_Nymphalidae_Euphaedra</v>
      </c>
      <c r="G4403" s="6" t="s">
        <v>61</v>
      </c>
      <c r="H4403" s="6" t="s">
        <v>4330</v>
      </c>
      <c r="J4403" s="6" t="s">
        <v>3083</v>
      </c>
      <c r="M4403" s="6" t="s">
        <v>5988</v>
      </c>
      <c r="T4403" s="6" t="s">
        <v>438</v>
      </c>
      <c r="Y4403" s="6" t="s">
        <v>3934</v>
      </c>
      <c r="AC4403" s="6">
        <v>3</v>
      </c>
      <c r="AG4403" s="6" t="s">
        <v>5990</v>
      </c>
      <c r="AH4403" s="6" t="s">
        <v>73</v>
      </c>
      <c r="AI4403" s="6">
        <v>2022</v>
      </c>
      <c r="AJ4403" s="6" t="s">
        <v>5981</v>
      </c>
    </row>
    <row r="4404" spans="1:36">
      <c r="A4404" s="4">
        <v>4403</v>
      </c>
      <c r="B4404" s="4" t="s">
        <v>5977</v>
      </c>
      <c r="C4404" s="6" t="str">
        <f t="shared" si="220"/>
        <v>ID4403_Collection_Dr_Laurent_Nymphalidae_Euphaedra</v>
      </c>
      <c r="G4404" s="6" t="s">
        <v>61</v>
      </c>
      <c r="H4404" s="6" t="s">
        <v>4330</v>
      </c>
      <c r="J4404" s="6" t="s">
        <v>3083</v>
      </c>
      <c r="M4404" s="6" t="s">
        <v>5988</v>
      </c>
      <c r="T4404" s="6" t="s">
        <v>448</v>
      </c>
      <c r="Y4404" s="6" t="s">
        <v>3934</v>
      </c>
      <c r="AC4404" s="6">
        <v>4</v>
      </c>
      <c r="AG4404" s="6" t="s">
        <v>5990</v>
      </c>
      <c r="AH4404" s="6" t="s">
        <v>73</v>
      </c>
      <c r="AI4404" s="6">
        <v>2022</v>
      </c>
      <c r="AJ4404" s="6" t="s">
        <v>5981</v>
      </c>
    </row>
    <row r="4405" spans="1:36">
      <c r="A4405" s="4">
        <v>4404</v>
      </c>
      <c r="B4405" s="4" t="s">
        <v>5978</v>
      </c>
      <c r="C4405" s="6" t="str">
        <f t="shared" si="220"/>
        <v>ID4404_Collection_Dr_Laurent_Nymphalidae_Euphaedra</v>
      </c>
      <c r="G4405" s="6" t="s">
        <v>61</v>
      </c>
      <c r="H4405" s="6" t="s">
        <v>4330</v>
      </c>
      <c r="J4405" s="6" t="s">
        <v>3083</v>
      </c>
      <c r="M4405" s="6" t="s">
        <v>5988</v>
      </c>
      <c r="T4405" s="6" t="s">
        <v>3530</v>
      </c>
      <c r="Y4405" s="6" t="s">
        <v>3934</v>
      </c>
      <c r="AC4405" s="6">
        <v>5</v>
      </c>
      <c r="AG4405" s="6" t="s">
        <v>5990</v>
      </c>
      <c r="AH4405" s="6" t="s">
        <v>73</v>
      </c>
      <c r="AI4405" s="6">
        <v>2022</v>
      </c>
      <c r="AJ4405" s="6" t="s">
        <v>5981</v>
      </c>
    </row>
    <row r="4406" spans="1:36">
      <c r="A4406" s="4">
        <v>4405</v>
      </c>
      <c r="B4406" s="4" t="s">
        <v>5979</v>
      </c>
      <c r="C4406" s="6" t="str">
        <f t="shared" si="220"/>
        <v>ID4405_Collection_Dr_Laurent_Nymphalidae_Charaxes</v>
      </c>
      <c r="G4406" s="6" t="s">
        <v>61</v>
      </c>
      <c r="H4406" s="6" t="s">
        <v>4330</v>
      </c>
      <c r="J4406" s="6" t="s">
        <v>3083</v>
      </c>
      <c r="M4406" s="6" t="s">
        <v>5989</v>
      </c>
      <c r="T4406" s="6" t="s">
        <v>491</v>
      </c>
      <c r="Y4406" s="6" t="s">
        <v>3934</v>
      </c>
      <c r="AC4406" s="6">
        <v>1</v>
      </c>
      <c r="AG4406" s="6" t="s">
        <v>5990</v>
      </c>
      <c r="AH4406" s="6" t="s">
        <v>73</v>
      </c>
      <c r="AI4406" s="6">
        <v>2022</v>
      </c>
      <c r="AJ4406" s="6" t="s">
        <v>5981</v>
      </c>
    </row>
    <row r="4407" spans="1:36">
      <c r="A4407" s="4">
        <v>4406</v>
      </c>
      <c r="B4407" s="4" t="s">
        <v>5980</v>
      </c>
      <c r="C4407" s="6" t="str">
        <f t="shared" si="220"/>
        <v>ID4406_Collection_Dr_Laurent_Nymphalidae_Charaxes</v>
      </c>
      <c r="G4407" s="6" t="s">
        <v>61</v>
      </c>
      <c r="H4407" s="6" t="s">
        <v>4330</v>
      </c>
      <c r="J4407" s="6" t="s">
        <v>3083</v>
      </c>
      <c r="M4407" s="6" t="s">
        <v>5989</v>
      </c>
      <c r="T4407" s="6" t="s">
        <v>443</v>
      </c>
      <c r="Y4407" s="6" t="s">
        <v>3934</v>
      </c>
      <c r="AC4407" s="6">
        <v>2</v>
      </c>
      <c r="AG4407" s="6" t="s">
        <v>5990</v>
      </c>
      <c r="AH4407" s="6" t="s">
        <v>73</v>
      </c>
      <c r="AI4407" s="6">
        <v>2022</v>
      </c>
      <c r="AJ4407" s="6" t="s">
        <v>5981</v>
      </c>
    </row>
    <row r="4408" spans="1:36">
      <c r="A4408" s="4">
        <v>4407</v>
      </c>
      <c r="B4408" s="4" t="s">
        <v>5991</v>
      </c>
      <c r="C4408" s="6" t="str">
        <f t="shared" si="220"/>
        <v>ID4407_Collection_Dr_Laurent_Nymphalidae_Charaxes</v>
      </c>
      <c r="G4408" s="6" t="s">
        <v>61</v>
      </c>
      <c r="H4408" s="6" t="s">
        <v>4330</v>
      </c>
      <c r="J4408" s="6" t="s">
        <v>3083</v>
      </c>
      <c r="M4408" s="6" t="s">
        <v>5989</v>
      </c>
      <c r="T4408" s="6" t="s">
        <v>486</v>
      </c>
      <c r="Y4408" s="6" t="s">
        <v>3934</v>
      </c>
      <c r="AC4408" s="6">
        <v>3</v>
      </c>
      <c r="AG4408" s="6" t="s">
        <v>5990</v>
      </c>
      <c r="AH4408" s="6" t="s">
        <v>73</v>
      </c>
      <c r="AI4408" s="6">
        <v>2022</v>
      </c>
      <c r="AJ4408" s="6" t="s">
        <v>5981</v>
      </c>
    </row>
    <row r="4409" spans="1:36">
      <c r="A4409" s="4">
        <v>4408</v>
      </c>
      <c r="B4409" s="4" t="s">
        <v>5992</v>
      </c>
      <c r="C4409" s="6" t="str">
        <f t="shared" si="220"/>
        <v>ID4408_Collection_Dr_Laurent_Nymphalidae_Charaxes</v>
      </c>
      <c r="G4409" s="6" t="s">
        <v>61</v>
      </c>
      <c r="H4409" s="6" t="s">
        <v>4330</v>
      </c>
      <c r="J4409" s="6" t="s">
        <v>3083</v>
      </c>
      <c r="M4409" s="6" t="s">
        <v>5989</v>
      </c>
      <c r="T4409" s="6" t="s">
        <v>6006</v>
      </c>
      <c r="Y4409" s="6" t="s">
        <v>3934</v>
      </c>
      <c r="AC4409" s="6">
        <v>4</v>
      </c>
      <c r="AG4409" s="6" t="s">
        <v>5990</v>
      </c>
      <c r="AH4409" s="6" t="s">
        <v>73</v>
      </c>
      <c r="AI4409" s="6">
        <v>2022</v>
      </c>
      <c r="AJ4409" s="6" t="s">
        <v>5981</v>
      </c>
    </row>
    <row r="4410" spans="1:36">
      <c r="A4410" s="4">
        <v>4409</v>
      </c>
      <c r="B4410" s="4" t="s">
        <v>5993</v>
      </c>
      <c r="C4410" s="6" t="str">
        <f t="shared" si="220"/>
        <v>ID4409_Collection_Dr_Laurent_Nymphalidae_Charaxes</v>
      </c>
      <c r="G4410" s="6" t="s">
        <v>61</v>
      </c>
      <c r="H4410" s="6" t="s">
        <v>4330</v>
      </c>
      <c r="J4410" s="6" t="s">
        <v>3083</v>
      </c>
      <c r="M4410" s="6" t="s">
        <v>5989</v>
      </c>
      <c r="R4410" s="6" t="s">
        <v>6007</v>
      </c>
      <c r="S4410" s="6" t="s">
        <v>2928</v>
      </c>
      <c r="Y4410" s="6" t="s">
        <v>3934</v>
      </c>
      <c r="AC4410" s="6">
        <v>5</v>
      </c>
      <c r="AG4410" s="6" t="s">
        <v>5990</v>
      </c>
      <c r="AH4410" s="6" t="s">
        <v>73</v>
      </c>
      <c r="AI4410" s="6">
        <v>2022</v>
      </c>
      <c r="AJ4410" s="6" t="s">
        <v>5981</v>
      </c>
    </row>
    <row r="4411" spans="1:36">
      <c r="A4411" s="4">
        <v>4410</v>
      </c>
      <c r="B4411" s="4" t="s">
        <v>5994</v>
      </c>
      <c r="C4411" s="6" t="str">
        <f t="shared" si="220"/>
        <v>ID4410_Collection_Dr_Laurent_Nymphalidae_Charaxes</v>
      </c>
      <c r="G4411" s="6" t="s">
        <v>61</v>
      </c>
      <c r="H4411" s="6" t="s">
        <v>4330</v>
      </c>
      <c r="J4411" s="6" t="s">
        <v>3083</v>
      </c>
      <c r="M4411" s="6" t="s">
        <v>5989</v>
      </c>
      <c r="T4411" s="6" t="s">
        <v>518</v>
      </c>
      <c r="Y4411" s="6" t="s">
        <v>3934</v>
      </c>
      <c r="AC4411" s="6">
        <v>6</v>
      </c>
      <c r="AG4411" s="6" t="s">
        <v>5990</v>
      </c>
      <c r="AH4411" s="6" t="s">
        <v>73</v>
      </c>
      <c r="AI4411" s="6">
        <v>2022</v>
      </c>
      <c r="AJ4411" s="6" t="s">
        <v>5981</v>
      </c>
    </row>
    <row r="4412" spans="1:36">
      <c r="A4412" s="4">
        <v>4411</v>
      </c>
      <c r="B4412" s="4" t="s">
        <v>5995</v>
      </c>
      <c r="C4412" s="6" t="str">
        <f t="shared" si="220"/>
        <v>ID4411_Collection_Dr_Laurent_Nymphalidae_Charaxes</v>
      </c>
      <c r="G4412" s="6" t="s">
        <v>61</v>
      </c>
      <c r="H4412" s="6" t="s">
        <v>4330</v>
      </c>
      <c r="J4412" s="6" t="s">
        <v>3083</v>
      </c>
      <c r="M4412" s="6" t="s">
        <v>5989</v>
      </c>
      <c r="T4412" s="6" t="s">
        <v>438</v>
      </c>
      <c r="Y4412" s="6" t="s">
        <v>3934</v>
      </c>
      <c r="AC4412" s="6">
        <v>7</v>
      </c>
      <c r="AG4412" s="6" t="s">
        <v>5990</v>
      </c>
      <c r="AH4412" s="6" t="s">
        <v>73</v>
      </c>
      <c r="AI4412" s="6">
        <v>2022</v>
      </c>
      <c r="AJ4412" s="6" t="s">
        <v>5981</v>
      </c>
    </row>
    <row r="4413" spans="1:36">
      <c r="A4413" s="4">
        <v>4412</v>
      </c>
      <c r="B4413" s="4" t="s">
        <v>5996</v>
      </c>
      <c r="C4413" s="6" t="str">
        <f t="shared" si="220"/>
        <v>ID4412_Collection_Dr_Laurent_Nymphalidae_Charaxes</v>
      </c>
      <c r="G4413" s="6" t="s">
        <v>61</v>
      </c>
      <c r="H4413" s="6" t="s">
        <v>4330</v>
      </c>
      <c r="J4413" s="6" t="s">
        <v>3083</v>
      </c>
      <c r="M4413" s="6" t="s">
        <v>5989</v>
      </c>
      <c r="T4413" s="6" t="s">
        <v>498</v>
      </c>
      <c r="Y4413" s="6" t="s">
        <v>3934</v>
      </c>
      <c r="AC4413" s="6">
        <v>8</v>
      </c>
      <c r="AG4413" s="6" t="s">
        <v>5990</v>
      </c>
      <c r="AH4413" s="6" t="s">
        <v>73</v>
      </c>
      <c r="AI4413" s="6">
        <v>2022</v>
      </c>
      <c r="AJ4413" s="6" t="s">
        <v>5981</v>
      </c>
    </row>
    <row r="4414" spans="1:36">
      <c r="A4414" s="4">
        <v>4413</v>
      </c>
      <c r="B4414" s="4" t="s">
        <v>5997</v>
      </c>
      <c r="C4414" s="6" t="str">
        <f t="shared" si="220"/>
        <v>ID4413_Collection_Dr_Laurent_Buprestidae_Mixed_Stock</v>
      </c>
      <c r="G4414" s="6" t="s">
        <v>61</v>
      </c>
      <c r="H4414" s="6" t="s">
        <v>3548</v>
      </c>
      <c r="J4414" s="6" t="s">
        <v>3775</v>
      </c>
      <c r="M4414" s="6" t="s">
        <v>607</v>
      </c>
      <c r="Y4414" s="6" t="s">
        <v>6008</v>
      </c>
      <c r="AC4414" s="6">
        <v>1</v>
      </c>
      <c r="AG4414" s="6" t="s">
        <v>5990</v>
      </c>
      <c r="AH4414" s="6" t="s">
        <v>73</v>
      </c>
      <c r="AI4414" s="6">
        <v>2022</v>
      </c>
      <c r="AJ4414" s="6" t="s">
        <v>5981</v>
      </c>
    </row>
    <row r="4415" spans="1:36">
      <c r="A4415" s="4">
        <v>4414</v>
      </c>
      <c r="B4415" s="4" t="s">
        <v>5998</v>
      </c>
      <c r="C4415" s="6" t="str">
        <f t="shared" si="220"/>
        <v>ID4414_Collection_Dr_Laurent_Buprestidae_Mixed_Stock</v>
      </c>
      <c r="G4415" s="6" t="s">
        <v>61</v>
      </c>
      <c r="H4415" s="6" t="s">
        <v>3548</v>
      </c>
      <c r="J4415" s="6" t="s">
        <v>3775</v>
      </c>
      <c r="M4415" s="6" t="s">
        <v>607</v>
      </c>
      <c r="X4415" s="6" t="s">
        <v>6009</v>
      </c>
      <c r="AC4415" s="6">
        <v>2</v>
      </c>
      <c r="AG4415" s="6" t="s">
        <v>5990</v>
      </c>
      <c r="AH4415" s="6" t="s">
        <v>73</v>
      </c>
      <c r="AI4415" s="6">
        <v>2022</v>
      </c>
      <c r="AJ4415" s="6" t="s">
        <v>5981</v>
      </c>
    </row>
    <row r="4416" spans="1:36">
      <c r="A4416" s="4">
        <v>4415</v>
      </c>
      <c r="B4416" s="4" t="s">
        <v>5999</v>
      </c>
      <c r="C4416" s="6" t="str">
        <f t="shared" si="220"/>
        <v>ID4415_Collection_Dr_Laurent_Buprestidae_Mixed_Stock</v>
      </c>
      <c r="G4416" s="6" t="s">
        <v>61</v>
      </c>
      <c r="H4416" s="6" t="s">
        <v>3548</v>
      </c>
      <c r="J4416" s="6" t="s">
        <v>3775</v>
      </c>
      <c r="M4416" s="6" t="s">
        <v>607</v>
      </c>
      <c r="Y4416" s="6" t="s">
        <v>3934</v>
      </c>
      <c r="AC4416" s="6">
        <v>3</v>
      </c>
      <c r="AG4416" s="6" t="s">
        <v>5990</v>
      </c>
      <c r="AH4416" s="6" t="s">
        <v>73</v>
      </c>
      <c r="AI4416" s="6">
        <v>2022</v>
      </c>
      <c r="AJ4416" s="6" t="s">
        <v>5981</v>
      </c>
    </row>
    <row r="4417" spans="1:36">
      <c r="A4417" s="4">
        <v>4416</v>
      </c>
      <c r="B4417" s="4" t="s">
        <v>6000</v>
      </c>
      <c r="C4417" s="6" t="str">
        <f t="shared" si="220"/>
        <v>ID4416_Collection_Dr_Laurent_Buprestidae_Mixed_Stock</v>
      </c>
      <c r="G4417" s="6" t="s">
        <v>61</v>
      </c>
      <c r="H4417" s="6" t="s">
        <v>3548</v>
      </c>
      <c r="J4417" s="6" t="s">
        <v>3775</v>
      </c>
      <c r="M4417" s="6" t="s">
        <v>607</v>
      </c>
      <c r="X4417" s="6" t="s">
        <v>6010</v>
      </c>
      <c r="AC4417" s="6">
        <v>4</v>
      </c>
      <c r="AG4417" s="6" t="s">
        <v>5990</v>
      </c>
      <c r="AH4417" s="6" t="s">
        <v>73</v>
      </c>
      <c r="AI4417" s="6">
        <v>2022</v>
      </c>
      <c r="AJ4417" s="6" t="s">
        <v>5981</v>
      </c>
    </row>
    <row r="4418" spans="1:36">
      <c r="A4418" s="4">
        <v>4417</v>
      </c>
      <c r="B4418" s="4" t="s">
        <v>6001</v>
      </c>
      <c r="C4418" s="6" t="str">
        <f t="shared" ref="C4418:C4434" si="221">"ID"&amp;A4418&amp;"_Collection_"&amp;AG4418&amp;"_"&amp;J4418&amp;"_"&amp;M4418</f>
        <v>ID4417_Collection_Dr_Laurent_Buprestidae_Mixed_Stock</v>
      </c>
      <c r="G4418" s="6" t="s">
        <v>61</v>
      </c>
      <c r="H4418" s="6" t="s">
        <v>3548</v>
      </c>
      <c r="J4418" s="6" t="s">
        <v>3775</v>
      </c>
      <c r="M4418" s="6" t="s">
        <v>607</v>
      </c>
      <c r="AC4418" s="6">
        <v>5</v>
      </c>
      <c r="AG4418" s="6" t="s">
        <v>5990</v>
      </c>
      <c r="AH4418" s="6" t="s">
        <v>73</v>
      </c>
      <c r="AI4418" s="6">
        <v>2022</v>
      </c>
      <c r="AJ4418" s="6" t="s">
        <v>5981</v>
      </c>
    </row>
    <row r="4419" spans="1:36">
      <c r="A4419" s="4">
        <v>4418</v>
      </c>
      <c r="B4419" s="4" t="s">
        <v>6002</v>
      </c>
      <c r="C4419" s="6" t="str">
        <f t="shared" si="221"/>
        <v>ID4418_Collection_Dr_Laurent_Carabidae_Cicindelidae_Mixed_Stock</v>
      </c>
      <c r="G4419" s="6" t="s">
        <v>61</v>
      </c>
      <c r="H4419" s="6" t="s">
        <v>3548</v>
      </c>
      <c r="J4419" s="6" t="s">
        <v>3779</v>
      </c>
      <c r="M4419" s="6" t="s">
        <v>607</v>
      </c>
      <c r="X4419" s="6" t="s">
        <v>373</v>
      </c>
      <c r="AC4419" s="6">
        <v>1</v>
      </c>
      <c r="AG4419" s="6" t="s">
        <v>5990</v>
      </c>
      <c r="AH4419" s="6" t="s">
        <v>73</v>
      </c>
      <c r="AI4419" s="6">
        <v>2022</v>
      </c>
      <c r="AJ4419" s="6" t="s">
        <v>5981</v>
      </c>
    </row>
    <row r="4420" spans="1:36">
      <c r="A4420" s="4">
        <v>4419</v>
      </c>
      <c r="B4420" s="4" t="s">
        <v>6003</v>
      </c>
      <c r="C4420" s="6" t="str">
        <f t="shared" si="221"/>
        <v>ID4419_Collection_Dr_Laurent_Carabidae_Cicindelidae_Mixed_Stock</v>
      </c>
      <c r="G4420" s="6" t="s">
        <v>61</v>
      </c>
      <c r="H4420" s="6" t="s">
        <v>3548</v>
      </c>
      <c r="J4420" s="6" t="s">
        <v>3779</v>
      </c>
      <c r="M4420" s="6" t="s">
        <v>607</v>
      </c>
      <c r="X4420" s="6" t="s">
        <v>373</v>
      </c>
      <c r="AC4420" s="6">
        <v>2</v>
      </c>
      <c r="AG4420" s="6" t="s">
        <v>5990</v>
      </c>
      <c r="AH4420" s="6" t="s">
        <v>73</v>
      </c>
      <c r="AI4420" s="6">
        <v>2022</v>
      </c>
      <c r="AJ4420" s="6" t="s">
        <v>5981</v>
      </c>
    </row>
    <row r="4421" spans="1:36">
      <c r="A4421" s="4">
        <v>4420</v>
      </c>
      <c r="B4421" s="4" t="s">
        <v>6004</v>
      </c>
      <c r="C4421" s="6" t="str">
        <f t="shared" si="221"/>
        <v>ID4420_Collection_Dr_Laurent_Carabidae_Cicindelidae_Mixed_Stock</v>
      </c>
      <c r="G4421" s="6" t="s">
        <v>61</v>
      </c>
      <c r="H4421" s="6" t="s">
        <v>3548</v>
      </c>
      <c r="J4421" s="6" t="s">
        <v>3779</v>
      </c>
      <c r="M4421" s="6" t="s">
        <v>607</v>
      </c>
      <c r="X4421" s="6" t="s">
        <v>373</v>
      </c>
      <c r="AC4421" s="6">
        <v>3</v>
      </c>
      <c r="AG4421" s="6" t="s">
        <v>5990</v>
      </c>
      <c r="AH4421" s="6" t="s">
        <v>73</v>
      </c>
      <c r="AI4421" s="6">
        <v>2022</v>
      </c>
      <c r="AJ4421" s="6" t="s">
        <v>5981</v>
      </c>
    </row>
    <row r="4422" spans="1:36">
      <c r="A4422" s="4">
        <v>4421</v>
      </c>
      <c r="B4422" s="4" t="s">
        <v>6005</v>
      </c>
      <c r="C4422" s="6" t="str">
        <f t="shared" si="221"/>
        <v>ID4421_Collection_Dr_Laurent_Carabidae_Cicindelidae_Mixed_Stock</v>
      </c>
      <c r="G4422" s="6" t="s">
        <v>61</v>
      </c>
      <c r="H4422" s="6" t="s">
        <v>3548</v>
      </c>
      <c r="J4422" s="6" t="s">
        <v>3779</v>
      </c>
      <c r="M4422" s="6" t="s">
        <v>607</v>
      </c>
      <c r="X4422" s="6" t="s">
        <v>371</v>
      </c>
      <c r="AC4422" s="6">
        <v>4</v>
      </c>
      <c r="AG4422" s="6" t="s">
        <v>5990</v>
      </c>
      <c r="AH4422" s="6" t="s">
        <v>73</v>
      </c>
      <c r="AI4422" s="6">
        <v>2022</v>
      </c>
      <c r="AJ4422" s="6" t="s">
        <v>5981</v>
      </c>
    </row>
    <row r="4423" spans="1:36">
      <c r="A4423" s="4">
        <v>4422</v>
      </c>
      <c r="B4423" s="4" t="s">
        <v>6011</v>
      </c>
      <c r="C4423" s="6" t="str">
        <f t="shared" si="221"/>
        <v>ID4422_Collection_Dr_Laurent_Carabidae_Cicindelidae_Mixed_Stock</v>
      </c>
      <c r="G4423" s="6" t="s">
        <v>61</v>
      </c>
      <c r="H4423" s="6" t="s">
        <v>3548</v>
      </c>
      <c r="J4423" s="6" t="s">
        <v>3779</v>
      </c>
      <c r="M4423" s="6" t="s">
        <v>607</v>
      </c>
      <c r="X4423" s="6" t="s">
        <v>537</v>
      </c>
      <c r="AC4423" s="6">
        <v>5</v>
      </c>
      <c r="AG4423" s="6" t="s">
        <v>5990</v>
      </c>
      <c r="AH4423" s="6" t="s">
        <v>73</v>
      </c>
      <c r="AI4423" s="6">
        <v>2022</v>
      </c>
      <c r="AJ4423" s="6" t="s">
        <v>6028</v>
      </c>
    </row>
    <row r="4424" spans="1:36">
      <c r="A4424" s="4">
        <v>4423</v>
      </c>
      <c r="B4424" s="4" t="s">
        <v>6012</v>
      </c>
      <c r="C4424" s="6" t="str">
        <f t="shared" si="221"/>
        <v>ID4423_Collection_Dr_Laurent_Cerambycidae_Mixed_Stock</v>
      </c>
      <c r="G4424" s="6" t="s">
        <v>61</v>
      </c>
      <c r="H4424" s="6" t="s">
        <v>3548</v>
      </c>
      <c r="J4424" s="6" t="s">
        <v>3520</v>
      </c>
      <c r="M4424" s="6" t="s">
        <v>607</v>
      </c>
      <c r="X4424" s="6" t="s">
        <v>373</v>
      </c>
      <c r="AC4424" s="6">
        <v>1</v>
      </c>
      <c r="AG4424" s="6" t="s">
        <v>5990</v>
      </c>
      <c r="AH4424" s="6" t="s">
        <v>73</v>
      </c>
      <c r="AI4424" s="6">
        <v>2022</v>
      </c>
      <c r="AJ4424" s="6" t="s">
        <v>6028</v>
      </c>
    </row>
    <row r="4425" spans="1:36">
      <c r="A4425" s="4">
        <v>4424</v>
      </c>
      <c r="B4425" s="4" t="s">
        <v>6013</v>
      </c>
      <c r="C4425" s="6" t="str">
        <f t="shared" si="221"/>
        <v>ID4424_Collection_Dr_Laurent_Cerambycidae_Mixed_Stock</v>
      </c>
      <c r="G4425" s="6" t="s">
        <v>61</v>
      </c>
      <c r="H4425" s="6" t="s">
        <v>3548</v>
      </c>
      <c r="J4425" s="6" t="s">
        <v>3520</v>
      </c>
      <c r="M4425" s="6" t="s">
        <v>607</v>
      </c>
      <c r="X4425" s="6" t="s">
        <v>373</v>
      </c>
      <c r="AC4425" s="6">
        <v>2</v>
      </c>
      <c r="AG4425" s="6" t="s">
        <v>5990</v>
      </c>
      <c r="AH4425" s="6" t="s">
        <v>73</v>
      </c>
      <c r="AI4425" s="6">
        <v>2022</v>
      </c>
      <c r="AJ4425" s="6" t="s">
        <v>6028</v>
      </c>
    </row>
    <row r="4426" spans="1:36">
      <c r="A4426" s="4">
        <v>4425</v>
      </c>
      <c r="B4426" s="4" t="s">
        <v>6014</v>
      </c>
      <c r="C4426" s="6" t="str">
        <f t="shared" si="221"/>
        <v>ID4425_Collection_Dr_Laurent_Cerambycidae_Mixed_Stock</v>
      </c>
      <c r="G4426" s="6" t="s">
        <v>61</v>
      </c>
      <c r="H4426" s="6" t="s">
        <v>3548</v>
      </c>
      <c r="J4426" s="6" t="s">
        <v>3520</v>
      </c>
      <c r="M4426" s="6" t="s">
        <v>607</v>
      </c>
      <c r="X4426" s="6" t="s">
        <v>6026</v>
      </c>
      <c r="AC4426" s="6">
        <v>3</v>
      </c>
      <c r="AG4426" s="6" t="s">
        <v>5990</v>
      </c>
      <c r="AH4426" s="6" t="s">
        <v>73</v>
      </c>
      <c r="AI4426" s="6">
        <v>2022</v>
      </c>
      <c r="AJ4426" s="6" t="s">
        <v>6028</v>
      </c>
    </row>
    <row r="4427" spans="1:36">
      <c r="A4427" s="4">
        <v>4426</v>
      </c>
      <c r="B4427" s="4" t="s">
        <v>6015</v>
      </c>
      <c r="C4427" s="6" t="str">
        <f t="shared" si="221"/>
        <v>ID4426_Collection_Dr_Laurent_Cerambycidae_Mixed_Stock</v>
      </c>
      <c r="G4427" s="6" t="s">
        <v>61</v>
      </c>
      <c r="H4427" s="6" t="s">
        <v>3548</v>
      </c>
      <c r="J4427" s="6" t="s">
        <v>3520</v>
      </c>
      <c r="M4427" s="6" t="s">
        <v>607</v>
      </c>
      <c r="X4427" s="6" t="s">
        <v>524</v>
      </c>
      <c r="AC4427" s="6">
        <v>4</v>
      </c>
      <c r="AG4427" s="6" t="s">
        <v>5990</v>
      </c>
      <c r="AH4427" s="6" t="s">
        <v>73</v>
      </c>
      <c r="AI4427" s="6">
        <v>2022</v>
      </c>
      <c r="AJ4427" s="6" t="s">
        <v>6028</v>
      </c>
    </row>
    <row r="4428" spans="1:36">
      <c r="A4428" s="4">
        <v>4427</v>
      </c>
      <c r="B4428" s="4" t="s">
        <v>6016</v>
      </c>
      <c r="C4428" s="6" t="str">
        <f t="shared" si="221"/>
        <v>ID4427_Collection_Dr_Laurent_Cerambycidae_Mixed_Stock</v>
      </c>
      <c r="G4428" s="6" t="s">
        <v>61</v>
      </c>
      <c r="H4428" s="6" t="s">
        <v>3548</v>
      </c>
      <c r="J4428" s="6" t="s">
        <v>3520</v>
      </c>
      <c r="M4428" s="6" t="s">
        <v>607</v>
      </c>
      <c r="X4428" s="6" t="s">
        <v>6027</v>
      </c>
      <c r="AC4428" s="6">
        <v>5</v>
      </c>
      <c r="AG4428" s="6" t="s">
        <v>5990</v>
      </c>
      <c r="AH4428" s="6" t="s">
        <v>73</v>
      </c>
      <c r="AI4428" s="6">
        <v>2022</v>
      </c>
      <c r="AJ4428" s="6" t="s">
        <v>6028</v>
      </c>
    </row>
    <row r="4429" spans="1:36">
      <c r="A4429" s="4">
        <v>4428</v>
      </c>
      <c r="B4429" s="4" t="s">
        <v>6017</v>
      </c>
      <c r="C4429" s="6" t="str">
        <f t="shared" si="221"/>
        <v>ID4428_Collection_Dr_Laurent_Cerambycidae_Mixed_Stock</v>
      </c>
      <c r="G4429" s="6" t="s">
        <v>61</v>
      </c>
      <c r="H4429" s="6" t="s">
        <v>3548</v>
      </c>
      <c r="J4429" s="6" t="s">
        <v>3520</v>
      </c>
      <c r="M4429" s="6" t="s">
        <v>607</v>
      </c>
      <c r="X4429" s="6" t="s">
        <v>371</v>
      </c>
      <c r="AC4429" s="6">
        <v>6</v>
      </c>
      <c r="AG4429" s="6" t="s">
        <v>5990</v>
      </c>
      <c r="AH4429" s="6" t="s">
        <v>73</v>
      </c>
      <c r="AI4429" s="6">
        <v>2022</v>
      </c>
      <c r="AJ4429" s="6" t="s">
        <v>6028</v>
      </c>
    </row>
    <row r="4430" spans="1:36">
      <c r="A4430" s="4">
        <v>4429</v>
      </c>
      <c r="B4430" s="4" t="s">
        <v>6018</v>
      </c>
      <c r="C4430" s="6" t="str">
        <f t="shared" si="221"/>
        <v>ID4429_Collection_Dr_Laurent_Cerambycidae_Mixed_Stock</v>
      </c>
      <c r="G4430" s="6" t="s">
        <v>61</v>
      </c>
      <c r="H4430" s="6" t="s">
        <v>3548</v>
      </c>
      <c r="J4430" s="6" t="s">
        <v>3520</v>
      </c>
      <c r="M4430" s="6" t="s">
        <v>607</v>
      </c>
      <c r="X4430" s="6" t="s">
        <v>546</v>
      </c>
      <c r="AC4430" s="6">
        <v>7</v>
      </c>
      <c r="AG4430" s="6" t="s">
        <v>5990</v>
      </c>
      <c r="AH4430" s="6" t="s">
        <v>73</v>
      </c>
      <c r="AI4430" s="6">
        <v>2022</v>
      </c>
      <c r="AJ4430" s="6" t="s">
        <v>6028</v>
      </c>
    </row>
    <row r="4431" spans="1:36">
      <c r="A4431" s="4">
        <v>4430</v>
      </c>
      <c r="B4431" s="4" t="s">
        <v>6019</v>
      </c>
      <c r="C4431" s="6" t="str">
        <f t="shared" si="221"/>
        <v>ID4430_Collection_Dr_Laurent_Cerambycidae_Mixed_Stock</v>
      </c>
      <c r="G4431" s="6" t="s">
        <v>61</v>
      </c>
      <c r="H4431" s="6" t="s">
        <v>3548</v>
      </c>
      <c r="J4431" s="6" t="s">
        <v>3520</v>
      </c>
      <c r="M4431" s="6" t="s">
        <v>607</v>
      </c>
      <c r="AC4431" s="6">
        <v>8</v>
      </c>
      <c r="AG4431" s="6" t="s">
        <v>5990</v>
      </c>
      <c r="AH4431" s="6" t="s">
        <v>73</v>
      </c>
      <c r="AI4431" s="6">
        <v>2022</v>
      </c>
      <c r="AJ4431" s="6" t="s">
        <v>6028</v>
      </c>
    </row>
    <row r="4432" spans="1:36">
      <c r="A4432" s="4">
        <v>4431</v>
      </c>
      <c r="B4432" s="4" t="s">
        <v>6020</v>
      </c>
      <c r="C4432" s="6" t="str">
        <f t="shared" si="221"/>
        <v>ID4431_Collection_Dr_Laurent_Cerambycidae_Mixed_Stock</v>
      </c>
      <c r="G4432" s="6" t="s">
        <v>61</v>
      </c>
      <c r="H4432" s="6" t="s">
        <v>3548</v>
      </c>
      <c r="J4432" s="6" t="s">
        <v>3520</v>
      </c>
      <c r="M4432" s="6" t="s">
        <v>607</v>
      </c>
      <c r="AC4432" s="6">
        <v>9</v>
      </c>
      <c r="AG4432" s="6" t="s">
        <v>5990</v>
      </c>
      <c r="AH4432" s="6" t="s">
        <v>73</v>
      </c>
      <c r="AI4432" s="6">
        <v>2022</v>
      </c>
      <c r="AJ4432" s="6" t="s">
        <v>6028</v>
      </c>
    </row>
    <row r="4433" spans="1:36">
      <c r="A4433" s="4">
        <v>4432</v>
      </c>
      <c r="B4433" s="4" t="s">
        <v>6021</v>
      </c>
      <c r="C4433" s="6" t="str">
        <f t="shared" si="221"/>
        <v>ID4432_Collection_Dr_Laurent_Cerambycidae_Mixed_Stock</v>
      </c>
      <c r="G4433" s="6" t="s">
        <v>61</v>
      </c>
      <c r="H4433" s="6" t="s">
        <v>3548</v>
      </c>
      <c r="J4433" s="6" t="s">
        <v>3520</v>
      </c>
      <c r="M4433" s="6" t="s">
        <v>607</v>
      </c>
      <c r="AC4433" s="6">
        <v>10</v>
      </c>
      <c r="AG4433" s="6" t="s">
        <v>5990</v>
      </c>
      <c r="AH4433" s="6" t="s">
        <v>73</v>
      </c>
      <c r="AI4433" s="6">
        <v>2022</v>
      </c>
      <c r="AJ4433" s="6" t="s">
        <v>6028</v>
      </c>
    </row>
    <row r="4434" spans="1:36">
      <c r="A4434" s="4">
        <v>4433</v>
      </c>
      <c r="B4434" s="4" t="s">
        <v>6022</v>
      </c>
      <c r="C4434" s="6" t="str">
        <f t="shared" si="221"/>
        <v>ID4433_Collection_Dr_Laurent_Cerambycidae_Mixed_Stock</v>
      </c>
      <c r="G4434" s="6" t="s">
        <v>61</v>
      </c>
      <c r="H4434" s="6" t="s">
        <v>3548</v>
      </c>
      <c r="J4434" s="6" t="s">
        <v>3520</v>
      </c>
      <c r="M4434" s="6" t="s">
        <v>607</v>
      </c>
      <c r="AC4434" s="6">
        <v>11</v>
      </c>
      <c r="AG4434" s="6" t="s">
        <v>5990</v>
      </c>
      <c r="AH4434" s="6" t="s">
        <v>73</v>
      </c>
      <c r="AI4434" s="6">
        <v>2022</v>
      </c>
      <c r="AJ4434" s="6" t="s">
        <v>6028</v>
      </c>
    </row>
    <row r="4435" spans="1:36">
      <c r="A4435" s="4">
        <v>4434</v>
      </c>
      <c r="B4435" s="4" t="s">
        <v>6023</v>
      </c>
      <c r="C4435" s="6" t="str">
        <f>"ID"&amp;A4435&amp;"_Collection_"&amp;AG4435&amp;"_"&amp;J4435&amp;"_"&amp;O4435</f>
        <v>ID4434_Collection_Dr_Laurent_Cerambycidae_A_T</v>
      </c>
      <c r="G4435" s="6" t="s">
        <v>61</v>
      </c>
      <c r="H4435" s="6" t="s">
        <v>3548</v>
      </c>
      <c r="J4435" s="6" t="s">
        <v>3520</v>
      </c>
      <c r="O4435" s="6" t="s">
        <v>3182</v>
      </c>
      <c r="AC4435" s="6">
        <v>12</v>
      </c>
      <c r="AG4435" s="6" t="s">
        <v>5990</v>
      </c>
      <c r="AH4435" s="6" t="s">
        <v>73</v>
      </c>
      <c r="AI4435" s="6">
        <v>2022</v>
      </c>
      <c r="AJ4435" s="6" t="s">
        <v>6028</v>
      </c>
    </row>
    <row r="4436" spans="1:36">
      <c r="A4436" s="4">
        <v>4435</v>
      </c>
      <c r="B4436" s="4" t="s">
        <v>6024</v>
      </c>
      <c r="C4436" s="6" t="str">
        <f>"ID"&amp;A4436&amp;"_Collection_"&amp;AG4436&amp;"_"&amp;J4436&amp;"_"&amp;O4436</f>
        <v>ID4435_Collection_Dr_Laurent_Cerambycidae_C_S</v>
      </c>
      <c r="G4436" s="6" t="s">
        <v>61</v>
      </c>
      <c r="H4436" s="6" t="s">
        <v>3548</v>
      </c>
      <c r="J4436" s="6" t="s">
        <v>3520</v>
      </c>
      <c r="K4436" s="6" t="s">
        <v>5457</v>
      </c>
      <c r="O4436" s="6" t="s">
        <v>3068</v>
      </c>
      <c r="AC4436" s="6">
        <v>13</v>
      </c>
      <c r="AG4436" s="6" t="s">
        <v>5990</v>
      </c>
      <c r="AH4436" s="6" t="s">
        <v>73</v>
      </c>
      <c r="AI4436" s="6">
        <v>2022</v>
      </c>
      <c r="AJ4436" s="6" t="s">
        <v>6028</v>
      </c>
    </row>
    <row r="4437" spans="1:36">
      <c r="A4437" s="4">
        <v>4436</v>
      </c>
      <c r="B4437" s="4" t="s">
        <v>6025</v>
      </c>
      <c r="C4437" s="6" t="str">
        <f>"ID"&amp;A4437&amp;"_Collection_"&amp;AG4437&amp;"_"&amp;J4437&amp;"_"&amp;O4437</f>
        <v>ID4436_Collection_Dr_Laurent_Cerambycidae_C_S</v>
      </c>
      <c r="G4437" s="6" t="s">
        <v>61</v>
      </c>
      <c r="H4437" s="6" t="s">
        <v>3548</v>
      </c>
      <c r="J4437" s="6" t="s">
        <v>3520</v>
      </c>
      <c r="K4437" s="6" t="s">
        <v>5457</v>
      </c>
      <c r="O4437" s="6" t="s">
        <v>3068</v>
      </c>
      <c r="AC4437" s="6">
        <v>14</v>
      </c>
      <c r="AG4437" s="6" t="s">
        <v>5990</v>
      </c>
      <c r="AH4437" s="6" t="s">
        <v>73</v>
      </c>
      <c r="AI4437" s="6">
        <v>2022</v>
      </c>
      <c r="AJ4437" s="6" t="s">
        <v>6028</v>
      </c>
    </row>
    <row r="4438" spans="1:36">
      <c r="A4438" s="4">
        <v>4437</v>
      </c>
      <c r="B4438" s="4" t="s">
        <v>6029</v>
      </c>
      <c r="C4438" s="6" t="str">
        <f>"ID"&amp;A4438&amp;"_Collection_"&amp;AG4438&amp;"_"&amp;J4438&amp;"_"&amp;O4438</f>
        <v>ID4437_Collection_Dr_Laurent_Cerambycidae_A_Z</v>
      </c>
      <c r="G4438" s="6" t="s">
        <v>61</v>
      </c>
      <c r="H4438" s="6" t="s">
        <v>3548</v>
      </c>
      <c r="J4438" s="6" t="s">
        <v>3520</v>
      </c>
      <c r="K4438" s="6" t="s">
        <v>5457</v>
      </c>
      <c r="O4438" s="6" t="s">
        <v>2816</v>
      </c>
      <c r="AC4438" s="6">
        <v>15</v>
      </c>
      <c r="AG4438" s="6" t="s">
        <v>5990</v>
      </c>
      <c r="AH4438" s="6" t="s">
        <v>73</v>
      </c>
      <c r="AI4438" s="6">
        <v>2022</v>
      </c>
      <c r="AJ4438" s="6" t="s">
        <v>6028</v>
      </c>
    </row>
    <row r="4439" spans="1:36">
      <c r="A4439" s="4">
        <v>4438</v>
      </c>
      <c r="B4439" s="4" t="s">
        <v>6030</v>
      </c>
      <c r="C4439" s="6" t="str">
        <f>"ID"&amp;A4439&amp;"_Collection_"&amp;AG4439&amp;"_"&amp;J4439&amp;"_"&amp;O4439</f>
        <v>ID4438_Collection_Dr_Laurent_Cerambycidae_A_S</v>
      </c>
      <c r="G4439" s="6" t="s">
        <v>61</v>
      </c>
      <c r="H4439" s="6" t="s">
        <v>3548</v>
      </c>
      <c r="J4439" s="6" t="s">
        <v>3520</v>
      </c>
      <c r="K4439" s="6" t="s">
        <v>5457</v>
      </c>
      <c r="O4439" s="6" t="s">
        <v>3190</v>
      </c>
      <c r="AC4439" s="6">
        <v>16</v>
      </c>
      <c r="AG4439" s="6" t="s">
        <v>5990</v>
      </c>
      <c r="AH4439" s="6" t="s">
        <v>73</v>
      </c>
      <c r="AI4439" s="6">
        <v>2022</v>
      </c>
      <c r="AJ4439" s="6" t="s">
        <v>6028</v>
      </c>
    </row>
    <row r="4440" spans="1:36">
      <c r="A4440" s="4">
        <v>4439</v>
      </c>
      <c r="B4440" s="4" t="s">
        <v>6031</v>
      </c>
      <c r="C4440" s="6" t="str">
        <f t="shared" ref="C4440:C4459" si="222">"ID"&amp;A4440&amp;"_Collection_"&amp;AG4440&amp;"_"&amp;J4440&amp;"_"&amp;M4440</f>
        <v>ID4439_Collection_Dr_Laurent_Chrysomelidae_Mixed_Stock</v>
      </c>
      <c r="G4440" s="6" t="s">
        <v>61</v>
      </c>
      <c r="H4440" s="6" t="s">
        <v>3548</v>
      </c>
      <c r="J4440" s="6" t="s">
        <v>3521</v>
      </c>
      <c r="M4440" s="6" t="s">
        <v>607</v>
      </c>
      <c r="X4440" s="6" t="s">
        <v>524</v>
      </c>
      <c r="AC4440" s="6">
        <v>1</v>
      </c>
      <c r="AG4440" s="6" t="s">
        <v>5990</v>
      </c>
      <c r="AH4440" s="6" t="s">
        <v>73</v>
      </c>
      <c r="AI4440" s="6">
        <v>2022</v>
      </c>
      <c r="AJ4440" s="6" t="s">
        <v>6028</v>
      </c>
    </row>
    <row r="4441" spans="1:36">
      <c r="A4441" s="4">
        <v>4440</v>
      </c>
      <c r="B4441" s="4" t="s">
        <v>6032</v>
      </c>
      <c r="C4441" s="6" t="str">
        <f t="shared" si="222"/>
        <v>ID4440_Collection_Dr_Laurent_Chrysomelidae_Mixed_Stock</v>
      </c>
      <c r="G4441" s="6" t="s">
        <v>61</v>
      </c>
      <c r="H4441" s="6" t="s">
        <v>3548</v>
      </c>
      <c r="J4441" s="6" t="s">
        <v>3521</v>
      </c>
      <c r="M4441" s="6" t="s">
        <v>607</v>
      </c>
      <c r="W4441" s="6" t="s">
        <v>3934</v>
      </c>
      <c r="AC4441" s="6">
        <v>2</v>
      </c>
      <c r="AG4441" s="6" t="s">
        <v>5990</v>
      </c>
      <c r="AH4441" s="6" t="s">
        <v>73</v>
      </c>
      <c r="AI4441" s="6">
        <v>2022</v>
      </c>
      <c r="AJ4441" s="6" t="s">
        <v>6028</v>
      </c>
    </row>
    <row r="4442" spans="1:36">
      <c r="A4442" s="4">
        <v>4441</v>
      </c>
      <c r="B4442" s="4" t="s">
        <v>6033</v>
      </c>
      <c r="C4442" s="6" t="str">
        <f t="shared" si="222"/>
        <v>ID4441_Collection_Dr_Laurent_Chrysomelidae_Mixed_Stock</v>
      </c>
      <c r="G4442" s="6" t="s">
        <v>61</v>
      </c>
      <c r="H4442" s="6" t="s">
        <v>3548</v>
      </c>
      <c r="J4442" s="6" t="s">
        <v>3521</v>
      </c>
      <c r="M4442" s="6" t="s">
        <v>607</v>
      </c>
      <c r="W4442" s="6" t="s">
        <v>3934</v>
      </c>
      <c r="AC4442" s="6">
        <v>3</v>
      </c>
      <c r="AG4442" s="6" t="s">
        <v>5990</v>
      </c>
      <c r="AH4442" s="6" t="s">
        <v>73</v>
      </c>
      <c r="AI4442" s="6">
        <v>2022</v>
      </c>
      <c r="AJ4442" s="6" t="s">
        <v>6028</v>
      </c>
    </row>
    <row r="4443" spans="1:36">
      <c r="A4443" s="4">
        <v>4442</v>
      </c>
      <c r="B4443" s="4" t="s">
        <v>6034</v>
      </c>
      <c r="C4443" s="6" t="str">
        <f t="shared" si="222"/>
        <v>ID4442_Collection_Dr_Laurent_Chrysomelidae_Mixed_Stock</v>
      </c>
      <c r="G4443" s="6" t="s">
        <v>61</v>
      </c>
      <c r="H4443" s="6" t="s">
        <v>3548</v>
      </c>
      <c r="J4443" s="6" t="s">
        <v>3521</v>
      </c>
      <c r="M4443" s="6" t="s">
        <v>607</v>
      </c>
      <c r="X4443" s="6" t="s">
        <v>373</v>
      </c>
      <c r="AC4443" s="6">
        <v>4</v>
      </c>
      <c r="AG4443" s="6" t="s">
        <v>5990</v>
      </c>
      <c r="AH4443" s="6" t="s">
        <v>73</v>
      </c>
      <c r="AI4443" s="6">
        <v>2022</v>
      </c>
      <c r="AJ4443" s="6" t="s">
        <v>6028</v>
      </c>
    </row>
    <row r="4444" spans="1:36">
      <c r="A4444" s="4">
        <v>4443</v>
      </c>
      <c r="B4444" s="4" t="s">
        <v>6035</v>
      </c>
      <c r="C4444" s="6" t="str">
        <f t="shared" si="222"/>
        <v>ID4443_Collection_Dr_Laurent_Chrysomelidae_Mixed_Stock</v>
      </c>
      <c r="G4444" s="6" t="s">
        <v>61</v>
      </c>
      <c r="H4444" s="6" t="s">
        <v>3548</v>
      </c>
      <c r="J4444" s="6" t="s">
        <v>3521</v>
      </c>
      <c r="M4444" s="6" t="s">
        <v>607</v>
      </c>
      <c r="X4444" s="6" t="s">
        <v>537</v>
      </c>
      <c r="AC4444" s="6">
        <v>5</v>
      </c>
      <c r="AG4444" s="6" t="s">
        <v>5990</v>
      </c>
      <c r="AH4444" s="6" t="s">
        <v>73</v>
      </c>
      <c r="AI4444" s="6">
        <v>2022</v>
      </c>
      <c r="AJ4444" s="6" t="s">
        <v>6028</v>
      </c>
    </row>
    <row r="4445" spans="1:36">
      <c r="A4445" s="4">
        <v>4444</v>
      </c>
      <c r="B4445" s="4" t="s">
        <v>6036</v>
      </c>
      <c r="C4445" s="6" t="str">
        <f t="shared" si="222"/>
        <v>ID4444_Collection_Dr_Laurent_Curculionidae_Mixed_Stock</v>
      </c>
      <c r="G4445" s="6" t="s">
        <v>61</v>
      </c>
      <c r="H4445" s="6" t="s">
        <v>3548</v>
      </c>
      <c r="J4445" s="6" t="s">
        <v>3524</v>
      </c>
      <c r="M4445" s="6" t="s">
        <v>607</v>
      </c>
      <c r="X4445" s="6" t="s">
        <v>373</v>
      </c>
      <c r="AC4445" s="6">
        <v>1</v>
      </c>
      <c r="AG4445" s="6" t="s">
        <v>5990</v>
      </c>
      <c r="AH4445" s="6" t="s">
        <v>73</v>
      </c>
      <c r="AI4445" s="6">
        <v>2022</v>
      </c>
      <c r="AJ4445" s="6" t="s">
        <v>6028</v>
      </c>
    </row>
    <row r="4446" spans="1:36">
      <c r="A4446" s="4">
        <v>4445</v>
      </c>
      <c r="B4446" s="4" t="s">
        <v>6037</v>
      </c>
      <c r="C4446" s="6" t="str">
        <f t="shared" si="222"/>
        <v>ID4445_Collection_Dr_Laurent_Curculionidae_Tenebrionidae_Mixed_Stock</v>
      </c>
      <c r="G4446" s="6" t="s">
        <v>61</v>
      </c>
      <c r="H4446" s="6" t="s">
        <v>3548</v>
      </c>
      <c r="J4446" s="6" t="s">
        <v>6044</v>
      </c>
      <c r="M4446" s="6" t="s">
        <v>607</v>
      </c>
      <c r="X4446" s="6" t="s">
        <v>6027</v>
      </c>
      <c r="AC4446" s="6" t="s">
        <v>6046</v>
      </c>
      <c r="AG4446" s="6" t="s">
        <v>5990</v>
      </c>
      <c r="AH4446" s="6" t="s">
        <v>73</v>
      </c>
      <c r="AI4446" s="6">
        <v>2022</v>
      </c>
      <c r="AJ4446" s="6" t="s">
        <v>6028</v>
      </c>
    </row>
    <row r="4447" spans="1:36">
      <c r="A4447" s="4">
        <v>4446</v>
      </c>
      <c r="B4447" s="4" t="s">
        <v>6038</v>
      </c>
      <c r="C4447" s="6" t="str">
        <f t="shared" si="222"/>
        <v>ID4446_Collection_Dr_Laurent_Tenebrionidae_Mixed_Stock</v>
      </c>
      <c r="G4447" s="6" t="s">
        <v>61</v>
      </c>
      <c r="H4447" s="6" t="s">
        <v>3548</v>
      </c>
      <c r="J4447" s="6" t="s">
        <v>3800</v>
      </c>
      <c r="M4447" s="6" t="s">
        <v>607</v>
      </c>
      <c r="X4447" s="6" t="s">
        <v>6047</v>
      </c>
      <c r="AC4447" s="6">
        <v>2</v>
      </c>
      <c r="AG4447" s="6" t="s">
        <v>5990</v>
      </c>
      <c r="AH4447" s="6" t="s">
        <v>73</v>
      </c>
      <c r="AI4447" s="6">
        <v>2022</v>
      </c>
      <c r="AJ4447" s="6" t="s">
        <v>6028</v>
      </c>
    </row>
    <row r="4448" spans="1:36">
      <c r="A4448" s="4">
        <v>4447</v>
      </c>
      <c r="B4448" s="4" t="s">
        <v>6039</v>
      </c>
      <c r="C4448" s="6" t="str">
        <f t="shared" si="222"/>
        <v>ID4447_Collection_Dr_Laurent_Elateridae_Mixed_Stock</v>
      </c>
      <c r="G4448" s="6" t="s">
        <v>61</v>
      </c>
      <c r="H4448" s="6" t="s">
        <v>3548</v>
      </c>
      <c r="J4448" s="6" t="s">
        <v>3525</v>
      </c>
      <c r="K4448" s="6" t="s">
        <v>6045</v>
      </c>
      <c r="M4448" s="6" t="s">
        <v>607</v>
      </c>
      <c r="X4448" s="6" t="s">
        <v>373</v>
      </c>
      <c r="AC4448" s="6">
        <v>1</v>
      </c>
      <c r="AG4448" s="6" t="s">
        <v>5990</v>
      </c>
      <c r="AH4448" s="6" t="s">
        <v>73</v>
      </c>
      <c r="AI4448" s="6">
        <v>2022</v>
      </c>
      <c r="AJ4448" s="6" t="s">
        <v>6028</v>
      </c>
    </row>
    <row r="4449" spans="1:36">
      <c r="A4449" s="4">
        <v>4448</v>
      </c>
      <c r="B4449" s="4" t="s">
        <v>6040</v>
      </c>
      <c r="C4449" s="6" t="str">
        <f t="shared" si="222"/>
        <v>ID4448_Collection_Dr_Laurent_Elateridae_Tetralobus</v>
      </c>
      <c r="G4449" s="6" t="s">
        <v>61</v>
      </c>
      <c r="H4449" s="6" t="s">
        <v>3548</v>
      </c>
      <c r="J4449" s="6" t="s">
        <v>3525</v>
      </c>
      <c r="K4449" s="6" t="s">
        <v>6045</v>
      </c>
      <c r="M4449" s="6" t="s">
        <v>6048</v>
      </c>
      <c r="T4449" s="6" t="s">
        <v>425</v>
      </c>
      <c r="AC4449" s="6">
        <v>2</v>
      </c>
      <c r="AG4449" s="6" t="s">
        <v>5990</v>
      </c>
      <c r="AH4449" s="6" t="s">
        <v>73</v>
      </c>
      <c r="AI4449" s="6">
        <v>2022</v>
      </c>
      <c r="AJ4449" s="6" t="s">
        <v>6028</v>
      </c>
    </row>
    <row r="4450" spans="1:36">
      <c r="A4450" s="4">
        <v>4449</v>
      </c>
      <c r="B4450" s="4" t="s">
        <v>6041</v>
      </c>
      <c r="C4450" s="6" t="str">
        <f t="shared" si="222"/>
        <v>ID4449_Collection_Dr_Laurent_Elateridae_Tetralobus</v>
      </c>
      <c r="G4450" s="6" t="s">
        <v>61</v>
      </c>
      <c r="H4450" s="6" t="s">
        <v>3548</v>
      </c>
      <c r="J4450" s="6" t="s">
        <v>3525</v>
      </c>
      <c r="K4450" s="6" t="s">
        <v>6045</v>
      </c>
      <c r="M4450" s="6" t="s">
        <v>6048</v>
      </c>
      <c r="T4450" s="6" t="s">
        <v>476</v>
      </c>
      <c r="AC4450" s="6">
        <v>3</v>
      </c>
      <c r="AG4450" s="6" t="s">
        <v>5990</v>
      </c>
      <c r="AH4450" s="6" t="s">
        <v>73</v>
      </c>
      <c r="AI4450" s="6">
        <v>2022</v>
      </c>
      <c r="AJ4450" s="6" t="s">
        <v>6028</v>
      </c>
    </row>
    <row r="4451" spans="1:36">
      <c r="A4451" s="4">
        <v>4450</v>
      </c>
      <c r="B4451" s="4" t="s">
        <v>6042</v>
      </c>
      <c r="C4451" s="6" t="str">
        <f t="shared" si="222"/>
        <v>ID4450_Collection_Dr_Laurent_Elateridae_Tetralobus</v>
      </c>
      <c r="G4451" s="6" t="s">
        <v>61</v>
      </c>
      <c r="H4451" s="6" t="s">
        <v>3548</v>
      </c>
      <c r="J4451" s="6" t="s">
        <v>3525</v>
      </c>
      <c r="K4451" s="6" t="s">
        <v>6045</v>
      </c>
      <c r="M4451" s="6" t="s">
        <v>6048</v>
      </c>
      <c r="T4451" s="6" t="s">
        <v>425</v>
      </c>
      <c r="AC4451" s="6">
        <v>4</v>
      </c>
      <c r="AG4451" s="6" t="s">
        <v>5990</v>
      </c>
      <c r="AH4451" s="6" t="s">
        <v>73</v>
      </c>
      <c r="AI4451" s="6">
        <v>2022</v>
      </c>
      <c r="AJ4451" s="6" t="s">
        <v>6028</v>
      </c>
    </row>
    <row r="4452" spans="1:36">
      <c r="A4452" s="4">
        <v>4451</v>
      </c>
      <c r="B4452" s="4" t="s">
        <v>6043</v>
      </c>
      <c r="C4452" s="6" t="str">
        <f t="shared" si="222"/>
        <v>ID4451_Collection_Dr_Laurent_Elateridae_Tetralobus</v>
      </c>
      <c r="G4452" s="6" t="s">
        <v>61</v>
      </c>
      <c r="H4452" s="6" t="s">
        <v>3548</v>
      </c>
      <c r="J4452" s="6" t="s">
        <v>3525</v>
      </c>
      <c r="K4452" s="6" t="s">
        <v>6045</v>
      </c>
      <c r="M4452" s="6" t="s">
        <v>6048</v>
      </c>
      <c r="T4452" s="6" t="s">
        <v>519</v>
      </c>
      <c r="AC4452" s="6">
        <v>5</v>
      </c>
      <c r="AG4452" s="6" t="s">
        <v>5990</v>
      </c>
      <c r="AH4452" s="6" t="s">
        <v>73</v>
      </c>
      <c r="AI4452" s="6">
        <v>2022</v>
      </c>
      <c r="AJ4452" s="6" t="s">
        <v>6028</v>
      </c>
    </row>
    <row r="4453" spans="1:36">
      <c r="A4453" s="4">
        <v>4452</v>
      </c>
      <c r="B4453" s="4" t="s">
        <v>6049</v>
      </c>
      <c r="C4453" s="6" t="str">
        <f t="shared" si="222"/>
        <v>ID4452_Collection_Dr_Laurent_Elateridae_Oxynopterus</v>
      </c>
      <c r="G4453" s="6" t="s">
        <v>61</v>
      </c>
      <c r="H4453" s="6" t="s">
        <v>3548</v>
      </c>
      <c r="J4453" s="6" t="s">
        <v>3525</v>
      </c>
      <c r="K4453" s="6" t="s">
        <v>6064</v>
      </c>
      <c r="M4453" s="6" t="s">
        <v>6065</v>
      </c>
      <c r="T4453" s="6" t="s">
        <v>438</v>
      </c>
      <c r="AC4453" s="6">
        <v>6</v>
      </c>
      <c r="AG4453" s="6" t="s">
        <v>5990</v>
      </c>
      <c r="AH4453" s="6" t="s">
        <v>73</v>
      </c>
      <c r="AI4453" s="6">
        <v>2022</v>
      </c>
      <c r="AJ4453" s="6" t="s">
        <v>6028</v>
      </c>
    </row>
    <row r="4454" spans="1:36">
      <c r="A4454" s="4">
        <v>4453</v>
      </c>
      <c r="B4454" s="4" t="s">
        <v>6050</v>
      </c>
      <c r="C4454" s="6" t="str">
        <f t="shared" si="222"/>
        <v>ID4453_Collection_Dr_Laurent_Elateridae_Mixed_Stock</v>
      </c>
      <c r="G4454" s="6" t="s">
        <v>61</v>
      </c>
      <c r="H4454" s="6" t="s">
        <v>3548</v>
      </c>
      <c r="J4454" s="6" t="s">
        <v>3525</v>
      </c>
      <c r="M4454" s="6" t="s">
        <v>607</v>
      </c>
      <c r="W4454" s="6" t="s">
        <v>3934</v>
      </c>
      <c r="X4454" s="6" t="s">
        <v>373</v>
      </c>
      <c r="AC4454" s="6">
        <v>7</v>
      </c>
      <c r="AG4454" s="6" t="s">
        <v>5990</v>
      </c>
      <c r="AH4454" s="6" t="s">
        <v>73</v>
      </c>
      <c r="AI4454" s="6">
        <v>2022</v>
      </c>
      <c r="AJ4454" s="6" t="s">
        <v>6028</v>
      </c>
    </row>
    <row r="4455" spans="1:36">
      <c r="A4455" s="4">
        <v>4454</v>
      </c>
      <c r="B4455" s="4" t="s">
        <v>6051</v>
      </c>
      <c r="C4455" s="6" t="str">
        <f t="shared" si="222"/>
        <v>ID4454_Collection_Dr_Laurent_Multy_family_Mixed_Stock</v>
      </c>
      <c r="G4455" s="6" t="s">
        <v>61</v>
      </c>
      <c r="H4455" s="6" t="s">
        <v>3548</v>
      </c>
      <c r="J4455" s="6" t="s">
        <v>6066</v>
      </c>
      <c r="M4455" s="6" t="s">
        <v>607</v>
      </c>
      <c r="AG4455" s="6" t="s">
        <v>5990</v>
      </c>
      <c r="AH4455" s="6" t="s">
        <v>73</v>
      </c>
      <c r="AI4455" s="6">
        <v>2022</v>
      </c>
      <c r="AJ4455" s="6" t="s">
        <v>6028</v>
      </c>
    </row>
    <row r="4456" spans="1:36">
      <c r="A4456" s="4">
        <v>4455</v>
      </c>
      <c r="B4456" s="4" t="s">
        <v>6052</v>
      </c>
      <c r="C4456" s="6" t="str">
        <f t="shared" si="222"/>
        <v>ID4455_Collection_Dr_Laurent_Cetoniidae_Mixed_Stock</v>
      </c>
      <c r="G4456" s="6" t="s">
        <v>61</v>
      </c>
      <c r="H4456" s="6" t="s">
        <v>3548</v>
      </c>
      <c r="J4456" s="6" t="s">
        <v>3791</v>
      </c>
      <c r="M4456" s="6" t="s">
        <v>607</v>
      </c>
      <c r="W4456" s="6" t="s">
        <v>3934</v>
      </c>
      <c r="X4456" s="6" t="s">
        <v>373</v>
      </c>
      <c r="AC4456" s="6">
        <v>1</v>
      </c>
      <c r="AG4456" s="6" t="s">
        <v>5990</v>
      </c>
      <c r="AH4456" s="6" t="s">
        <v>73</v>
      </c>
      <c r="AI4456" s="6">
        <v>2022</v>
      </c>
      <c r="AJ4456" s="6" t="s">
        <v>6028</v>
      </c>
    </row>
    <row r="4457" spans="1:36">
      <c r="A4457" s="4">
        <v>4456</v>
      </c>
      <c r="B4457" s="4" t="s">
        <v>6053</v>
      </c>
      <c r="C4457" s="6" t="str">
        <f t="shared" si="222"/>
        <v>ID4456_Collection_Dr_Laurent_Cetoniidae_Mixed_Stock</v>
      </c>
      <c r="G4457" s="6" t="s">
        <v>61</v>
      </c>
      <c r="H4457" s="6" t="s">
        <v>3548</v>
      </c>
      <c r="J4457" s="6" t="s">
        <v>3791</v>
      </c>
      <c r="M4457" s="6" t="s">
        <v>607</v>
      </c>
      <c r="AC4457" s="6">
        <v>2</v>
      </c>
      <c r="AG4457" s="6" t="s">
        <v>5990</v>
      </c>
      <c r="AH4457" s="6" t="s">
        <v>73</v>
      </c>
      <c r="AI4457" s="6">
        <v>2022</v>
      </c>
      <c r="AJ4457" s="6" t="s">
        <v>6028</v>
      </c>
    </row>
    <row r="4458" spans="1:36">
      <c r="A4458" s="4">
        <v>4457</v>
      </c>
      <c r="B4458" s="4" t="s">
        <v>6054</v>
      </c>
      <c r="C4458" s="6" t="str">
        <f t="shared" si="222"/>
        <v>ID4457_Collection_Dr_Laurent_Cetoniidae_Mixed_Stock</v>
      </c>
      <c r="G4458" s="6" t="s">
        <v>61</v>
      </c>
      <c r="H4458" s="6" t="s">
        <v>3548</v>
      </c>
      <c r="J4458" s="6" t="s">
        <v>3791</v>
      </c>
      <c r="M4458" s="6" t="s">
        <v>607</v>
      </c>
      <c r="AC4458" s="6">
        <v>3</v>
      </c>
      <c r="AG4458" s="6" t="s">
        <v>5990</v>
      </c>
      <c r="AH4458" s="6" t="s">
        <v>73</v>
      </c>
      <c r="AI4458" s="6">
        <v>2022</v>
      </c>
      <c r="AJ4458" s="6" t="s">
        <v>6028</v>
      </c>
    </row>
    <row r="4459" spans="1:36">
      <c r="A4459" s="4">
        <v>4458</v>
      </c>
      <c r="B4459" s="4" t="s">
        <v>6055</v>
      </c>
      <c r="C4459" s="6" t="str">
        <f t="shared" si="222"/>
        <v>ID4458_Collection_Dr_Laurent_Cetoniidae_Pachnoda</v>
      </c>
      <c r="G4459" s="6" t="s">
        <v>61</v>
      </c>
      <c r="H4459" s="6" t="s">
        <v>3548</v>
      </c>
      <c r="J4459" s="6" t="s">
        <v>3791</v>
      </c>
      <c r="M4459" s="6" t="s">
        <v>6067</v>
      </c>
      <c r="T4459" s="6" t="s">
        <v>426</v>
      </c>
      <c r="AC4459" s="6">
        <v>4</v>
      </c>
      <c r="AG4459" s="6" t="s">
        <v>5990</v>
      </c>
      <c r="AH4459" s="6" t="s">
        <v>73</v>
      </c>
      <c r="AI4459" s="6">
        <v>2022</v>
      </c>
      <c r="AJ4459" s="6" t="s">
        <v>6028</v>
      </c>
    </row>
    <row r="4460" spans="1:36">
      <c r="A4460" s="4">
        <v>4459</v>
      </c>
      <c r="B4460" s="4" t="s">
        <v>6056</v>
      </c>
      <c r="C4460" s="6" t="str">
        <f>"ID"&amp;A4460&amp;"_Collection_"&amp;AG4460&amp;"_"&amp;J4460&amp;"_"&amp;O4460</f>
        <v>ID4459_Collection_Dr_Laurent_Cetoniidae_A_T</v>
      </c>
      <c r="G4460" s="6" t="s">
        <v>61</v>
      </c>
      <c r="H4460" s="6" t="s">
        <v>3548</v>
      </c>
      <c r="J4460" s="6" t="s">
        <v>3791</v>
      </c>
      <c r="O4460" s="6" t="s">
        <v>3182</v>
      </c>
      <c r="AC4460" s="6">
        <v>5</v>
      </c>
      <c r="AG4460" s="6" t="s">
        <v>5990</v>
      </c>
      <c r="AH4460" s="6" t="s">
        <v>73</v>
      </c>
      <c r="AI4460" s="6">
        <v>2022</v>
      </c>
      <c r="AJ4460" s="6" t="s">
        <v>6028</v>
      </c>
    </row>
    <row r="4461" spans="1:36">
      <c r="A4461" s="4">
        <v>4460</v>
      </c>
      <c r="B4461" s="4" t="s">
        <v>6057</v>
      </c>
      <c r="C4461" s="6" t="str">
        <f>"ID"&amp;A4461&amp;"_Collection_"&amp;AG4461&amp;"_"&amp;J4461&amp;"_"&amp;O4461</f>
        <v>ID4460_Collection_Dr_Laurent_Cetoniidae_C_M</v>
      </c>
      <c r="G4461" s="6" t="s">
        <v>61</v>
      </c>
      <c r="H4461" s="6" t="s">
        <v>3548</v>
      </c>
      <c r="J4461" s="6" t="s">
        <v>3791</v>
      </c>
      <c r="O4461" s="6" t="s">
        <v>3211</v>
      </c>
      <c r="AC4461" s="6">
        <v>6</v>
      </c>
      <c r="AG4461" s="6" t="s">
        <v>5990</v>
      </c>
      <c r="AH4461" s="6" t="s">
        <v>73</v>
      </c>
      <c r="AI4461" s="6">
        <v>2022</v>
      </c>
      <c r="AJ4461" s="6" t="s">
        <v>6028</v>
      </c>
    </row>
    <row r="4462" spans="1:36">
      <c r="A4462" s="4">
        <v>4461</v>
      </c>
      <c r="B4462" s="4" t="s">
        <v>6058</v>
      </c>
      <c r="C4462" s="6" t="str">
        <f>"ID"&amp;A4462&amp;"_Collection_"&amp;AG4462&amp;"_"&amp;J4462&amp;"_"&amp;O4462</f>
        <v>ID4461_Collection_Dr_Laurent_Cetoniidae_C_P</v>
      </c>
      <c r="G4462" s="6" t="s">
        <v>61</v>
      </c>
      <c r="H4462" s="6" t="s">
        <v>3548</v>
      </c>
      <c r="J4462" s="6" t="s">
        <v>3791</v>
      </c>
      <c r="O4462" s="6" t="s">
        <v>520</v>
      </c>
      <c r="AC4462" s="6">
        <v>7</v>
      </c>
      <c r="AG4462" s="6" t="s">
        <v>5990</v>
      </c>
      <c r="AH4462" s="6" t="s">
        <v>73</v>
      </c>
      <c r="AI4462" s="6">
        <v>2022</v>
      </c>
      <c r="AJ4462" s="6" t="s">
        <v>6028</v>
      </c>
    </row>
    <row r="4463" spans="1:36">
      <c r="A4463" s="4">
        <v>4462</v>
      </c>
      <c r="B4463" s="4" t="s">
        <v>6059</v>
      </c>
      <c r="C4463" s="6" t="str">
        <f>"ID"&amp;A4463&amp;"_Collection_"&amp;AG4463&amp;"_"&amp;J4463&amp;"_"&amp;M4463</f>
        <v>ID4462_Collection_Dr_Laurent_Cetoniidae_Mixed_Stock</v>
      </c>
      <c r="G4463" s="6" t="s">
        <v>61</v>
      </c>
      <c r="H4463" s="6" t="s">
        <v>3548</v>
      </c>
      <c r="J4463" s="6" t="s">
        <v>3791</v>
      </c>
      <c r="M4463" s="6" t="s">
        <v>607</v>
      </c>
      <c r="AC4463" s="6">
        <v>8</v>
      </c>
      <c r="AG4463" s="6" t="s">
        <v>5990</v>
      </c>
      <c r="AH4463" s="6" t="s">
        <v>73</v>
      </c>
      <c r="AI4463" s="6">
        <v>2022</v>
      </c>
      <c r="AJ4463" s="6" t="s">
        <v>6028</v>
      </c>
    </row>
    <row r="4464" spans="1:36">
      <c r="A4464" s="4">
        <v>4463</v>
      </c>
      <c r="B4464" s="4" t="s">
        <v>6060</v>
      </c>
      <c r="C4464" s="6" t="str">
        <f>"ID"&amp;A4464&amp;"_Collection_"&amp;AG4464&amp;"_"&amp;J4464&amp;"_"&amp;O4464</f>
        <v>ID4463_Collection_Dr_Laurent_Cetoniidae_A_T</v>
      </c>
      <c r="G4464" s="6" t="s">
        <v>61</v>
      </c>
      <c r="H4464" s="6" t="s">
        <v>3548</v>
      </c>
      <c r="J4464" s="6" t="s">
        <v>3791</v>
      </c>
      <c r="O4464" s="6" t="s">
        <v>3182</v>
      </c>
      <c r="AC4464" s="6">
        <v>9</v>
      </c>
      <c r="AG4464" s="6" t="s">
        <v>5990</v>
      </c>
      <c r="AH4464" s="6" t="s">
        <v>73</v>
      </c>
      <c r="AI4464" s="6">
        <v>2022</v>
      </c>
      <c r="AJ4464" s="6" t="s">
        <v>6028</v>
      </c>
    </row>
    <row r="4465" spans="1:36">
      <c r="A4465" s="4">
        <v>4464</v>
      </c>
      <c r="B4465" s="4" t="s">
        <v>6061</v>
      </c>
      <c r="C4465" s="6" t="str">
        <f>"ID"&amp;A4465&amp;"_Collection_"&amp;AG4465&amp;"_"&amp;J4465&amp;"_"&amp;O4465</f>
        <v>ID4464_Collection_Dr_Laurent_Cetoniidae_C_G</v>
      </c>
      <c r="G4465" s="6" t="s">
        <v>61</v>
      </c>
      <c r="H4465" s="6" t="s">
        <v>3548</v>
      </c>
      <c r="J4465" s="6" t="s">
        <v>3791</v>
      </c>
      <c r="O4465" s="6" t="s">
        <v>3136</v>
      </c>
      <c r="AC4465" s="6">
        <v>10</v>
      </c>
      <c r="AG4465" s="6" t="s">
        <v>5990</v>
      </c>
      <c r="AH4465" s="6" t="s">
        <v>73</v>
      </c>
      <c r="AI4465" s="6">
        <v>2022</v>
      </c>
      <c r="AJ4465" s="6" t="s">
        <v>6028</v>
      </c>
    </row>
    <row r="4466" spans="1:36">
      <c r="A4466" s="4">
        <v>4465</v>
      </c>
      <c r="B4466" s="4" t="s">
        <v>6062</v>
      </c>
      <c r="C4466" s="6" t="str">
        <f>"ID"&amp;A4466&amp;"_Collection_"&amp;AG4466&amp;"_"&amp;J4466&amp;"_"&amp;M4466</f>
        <v>ID4465_Collection_Dr_Laurent_Dynastidae_Mixed_Stock</v>
      </c>
      <c r="G4466" s="6" t="s">
        <v>61</v>
      </c>
      <c r="H4466" s="6" t="s">
        <v>3548</v>
      </c>
      <c r="J4466" s="6" t="s">
        <v>3829</v>
      </c>
      <c r="M4466" s="6" t="s">
        <v>607</v>
      </c>
      <c r="X4466" s="6" t="s">
        <v>373</v>
      </c>
      <c r="AC4466" s="6">
        <v>1</v>
      </c>
      <c r="AG4466" s="6" t="s">
        <v>5990</v>
      </c>
      <c r="AH4466" s="6" t="s">
        <v>73</v>
      </c>
      <c r="AI4466" s="6">
        <v>2022</v>
      </c>
      <c r="AJ4466" s="6" t="s">
        <v>6028</v>
      </c>
    </row>
    <row r="4467" spans="1:36">
      <c r="A4467" s="4">
        <v>4466</v>
      </c>
      <c r="B4467" s="4" t="s">
        <v>6063</v>
      </c>
      <c r="C4467" s="6" t="str">
        <f>"ID"&amp;A4467&amp;"_Collection_"&amp;AG4467&amp;"_"&amp;J4467&amp;"_"&amp;M4467</f>
        <v>ID4466_Collection_Dr_Laurent_Dynastidae_Mixed_Stock</v>
      </c>
      <c r="G4467" s="6" t="s">
        <v>61</v>
      </c>
      <c r="H4467" s="6" t="s">
        <v>3548</v>
      </c>
      <c r="J4467" s="6" t="s">
        <v>3829</v>
      </c>
      <c r="M4467" s="6" t="s">
        <v>607</v>
      </c>
      <c r="W4467" s="6" t="s">
        <v>6068</v>
      </c>
      <c r="X4467" s="6" t="s">
        <v>373</v>
      </c>
      <c r="AC4467" s="6">
        <v>2</v>
      </c>
      <c r="AG4467" s="6" t="s">
        <v>5990</v>
      </c>
      <c r="AH4467" s="6" t="s">
        <v>73</v>
      </c>
      <c r="AI4467" s="6">
        <v>2022</v>
      </c>
      <c r="AJ4467" s="6" t="s">
        <v>6028</v>
      </c>
    </row>
    <row r="4468" spans="1:36">
      <c r="A4468" s="4">
        <v>4467</v>
      </c>
      <c r="B4468" s="4" t="s">
        <v>6069</v>
      </c>
      <c r="C4468" s="6" t="str">
        <f>"ID"&amp;A4468&amp;"_Collection_"&amp;AG4468&amp;"_"&amp;J4468&amp;"_"&amp;M4468</f>
        <v>ID4467_Collection_Dr_Laurent_Dynastidae_Mixed_Stock</v>
      </c>
      <c r="G4468" s="6" t="s">
        <v>61</v>
      </c>
      <c r="H4468" s="6" t="s">
        <v>3548</v>
      </c>
      <c r="J4468" s="6" t="s">
        <v>3829</v>
      </c>
      <c r="M4468" s="6" t="s">
        <v>607</v>
      </c>
      <c r="X4468" s="6" t="s">
        <v>6027</v>
      </c>
      <c r="AC4468" s="6">
        <v>3</v>
      </c>
      <c r="AG4468" s="6" t="s">
        <v>5990</v>
      </c>
      <c r="AH4468" s="6" t="s">
        <v>73</v>
      </c>
      <c r="AI4468" s="6">
        <v>2022</v>
      </c>
      <c r="AJ4468" s="6" t="s">
        <v>6112</v>
      </c>
    </row>
    <row r="4469" spans="1:36">
      <c r="A4469" s="4">
        <v>4468</v>
      </c>
      <c r="B4469" s="4" t="s">
        <v>6070</v>
      </c>
      <c r="C4469" s="6" t="str">
        <f>"ID"&amp;A4469&amp;"_Collection_"&amp;AG4469&amp;"_"&amp;J4469&amp;"_"&amp;M4469</f>
        <v>ID4468_Collection_Dr_Laurent_Dynastidae_Mixed_Stock</v>
      </c>
      <c r="G4469" s="6" t="s">
        <v>61</v>
      </c>
      <c r="H4469" s="6" t="s">
        <v>3548</v>
      </c>
      <c r="J4469" s="6" t="s">
        <v>3829</v>
      </c>
      <c r="M4469" s="6" t="s">
        <v>607</v>
      </c>
      <c r="X4469" s="6" t="s">
        <v>373</v>
      </c>
      <c r="AC4469" s="6">
        <v>4</v>
      </c>
      <c r="AG4469" s="6" t="s">
        <v>5990</v>
      </c>
      <c r="AH4469" s="6" t="s">
        <v>73</v>
      </c>
      <c r="AI4469" s="6">
        <v>2022</v>
      </c>
      <c r="AJ4469" s="6" t="s">
        <v>6112</v>
      </c>
    </row>
    <row r="4470" spans="1:36">
      <c r="A4470" s="4">
        <v>4469</v>
      </c>
      <c r="B4470" s="4" t="s">
        <v>6071</v>
      </c>
      <c r="C4470" s="6" t="str">
        <f>"ID"&amp;A4470&amp;"_Collection_"&amp;AG4470&amp;"_"&amp;J4470&amp;"_"&amp;O4470</f>
        <v>ID4469_Collection_Dr_Laurent_Dynastidae_A_P</v>
      </c>
      <c r="G4470" s="6" t="s">
        <v>61</v>
      </c>
      <c r="H4470" s="6" t="s">
        <v>3548</v>
      </c>
      <c r="J4470" s="6" t="s">
        <v>3829</v>
      </c>
      <c r="O4470" s="6" t="s">
        <v>521</v>
      </c>
      <c r="X4470" s="6" t="s">
        <v>373</v>
      </c>
      <c r="AC4470" s="6">
        <v>5</v>
      </c>
      <c r="AG4470" s="6" t="s">
        <v>5990</v>
      </c>
      <c r="AH4470" s="6" t="s">
        <v>73</v>
      </c>
      <c r="AI4470" s="6">
        <v>2022</v>
      </c>
      <c r="AJ4470" s="6" t="s">
        <v>6112</v>
      </c>
    </row>
    <row r="4471" spans="1:36">
      <c r="A4471" s="4">
        <v>4470</v>
      </c>
      <c r="B4471" s="4" t="s">
        <v>6072</v>
      </c>
      <c r="C4471" s="6" t="str">
        <f t="shared" ref="C4471:C4482" si="223">"ID"&amp;A4471&amp;"_Collection_"&amp;AG4471&amp;"_"&amp;J4471&amp;"_"&amp;M4471</f>
        <v>ID4470_Collection_Dr_Laurent_Scarabaeoidea_Mixed_Stock</v>
      </c>
      <c r="G4471" s="6" t="s">
        <v>61</v>
      </c>
      <c r="H4471" s="6" t="s">
        <v>3548</v>
      </c>
      <c r="J4471" s="6" t="s">
        <v>6084</v>
      </c>
      <c r="M4471" s="6" t="s">
        <v>607</v>
      </c>
      <c r="X4471" s="6" t="s">
        <v>373</v>
      </c>
      <c r="AC4471" s="6">
        <v>1</v>
      </c>
      <c r="AG4471" s="6" t="s">
        <v>5990</v>
      </c>
      <c r="AH4471" s="6" t="s">
        <v>73</v>
      </c>
      <c r="AI4471" s="6">
        <v>2022</v>
      </c>
      <c r="AJ4471" s="6" t="s">
        <v>6112</v>
      </c>
    </row>
    <row r="4472" spans="1:36">
      <c r="A4472" s="4">
        <v>4471</v>
      </c>
      <c r="B4472" s="4" t="s">
        <v>6073</v>
      </c>
      <c r="C4472" s="6" t="str">
        <f t="shared" si="223"/>
        <v>ID4471_Collection_Dr_Laurent_Scarabaeoidea_Mixed_Stock</v>
      </c>
      <c r="G4472" s="6" t="s">
        <v>61</v>
      </c>
      <c r="H4472" s="6" t="s">
        <v>3548</v>
      </c>
      <c r="J4472" s="6" t="s">
        <v>6084</v>
      </c>
      <c r="M4472" s="6" t="s">
        <v>607</v>
      </c>
      <c r="X4472" s="6" t="s">
        <v>373</v>
      </c>
      <c r="AC4472" s="6">
        <v>2</v>
      </c>
      <c r="AG4472" s="6" t="s">
        <v>5990</v>
      </c>
      <c r="AH4472" s="6" t="s">
        <v>73</v>
      </c>
      <c r="AI4472" s="6">
        <v>2022</v>
      </c>
      <c r="AJ4472" s="6" t="s">
        <v>6112</v>
      </c>
    </row>
    <row r="4473" spans="1:36">
      <c r="A4473" s="4">
        <v>4472</v>
      </c>
      <c r="B4473" s="4" t="s">
        <v>6074</v>
      </c>
      <c r="C4473" s="6" t="str">
        <f t="shared" si="223"/>
        <v>ID4472_Collection_Dr_Laurent_Scarabaeoidea_Mixed_Stock</v>
      </c>
      <c r="G4473" s="6" t="s">
        <v>61</v>
      </c>
      <c r="H4473" s="6" t="s">
        <v>3548</v>
      </c>
      <c r="J4473" s="6" t="s">
        <v>6084</v>
      </c>
      <c r="M4473" s="6" t="s">
        <v>607</v>
      </c>
      <c r="X4473" s="6" t="s">
        <v>373</v>
      </c>
      <c r="AC4473" s="6">
        <v>3</v>
      </c>
      <c r="AG4473" s="6" t="s">
        <v>5990</v>
      </c>
      <c r="AH4473" s="6" t="s">
        <v>73</v>
      </c>
      <c r="AI4473" s="6">
        <v>2022</v>
      </c>
      <c r="AJ4473" s="6" t="s">
        <v>6112</v>
      </c>
    </row>
    <row r="4474" spans="1:36">
      <c r="A4474" s="4">
        <v>4473</v>
      </c>
      <c r="B4474" s="4" t="s">
        <v>6075</v>
      </c>
      <c r="C4474" s="6" t="str">
        <f t="shared" si="223"/>
        <v>ID4473_Collection_Dr_Laurent_Scarabaeoidea_Mixed_Stock</v>
      </c>
      <c r="G4474" s="6" t="s">
        <v>61</v>
      </c>
      <c r="H4474" s="6" t="s">
        <v>3548</v>
      </c>
      <c r="J4474" s="6" t="s">
        <v>6084</v>
      </c>
      <c r="M4474" s="6" t="s">
        <v>607</v>
      </c>
      <c r="X4474" s="6" t="s">
        <v>373</v>
      </c>
      <c r="AC4474" s="6">
        <v>4</v>
      </c>
      <c r="AG4474" s="6" t="s">
        <v>5990</v>
      </c>
      <c r="AH4474" s="6" t="s">
        <v>73</v>
      </c>
      <c r="AI4474" s="6">
        <v>2022</v>
      </c>
      <c r="AJ4474" s="6" t="s">
        <v>6112</v>
      </c>
    </row>
    <row r="4475" spans="1:36">
      <c r="A4475" s="4">
        <v>4474</v>
      </c>
      <c r="B4475" s="4" t="s">
        <v>6076</v>
      </c>
      <c r="C4475" s="6" t="str">
        <f t="shared" si="223"/>
        <v>ID4474_Collection_Dr_Laurent_Scarabaeoidea_Mixed_Stock</v>
      </c>
      <c r="G4475" s="6" t="s">
        <v>61</v>
      </c>
      <c r="H4475" s="6" t="s">
        <v>3548</v>
      </c>
      <c r="J4475" s="6" t="s">
        <v>6084</v>
      </c>
      <c r="M4475" s="6" t="s">
        <v>607</v>
      </c>
      <c r="W4475" s="6" t="s">
        <v>6068</v>
      </c>
      <c r="X4475" s="6" t="s">
        <v>373</v>
      </c>
      <c r="AC4475" s="6">
        <v>5</v>
      </c>
      <c r="AG4475" s="6" t="s">
        <v>5990</v>
      </c>
      <c r="AH4475" s="6" t="s">
        <v>73</v>
      </c>
      <c r="AI4475" s="6">
        <v>2022</v>
      </c>
      <c r="AJ4475" s="6" t="s">
        <v>6112</v>
      </c>
    </row>
    <row r="4476" spans="1:36">
      <c r="A4476" s="4">
        <v>4475</v>
      </c>
      <c r="B4476" s="4" t="s">
        <v>6077</v>
      </c>
      <c r="C4476" s="6" t="str">
        <f t="shared" si="223"/>
        <v>ID4475_Collection_Dr_Laurent_Scarabaeoidea_Mixed_Stock</v>
      </c>
      <c r="G4476" s="6" t="s">
        <v>61</v>
      </c>
      <c r="H4476" s="6" t="s">
        <v>3548</v>
      </c>
      <c r="J4476" s="6" t="s">
        <v>6084</v>
      </c>
      <c r="M4476" s="6" t="s">
        <v>607</v>
      </c>
      <c r="X4476" s="6" t="s">
        <v>373</v>
      </c>
      <c r="AC4476" s="6">
        <v>6</v>
      </c>
      <c r="AG4476" s="6" t="s">
        <v>5990</v>
      </c>
      <c r="AH4476" s="6" t="s">
        <v>73</v>
      </c>
      <c r="AI4476" s="6">
        <v>2022</v>
      </c>
      <c r="AJ4476" s="6" t="s">
        <v>6112</v>
      </c>
    </row>
    <row r="4477" spans="1:36">
      <c r="A4477" s="4">
        <v>4476</v>
      </c>
      <c r="B4477" s="4" t="s">
        <v>6078</v>
      </c>
      <c r="C4477" s="6" t="str">
        <f t="shared" si="223"/>
        <v>ID4476_Collection_Dr_Laurent_Scarabaeoidea_Mixed_Stock</v>
      </c>
      <c r="G4477" s="6" t="s">
        <v>61</v>
      </c>
      <c r="H4477" s="6" t="s">
        <v>3548</v>
      </c>
      <c r="J4477" s="6" t="s">
        <v>6084</v>
      </c>
      <c r="M4477" s="6" t="s">
        <v>607</v>
      </c>
      <c r="X4477" s="6" t="s">
        <v>373</v>
      </c>
      <c r="AC4477" s="6">
        <v>7</v>
      </c>
      <c r="AG4477" s="6" t="s">
        <v>5990</v>
      </c>
      <c r="AH4477" s="6" t="s">
        <v>73</v>
      </c>
      <c r="AI4477" s="6">
        <v>2022</v>
      </c>
      <c r="AJ4477" s="6" t="s">
        <v>6112</v>
      </c>
    </row>
    <row r="4478" spans="1:36">
      <c r="A4478" s="4">
        <v>4477</v>
      </c>
      <c r="B4478" s="4" t="s">
        <v>6079</v>
      </c>
      <c r="C4478" s="6" t="str">
        <f t="shared" si="223"/>
        <v>ID4477_Collection_Dr_Laurent_Scarabaeoidea_Mixed_Stock</v>
      </c>
      <c r="G4478" s="6" t="s">
        <v>61</v>
      </c>
      <c r="H4478" s="6" t="s">
        <v>3548</v>
      </c>
      <c r="J4478" s="6" t="s">
        <v>6084</v>
      </c>
      <c r="M4478" s="6" t="s">
        <v>607</v>
      </c>
      <c r="X4478" s="6" t="s">
        <v>373</v>
      </c>
      <c r="AC4478" s="6">
        <v>8</v>
      </c>
      <c r="AG4478" s="6" t="s">
        <v>5990</v>
      </c>
      <c r="AH4478" s="6" t="s">
        <v>73</v>
      </c>
      <c r="AI4478" s="6">
        <v>2022</v>
      </c>
      <c r="AJ4478" s="6" t="s">
        <v>6112</v>
      </c>
    </row>
    <row r="4479" spans="1:36" ht="30" customHeight="1">
      <c r="A4479" s="4">
        <v>4478</v>
      </c>
      <c r="B4479" s="4" t="s">
        <v>6080</v>
      </c>
      <c r="C4479" s="6" t="str">
        <f t="shared" si="223"/>
        <v>ID4478_Collection_Dr_Laurent_Scarabaeoidea_Mixed_Stock</v>
      </c>
      <c r="G4479" s="6" t="s">
        <v>61</v>
      </c>
      <c r="H4479" s="6" t="s">
        <v>3548</v>
      </c>
      <c r="J4479" s="6" t="s">
        <v>6084</v>
      </c>
      <c r="M4479" s="6" t="s">
        <v>607</v>
      </c>
      <c r="X4479" s="6" t="s">
        <v>371</v>
      </c>
      <c r="AC4479" s="6">
        <v>9</v>
      </c>
      <c r="AG4479" s="6" t="s">
        <v>5990</v>
      </c>
      <c r="AH4479" s="6" t="s">
        <v>73</v>
      </c>
      <c r="AI4479" s="6">
        <v>2022</v>
      </c>
      <c r="AJ4479" s="6" t="s">
        <v>6112</v>
      </c>
    </row>
    <row r="4480" spans="1:36">
      <c r="A4480" s="4">
        <v>4479</v>
      </c>
      <c r="B4480" s="4" t="s">
        <v>6081</v>
      </c>
      <c r="C4480" s="6" t="str">
        <f t="shared" si="223"/>
        <v>ID4479_Collection_Dr_Laurent_Scarabaeoidea_Mixed_Stock</v>
      </c>
      <c r="G4480" s="6" t="s">
        <v>61</v>
      </c>
      <c r="H4480" s="6" t="s">
        <v>3548</v>
      </c>
      <c r="J4480" s="6" t="s">
        <v>6084</v>
      </c>
      <c r="M4480" s="6" t="s">
        <v>607</v>
      </c>
      <c r="X4480" s="6" t="s">
        <v>371</v>
      </c>
      <c r="AC4480" s="6">
        <v>10</v>
      </c>
      <c r="AG4480" s="6" t="s">
        <v>5990</v>
      </c>
      <c r="AH4480" s="6" t="s">
        <v>73</v>
      </c>
      <c r="AI4480" s="6">
        <v>2022</v>
      </c>
      <c r="AJ4480" s="6" t="s">
        <v>6112</v>
      </c>
    </row>
    <row r="4481" spans="1:36">
      <c r="A4481" s="4">
        <v>4480</v>
      </c>
      <c r="B4481" s="4" t="s">
        <v>6082</v>
      </c>
      <c r="C4481" s="6" t="str">
        <f t="shared" si="223"/>
        <v>ID4480_Collection_Dr_Laurent_Scarabaeoidea_Mixed_Stock</v>
      </c>
      <c r="G4481" s="6" t="s">
        <v>61</v>
      </c>
      <c r="H4481" s="6" t="s">
        <v>3548</v>
      </c>
      <c r="J4481" s="6" t="s">
        <v>6084</v>
      </c>
      <c r="M4481" s="6" t="s">
        <v>607</v>
      </c>
      <c r="W4481" s="6" t="s">
        <v>6085</v>
      </c>
      <c r="AC4481" s="6">
        <v>11</v>
      </c>
      <c r="AG4481" s="6" t="s">
        <v>5990</v>
      </c>
      <c r="AH4481" s="6" t="s">
        <v>73</v>
      </c>
      <c r="AI4481" s="6">
        <v>2022</v>
      </c>
      <c r="AJ4481" s="6" t="s">
        <v>6112</v>
      </c>
    </row>
    <row r="4482" spans="1:36">
      <c r="A4482" s="4">
        <v>4481</v>
      </c>
      <c r="B4482" s="4" t="s">
        <v>6083</v>
      </c>
      <c r="C4482" s="6" t="str">
        <f t="shared" si="223"/>
        <v>ID4481_Collection_Dr_Laurent_Scarabaeoidea_Mixed_Stock</v>
      </c>
      <c r="G4482" s="6" t="s">
        <v>61</v>
      </c>
      <c r="H4482" s="6" t="s">
        <v>3548</v>
      </c>
      <c r="J4482" s="6" t="s">
        <v>6084</v>
      </c>
      <c r="M4482" s="6" t="s">
        <v>607</v>
      </c>
      <c r="W4482" s="6" t="s">
        <v>6086</v>
      </c>
      <c r="AC4482" s="6">
        <v>12</v>
      </c>
      <c r="AG4482" s="6" t="s">
        <v>5990</v>
      </c>
      <c r="AH4482" s="6" t="s">
        <v>73</v>
      </c>
      <c r="AI4482" s="6">
        <v>2022</v>
      </c>
      <c r="AJ4482" s="6" t="s">
        <v>6112</v>
      </c>
    </row>
    <row r="4483" spans="1:36">
      <c r="A4483" s="4">
        <v>4482</v>
      </c>
      <c r="B4483" s="4" t="s">
        <v>6087</v>
      </c>
      <c r="C4483" s="6" t="str">
        <f>"ID"&amp;A4483&amp;"_Collection_"&amp;AG4483&amp;"_"&amp;J4483&amp;"_"&amp;O4483</f>
        <v>ID4482_Collection_Gembloux_Anisopodidae_A_S</v>
      </c>
      <c r="G4483" s="6" t="s">
        <v>61</v>
      </c>
      <c r="H4483" s="6" t="s">
        <v>3552</v>
      </c>
      <c r="J4483" s="6" t="s">
        <v>6102</v>
      </c>
      <c r="O4483" s="6" t="s">
        <v>3190</v>
      </c>
      <c r="AG4483" s="6" t="s">
        <v>3935</v>
      </c>
      <c r="AH4483" s="6" t="s">
        <v>73</v>
      </c>
      <c r="AI4483" s="6">
        <v>2022</v>
      </c>
      <c r="AJ4483" s="6" t="s">
        <v>6112</v>
      </c>
    </row>
    <row r="4484" spans="1:36">
      <c r="A4484" s="4">
        <v>4483</v>
      </c>
      <c r="B4484" s="4" t="s">
        <v>6088</v>
      </c>
      <c r="C4484" s="6" t="str">
        <f>"ID"&amp;A4484&amp;"_Collection_"&amp;AG4484&amp;"_"&amp;J4484&amp;"_"&amp;M4484</f>
        <v>ID4483_Collection_Gembloux_Bibionidae_Bibio</v>
      </c>
      <c r="G4484" s="6" t="s">
        <v>61</v>
      </c>
      <c r="H4484" s="6" t="s">
        <v>3552</v>
      </c>
      <c r="J4484" s="6" t="s">
        <v>3554</v>
      </c>
      <c r="M4484" s="6" t="s">
        <v>6103</v>
      </c>
      <c r="N4484" s="6" t="s">
        <v>5560</v>
      </c>
      <c r="T4484" s="6" t="s">
        <v>4354</v>
      </c>
      <c r="AG4484" s="6" t="s">
        <v>3935</v>
      </c>
      <c r="AH4484" s="6" t="s">
        <v>73</v>
      </c>
      <c r="AI4484" s="6">
        <v>2022</v>
      </c>
      <c r="AJ4484" s="6" t="s">
        <v>6113</v>
      </c>
    </row>
    <row r="4485" spans="1:36">
      <c r="A4485" s="4">
        <v>4484</v>
      </c>
      <c r="B4485" s="4" t="s">
        <v>6089</v>
      </c>
      <c r="C4485" s="6" t="str">
        <f>"ID"&amp;A4485&amp;"_Collection_"&amp;AG4485&amp;"_"&amp;J4485&amp;"_"&amp;M4485</f>
        <v>ID4484_Collection_Gembloux_Bibionidae_Bibio</v>
      </c>
      <c r="G4485" s="6" t="s">
        <v>61</v>
      </c>
      <c r="H4485" s="6" t="s">
        <v>3552</v>
      </c>
      <c r="J4485" s="6" t="s">
        <v>3554</v>
      </c>
      <c r="M4485" s="6" t="s">
        <v>6103</v>
      </c>
      <c r="N4485" s="6" t="s">
        <v>5560</v>
      </c>
      <c r="T4485" s="6" t="s">
        <v>4024</v>
      </c>
      <c r="AG4485" s="6" t="s">
        <v>3935</v>
      </c>
      <c r="AH4485" s="6" t="s">
        <v>73</v>
      </c>
      <c r="AI4485" s="6">
        <v>2022</v>
      </c>
      <c r="AJ4485" s="6" t="s">
        <v>6113</v>
      </c>
    </row>
    <row r="4486" spans="1:36">
      <c r="A4486" s="4">
        <v>4485</v>
      </c>
      <c r="B4486" s="4" t="s">
        <v>6090</v>
      </c>
      <c r="C4486" s="6" t="str">
        <f>"ID"&amp;A4486&amp;"_Collection_"&amp;AG4486&amp;"_"&amp;J4486&amp;"_"&amp;M4486</f>
        <v>ID4485_Collection_Gembloux_Bibionidae_Bibio</v>
      </c>
      <c r="G4486" s="6" t="s">
        <v>61</v>
      </c>
      <c r="H4486" s="6" t="s">
        <v>3552</v>
      </c>
      <c r="J4486" s="6" t="s">
        <v>3554</v>
      </c>
      <c r="M4486" s="6" t="s">
        <v>6103</v>
      </c>
      <c r="N4486" s="6" t="s">
        <v>5560</v>
      </c>
      <c r="R4486" s="6" t="s">
        <v>6104</v>
      </c>
      <c r="S4486" s="6" t="s">
        <v>4479</v>
      </c>
      <c r="AG4486" s="6" t="s">
        <v>3935</v>
      </c>
      <c r="AH4486" s="6" t="s">
        <v>73</v>
      </c>
      <c r="AI4486" s="6">
        <v>2022</v>
      </c>
      <c r="AJ4486" s="6" t="s">
        <v>6113</v>
      </c>
    </row>
    <row r="4487" spans="1:36">
      <c r="A4487" s="4">
        <v>4486</v>
      </c>
      <c r="B4487" s="4" t="s">
        <v>6091</v>
      </c>
      <c r="C4487" s="6" t="str">
        <f>"ID"&amp;A4487&amp;"_Collection_"&amp;AG4487&amp;"_"&amp;J4487&amp;"_"&amp;O4487</f>
        <v>ID4486_Collection_Gembloux_Bibionidae_B_D</v>
      </c>
      <c r="G4487" s="6" t="s">
        <v>61</v>
      </c>
      <c r="H4487" s="6" t="s">
        <v>3552</v>
      </c>
      <c r="J4487" s="6" t="s">
        <v>3554</v>
      </c>
      <c r="O4487" s="6" t="s">
        <v>2787</v>
      </c>
      <c r="AG4487" s="6" t="s">
        <v>3935</v>
      </c>
      <c r="AH4487" s="6" t="s">
        <v>73</v>
      </c>
      <c r="AI4487" s="6">
        <v>2022</v>
      </c>
      <c r="AJ4487" s="6" t="s">
        <v>6113</v>
      </c>
    </row>
    <row r="4488" spans="1:36">
      <c r="A4488" s="4">
        <v>4487</v>
      </c>
      <c r="B4488" s="4" t="s">
        <v>6092</v>
      </c>
      <c r="C4488" s="6" t="str">
        <f>"ID"&amp;A4488&amp;"_Collection_"&amp;AG4488&amp;"_"&amp;J4488&amp;"_"&amp;O4488</f>
        <v>ID4487_Collection_Gembloux_Bibionidae_D_P</v>
      </c>
      <c r="G4488" s="6" t="s">
        <v>61</v>
      </c>
      <c r="H4488" s="6" t="s">
        <v>3552</v>
      </c>
      <c r="J4488" s="6" t="s">
        <v>3554</v>
      </c>
      <c r="O4488" s="6" t="s">
        <v>2632</v>
      </c>
      <c r="AG4488" s="6" t="s">
        <v>3935</v>
      </c>
      <c r="AH4488" s="6" t="s">
        <v>73</v>
      </c>
      <c r="AI4488" s="6">
        <v>2022</v>
      </c>
      <c r="AJ4488" s="6" t="s">
        <v>6113</v>
      </c>
    </row>
    <row r="4489" spans="1:36">
      <c r="A4489" s="4">
        <v>4488</v>
      </c>
      <c r="B4489" s="4" t="s">
        <v>6093</v>
      </c>
      <c r="C4489" s="6" t="str">
        <f>"ID"&amp;A4489&amp;"_Collection_"&amp;AG4489&amp;"_"&amp;J4489&amp;"_"&amp;M4489</f>
        <v>ID4488_Collection_Gembloux_Bibionidae_Undetermined</v>
      </c>
      <c r="G4489" s="6" t="s">
        <v>61</v>
      </c>
      <c r="H4489" s="6" t="s">
        <v>3552</v>
      </c>
      <c r="J4489" s="6" t="s">
        <v>3554</v>
      </c>
      <c r="M4489" s="6" t="s">
        <v>3063</v>
      </c>
      <c r="AG4489" s="6" t="s">
        <v>3935</v>
      </c>
      <c r="AH4489" s="6" t="s">
        <v>73</v>
      </c>
      <c r="AI4489" s="6">
        <v>2022</v>
      </c>
      <c r="AJ4489" s="6" t="s">
        <v>6113</v>
      </c>
    </row>
    <row r="4490" spans="1:36">
      <c r="A4490" s="4">
        <v>4489</v>
      </c>
      <c r="B4490" s="4" t="s">
        <v>6094</v>
      </c>
      <c r="C4490" s="6" t="str">
        <f>"ID"&amp;A4490&amp;"_Collection_"&amp;AG4490&amp;"_"&amp;J4490&amp;"_"&amp;M4490</f>
        <v>ID4489_Collection_Gembloux_Chironomidae_Undetermined</v>
      </c>
      <c r="G4490" s="6" t="s">
        <v>61</v>
      </c>
      <c r="H4490" s="6" t="s">
        <v>3552</v>
      </c>
      <c r="J4490" s="6" t="s">
        <v>6105</v>
      </c>
      <c r="M4490" s="6" t="s">
        <v>3063</v>
      </c>
      <c r="AG4490" s="6" t="s">
        <v>3935</v>
      </c>
      <c r="AH4490" s="6" t="s">
        <v>73</v>
      </c>
      <c r="AI4490" s="6">
        <v>2022</v>
      </c>
      <c r="AJ4490" s="6" t="s">
        <v>6113</v>
      </c>
    </row>
    <row r="4491" spans="1:36">
      <c r="A4491" s="4">
        <v>4490</v>
      </c>
      <c r="B4491" s="4" t="s">
        <v>6095</v>
      </c>
      <c r="C4491" s="6" t="str">
        <f>"ID"&amp;A4491&amp;"_Collection_"&amp;AG4491&amp;"_"&amp;J4491&amp;"_"&amp;O4491</f>
        <v>ID4490_Collection_Gembloux_Culicidae_A_C</v>
      </c>
      <c r="G4491" s="6" t="s">
        <v>61</v>
      </c>
      <c r="H4491" s="6" t="s">
        <v>3552</v>
      </c>
      <c r="J4491" s="6" t="s">
        <v>6106</v>
      </c>
      <c r="O4491" s="6" t="s">
        <v>2607</v>
      </c>
      <c r="AG4491" s="6" t="s">
        <v>3935</v>
      </c>
      <c r="AH4491" s="6" t="s">
        <v>73</v>
      </c>
      <c r="AI4491" s="6">
        <v>2022</v>
      </c>
      <c r="AJ4491" s="6" t="s">
        <v>6113</v>
      </c>
    </row>
    <row r="4492" spans="1:36">
      <c r="A4492" s="4">
        <v>4491</v>
      </c>
      <c r="B4492" s="4" t="s">
        <v>6096</v>
      </c>
      <c r="C4492" s="6" t="str">
        <f>"ID"&amp;A4492&amp;"_Collection_"&amp;AG4492&amp;"_"&amp;J4492&amp;"_"&amp;M4492</f>
        <v>ID4491_Collection_Gembloux_Mycetophilidae_Undetermined</v>
      </c>
      <c r="G4492" s="6" t="s">
        <v>61</v>
      </c>
      <c r="H4492" s="6" t="s">
        <v>3552</v>
      </c>
      <c r="J4492" s="6" t="s">
        <v>6107</v>
      </c>
      <c r="M4492" s="6" t="s">
        <v>3063</v>
      </c>
      <c r="AG4492" s="6" t="s">
        <v>3935</v>
      </c>
      <c r="AH4492" s="6" t="s">
        <v>73</v>
      </c>
      <c r="AI4492" s="6">
        <v>2022</v>
      </c>
      <c r="AJ4492" s="6" t="s">
        <v>6113</v>
      </c>
    </row>
    <row r="4493" spans="1:36">
      <c r="A4493" s="4">
        <v>4492</v>
      </c>
      <c r="B4493" s="4" t="s">
        <v>6097</v>
      </c>
      <c r="C4493" s="6" t="str">
        <f>"ID"&amp;A4493&amp;"_Collection_"&amp;AG4493&amp;"_"&amp;J4493&amp;"_"&amp;O4493</f>
        <v>ID4492_Collection_Gembloux_Simuliidae_A_S</v>
      </c>
      <c r="G4493" s="6" t="s">
        <v>61</v>
      </c>
      <c r="H4493" s="6" t="s">
        <v>3552</v>
      </c>
      <c r="J4493" s="6" t="s">
        <v>3651</v>
      </c>
      <c r="O4493" s="6" t="s">
        <v>3190</v>
      </c>
      <c r="AG4493" s="6" t="s">
        <v>3935</v>
      </c>
      <c r="AH4493" s="6" t="s">
        <v>73</v>
      </c>
      <c r="AI4493" s="6">
        <v>2022</v>
      </c>
      <c r="AJ4493" s="6" t="s">
        <v>6113</v>
      </c>
    </row>
    <row r="4494" spans="1:36">
      <c r="A4494" s="4">
        <v>4493</v>
      </c>
      <c r="B4494" s="4" t="s">
        <v>6098</v>
      </c>
      <c r="C4494" s="6" t="str">
        <f>"ID"&amp;A4494&amp;"_Collection_"&amp;AG4494&amp;"_"&amp;J4494&amp;"_"&amp;O4494</f>
        <v>ID4493_Collection_Gembloux_Trichoceridae_T_S</v>
      </c>
      <c r="G4494" s="6" t="s">
        <v>61</v>
      </c>
      <c r="H4494" s="6" t="s">
        <v>3552</v>
      </c>
      <c r="J4494" s="6" t="s">
        <v>6108</v>
      </c>
      <c r="O4494" s="6" t="s">
        <v>6109</v>
      </c>
      <c r="AG4494" s="6" t="s">
        <v>3935</v>
      </c>
      <c r="AH4494" s="6" t="s">
        <v>73</v>
      </c>
      <c r="AI4494" s="6">
        <v>2022</v>
      </c>
      <c r="AJ4494" s="6" t="s">
        <v>6113</v>
      </c>
    </row>
    <row r="4495" spans="1:36">
      <c r="A4495" s="4">
        <v>4494</v>
      </c>
      <c r="B4495" s="4" t="s">
        <v>6099</v>
      </c>
      <c r="C4495" s="6" t="str">
        <f>"ID"&amp;A4495&amp;"_Collection_"&amp;AG4495&amp;"_"&amp;J4495&amp;"_"&amp;M4495</f>
        <v>ID4494_Collection_Gembloux_Bombyliidae_Anthrax</v>
      </c>
      <c r="G4495" s="6" t="s">
        <v>61</v>
      </c>
      <c r="H4495" s="6" t="s">
        <v>3552</v>
      </c>
      <c r="J4495" s="6" t="s">
        <v>3661</v>
      </c>
      <c r="M4495" s="6" t="s">
        <v>6110</v>
      </c>
      <c r="N4495" s="6" t="s">
        <v>5256</v>
      </c>
      <c r="R4495" s="6" t="s">
        <v>6111</v>
      </c>
      <c r="S4495" s="6" t="s">
        <v>4779</v>
      </c>
      <c r="AG4495" s="6" t="s">
        <v>3935</v>
      </c>
      <c r="AH4495" s="6" t="s">
        <v>73</v>
      </c>
      <c r="AI4495" s="6">
        <v>2022</v>
      </c>
      <c r="AJ4495" s="6" t="s">
        <v>6113</v>
      </c>
    </row>
    <row r="4496" spans="1:36">
      <c r="A4496" s="4">
        <v>4495</v>
      </c>
      <c r="B4496" s="4" t="s">
        <v>6100</v>
      </c>
      <c r="C4496" s="6" t="str">
        <f>"ID"&amp;A4496&amp;"_Collection_"&amp;AG4496&amp;"_"&amp;J4496&amp;"_"&amp;M4496</f>
        <v>ID4495_Collection_Gembloux_Bombyliidae_Anthrax</v>
      </c>
      <c r="G4496" s="6" t="s">
        <v>61</v>
      </c>
      <c r="H4496" s="6" t="s">
        <v>3552</v>
      </c>
      <c r="J4496" s="6" t="s">
        <v>3661</v>
      </c>
      <c r="M4496" s="6" t="s">
        <v>6110</v>
      </c>
      <c r="N4496" s="6" t="s">
        <v>5256</v>
      </c>
      <c r="T4496" s="6" t="s">
        <v>438</v>
      </c>
      <c r="AG4496" s="6" t="s">
        <v>3935</v>
      </c>
      <c r="AH4496" s="6" t="s">
        <v>73</v>
      </c>
      <c r="AI4496" s="6">
        <v>2022</v>
      </c>
      <c r="AJ4496" s="6" t="s">
        <v>6113</v>
      </c>
    </row>
    <row r="4497" spans="1:36">
      <c r="A4497" s="4">
        <v>4496</v>
      </c>
      <c r="B4497" s="4" t="s">
        <v>6101</v>
      </c>
      <c r="C4497" s="6" t="str">
        <f>"ID"&amp;A4497&amp;"_Collection_"&amp;AG4497&amp;"_"&amp;J4497&amp;"_"&amp;O4497</f>
        <v>ID4496_Collection_Gembloux_Bombyliidae_A_L</v>
      </c>
      <c r="G4497" s="6" t="s">
        <v>61</v>
      </c>
      <c r="H4497" s="6" t="s">
        <v>3552</v>
      </c>
      <c r="J4497" s="6" t="s">
        <v>3661</v>
      </c>
      <c r="O4497" s="6" t="s">
        <v>3079</v>
      </c>
      <c r="AG4497" s="6" t="s">
        <v>3935</v>
      </c>
      <c r="AH4497" s="6" t="s">
        <v>73</v>
      </c>
      <c r="AI4497" s="6">
        <v>2022</v>
      </c>
      <c r="AJ4497" s="6" t="s">
        <v>6113</v>
      </c>
    </row>
    <row r="4498" spans="1:36">
      <c r="A4498" s="4">
        <v>4497</v>
      </c>
      <c r="B4498" s="4" t="s">
        <v>6114</v>
      </c>
      <c r="C4498" s="6" t="str">
        <f t="shared" ref="C4498:C4505" si="224">"ID"&amp;A4498&amp;"_Collection_"&amp;AG4498&amp;"_"&amp;J4498&amp;"_"&amp;M4498</f>
        <v>ID4497_Collection_Gembloux_Bombyliidae_Bombylius</v>
      </c>
      <c r="G4498" s="6" t="s">
        <v>61</v>
      </c>
      <c r="H4498" s="6" t="s">
        <v>3552</v>
      </c>
      <c r="J4498" s="6" t="s">
        <v>3661</v>
      </c>
      <c r="M4498" s="6" t="s">
        <v>6129</v>
      </c>
      <c r="N4498" s="6" t="s">
        <v>4479</v>
      </c>
      <c r="T4498" s="6" t="s">
        <v>6130</v>
      </c>
      <c r="AG4498" s="6" t="s">
        <v>3935</v>
      </c>
      <c r="AH4498" s="6" t="s">
        <v>73</v>
      </c>
      <c r="AI4498" s="6">
        <v>2022</v>
      </c>
      <c r="AJ4498" s="6" t="s">
        <v>6113</v>
      </c>
    </row>
    <row r="4499" spans="1:36">
      <c r="A4499" s="4">
        <v>4498</v>
      </c>
      <c r="B4499" s="4" t="s">
        <v>6115</v>
      </c>
      <c r="C4499" s="6" t="str">
        <f t="shared" si="224"/>
        <v>ID4498_Collection_Gembloux_Bombyliidae_Bombylius</v>
      </c>
      <c r="G4499" s="6" t="s">
        <v>61</v>
      </c>
      <c r="H4499" s="6" t="s">
        <v>3552</v>
      </c>
      <c r="J4499" s="6" t="s">
        <v>3661</v>
      </c>
      <c r="M4499" s="6" t="s">
        <v>6129</v>
      </c>
      <c r="N4499" s="6" t="s">
        <v>4479</v>
      </c>
      <c r="R4499" s="6" t="s">
        <v>6131</v>
      </c>
      <c r="S4499" s="6" t="s">
        <v>6132</v>
      </c>
      <c r="AG4499" s="6" t="s">
        <v>3935</v>
      </c>
      <c r="AH4499" s="6" t="s">
        <v>73</v>
      </c>
      <c r="AI4499" s="6">
        <v>2022</v>
      </c>
      <c r="AJ4499" s="6" t="s">
        <v>6113</v>
      </c>
    </row>
    <row r="4500" spans="1:36">
      <c r="A4500" s="4">
        <v>4499</v>
      </c>
      <c r="B4500" s="4" t="s">
        <v>6116</v>
      </c>
      <c r="C4500" s="6" t="str">
        <f t="shared" si="224"/>
        <v>ID4499_Collection_Gembloux_Bombyliidae_Bombylius</v>
      </c>
      <c r="G4500" s="6" t="s">
        <v>61</v>
      </c>
      <c r="H4500" s="6" t="s">
        <v>3552</v>
      </c>
      <c r="J4500" s="6" t="s">
        <v>3661</v>
      </c>
      <c r="M4500" s="6" t="s">
        <v>6129</v>
      </c>
      <c r="N4500" s="6" t="s">
        <v>4479</v>
      </c>
      <c r="R4500" s="6" t="s">
        <v>6133</v>
      </c>
      <c r="S4500" s="6" t="s">
        <v>4479</v>
      </c>
      <c r="AG4500" s="6" t="s">
        <v>3935</v>
      </c>
      <c r="AH4500" s="6" t="s">
        <v>73</v>
      </c>
      <c r="AI4500" s="6">
        <v>2022</v>
      </c>
      <c r="AJ4500" s="6" t="s">
        <v>6113</v>
      </c>
    </row>
    <row r="4501" spans="1:36">
      <c r="A4501" s="4">
        <v>4500</v>
      </c>
      <c r="B4501" s="4" t="s">
        <v>6117</v>
      </c>
      <c r="C4501" s="6" t="str">
        <f t="shared" si="224"/>
        <v>ID4500_Collection_Gembloux_Bombyliidae_Bombylius</v>
      </c>
      <c r="G4501" s="6" t="s">
        <v>61</v>
      </c>
      <c r="H4501" s="6" t="s">
        <v>3552</v>
      </c>
      <c r="J4501" s="6" t="s">
        <v>3661</v>
      </c>
      <c r="M4501" s="6" t="s">
        <v>6129</v>
      </c>
      <c r="N4501" s="6" t="s">
        <v>4479</v>
      </c>
      <c r="R4501" s="6" t="s">
        <v>6133</v>
      </c>
      <c r="S4501" s="6" t="s">
        <v>4479</v>
      </c>
      <c r="AG4501" s="6" t="s">
        <v>3935</v>
      </c>
      <c r="AH4501" s="6" t="s">
        <v>73</v>
      </c>
      <c r="AI4501" s="6">
        <v>2022</v>
      </c>
      <c r="AJ4501" s="6" t="s">
        <v>6113</v>
      </c>
    </row>
    <row r="4502" spans="1:36">
      <c r="A4502" s="4">
        <v>4501</v>
      </c>
      <c r="B4502" s="4" t="s">
        <v>6118</v>
      </c>
      <c r="C4502" s="6" t="str">
        <f t="shared" si="224"/>
        <v>ID4501_Collection_Gembloux_Bombyliidae_Bombylius</v>
      </c>
      <c r="G4502" s="6" t="s">
        <v>61</v>
      </c>
      <c r="H4502" s="6" t="s">
        <v>3552</v>
      </c>
      <c r="J4502" s="6" t="s">
        <v>3661</v>
      </c>
      <c r="M4502" s="6" t="s">
        <v>6129</v>
      </c>
      <c r="N4502" s="6" t="s">
        <v>4479</v>
      </c>
      <c r="R4502" s="6" t="s">
        <v>6133</v>
      </c>
      <c r="S4502" s="6" t="s">
        <v>4479</v>
      </c>
      <c r="AG4502" s="6" t="s">
        <v>3935</v>
      </c>
      <c r="AH4502" s="6" t="s">
        <v>73</v>
      </c>
      <c r="AI4502" s="6">
        <v>2022</v>
      </c>
      <c r="AJ4502" s="6" t="s">
        <v>6113</v>
      </c>
    </row>
    <row r="4503" spans="1:36">
      <c r="A4503" s="4">
        <v>4502</v>
      </c>
      <c r="B4503" s="4" t="s">
        <v>6119</v>
      </c>
      <c r="C4503" s="6" t="str">
        <f t="shared" si="224"/>
        <v>ID4502_Collection_Gembloux_Bombyliidae_Bombylius</v>
      </c>
      <c r="G4503" s="6" t="s">
        <v>61</v>
      </c>
      <c r="H4503" s="6" t="s">
        <v>3552</v>
      </c>
      <c r="J4503" s="6" t="s">
        <v>3661</v>
      </c>
      <c r="M4503" s="6" t="s">
        <v>6129</v>
      </c>
      <c r="N4503" s="6" t="s">
        <v>4479</v>
      </c>
      <c r="T4503" s="6" t="s">
        <v>492</v>
      </c>
      <c r="AG4503" s="6" t="s">
        <v>3935</v>
      </c>
      <c r="AH4503" s="6" t="s">
        <v>73</v>
      </c>
      <c r="AI4503" s="6">
        <v>2022</v>
      </c>
      <c r="AJ4503" s="6" t="s">
        <v>6113</v>
      </c>
    </row>
    <row r="4504" spans="1:36">
      <c r="A4504" s="4">
        <v>4503</v>
      </c>
      <c r="B4504" s="4" t="s">
        <v>6120</v>
      </c>
      <c r="C4504" s="6" t="str">
        <f t="shared" si="224"/>
        <v>ID4503_Collection_Gembloux_Bombyliidae_Exoprosopa</v>
      </c>
      <c r="G4504" s="6" t="s">
        <v>61</v>
      </c>
      <c r="H4504" s="6" t="s">
        <v>3552</v>
      </c>
      <c r="J4504" s="6" t="s">
        <v>3661</v>
      </c>
      <c r="M4504" s="6" t="s">
        <v>6134</v>
      </c>
      <c r="N4504" s="6" t="s">
        <v>6135</v>
      </c>
      <c r="T4504" s="6" t="s">
        <v>489</v>
      </c>
      <c r="AG4504" s="6" t="s">
        <v>3935</v>
      </c>
      <c r="AH4504" s="6" t="s">
        <v>73</v>
      </c>
      <c r="AI4504" s="6">
        <v>2022</v>
      </c>
      <c r="AJ4504" s="6" t="s">
        <v>6113</v>
      </c>
    </row>
    <row r="4505" spans="1:36">
      <c r="A4505" s="4">
        <v>4504</v>
      </c>
      <c r="B4505" s="4" t="s">
        <v>6121</v>
      </c>
      <c r="C4505" s="6" t="str">
        <f t="shared" si="224"/>
        <v>ID4504_Collection_Gembloux_Bombyliidae_Hemipenthes</v>
      </c>
      <c r="G4505" s="6" t="s">
        <v>61</v>
      </c>
      <c r="H4505" s="6" t="s">
        <v>3552</v>
      </c>
      <c r="J4505" s="6" t="s">
        <v>3661</v>
      </c>
      <c r="M4505" s="6" t="s">
        <v>6136</v>
      </c>
      <c r="N4505" s="6" t="s">
        <v>5903</v>
      </c>
      <c r="T4505" s="6" t="s">
        <v>492</v>
      </c>
      <c r="AG4505" s="6" t="s">
        <v>3935</v>
      </c>
      <c r="AH4505" s="6" t="s">
        <v>73</v>
      </c>
      <c r="AI4505" s="6">
        <v>2022</v>
      </c>
      <c r="AJ4505" s="6" t="s">
        <v>6113</v>
      </c>
    </row>
    <row r="4506" spans="1:36">
      <c r="A4506" s="4">
        <v>4505</v>
      </c>
      <c r="B4506" s="4" t="s">
        <v>6122</v>
      </c>
      <c r="C4506" s="6" t="str">
        <f>"ID"&amp;A4506&amp;"_Collection_"&amp;AG4506&amp;"_"&amp;J4506&amp;"_"&amp;O4506</f>
        <v>ID4505_Collection_Gembloux_Bombyliidae_P_T</v>
      </c>
      <c r="G4506" s="6" t="s">
        <v>61</v>
      </c>
      <c r="H4506" s="6" t="s">
        <v>3552</v>
      </c>
      <c r="J4506" s="6" t="s">
        <v>3661</v>
      </c>
      <c r="O4506" s="6" t="s">
        <v>2725</v>
      </c>
      <c r="AG4506" s="6" t="s">
        <v>3935</v>
      </c>
      <c r="AH4506" s="6" t="s">
        <v>73</v>
      </c>
      <c r="AI4506" s="6">
        <v>2022</v>
      </c>
      <c r="AJ4506" s="6" t="s">
        <v>6113</v>
      </c>
    </row>
    <row r="4507" spans="1:36">
      <c r="A4507" s="4">
        <v>4506</v>
      </c>
      <c r="B4507" s="4" t="s">
        <v>6123</v>
      </c>
      <c r="C4507" s="6" t="str">
        <f>"ID"&amp;A4507&amp;"_Collection_"&amp;AG4507&amp;"_"&amp;J4507&amp;"_"&amp;O4507</f>
        <v>ID4506_Collection_Gembloux_Bombyliidae_T_V</v>
      </c>
      <c r="G4507" s="6" t="s">
        <v>61</v>
      </c>
      <c r="H4507" s="6" t="s">
        <v>3552</v>
      </c>
      <c r="J4507" s="6" t="s">
        <v>3661</v>
      </c>
      <c r="O4507" s="6" t="s">
        <v>6137</v>
      </c>
      <c r="AG4507" s="6" t="s">
        <v>3935</v>
      </c>
      <c r="AH4507" s="6" t="s">
        <v>73</v>
      </c>
      <c r="AI4507" s="6">
        <v>2022</v>
      </c>
      <c r="AJ4507" s="6" t="s">
        <v>6113</v>
      </c>
    </row>
    <row r="4508" spans="1:36">
      <c r="A4508" s="4">
        <v>4507</v>
      </c>
      <c r="B4508" s="4" t="s">
        <v>6124</v>
      </c>
      <c r="C4508" s="6" t="str">
        <f t="shared" ref="C4508:C4520" si="225">"ID"&amp;A4508&amp;"_Collection_"&amp;AG4508&amp;"_"&amp;J4508&amp;"_"&amp;M4508</f>
        <v>ID4507_Collection_Gembloux_Bombyliidae_Villa</v>
      </c>
      <c r="G4508" s="6" t="s">
        <v>61</v>
      </c>
      <c r="H4508" s="6" t="s">
        <v>3552</v>
      </c>
      <c r="J4508" s="6" t="s">
        <v>3661</v>
      </c>
      <c r="M4508" s="6" t="s">
        <v>6138</v>
      </c>
      <c r="N4508" s="6" t="s">
        <v>6139</v>
      </c>
      <c r="T4508" s="6" t="s">
        <v>6140</v>
      </c>
      <c r="AG4508" s="6" t="s">
        <v>3935</v>
      </c>
      <c r="AH4508" s="6" t="s">
        <v>73</v>
      </c>
      <c r="AI4508" s="6">
        <v>2022</v>
      </c>
      <c r="AJ4508" s="6" t="s">
        <v>6113</v>
      </c>
    </row>
    <row r="4509" spans="1:36">
      <c r="A4509" s="4">
        <v>4508</v>
      </c>
      <c r="B4509" s="4" t="s">
        <v>6125</v>
      </c>
      <c r="C4509" s="6" t="str">
        <f t="shared" si="225"/>
        <v>ID4508_Collection_Gembloux_Bombyliidae_Undetermined</v>
      </c>
      <c r="G4509" s="6" t="s">
        <v>61</v>
      </c>
      <c r="H4509" s="6" t="s">
        <v>3552</v>
      </c>
      <c r="J4509" s="6" t="s">
        <v>3661</v>
      </c>
      <c r="M4509" s="6" t="s">
        <v>3063</v>
      </c>
      <c r="AG4509" s="6" t="s">
        <v>3935</v>
      </c>
      <c r="AH4509" s="6" t="s">
        <v>73</v>
      </c>
      <c r="AI4509" s="6">
        <v>2022</v>
      </c>
      <c r="AJ4509" s="6" t="s">
        <v>6113</v>
      </c>
    </row>
    <row r="4510" spans="1:36">
      <c r="A4510" s="4">
        <v>4509</v>
      </c>
      <c r="B4510" s="4" t="s">
        <v>6126</v>
      </c>
      <c r="C4510" s="6" t="str">
        <f t="shared" si="225"/>
        <v>ID4509_Collection_Gembloux_Empididae_Empis</v>
      </c>
      <c r="G4510" s="6" t="s">
        <v>61</v>
      </c>
      <c r="H4510" s="6" t="s">
        <v>3552</v>
      </c>
      <c r="J4510" s="6" t="s">
        <v>3558</v>
      </c>
      <c r="M4510" s="6" t="s">
        <v>6141</v>
      </c>
      <c r="N4510" s="6" t="s">
        <v>4479</v>
      </c>
      <c r="T4510" s="6" t="s">
        <v>450</v>
      </c>
      <c r="AG4510" s="6" t="s">
        <v>3935</v>
      </c>
      <c r="AH4510" s="6" t="s">
        <v>73</v>
      </c>
      <c r="AI4510" s="6">
        <v>2022</v>
      </c>
      <c r="AJ4510" s="6" t="s">
        <v>6113</v>
      </c>
    </row>
    <row r="4511" spans="1:36">
      <c r="A4511" s="4">
        <v>4510</v>
      </c>
      <c r="B4511" s="4" t="s">
        <v>6127</v>
      </c>
      <c r="C4511" s="6" t="str">
        <f t="shared" si="225"/>
        <v>ID4510_Collection_Gembloux_Empididae_Undetermined</v>
      </c>
      <c r="G4511" s="6" t="s">
        <v>61</v>
      </c>
      <c r="H4511" s="6" t="s">
        <v>3552</v>
      </c>
      <c r="J4511" s="6" t="s">
        <v>3558</v>
      </c>
      <c r="M4511" s="6" t="s">
        <v>3063</v>
      </c>
      <c r="AG4511" s="6" t="s">
        <v>3935</v>
      </c>
      <c r="AH4511" s="6" t="s">
        <v>73</v>
      </c>
      <c r="AI4511" s="6">
        <v>2022</v>
      </c>
      <c r="AJ4511" s="6" t="s">
        <v>6113</v>
      </c>
    </row>
    <row r="4512" spans="1:36">
      <c r="A4512" s="4">
        <v>4511</v>
      </c>
      <c r="B4512" s="4" t="s">
        <v>6128</v>
      </c>
      <c r="C4512" s="6" t="str">
        <f t="shared" si="225"/>
        <v>ID4511_Collection_Gembloux_Rhagionidae_Chrysopilus</v>
      </c>
      <c r="G4512" s="6" t="s">
        <v>61</v>
      </c>
      <c r="H4512" s="6" t="s">
        <v>3552</v>
      </c>
      <c r="J4512" s="6" t="s">
        <v>3562</v>
      </c>
      <c r="M4512" s="6" t="s">
        <v>6142</v>
      </c>
      <c r="N4512" s="6" t="s">
        <v>6135</v>
      </c>
      <c r="T4512" s="6" t="s">
        <v>426</v>
      </c>
      <c r="AG4512" s="6" t="s">
        <v>3935</v>
      </c>
      <c r="AH4512" s="6" t="s">
        <v>73</v>
      </c>
      <c r="AI4512" s="6">
        <v>2022</v>
      </c>
      <c r="AJ4512" s="6" t="s">
        <v>6113</v>
      </c>
    </row>
    <row r="4513" spans="1:36">
      <c r="A4513" s="4">
        <v>4512</v>
      </c>
      <c r="B4513" s="4" t="s">
        <v>6143</v>
      </c>
      <c r="C4513" s="6" t="str">
        <f t="shared" si="225"/>
        <v>ID4512_Collection_Gembloux_Rhagionidae_Rhagio</v>
      </c>
      <c r="G4513" s="6" t="s">
        <v>61</v>
      </c>
      <c r="H4513" s="6" t="s">
        <v>3552</v>
      </c>
      <c r="J4513" s="6" t="s">
        <v>3562</v>
      </c>
      <c r="M4513" s="6" t="s">
        <v>6158</v>
      </c>
      <c r="N4513" s="6" t="s">
        <v>4409</v>
      </c>
      <c r="T4513" s="6" t="s">
        <v>518</v>
      </c>
      <c r="AG4513" s="6" t="s">
        <v>3935</v>
      </c>
      <c r="AH4513" s="6" t="s">
        <v>73</v>
      </c>
      <c r="AI4513" s="6">
        <v>2022</v>
      </c>
      <c r="AJ4513" s="6" t="s">
        <v>6113</v>
      </c>
    </row>
    <row r="4514" spans="1:36">
      <c r="A4514" s="4">
        <v>4513</v>
      </c>
      <c r="B4514" s="4" t="s">
        <v>6144</v>
      </c>
      <c r="C4514" s="6" t="str">
        <f t="shared" si="225"/>
        <v>ID4513_Collection_Gembloux_Rhagionidae_Rhagio</v>
      </c>
      <c r="G4514" s="6" t="s">
        <v>61</v>
      </c>
      <c r="H4514" s="6" t="s">
        <v>3552</v>
      </c>
      <c r="J4514" s="6" t="s">
        <v>3562</v>
      </c>
      <c r="M4514" s="6" t="s">
        <v>6158</v>
      </c>
      <c r="N4514" s="6" t="s">
        <v>4409</v>
      </c>
      <c r="R4514" s="6" t="s">
        <v>6159</v>
      </c>
      <c r="S4514" s="6" t="s">
        <v>4479</v>
      </c>
      <c r="AG4514" s="6" t="s">
        <v>3935</v>
      </c>
      <c r="AH4514" s="6" t="s">
        <v>73</v>
      </c>
      <c r="AI4514" s="6">
        <v>2022</v>
      </c>
      <c r="AJ4514" s="6" t="s">
        <v>6113</v>
      </c>
    </row>
    <row r="4515" spans="1:36">
      <c r="A4515" s="4">
        <v>4514</v>
      </c>
      <c r="B4515" s="4" t="s">
        <v>6145</v>
      </c>
      <c r="C4515" s="6" t="str">
        <f t="shared" si="225"/>
        <v>ID4514_Collection_Gembloux_Rhagionidae_Rhagio</v>
      </c>
      <c r="G4515" s="6" t="s">
        <v>61</v>
      </c>
      <c r="H4515" s="6" t="s">
        <v>3552</v>
      </c>
      <c r="J4515" s="6" t="s">
        <v>3562</v>
      </c>
      <c r="M4515" s="6" t="s">
        <v>6158</v>
      </c>
      <c r="N4515" s="6" t="s">
        <v>4409</v>
      </c>
      <c r="R4515" s="6" t="s">
        <v>6160</v>
      </c>
      <c r="S4515" s="6" t="s">
        <v>4479</v>
      </c>
      <c r="AG4515" s="6" t="s">
        <v>3935</v>
      </c>
      <c r="AH4515" s="6" t="s">
        <v>73</v>
      </c>
      <c r="AI4515" s="6">
        <v>2022</v>
      </c>
      <c r="AJ4515" s="6" t="s">
        <v>6113</v>
      </c>
    </row>
    <row r="4516" spans="1:36">
      <c r="A4516" s="4">
        <v>4515</v>
      </c>
      <c r="B4516" s="4" t="s">
        <v>6146</v>
      </c>
      <c r="C4516" s="6" t="str">
        <f t="shared" si="225"/>
        <v>ID4515_Collection_Gembloux_Rhagionidae_Rhagio</v>
      </c>
      <c r="G4516" s="6" t="s">
        <v>61</v>
      </c>
      <c r="H4516" s="6" t="s">
        <v>3552</v>
      </c>
      <c r="J4516" s="6" t="s">
        <v>3562</v>
      </c>
      <c r="M4516" s="6" t="s">
        <v>6158</v>
      </c>
      <c r="N4516" s="6" t="s">
        <v>4409</v>
      </c>
      <c r="R4516" s="6" t="s">
        <v>6161</v>
      </c>
      <c r="S4516" s="6" t="s">
        <v>5834</v>
      </c>
      <c r="AG4516" s="6" t="s">
        <v>3935</v>
      </c>
      <c r="AH4516" s="6" t="s">
        <v>73</v>
      </c>
      <c r="AI4516" s="6">
        <v>2022</v>
      </c>
      <c r="AJ4516" s="6" t="s">
        <v>6113</v>
      </c>
    </row>
    <row r="4517" spans="1:36">
      <c r="A4517" s="4">
        <v>4516</v>
      </c>
      <c r="B4517" s="4" t="s">
        <v>6147</v>
      </c>
      <c r="C4517" s="6" t="str">
        <f t="shared" si="225"/>
        <v>ID4516_Collection_Gembloux_Rhagionidae_Undetermined</v>
      </c>
      <c r="G4517" s="6" t="s">
        <v>61</v>
      </c>
      <c r="H4517" s="6" t="s">
        <v>3552</v>
      </c>
      <c r="J4517" s="6" t="s">
        <v>3562</v>
      </c>
      <c r="M4517" s="6" t="s">
        <v>3063</v>
      </c>
      <c r="AG4517" s="6" t="s">
        <v>3935</v>
      </c>
      <c r="AH4517" s="6" t="s">
        <v>73</v>
      </c>
      <c r="AI4517" s="6">
        <v>2022</v>
      </c>
      <c r="AJ4517" s="6" t="s">
        <v>6113</v>
      </c>
    </row>
    <row r="4518" spans="1:36">
      <c r="A4518" s="4">
        <v>4517</v>
      </c>
      <c r="B4518" s="4" t="s">
        <v>6148</v>
      </c>
      <c r="C4518" s="6" t="str">
        <f t="shared" si="225"/>
        <v>ID4517_Collection_Gembloux_Stratiomyidae_Beris</v>
      </c>
      <c r="G4518" s="6" t="s">
        <v>61</v>
      </c>
      <c r="H4518" s="6" t="s">
        <v>3552</v>
      </c>
      <c r="J4518" s="6" t="s">
        <v>3563</v>
      </c>
      <c r="M4518" s="6" t="s">
        <v>6162</v>
      </c>
      <c r="N4518" s="6" t="s">
        <v>352</v>
      </c>
      <c r="T4518" s="6" t="s">
        <v>519</v>
      </c>
      <c r="AG4518" s="6" t="s">
        <v>3935</v>
      </c>
      <c r="AH4518" s="6" t="s">
        <v>73</v>
      </c>
      <c r="AI4518" s="6">
        <v>2022</v>
      </c>
      <c r="AJ4518" s="6" t="s">
        <v>6113</v>
      </c>
    </row>
    <row r="4519" spans="1:36">
      <c r="A4519" s="4">
        <v>4518</v>
      </c>
      <c r="B4519" s="4" t="s">
        <v>6149</v>
      </c>
      <c r="C4519" s="6" t="str">
        <f t="shared" si="225"/>
        <v>ID4518_Collection_Gembloux_Stratiomyidae_Chloromyia</v>
      </c>
      <c r="G4519" s="6" t="s">
        <v>61</v>
      </c>
      <c r="H4519" s="6" t="s">
        <v>3552</v>
      </c>
      <c r="J4519" s="6" t="s">
        <v>3563</v>
      </c>
      <c r="M4519" s="6" t="s">
        <v>6163</v>
      </c>
      <c r="N4519" s="6" t="s">
        <v>6164</v>
      </c>
      <c r="R4519" s="6" t="s">
        <v>6165</v>
      </c>
      <c r="S4519" s="6" t="s">
        <v>5256</v>
      </c>
      <c r="AG4519" s="6" t="s">
        <v>3935</v>
      </c>
      <c r="AH4519" s="6" t="s">
        <v>73</v>
      </c>
      <c r="AI4519" s="6">
        <v>2022</v>
      </c>
      <c r="AJ4519" s="6" t="s">
        <v>6113</v>
      </c>
    </row>
    <row r="4520" spans="1:36">
      <c r="A4520" s="4">
        <v>4519</v>
      </c>
      <c r="B4520" s="4" t="s">
        <v>6150</v>
      </c>
      <c r="C4520" s="6" t="str">
        <f t="shared" si="225"/>
        <v>ID4519_Collection_Gembloux_Stratiomyidae_Hermetia</v>
      </c>
      <c r="G4520" s="6" t="s">
        <v>61</v>
      </c>
      <c r="H4520" s="6" t="s">
        <v>3552</v>
      </c>
      <c r="J4520" s="6" t="s">
        <v>3563</v>
      </c>
      <c r="M4520" s="6" t="s">
        <v>6166</v>
      </c>
      <c r="N4520" s="6" t="s">
        <v>352</v>
      </c>
      <c r="R4520" s="6" t="s">
        <v>6167</v>
      </c>
      <c r="S4520" s="6" t="s">
        <v>4479</v>
      </c>
      <c r="AG4520" s="6" t="s">
        <v>3935</v>
      </c>
      <c r="AH4520" s="6" t="s">
        <v>73</v>
      </c>
      <c r="AI4520" s="6">
        <v>2022</v>
      </c>
      <c r="AJ4520" s="6" t="s">
        <v>6113</v>
      </c>
    </row>
    <row r="4521" spans="1:36">
      <c r="A4521" s="4">
        <v>4520</v>
      </c>
      <c r="B4521" s="4" t="s">
        <v>6151</v>
      </c>
      <c r="C4521" s="6" t="str">
        <f>"ID"&amp;A4521&amp;"_Collection_"&amp;AG4521&amp;"_"&amp;J4521&amp;"_"&amp;O4521</f>
        <v>ID4520_Collection_Gembloux_Stratiomyidae_L_M</v>
      </c>
      <c r="G4521" s="6" t="s">
        <v>61</v>
      </c>
      <c r="H4521" s="6" t="s">
        <v>3552</v>
      </c>
      <c r="J4521" s="6" t="s">
        <v>3563</v>
      </c>
      <c r="O4521" s="6" t="s">
        <v>3199</v>
      </c>
      <c r="AG4521" s="6" t="s">
        <v>3935</v>
      </c>
      <c r="AH4521" s="6" t="s">
        <v>73</v>
      </c>
      <c r="AI4521" s="6">
        <v>2022</v>
      </c>
      <c r="AJ4521" s="6" t="s">
        <v>6113</v>
      </c>
    </row>
    <row r="4522" spans="1:36">
      <c r="A4522" s="4">
        <v>4521</v>
      </c>
      <c r="B4522" s="4" t="s">
        <v>6152</v>
      </c>
      <c r="C4522" s="6" t="str">
        <f>"ID"&amp;A4522&amp;"_Collection_"&amp;AG4522&amp;"_"&amp;J4522&amp;"_"&amp;O4522</f>
        <v>ID4521_Collection_Gembloux_Stratiomyidae_N_P</v>
      </c>
      <c r="G4522" s="6" t="s">
        <v>61</v>
      </c>
      <c r="H4522" s="6" t="s">
        <v>3552</v>
      </c>
      <c r="J4522" s="6" t="s">
        <v>3563</v>
      </c>
      <c r="O4522" s="6" t="s">
        <v>2613</v>
      </c>
      <c r="AG4522" s="6" t="s">
        <v>3935</v>
      </c>
      <c r="AH4522" s="6" t="s">
        <v>73</v>
      </c>
      <c r="AI4522" s="6">
        <v>2022</v>
      </c>
      <c r="AJ4522" s="6" t="s">
        <v>6113</v>
      </c>
    </row>
    <row r="4523" spans="1:36">
      <c r="A4523" s="4">
        <v>4522</v>
      </c>
      <c r="B4523" s="4" t="s">
        <v>6153</v>
      </c>
      <c r="C4523" s="6" t="str">
        <f>"ID"&amp;A4523&amp;"_Collection_"&amp;AG4523&amp;"_"&amp;J4523&amp;"_"&amp;O4523</f>
        <v>ID4522_Collection_Gembloux_Stratiomyidae_O_S</v>
      </c>
      <c r="G4523" s="6" t="s">
        <v>61</v>
      </c>
      <c r="H4523" s="6" t="s">
        <v>3552</v>
      </c>
      <c r="J4523" s="6" t="s">
        <v>3563</v>
      </c>
      <c r="O4523" s="6" t="s">
        <v>3250</v>
      </c>
      <c r="AG4523" s="6" t="s">
        <v>3935</v>
      </c>
      <c r="AH4523" s="6" t="s">
        <v>73</v>
      </c>
      <c r="AI4523" s="6">
        <v>2022</v>
      </c>
      <c r="AJ4523" s="6" t="s">
        <v>6113</v>
      </c>
    </row>
    <row r="4524" spans="1:36">
      <c r="A4524" s="4">
        <v>4523</v>
      </c>
      <c r="B4524" s="4" t="s">
        <v>6154</v>
      </c>
      <c r="C4524" s="6" t="str">
        <f>"ID"&amp;A4524&amp;"_Collection_"&amp;AG4524&amp;"_"&amp;J4524&amp;"_"&amp;M4524</f>
        <v>ID4523_Collection_Gembloux_Stratiomyidae_Stratiomys</v>
      </c>
      <c r="G4524" s="6" t="s">
        <v>61</v>
      </c>
      <c r="H4524" s="6" t="s">
        <v>3552</v>
      </c>
      <c r="J4524" s="6" t="s">
        <v>3563</v>
      </c>
      <c r="M4524" s="6" t="s">
        <v>6168</v>
      </c>
      <c r="N4524" s="6" t="s">
        <v>5560</v>
      </c>
      <c r="T4524" s="6" t="s">
        <v>443</v>
      </c>
      <c r="AG4524" s="6" t="s">
        <v>3935</v>
      </c>
      <c r="AH4524" s="6" t="s">
        <v>73</v>
      </c>
      <c r="AI4524" s="6">
        <v>2022</v>
      </c>
      <c r="AJ4524" s="6" t="s">
        <v>6113</v>
      </c>
    </row>
    <row r="4525" spans="1:36">
      <c r="A4525" s="4">
        <v>4524</v>
      </c>
      <c r="B4525" s="4" t="s">
        <v>6155</v>
      </c>
      <c r="C4525" s="6" t="str">
        <f>"ID"&amp;A4525&amp;"_Collection_"&amp;AG4525&amp;"_"&amp;J4525&amp;"_"&amp;M4525</f>
        <v>ID4524_Collection_Gembloux_Stratiomyidae_Undetermined</v>
      </c>
      <c r="G4525" s="6" t="s">
        <v>61</v>
      </c>
      <c r="H4525" s="6" t="s">
        <v>3552</v>
      </c>
      <c r="J4525" s="6" t="s">
        <v>3563</v>
      </c>
      <c r="M4525" s="6" t="s">
        <v>3063</v>
      </c>
      <c r="AG4525" s="6" t="s">
        <v>3935</v>
      </c>
      <c r="AH4525" s="6" t="s">
        <v>73</v>
      </c>
      <c r="AI4525" s="6">
        <v>2022</v>
      </c>
      <c r="AJ4525" s="6" t="s">
        <v>6113</v>
      </c>
    </row>
    <row r="4526" spans="1:36">
      <c r="A4526" s="4">
        <v>4525</v>
      </c>
      <c r="B4526" s="4" t="s">
        <v>6156</v>
      </c>
      <c r="C4526" s="6" t="str">
        <f>"ID"&amp;A4526&amp;"_Collection_"&amp;AG4526&amp;"_"&amp;J4526&amp;"_"&amp;O4526</f>
        <v>ID4525_Collection_Gembloux_Anthomyiidae_D_L</v>
      </c>
      <c r="G4526" s="6" t="s">
        <v>61</v>
      </c>
      <c r="H4526" s="6" t="s">
        <v>3552</v>
      </c>
      <c r="J4526" s="6" t="s">
        <v>6169</v>
      </c>
      <c r="O4526" s="6" t="s">
        <v>3331</v>
      </c>
      <c r="AG4526" s="6" t="s">
        <v>3935</v>
      </c>
      <c r="AH4526" s="6" t="s">
        <v>73</v>
      </c>
      <c r="AI4526" s="6">
        <v>2022</v>
      </c>
      <c r="AJ4526" s="6" t="s">
        <v>6113</v>
      </c>
    </row>
    <row r="4527" spans="1:36">
      <c r="A4527" s="4">
        <v>4526</v>
      </c>
      <c r="B4527" s="4" t="s">
        <v>6157</v>
      </c>
      <c r="C4527" s="6" t="str">
        <f t="shared" ref="C4527:C4535" si="226">"ID"&amp;A4527&amp;"_Collection_"&amp;AG4527&amp;"_"&amp;J4527&amp;"_"&amp;M4527</f>
        <v>ID4526_Collection_Gembloux_Anthomyiidae_Scatophagidae_Undetermined</v>
      </c>
      <c r="G4527" s="6" t="s">
        <v>61</v>
      </c>
      <c r="H4527" s="6" t="s">
        <v>3552</v>
      </c>
      <c r="J4527" s="6" t="s">
        <v>6170</v>
      </c>
      <c r="M4527" s="6" t="s">
        <v>3063</v>
      </c>
      <c r="AG4527" s="6" t="s">
        <v>3935</v>
      </c>
      <c r="AH4527" s="6" t="s">
        <v>73</v>
      </c>
      <c r="AI4527" s="6">
        <v>2022</v>
      </c>
      <c r="AJ4527" s="6" t="s">
        <v>6113</v>
      </c>
    </row>
    <row r="4528" spans="1:36">
      <c r="A4528" s="4">
        <v>4527</v>
      </c>
      <c r="B4528" s="4" t="s">
        <v>6171</v>
      </c>
      <c r="C4528" s="6" t="str">
        <f t="shared" si="226"/>
        <v>ID4527_Collection_Gembloux_Anthomyiidae_Undetermined</v>
      </c>
      <c r="G4528" s="6" t="s">
        <v>61</v>
      </c>
      <c r="H4528" s="6" t="s">
        <v>3552</v>
      </c>
      <c r="J4528" s="6" t="s">
        <v>6169</v>
      </c>
      <c r="M4528" s="6" t="s">
        <v>3063</v>
      </c>
      <c r="AG4528" s="6" t="s">
        <v>3935</v>
      </c>
      <c r="AH4528" s="6" t="s">
        <v>73</v>
      </c>
      <c r="AI4528" s="6">
        <v>2022</v>
      </c>
      <c r="AJ4528" s="6" t="s">
        <v>6113</v>
      </c>
    </row>
    <row r="4529" spans="1:36">
      <c r="A4529" s="4">
        <v>4528</v>
      </c>
      <c r="B4529" s="4" t="s">
        <v>6172</v>
      </c>
      <c r="C4529" s="6" t="str">
        <f t="shared" si="226"/>
        <v>ID4528_Collection_Gembloux_Anthomyiidae_Undetermined</v>
      </c>
      <c r="G4529" s="6" t="s">
        <v>61</v>
      </c>
      <c r="H4529" s="6" t="s">
        <v>3552</v>
      </c>
      <c r="J4529" s="6" t="s">
        <v>6169</v>
      </c>
      <c r="M4529" s="6" t="s">
        <v>3063</v>
      </c>
      <c r="AG4529" s="6" t="s">
        <v>3935</v>
      </c>
      <c r="AH4529" s="6" t="s">
        <v>73</v>
      </c>
      <c r="AI4529" s="6">
        <v>2022</v>
      </c>
      <c r="AJ4529" s="6" t="s">
        <v>6113</v>
      </c>
    </row>
    <row r="4530" spans="1:36">
      <c r="A4530" s="4">
        <v>4529</v>
      </c>
      <c r="B4530" s="4" t="s">
        <v>6173</v>
      </c>
      <c r="C4530" s="6" t="str">
        <f t="shared" si="226"/>
        <v>ID4529_Collection_Gembloux_Anthomyiidae_Undetermined</v>
      </c>
      <c r="G4530" s="6" t="s">
        <v>61</v>
      </c>
      <c r="H4530" s="6" t="s">
        <v>3552</v>
      </c>
      <c r="J4530" s="6" t="s">
        <v>6169</v>
      </c>
      <c r="M4530" s="6" t="s">
        <v>3063</v>
      </c>
      <c r="AG4530" s="6" t="s">
        <v>3935</v>
      </c>
      <c r="AH4530" s="6" t="s">
        <v>73</v>
      </c>
      <c r="AI4530" s="6">
        <v>2022</v>
      </c>
      <c r="AJ4530" s="6" t="s">
        <v>6113</v>
      </c>
    </row>
    <row r="4531" spans="1:36">
      <c r="A4531" s="4">
        <v>4530</v>
      </c>
      <c r="B4531" s="4" t="s">
        <v>6174</v>
      </c>
      <c r="C4531" s="6" t="str">
        <f t="shared" si="226"/>
        <v>ID4530_Collection_Gembloux_Anthomyiidae_Undetermined</v>
      </c>
      <c r="G4531" s="6" t="s">
        <v>61</v>
      </c>
      <c r="H4531" s="6" t="s">
        <v>3552</v>
      </c>
      <c r="J4531" s="6" t="s">
        <v>6169</v>
      </c>
      <c r="M4531" s="6" t="s">
        <v>3063</v>
      </c>
      <c r="AG4531" s="6" t="s">
        <v>3935</v>
      </c>
      <c r="AH4531" s="6" t="s">
        <v>73</v>
      </c>
      <c r="AI4531" s="6">
        <v>2022</v>
      </c>
      <c r="AJ4531" s="6" t="s">
        <v>6113</v>
      </c>
    </row>
    <row r="4532" spans="1:36">
      <c r="A4532" s="4">
        <v>4531</v>
      </c>
      <c r="B4532" s="4" t="s">
        <v>6175</v>
      </c>
      <c r="C4532" s="6" t="str">
        <f t="shared" si="226"/>
        <v>ID4531_Collection_Gembloux_Anthomyiidae_Undetermined</v>
      </c>
      <c r="G4532" s="6" t="s">
        <v>61</v>
      </c>
      <c r="H4532" s="6" t="s">
        <v>3552</v>
      </c>
      <c r="J4532" s="6" t="s">
        <v>6169</v>
      </c>
      <c r="M4532" s="6" t="s">
        <v>3063</v>
      </c>
      <c r="AG4532" s="6" t="s">
        <v>3935</v>
      </c>
      <c r="AH4532" s="6" t="s">
        <v>73</v>
      </c>
      <c r="AI4532" s="6">
        <v>2022</v>
      </c>
      <c r="AJ4532" s="6" t="s">
        <v>6113</v>
      </c>
    </row>
    <row r="4533" spans="1:36">
      <c r="A4533" s="4">
        <v>4532</v>
      </c>
      <c r="B4533" s="4" t="s">
        <v>6176</v>
      </c>
      <c r="C4533" s="6" t="str">
        <f t="shared" si="226"/>
        <v>ID4532_Collection_Gembloux_Anthomyiidae_Undetermined</v>
      </c>
      <c r="G4533" s="6" t="s">
        <v>61</v>
      </c>
      <c r="H4533" s="6" t="s">
        <v>3552</v>
      </c>
      <c r="J4533" s="6" t="s">
        <v>6169</v>
      </c>
      <c r="M4533" s="6" t="s">
        <v>3063</v>
      </c>
      <c r="AG4533" s="6" t="s">
        <v>3935</v>
      </c>
      <c r="AH4533" s="6" t="s">
        <v>73</v>
      </c>
      <c r="AI4533" s="6">
        <v>2022</v>
      </c>
      <c r="AJ4533" s="6" t="s">
        <v>6113</v>
      </c>
    </row>
    <row r="4534" spans="1:36">
      <c r="A4534" s="4">
        <v>4533</v>
      </c>
      <c r="B4534" s="4" t="s">
        <v>6177</v>
      </c>
      <c r="C4534" s="6" t="str">
        <f t="shared" si="226"/>
        <v>ID4533_Collection_Gembloux_Anthomyiidae_Undetermined</v>
      </c>
      <c r="G4534" s="6" t="s">
        <v>61</v>
      </c>
      <c r="H4534" s="6" t="s">
        <v>3552</v>
      </c>
      <c r="J4534" s="6" t="s">
        <v>6169</v>
      </c>
      <c r="M4534" s="6" t="s">
        <v>3063</v>
      </c>
      <c r="AG4534" s="6" t="s">
        <v>3935</v>
      </c>
      <c r="AH4534" s="6" t="s">
        <v>73</v>
      </c>
      <c r="AI4534" s="6">
        <v>2022</v>
      </c>
      <c r="AJ4534" s="6" t="s">
        <v>6113</v>
      </c>
    </row>
    <row r="4535" spans="1:36">
      <c r="A4535" s="4">
        <v>4534</v>
      </c>
      <c r="B4535" s="4" t="s">
        <v>6178</v>
      </c>
      <c r="C4535" s="6" t="str">
        <f t="shared" si="226"/>
        <v>ID4534_Collection_Gembloux_Multy_family_Mixed_Stock</v>
      </c>
      <c r="G4535" s="6" t="s">
        <v>61</v>
      </c>
      <c r="H4535" s="6" t="s">
        <v>3552</v>
      </c>
      <c r="J4535" s="6" t="s">
        <v>6066</v>
      </c>
      <c r="M4535" s="6" t="s">
        <v>607</v>
      </c>
      <c r="AG4535" s="6" t="s">
        <v>3935</v>
      </c>
      <c r="AH4535" s="6" t="s">
        <v>73</v>
      </c>
      <c r="AI4535" s="6">
        <v>2022</v>
      </c>
      <c r="AJ4535" s="6" t="s">
        <v>6113</v>
      </c>
    </row>
    <row r="4536" spans="1:36">
      <c r="A4536" s="4">
        <v>4535</v>
      </c>
      <c r="B4536" s="4" t="s">
        <v>6179</v>
      </c>
      <c r="C4536" s="6" t="str">
        <f>"ID"&amp;A4536&amp;"_Collection_"&amp;AG4536&amp;"_"&amp;J4536&amp;"_"&amp;O4536</f>
        <v>ID4535_Collection_Gembloux_Cynipidae_A_C</v>
      </c>
      <c r="G4536" s="6" t="s">
        <v>61</v>
      </c>
      <c r="H4536" s="6" t="s">
        <v>3552</v>
      </c>
      <c r="J4536" s="6" t="s">
        <v>3902</v>
      </c>
      <c r="O4536" s="6" t="s">
        <v>2607</v>
      </c>
      <c r="AG4536" s="6" t="s">
        <v>3935</v>
      </c>
      <c r="AH4536" s="6" t="s">
        <v>73</v>
      </c>
      <c r="AI4536" s="6">
        <v>2022</v>
      </c>
      <c r="AJ4536" s="6" t="s">
        <v>6113</v>
      </c>
    </row>
    <row r="4537" spans="1:36">
      <c r="A4537" s="4">
        <v>4536</v>
      </c>
      <c r="B4537" s="4" t="s">
        <v>6180</v>
      </c>
      <c r="C4537" s="6" t="str">
        <f>"ID"&amp;A4537&amp;"_Collection_"&amp;AG4537&amp;"_"&amp;J4537&amp;"_"&amp;M4537</f>
        <v>ID4536_Collection_Gembloux_Coenomyiidae_Xylophagidae_Mixed_Stock</v>
      </c>
      <c r="G4537" s="6" t="s">
        <v>61</v>
      </c>
      <c r="H4537" s="6" t="s">
        <v>3552</v>
      </c>
      <c r="J4537" s="6" t="s">
        <v>6186</v>
      </c>
      <c r="M4537" s="6" t="s">
        <v>607</v>
      </c>
      <c r="AG4537" s="6" t="s">
        <v>3935</v>
      </c>
      <c r="AH4537" s="6" t="s">
        <v>73</v>
      </c>
      <c r="AI4537" s="6">
        <v>2022</v>
      </c>
      <c r="AJ4537" s="6" t="s">
        <v>6113</v>
      </c>
    </row>
    <row r="4538" spans="1:36">
      <c r="A4538" s="4">
        <v>4537</v>
      </c>
      <c r="B4538" s="4" t="s">
        <v>6181</v>
      </c>
      <c r="C4538" s="6" t="str">
        <f>"ID"&amp;A4538&amp;"_Collection_"&amp;AG4538&amp;"_"&amp;J4538&amp;"_"&amp;M4538</f>
        <v>ID4537_Collection_Gembloux_Multy_family_Mixed_Stock</v>
      </c>
      <c r="G4538" s="6" t="s">
        <v>61</v>
      </c>
      <c r="H4538" s="6" t="s">
        <v>3552</v>
      </c>
      <c r="J4538" s="6" t="s">
        <v>6066</v>
      </c>
      <c r="M4538" s="6" t="s">
        <v>607</v>
      </c>
      <c r="AG4538" s="6" t="s">
        <v>3935</v>
      </c>
      <c r="AH4538" s="6" t="s">
        <v>73</v>
      </c>
      <c r="AI4538" s="6">
        <v>2022</v>
      </c>
      <c r="AJ4538" s="6" t="s">
        <v>6113</v>
      </c>
    </row>
    <row r="4539" spans="1:36">
      <c r="A4539" s="4">
        <v>4538</v>
      </c>
      <c r="B4539" s="4" t="s">
        <v>6182</v>
      </c>
      <c r="C4539" s="6" t="str">
        <f>"ID"&amp;A4539&amp;"_Collection_"&amp;AG4539&amp;"_"&amp;J4539&amp;"_"&amp;O4539</f>
        <v>ID4538_Collection_Gembloux_Borboridae_B_L</v>
      </c>
      <c r="G4539" s="6" t="s">
        <v>61</v>
      </c>
      <c r="H4539" s="6" t="s">
        <v>3552</v>
      </c>
      <c r="J4539" s="6" t="s">
        <v>6188</v>
      </c>
      <c r="O4539" s="6" t="s">
        <v>3417</v>
      </c>
      <c r="AG4539" s="6" t="s">
        <v>3935</v>
      </c>
      <c r="AH4539" s="6" t="s">
        <v>73</v>
      </c>
      <c r="AI4539" s="6">
        <v>2022</v>
      </c>
      <c r="AJ4539" s="6" t="s">
        <v>6113</v>
      </c>
    </row>
    <row r="4540" spans="1:36">
      <c r="A4540" s="4">
        <v>4539</v>
      </c>
      <c r="B4540" s="4" t="s">
        <v>6183</v>
      </c>
      <c r="C4540" s="6" t="str">
        <f>"ID"&amp;A4540&amp;"_Collection_"&amp;AG4540&amp;"_"&amp;J4540&amp;"_"&amp;O4540</f>
        <v>ID4539_Collection_Gembloux_Calliphoridae_A_H</v>
      </c>
      <c r="G4540" s="6" t="s">
        <v>61</v>
      </c>
      <c r="H4540" s="6" t="s">
        <v>3552</v>
      </c>
      <c r="J4540" s="6" t="s">
        <v>6187</v>
      </c>
      <c r="O4540" s="6" t="s">
        <v>91</v>
      </c>
      <c r="AG4540" s="6" t="s">
        <v>3935</v>
      </c>
      <c r="AH4540" s="6" t="s">
        <v>73</v>
      </c>
      <c r="AI4540" s="6">
        <v>2022</v>
      </c>
      <c r="AJ4540" s="6" t="s">
        <v>6208</v>
      </c>
    </row>
    <row r="4541" spans="1:36">
      <c r="A4541" s="4">
        <v>4540</v>
      </c>
      <c r="B4541" s="4" t="s">
        <v>6184</v>
      </c>
      <c r="C4541" s="6" t="str">
        <f>"ID"&amp;A4541&amp;"_Collection_"&amp;AG4541&amp;"_"&amp;J4541&amp;"_"&amp;M4541</f>
        <v>ID4540_Collection_Gembloux_Calliphoridae_Calliphora</v>
      </c>
      <c r="G4541" s="6" t="s">
        <v>61</v>
      </c>
      <c r="H4541" s="6" t="s">
        <v>3552</v>
      </c>
      <c r="J4541" s="6" t="s">
        <v>6187</v>
      </c>
      <c r="M4541" s="6" t="s">
        <v>6189</v>
      </c>
      <c r="N4541" s="6" t="s">
        <v>6191</v>
      </c>
      <c r="R4541" s="6" t="s">
        <v>6190</v>
      </c>
      <c r="S4541" s="6" t="s">
        <v>6191</v>
      </c>
      <c r="AG4541" s="6" t="s">
        <v>3935</v>
      </c>
      <c r="AH4541" s="6" t="s">
        <v>73</v>
      </c>
      <c r="AI4541" s="6">
        <v>2022</v>
      </c>
      <c r="AJ4541" s="6" t="s">
        <v>6208</v>
      </c>
    </row>
    <row r="4542" spans="1:36">
      <c r="A4542" s="4">
        <v>4541</v>
      </c>
      <c r="B4542" s="4" t="s">
        <v>6185</v>
      </c>
      <c r="C4542" s="6" t="str">
        <f>"ID"&amp;A4542&amp;"_Collection_"&amp;AG4542&amp;"_"&amp;J4542&amp;"_"&amp;M4542</f>
        <v>ID4541_Collection_Gembloux_Calliphoridae_Calliphora</v>
      </c>
      <c r="G4542" s="6" t="s">
        <v>61</v>
      </c>
      <c r="H4542" s="6" t="s">
        <v>3552</v>
      </c>
      <c r="J4542" s="6" t="s">
        <v>6187</v>
      </c>
      <c r="M4542" s="6" t="s">
        <v>6189</v>
      </c>
      <c r="N4542" s="6" t="s">
        <v>6191</v>
      </c>
      <c r="R4542" s="6" t="s">
        <v>6190</v>
      </c>
      <c r="S4542" s="6" t="s">
        <v>6191</v>
      </c>
      <c r="AG4542" s="6" t="s">
        <v>3935</v>
      </c>
      <c r="AH4542" s="6" t="s">
        <v>73</v>
      </c>
      <c r="AI4542" s="6">
        <v>2022</v>
      </c>
      <c r="AJ4542" s="6" t="s">
        <v>6208</v>
      </c>
    </row>
    <row r="4543" spans="1:36">
      <c r="A4543" s="4">
        <v>4542</v>
      </c>
      <c r="B4543" s="4" t="s">
        <v>6193</v>
      </c>
      <c r="C4543" s="6" t="str">
        <f>"ID"&amp;A4543&amp;"_Collection_"&amp;AG4543&amp;"_"&amp;J4543&amp;"_"&amp;M4543</f>
        <v>ID4542_Collection_Gembloux_Calliphoridae_Calliphora</v>
      </c>
      <c r="G4543" s="6" t="s">
        <v>61</v>
      </c>
      <c r="H4543" s="6" t="s">
        <v>3552</v>
      </c>
      <c r="J4543" s="6" t="s">
        <v>6187</v>
      </c>
      <c r="M4543" s="6" t="s">
        <v>6189</v>
      </c>
      <c r="N4543" s="6" t="s">
        <v>6191</v>
      </c>
      <c r="R4543" s="6" t="s">
        <v>6192</v>
      </c>
      <c r="S4543" s="6" t="s">
        <v>4479</v>
      </c>
      <c r="AG4543" s="6" t="s">
        <v>3935</v>
      </c>
      <c r="AH4543" s="6" t="s">
        <v>73</v>
      </c>
      <c r="AI4543" s="6">
        <v>2022</v>
      </c>
      <c r="AJ4543" s="6" t="s">
        <v>6208</v>
      </c>
    </row>
    <row r="4544" spans="1:36">
      <c r="A4544" s="4">
        <v>4543</v>
      </c>
      <c r="B4544" s="4" t="s">
        <v>6194</v>
      </c>
      <c r="C4544" s="6" t="str">
        <f>"ID"&amp;A4544&amp;"_Collection_"&amp;AG4544&amp;"_"&amp;J4544&amp;"_"&amp;M4544</f>
        <v>ID4543_Collection_Gembloux_Calliphoridae_Cynomia</v>
      </c>
      <c r="G4544" s="6" t="s">
        <v>61</v>
      </c>
      <c r="H4544" s="6" t="s">
        <v>3552</v>
      </c>
      <c r="J4544" s="6" t="s">
        <v>6187</v>
      </c>
      <c r="M4544" s="6" t="s">
        <v>6209</v>
      </c>
      <c r="N4544" s="6" t="s">
        <v>6191</v>
      </c>
      <c r="R4544" s="6" t="s">
        <v>6210</v>
      </c>
      <c r="S4544" s="6" t="s">
        <v>4479</v>
      </c>
      <c r="AG4544" s="6" t="s">
        <v>3935</v>
      </c>
      <c r="AH4544" s="6" t="s">
        <v>73</v>
      </c>
      <c r="AI4544" s="6">
        <v>2022</v>
      </c>
      <c r="AJ4544" s="6" t="s">
        <v>6208</v>
      </c>
    </row>
    <row r="4545" spans="1:36">
      <c r="A4545" s="4">
        <v>4544</v>
      </c>
      <c r="B4545" s="4" t="s">
        <v>6195</v>
      </c>
      <c r="C4545" s="6" t="str">
        <f>"ID"&amp;A4545&amp;"_Collection_"&amp;AG4545&amp;"_"&amp;J4545&amp;"_"&amp;O4545</f>
        <v>ID4544_Collection_Gembloux_Calliphoridae_L_P</v>
      </c>
      <c r="G4545" s="6" t="s">
        <v>61</v>
      </c>
      <c r="H4545" s="6" t="s">
        <v>3552</v>
      </c>
      <c r="J4545" s="6" t="s">
        <v>6187</v>
      </c>
      <c r="O4545" s="6" t="s">
        <v>3078</v>
      </c>
      <c r="AG4545" s="6" t="s">
        <v>3935</v>
      </c>
      <c r="AH4545" s="6" t="s">
        <v>73</v>
      </c>
      <c r="AI4545" s="6">
        <v>2022</v>
      </c>
      <c r="AJ4545" s="6" t="s">
        <v>6208</v>
      </c>
    </row>
    <row r="4546" spans="1:36">
      <c r="A4546" s="4">
        <v>4545</v>
      </c>
      <c r="B4546" s="4" t="s">
        <v>6196</v>
      </c>
      <c r="C4546" s="6" t="str">
        <f>"ID"&amp;A4546&amp;"_Collection_"&amp;AG4546&amp;"_"&amp;J4546&amp;"_"&amp;O4546</f>
        <v>ID4545_Collection_Gembloux_Calliphoridae_L_P</v>
      </c>
      <c r="G4546" s="6" t="s">
        <v>61</v>
      </c>
      <c r="H4546" s="6" t="s">
        <v>3552</v>
      </c>
      <c r="J4546" s="6" t="s">
        <v>6187</v>
      </c>
      <c r="O4546" s="6" t="s">
        <v>3078</v>
      </c>
      <c r="AG4546" s="6" t="s">
        <v>3935</v>
      </c>
      <c r="AH4546" s="6" t="s">
        <v>73</v>
      </c>
      <c r="AI4546" s="6">
        <v>2022</v>
      </c>
      <c r="AJ4546" s="6" t="s">
        <v>6208</v>
      </c>
    </row>
    <row r="4547" spans="1:36">
      <c r="A4547" s="4">
        <v>4546</v>
      </c>
      <c r="B4547" s="4" t="s">
        <v>6197</v>
      </c>
      <c r="C4547" s="6" t="str">
        <f>"ID"&amp;A4547&amp;"_Collection_"&amp;AG4547&amp;"_"&amp;J4547&amp;"_"&amp;M4547</f>
        <v>ID4546_Collection_Gembloux_Calliphoridae_Undetermined</v>
      </c>
      <c r="G4547" s="6" t="s">
        <v>61</v>
      </c>
      <c r="H4547" s="6" t="s">
        <v>3552</v>
      </c>
      <c r="J4547" s="6" t="s">
        <v>6187</v>
      </c>
      <c r="M4547" s="6" t="s">
        <v>3063</v>
      </c>
      <c r="AG4547" s="6" t="s">
        <v>3935</v>
      </c>
      <c r="AH4547" s="6" t="s">
        <v>73</v>
      </c>
      <c r="AI4547" s="6">
        <v>2022</v>
      </c>
      <c r="AJ4547" s="6" t="s">
        <v>6208</v>
      </c>
    </row>
    <row r="4548" spans="1:36">
      <c r="A4548" s="4">
        <v>4547</v>
      </c>
      <c r="B4548" s="4" t="s">
        <v>6198</v>
      </c>
      <c r="C4548" s="6" t="str">
        <f>"ID"&amp;A4548&amp;"_Collection_"&amp;AG4548&amp;"_"&amp;J4548&amp;"_"&amp;M4548</f>
        <v>ID4547_Collection_Gembloux_Calliphoridae_Undetermined</v>
      </c>
      <c r="G4548" s="6" t="s">
        <v>61</v>
      </c>
      <c r="H4548" s="6" t="s">
        <v>3552</v>
      </c>
      <c r="J4548" s="6" t="s">
        <v>6187</v>
      </c>
      <c r="M4548" s="6" t="s">
        <v>3063</v>
      </c>
      <c r="AG4548" s="6" t="s">
        <v>3935</v>
      </c>
      <c r="AH4548" s="6" t="s">
        <v>73</v>
      </c>
      <c r="AI4548" s="6">
        <v>2022</v>
      </c>
      <c r="AJ4548" s="6" t="s">
        <v>6208</v>
      </c>
    </row>
    <row r="4549" spans="1:36">
      <c r="A4549" s="4">
        <v>4548</v>
      </c>
      <c r="B4549" s="4" t="s">
        <v>6199</v>
      </c>
      <c r="C4549" s="6" t="str">
        <f>"ID"&amp;A4549&amp;"_Collection_"&amp;AG4549&amp;"_"&amp;J4549&amp;"_"&amp;M4549</f>
        <v>ID4548_Collection_Gembloux_Calliphoridae_Undetermined</v>
      </c>
      <c r="G4549" s="6" t="s">
        <v>61</v>
      </c>
      <c r="H4549" s="6" t="s">
        <v>3552</v>
      </c>
      <c r="J4549" s="6" t="s">
        <v>6187</v>
      </c>
      <c r="M4549" s="6" t="s">
        <v>3063</v>
      </c>
      <c r="AG4549" s="6" t="s">
        <v>3935</v>
      </c>
      <c r="AH4549" s="6" t="s">
        <v>73</v>
      </c>
      <c r="AI4549" s="6">
        <v>2022</v>
      </c>
      <c r="AJ4549" s="6" t="s">
        <v>6208</v>
      </c>
    </row>
    <row r="4550" spans="1:36">
      <c r="A4550" s="4">
        <v>4549</v>
      </c>
      <c r="B4550" s="4" t="s">
        <v>6200</v>
      </c>
      <c r="C4550" s="6" t="str">
        <f>"ID"&amp;A4550&amp;"_Collection_"&amp;AG4550&amp;"_"&amp;J4550&amp;"_"&amp;O4550</f>
        <v>ID4549_Collection_Gembloux_Chloropidae_C_P</v>
      </c>
      <c r="G4550" s="6" t="s">
        <v>61</v>
      </c>
      <c r="H4550" s="6" t="s">
        <v>3552</v>
      </c>
      <c r="J4550" s="6" t="s">
        <v>6211</v>
      </c>
      <c r="O4550" s="6" t="s">
        <v>520</v>
      </c>
      <c r="AG4550" s="6" t="s">
        <v>3935</v>
      </c>
      <c r="AH4550" s="6" t="s">
        <v>73</v>
      </c>
      <c r="AI4550" s="6">
        <v>2022</v>
      </c>
      <c r="AJ4550" s="6" t="s">
        <v>6208</v>
      </c>
    </row>
    <row r="4551" spans="1:36">
      <c r="A4551" s="4">
        <v>4550</v>
      </c>
      <c r="B4551" s="4" t="s">
        <v>6201</v>
      </c>
      <c r="C4551" s="6" t="str">
        <f>"ID"&amp;A4551&amp;"_Collection_"&amp;AG4551&amp;"_"&amp;J4551&amp;"_"&amp;M4551</f>
        <v>ID4550_Collection_Gembloux_Chloropidae_Undetermined</v>
      </c>
      <c r="G4551" s="6" t="s">
        <v>61</v>
      </c>
      <c r="H4551" s="6" t="s">
        <v>3552</v>
      </c>
      <c r="J4551" s="6" t="s">
        <v>6211</v>
      </c>
      <c r="M4551" s="6" t="s">
        <v>3063</v>
      </c>
      <c r="AG4551" s="6" t="s">
        <v>3935</v>
      </c>
      <c r="AH4551" s="6" t="s">
        <v>73</v>
      </c>
      <c r="AI4551" s="6">
        <v>2022</v>
      </c>
      <c r="AJ4551" s="6" t="s">
        <v>6208</v>
      </c>
    </row>
    <row r="4552" spans="1:36">
      <c r="A4552" s="4">
        <v>4551</v>
      </c>
      <c r="B4552" s="4" t="s">
        <v>6202</v>
      </c>
      <c r="C4552" s="6" t="str">
        <f>"ID"&amp;A4552&amp;"_Collection_"&amp;AG4552&amp;"_"&amp;J4552&amp;"_"&amp;O4552</f>
        <v>ID4551_Collection_Gembloux_Dolichopididae_A_C</v>
      </c>
      <c r="G4552" s="6" t="s">
        <v>61</v>
      </c>
      <c r="H4552" s="6" t="s">
        <v>3552</v>
      </c>
      <c r="J4552" s="6" t="s">
        <v>6212</v>
      </c>
      <c r="O4552" s="6" t="s">
        <v>2607</v>
      </c>
      <c r="AG4552" s="6" t="s">
        <v>3935</v>
      </c>
      <c r="AH4552" s="6" t="s">
        <v>73</v>
      </c>
      <c r="AI4552" s="6">
        <v>2022</v>
      </c>
      <c r="AJ4552" s="6" t="s">
        <v>6208</v>
      </c>
    </row>
    <row r="4553" spans="1:36">
      <c r="A4553" s="4">
        <v>4552</v>
      </c>
      <c r="B4553" s="4" t="s">
        <v>6203</v>
      </c>
      <c r="C4553" s="6" t="str">
        <f>"ID"&amp;A4553&amp;"_Collection_"&amp;AG4553&amp;"_"&amp;J4553&amp;"_"&amp;M4553</f>
        <v>ID4552_Collection_Gembloux_Dolichopididae_Dolichopus</v>
      </c>
      <c r="G4553" s="6" t="s">
        <v>61</v>
      </c>
      <c r="H4553" s="6" t="s">
        <v>3552</v>
      </c>
      <c r="J4553" s="6" t="s">
        <v>6212</v>
      </c>
      <c r="M4553" s="6" t="s">
        <v>6213</v>
      </c>
      <c r="N4553" s="6" t="s">
        <v>352</v>
      </c>
      <c r="T4553" s="6" t="s">
        <v>451</v>
      </c>
      <c r="AG4553" s="6" t="s">
        <v>3935</v>
      </c>
      <c r="AH4553" s="6" t="s">
        <v>73</v>
      </c>
      <c r="AI4553" s="6">
        <v>2022</v>
      </c>
      <c r="AJ4553" s="6" t="s">
        <v>6208</v>
      </c>
    </row>
    <row r="4554" spans="1:36">
      <c r="A4554" s="4">
        <v>4553</v>
      </c>
      <c r="B4554" s="4" t="s">
        <v>6204</v>
      </c>
      <c r="C4554" s="6" t="str">
        <f>"ID"&amp;A4554&amp;"_Collection_"&amp;AG4554&amp;"_"&amp;J4554&amp;"_"&amp;M4554</f>
        <v>ID4553_Collection_Gembloux_Dolichopididae_Dolichopus</v>
      </c>
      <c r="G4554" s="6" t="s">
        <v>61</v>
      </c>
      <c r="H4554" s="6" t="s">
        <v>3552</v>
      </c>
      <c r="J4554" s="6" t="s">
        <v>6212</v>
      </c>
      <c r="M4554" s="6" t="s">
        <v>6213</v>
      </c>
      <c r="N4554" s="6" t="s">
        <v>352</v>
      </c>
      <c r="T4554" s="6" t="s">
        <v>3494</v>
      </c>
      <c r="AG4554" s="6" t="s">
        <v>3935</v>
      </c>
      <c r="AH4554" s="6" t="s">
        <v>73</v>
      </c>
      <c r="AI4554" s="6">
        <v>2022</v>
      </c>
      <c r="AJ4554" s="6" t="s">
        <v>6208</v>
      </c>
    </row>
    <row r="4555" spans="1:36">
      <c r="A4555" s="4">
        <v>4554</v>
      </c>
      <c r="B4555" s="4" t="s">
        <v>6205</v>
      </c>
      <c r="C4555" s="6" t="str">
        <f>"ID"&amp;A4555&amp;"_Collection_"&amp;AG4555&amp;"_"&amp;J4555&amp;"_"&amp;M4555</f>
        <v>ID4554_Collection_Gembloux_Dolichopididae_Dolichopus</v>
      </c>
      <c r="G4555" s="6" t="s">
        <v>61</v>
      </c>
      <c r="H4555" s="6" t="s">
        <v>3552</v>
      </c>
      <c r="J4555" s="6" t="s">
        <v>6212</v>
      </c>
      <c r="M4555" s="6" t="s">
        <v>6213</v>
      </c>
      <c r="N4555" s="6" t="s">
        <v>352</v>
      </c>
      <c r="T4555" s="6" t="s">
        <v>6214</v>
      </c>
      <c r="AG4555" s="6" t="s">
        <v>3935</v>
      </c>
      <c r="AH4555" s="6" t="s">
        <v>73</v>
      </c>
      <c r="AI4555" s="6">
        <v>2022</v>
      </c>
      <c r="AJ4555" s="6" t="s">
        <v>6208</v>
      </c>
    </row>
    <row r="4556" spans="1:36">
      <c r="A4556" s="4">
        <v>4555</v>
      </c>
      <c r="B4556" s="4" t="s">
        <v>6206</v>
      </c>
      <c r="C4556" s="6" t="str">
        <f>"ID"&amp;A4556&amp;"_Collection_"&amp;AG4556&amp;"_"&amp;J4556&amp;"_"&amp;M4556</f>
        <v>ID4555_Collection_Gembloux_Dolichopididae_Dolichopus</v>
      </c>
      <c r="G4556" s="6" t="s">
        <v>61</v>
      </c>
      <c r="H4556" s="6" t="s">
        <v>3552</v>
      </c>
      <c r="J4556" s="6" t="s">
        <v>6212</v>
      </c>
      <c r="M4556" s="6" t="s">
        <v>6213</v>
      </c>
      <c r="N4556" s="6" t="s">
        <v>352</v>
      </c>
      <c r="T4556" s="6" t="s">
        <v>6215</v>
      </c>
      <c r="AG4556" s="6" t="s">
        <v>3935</v>
      </c>
      <c r="AH4556" s="6" t="s">
        <v>73</v>
      </c>
      <c r="AI4556" s="6">
        <v>2022</v>
      </c>
      <c r="AJ4556" s="6" t="s">
        <v>6208</v>
      </c>
    </row>
    <row r="4557" spans="1:36">
      <c r="A4557" s="4">
        <v>4556</v>
      </c>
      <c r="B4557" s="4" t="s">
        <v>6207</v>
      </c>
      <c r="C4557" s="6" t="str">
        <f>"ID"&amp;A4557&amp;"_Collection_"&amp;AG4557&amp;"_"&amp;J4557&amp;"_"&amp;O4557</f>
        <v>ID4556_Collection_Gembloux_Dolichopididae_D_H</v>
      </c>
      <c r="G4557" s="6" t="s">
        <v>61</v>
      </c>
      <c r="H4557" s="6" t="s">
        <v>3552</v>
      </c>
      <c r="J4557" s="6" t="s">
        <v>6212</v>
      </c>
      <c r="O4557" s="6" t="s">
        <v>3267</v>
      </c>
      <c r="AG4557" s="6" t="s">
        <v>3935</v>
      </c>
      <c r="AH4557" s="6" t="s">
        <v>73</v>
      </c>
      <c r="AI4557" s="6">
        <v>2022</v>
      </c>
      <c r="AJ4557" s="6" t="s">
        <v>6208</v>
      </c>
    </row>
    <row r="4558" spans="1:36">
      <c r="A4558" s="4">
        <v>4557</v>
      </c>
      <c r="B4558" s="4" t="s">
        <v>6216</v>
      </c>
      <c r="C4558" s="6" t="str">
        <f>"ID"&amp;A4558&amp;"_Collection_"&amp;AG4558&amp;"_"&amp;J4558&amp;"_"&amp;M4558</f>
        <v>ID4557_Collection_Gembloux_Dolichopididae_Hercostomus</v>
      </c>
      <c r="G4558" s="6" t="s">
        <v>61</v>
      </c>
      <c r="H4558" s="6" t="s">
        <v>3552</v>
      </c>
      <c r="J4558" s="6" t="s">
        <v>6212</v>
      </c>
      <c r="M4558" s="6" t="s">
        <v>6231</v>
      </c>
      <c r="N4558" s="6" t="s">
        <v>5903</v>
      </c>
      <c r="T4558" s="6" t="s">
        <v>519</v>
      </c>
      <c r="AG4558" s="6" t="s">
        <v>3935</v>
      </c>
      <c r="AH4558" s="6" t="s">
        <v>73</v>
      </c>
      <c r="AI4558" s="6">
        <v>2022</v>
      </c>
      <c r="AJ4558" s="6" t="s">
        <v>6208</v>
      </c>
    </row>
    <row r="4559" spans="1:36">
      <c r="A4559" s="4">
        <v>4558</v>
      </c>
      <c r="B4559" s="4" t="s">
        <v>6217</v>
      </c>
      <c r="C4559" s="6" t="str">
        <f>"ID"&amp;A4559&amp;"_Collection_"&amp;AG4559&amp;"_"&amp;J4559&amp;"_"&amp;O4559</f>
        <v>ID4558_Collection_Gembloux_Dolichopididae_H_O</v>
      </c>
      <c r="G4559" s="6" t="s">
        <v>61</v>
      </c>
      <c r="H4559" s="6" t="s">
        <v>3552</v>
      </c>
      <c r="J4559" s="6" t="s">
        <v>6212</v>
      </c>
      <c r="O4559" s="6" t="s">
        <v>3782</v>
      </c>
      <c r="AG4559" s="6" t="s">
        <v>3935</v>
      </c>
      <c r="AH4559" s="6" t="s">
        <v>73</v>
      </c>
      <c r="AI4559" s="6">
        <v>2022</v>
      </c>
      <c r="AJ4559" s="6" t="s">
        <v>6208</v>
      </c>
    </row>
    <row r="4560" spans="1:36">
      <c r="A4560" s="4">
        <v>4559</v>
      </c>
      <c r="B4560" s="4" t="s">
        <v>6218</v>
      </c>
      <c r="C4560" s="6" t="str">
        <f>"ID"&amp;A4560&amp;"_Collection_"&amp;AG4560&amp;"_"&amp;J4560&amp;"_"&amp;O4560</f>
        <v>ID4559_Collection_Gembloux_Dolichopididae_O_R</v>
      </c>
      <c r="G4560" s="6" t="s">
        <v>61</v>
      </c>
      <c r="H4560" s="6" t="s">
        <v>3552</v>
      </c>
      <c r="J4560" s="6" t="s">
        <v>6212</v>
      </c>
      <c r="O4560" s="6" t="s">
        <v>3808</v>
      </c>
      <c r="AG4560" s="6" t="s">
        <v>3935</v>
      </c>
      <c r="AH4560" s="6" t="s">
        <v>73</v>
      </c>
      <c r="AI4560" s="6">
        <v>2022</v>
      </c>
      <c r="AJ4560" s="6" t="s">
        <v>6208</v>
      </c>
    </row>
    <row r="4561" spans="1:36">
      <c r="A4561" s="4">
        <v>4560</v>
      </c>
      <c r="B4561" s="4" t="s">
        <v>6219</v>
      </c>
      <c r="C4561" s="6" t="str">
        <f>"ID"&amp;A4561&amp;"_Collection_"&amp;AG4561&amp;"_"&amp;J4561&amp;"_"&amp;O4561</f>
        <v>ID4560_Collection_Gembloux_Dolichopididae_R_S</v>
      </c>
      <c r="G4561" s="6" t="s">
        <v>61</v>
      </c>
      <c r="H4561" s="6" t="s">
        <v>3552</v>
      </c>
      <c r="J4561" s="6" t="s">
        <v>6212</v>
      </c>
      <c r="O4561" s="6" t="s">
        <v>3033</v>
      </c>
      <c r="AG4561" s="6" t="s">
        <v>3935</v>
      </c>
      <c r="AH4561" s="6" t="s">
        <v>73</v>
      </c>
      <c r="AI4561" s="6">
        <v>2022</v>
      </c>
      <c r="AJ4561" s="6" t="s">
        <v>6208</v>
      </c>
    </row>
    <row r="4562" spans="1:36">
      <c r="A4562" s="4">
        <v>4561</v>
      </c>
      <c r="B4562" s="4" t="s">
        <v>6220</v>
      </c>
      <c r="C4562" s="6" t="str">
        <f>"ID"&amp;A4562&amp;"_Collection_"&amp;AG4562&amp;"_"&amp;J4562&amp;"_"&amp;O4562</f>
        <v>ID4561_Collection_Gembloux_Dolichopididae_S_X</v>
      </c>
      <c r="G4562" s="6" t="s">
        <v>61</v>
      </c>
      <c r="H4562" s="6" t="s">
        <v>3552</v>
      </c>
      <c r="J4562" s="6" t="s">
        <v>6212</v>
      </c>
      <c r="O4562" s="6" t="s">
        <v>5437</v>
      </c>
      <c r="AG4562" s="6" t="s">
        <v>3935</v>
      </c>
      <c r="AH4562" s="6" t="s">
        <v>73</v>
      </c>
      <c r="AI4562" s="6">
        <v>2022</v>
      </c>
      <c r="AJ4562" s="6" t="s">
        <v>6208</v>
      </c>
    </row>
    <row r="4563" spans="1:36">
      <c r="A4563" s="4">
        <v>4562</v>
      </c>
      <c r="B4563" s="4" t="s">
        <v>6221</v>
      </c>
      <c r="C4563" s="6" t="str">
        <f>"ID"&amp;A4563&amp;"_Collection_"&amp;AG4563&amp;"_"&amp;J4563&amp;"_"&amp;M4563</f>
        <v>ID4562_Collection_Gembloux_Dolichopididae_Undetermined</v>
      </c>
      <c r="G4563" s="6" t="s">
        <v>61</v>
      </c>
      <c r="H4563" s="6" t="s">
        <v>3552</v>
      </c>
      <c r="J4563" s="6" t="s">
        <v>6212</v>
      </c>
      <c r="M4563" s="6" t="s">
        <v>3063</v>
      </c>
      <c r="AG4563" s="6" t="s">
        <v>3935</v>
      </c>
      <c r="AH4563" s="6" t="s">
        <v>73</v>
      </c>
      <c r="AI4563" s="6">
        <v>2022</v>
      </c>
      <c r="AJ4563" s="6" t="s">
        <v>6208</v>
      </c>
    </row>
    <row r="4564" spans="1:36">
      <c r="A4564" s="4">
        <v>4563</v>
      </c>
      <c r="B4564" s="4" t="s">
        <v>6222</v>
      </c>
      <c r="C4564" s="6" t="str">
        <f>"ID"&amp;A4564&amp;"_Collection_"&amp;AG4564&amp;"_"&amp;J4564&amp;"_"&amp;O4564</f>
        <v>ID4563_Collection_Gembloux_Drosophiliae_D_S</v>
      </c>
      <c r="G4564" s="6" t="s">
        <v>61</v>
      </c>
      <c r="H4564" s="6" t="s">
        <v>3552</v>
      </c>
      <c r="J4564" s="6" t="s">
        <v>6232</v>
      </c>
      <c r="O4564" s="6" t="s">
        <v>3306</v>
      </c>
      <c r="AG4564" s="6" t="s">
        <v>3935</v>
      </c>
      <c r="AH4564" s="6" t="s">
        <v>73</v>
      </c>
      <c r="AI4564" s="6">
        <v>2022</v>
      </c>
      <c r="AJ4564" s="6" t="s">
        <v>6208</v>
      </c>
    </row>
    <row r="4565" spans="1:36">
      <c r="A4565" s="4">
        <v>4564</v>
      </c>
      <c r="B4565" s="4" t="s">
        <v>6223</v>
      </c>
      <c r="C4565" s="6" t="str">
        <f>"ID"&amp;A4565&amp;"_Collection_"&amp;AG4565&amp;"_"&amp;J4565&amp;"_"&amp;M4565</f>
        <v>ID4564_Collection_Gembloux_Helomyzidae_Suillia</v>
      </c>
      <c r="G4565" s="6" t="s">
        <v>61</v>
      </c>
      <c r="H4565" s="6" t="s">
        <v>3552</v>
      </c>
      <c r="J4565" s="6" t="s">
        <v>6233</v>
      </c>
      <c r="M4565" s="6" t="s">
        <v>6234</v>
      </c>
      <c r="N4565" s="6" t="s">
        <v>6191</v>
      </c>
      <c r="T4565" s="6" t="s">
        <v>517</v>
      </c>
      <c r="AG4565" s="6" t="s">
        <v>3935</v>
      </c>
      <c r="AH4565" s="6" t="s">
        <v>73</v>
      </c>
      <c r="AI4565" s="6">
        <v>2022</v>
      </c>
      <c r="AJ4565" s="6" t="s">
        <v>6208</v>
      </c>
    </row>
    <row r="4566" spans="1:36">
      <c r="A4566" s="4">
        <v>4565</v>
      </c>
      <c r="B4566" s="4" t="s">
        <v>6224</v>
      </c>
      <c r="C4566" s="6" t="str">
        <f>"ID"&amp;A4566&amp;"_Collection_"&amp;AG4566&amp;"_"&amp;J4566&amp;"_"&amp;O4566</f>
        <v>ID4565_Collection_Gembloux_Hippoboscidae_C_H</v>
      </c>
      <c r="G4566" s="6" t="s">
        <v>61</v>
      </c>
      <c r="H4566" s="6" t="s">
        <v>3552</v>
      </c>
      <c r="J4566" s="6" t="s">
        <v>3680</v>
      </c>
      <c r="O4566" s="6" t="s">
        <v>3072</v>
      </c>
      <c r="AG4566" s="6" t="s">
        <v>3935</v>
      </c>
      <c r="AH4566" s="6" t="s">
        <v>73</v>
      </c>
      <c r="AI4566" s="6">
        <v>2022</v>
      </c>
      <c r="AJ4566" s="6" t="s">
        <v>6208</v>
      </c>
    </row>
    <row r="4567" spans="1:36">
      <c r="A4567" s="4">
        <v>4566</v>
      </c>
      <c r="B4567" s="4" t="s">
        <v>6225</v>
      </c>
      <c r="C4567" s="6" t="str">
        <f>"ID"&amp;A4567&amp;"_Collection_"&amp;AG4567&amp;"_"&amp;J4567&amp;"_"&amp;O4567</f>
        <v>ID4566_Collection_Gembloux_Hippoboscidae_H_P</v>
      </c>
      <c r="G4567" s="6" t="s">
        <v>61</v>
      </c>
      <c r="H4567" s="6" t="s">
        <v>3552</v>
      </c>
      <c r="J4567" s="6" t="s">
        <v>3680</v>
      </c>
      <c r="O4567" s="6" t="s">
        <v>2763</v>
      </c>
      <c r="AG4567" s="6" t="s">
        <v>3935</v>
      </c>
      <c r="AH4567" s="6" t="s">
        <v>73</v>
      </c>
      <c r="AI4567" s="6">
        <v>2022</v>
      </c>
      <c r="AJ4567" s="6" t="s">
        <v>6208</v>
      </c>
    </row>
    <row r="4568" spans="1:36">
      <c r="A4568" s="4">
        <v>4567</v>
      </c>
      <c r="B4568" s="4" t="s">
        <v>6226</v>
      </c>
      <c r="C4568" s="6" t="str">
        <f>"ID"&amp;A4568&amp;"_Collection_"&amp;AG4568&amp;"_"&amp;J4568&amp;"_"&amp;O4568</f>
        <v>ID4567_Collection_Gembloux_Latrididae_C_E</v>
      </c>
      <c r="G4568" s="6" t="s">
        <v>61</v>
      </c>
      <c r="H4568" s="6" t="s">
        <v>3552</v>
      </c>
      <c r="J4568" s="6" t="s">
        <v>6235</v>
      </c>
      <c r="O4568" s="6" t="s">
        <v>3188</v>
      </c>
      <c r="AG4568" s="6" t="s">
        <v>3935</v>
      </c>
      <c r="AH4568" s="6" t="s">
        <v>73</v>
      </c>
      <c r="AI4568" s="6">
        <v>2022</v>
      </c>
      <c r="AJ4568" s="6" t="s">
        <v>6208</v>
      </c>
    </row>
    <row r="4569" spans="1:36">
      <c r="A4569" s="4">
        <v>4568</v>
      </c>
      <c r="B4569" s="4" t="s">
        <v>6227</v>
      </c>
      <c r="C4569" s="6" t="str">
        <f>"ID"&amp;A4569&amp;"_Collection_"&amp;AG4569&amp;"_"&amp;J4569&amp;"_"&amp;O4569</f>
        <v>ID4568_Collection_Gembloux_Lauxaniidae_C_T</v>
      </c>
      <c r="G4569" s="6" t="s">
        <v>61</v>
      </c>
      <c r="H4569" s="6" t="s">
        <v>3552</v>
      </c>
      <c r="J4569" s="6" t="s">
        <v>6236</v>
      </c>
      <c r="O4569" s="6" t="s">
        <v>3069</v>
      </c>
      <c r="AG4569" s="6" t="s">
        <v>3935</v>
      </c>
      <c r="AH4569" s="6" t="s">
        <v>73</v>
      </c>
      <c r="AI4569" s="6">
        <v>2022</v>
      </c>
      <c r="AJ4569" s="6" t="s">
        <v>6208</v>
      </c>
    </row>
    <row r="4570" spans="1:36">
      <c r="A4570" s="4">
        <v>4569</v>
      </c>
      <c r="B4570" s="4" t="s">
        <v>6228</v>
      </c>
      <c r="C4570" s="6" t="str">
        <f>"ID"&amp;A4570&amp;"_Collection_"&amp;AG4570&amp;"_"&amp;J4570&amp;"_"&amp;M4570</f>
        <v>ID4569_Collection_Gembloux_Lauxaniidae_Undetermined</v>
      </c>
      <c r="G4570" s="6" t="s">
        <v>61</v>
      </c>
      <c r="H4570" s="6" t="s">
        <v>3552</v>
      </c>
      <c r="J4570" s="6" t="s">
        <v>6236</v>
      </c>
      <c r="M4570" s="6" t="s">
        <v>3063</v>
      </c>
      <c r="AG4570" s="6" t="s">
        <v>3935</v>
      </c>
      <c r="AH4570" s="6" t="s">
        <v>73</v>
      </c>
      <c r="AI4570" s="6">
        <v>2022</v>
      </c>
      <c r="AJ4570" s="6" t="s">
        <v>6208</v>
      </c>
    </row>
    <row r="4571" spans="1:36">
      <c r="A4571" s="4">
        <v>4570</v>
      </c>
      <c r="B4571" s="4" t="s">
        <v>6229</v>
      </c>
      <c r="C4571" s="6" t="str">
        <f>"ID"&amp;A4571&amp;"_Collection_"&amp;AG4571&amp;"_"&amp;J4571&amp;"_"&amp;M4571</f>
        <v>ID4570_Collection_Gembloux_Lonchaeidae_Undetermined</v>
      </c>
      <c r="G4571" s="6" t="s">
        <v>61</v>
      </c>
      <c r="H4571" s="6" t="s">
        <v>3552</v>
      </c>
      <c r="J4571" s="6" t="s">
        <v>6237</v>
      </c>
      <c r="M4571" s="6" t="s">
        <v>3063</v>
      </c>
      <c r="AG4571" s="6" t="s">
        <v>3935</v>
      </c>
      <c r="AH4571" s="6" t="s">
        <v>73</v>
      </c>
      <c r="AI4571" s="6">
        <v>2022</v>
      </c>
      <c r="AJ4571" s="6" t="s">
        <v>6208</v>
      </c>
    </row>
    <row r="4572" spans="1:36">
      <c r="A4572" s="4">
        <v>4571</v>
      </c>
      <c r="B4572" s="4" t="s">
        <v>6230</v>
      </c>
      <c r="C4572" s="6" t="str">
        <f>"ID"&amp;A4572&amp;"_Collection_"&amp;AG4572&amp;"_"&amp;J4572&amp;"_"&amp;M4572</f>
        <v>ID4571_Collection_Gembloux_Lonchopteridae_Platypezidae_Mixed_Stock</v>
      </c>
      <c r="G4572" s="6" t="s">
        <v>61</v>
      </c>
      <c r="H4572" s="6" t="s">
        <v>3552</v>
      </c>
      <c r="J4572" s="6" t="s">
        <v>6238</v>
      </c>
      <c r="M4572" s="6" t="s">
        <v>607</v>
      </c>
      <c r="AG4572" s="6" t="s">
        <v>3935</v>
      </c>
      <c r="AH4572" s="6" t="s">
        <v>73</v>
      </c>
      <c r="AI4572" s="6">
        <v>2022</v>
      </c>
      <c r="AJ4572" s="6" t="s">
        <v>6208</v>
      </c>
    </row>
    <row r="4573" spans="1:36">
      <c r="A4573" s="4">
        <v>4572</v>
      </c>
      <c r="B4573" s="4" t="s">
        <v>6239</v>
      </c>
      <c r="C4573" s="6" t="str">
        <f>"ID"&amp;A4573&amp;"_Collection_"&amp;AG4573&amp;"_"&amp;J4573&amp;"_"&amp;O4573</f>
        <v>ID4572_Collection_Gembloux_Drosophiliae_D_S</v>
      </c>
      <c r="G4573" s="6" t="s">
        <v>61</v>
      </c>
      <c r="H4573" s="6" t="s">
        <v>3552</v>
      </c>
      <c r="J4573" s="6" t="s">
        <v>6232</v>
      </c>
      <c r="O4573" s="6" t="s">
        <v>3306</v>
      </c>
      <c r="AG4573" s="6" t="s">
        <v>3935</v>
      </c>
      <c r="AH4573" s="6" t="s">
        <v>73</v>
      </c>
      <c r="AI4573" s="6">
        <v>2022</v>
      </c>
      <c r="AJ4573" s="6" t="s">
        <v>6208</v>
      </c>
    </row>
    <row r="4574" spans="1:36">
      <c r="A4574" s="4">
        <v>4573</v>
      </c>
      <c r="B4574" s="4" t="s">
        <v>6240</v>
      </c>
      <c r="C4574" s="6" t="str">
        <f>"ID"&amp;A4574&amp;"_Collection_"&amp;AG4574&amp;"_"&amp;J4574&amp;"_"&amp;O4574</f>
        <v>ID4573_Collection_Gembloux_Micropezidae_C_M</v>
      </c>
      <c r="G4574" s="6" t="s">
        <v>61</v>
      </c>
      <c r="H4574" s="6" t="s">
        <v>3552</v>
      </c>
      <c r="J4574" s="6" t="s">
        <v>6254</v>
      </c>
      <c r="O4574" s="6" t="s">
        <v>3211</v>
      </c>
      <c r="AG4574" s="6" t="s">
        <v>3935</v>
      </c>
      <c r="AH4574" s="6" t="s">
        <v>73</v>
      </c>
      <c r="AI4574" s="6">
        <v>2022</v>
      </c>
      <c r="AJ4574" s="6" t="s">
        <v>6208</v>
      </c>
    </row>
    <row r="4575" spans="1:36">
      <c r="A4575" s="4">
        <v>4574</v>
      </c>
      <c r="B4575" s="4" t="s">
        <v>6241</v>
      </c>
      <c r="C4575" s="6" t="str">
        <f>"ID"&amp;A4575&amp;"_Collection_"&amp;AG4575&amp;"_"&amp;J4575&amp;"_"&amp;O4575</f>
        <v>ID4574_Collection_Gembloux_Muscidae_A_F</v>
      </c>
      <c r="G4575" s="6" t="s">
        <v>61</v>
      </c>
      <c r="H4575" s="6" t="s">
        <v>3552</v>
      </c>
      <c r="J4575" s="6" t="s">
        <v>3683</v>
      </c>
      <c r="O4575" s="6" t="s">
        <v>6255</v>
      </c>
      <c r="AG4575" s="6" t="s">
        <v>3935</v>
      </c>
      <c r="AH4575" s="6" t="s">
        <v>73</v>
      </c>
      <c r="AI4575" s="6">
        <v>2022</v>
      </c>
      <c r="AJ4575" s="6" t="s">
        <v>6208</v>
      </c>
    </row>
    <row r="4576" spans="1:36">
      <c r="A4576" s="4">
        <v>4575</v>
      </c>
      <c r="B4576" s="4" t="s">
        <v>6242</v>
      </c>
      <c r="C4576" s="6" t="str">
        <f>"ID"&amp;A4576&amp;"_Collection_"&amp;AG4576&amp;"_"&amp;J4576&amp;"_"&amp;M4576</f>
        <v>ID4575_Collection_Gembloux_Muscidae_Glossina</v>
      </c>
      <c r="G4576" s="6" t="s">
        <v>61</v>
      </c>
      <c r="H4576" s="6" t="s">
        <v>3552</v>
      </c>
      <c r="J4576" s="6" t="s">
        <v>3683</v>
      </c>
      <c r="M4576" s="6" t="s">
        <v>6256</v>
      </c>
      <c r="N4576" s="6" t="s">
        <v>6257</v>
      </c>
      <c r="T4576" s="6" t="s">
        <v>493</v>
      </c>
      <c r="AG4576" s="6" t="s">
        <v>3935</v>
      </c>
      <c r="AH4576" s="6" t="s">
        <v>73</v>
      </c>
      <c r="AI4576" s="6">
        <v>2022</v>
      </c>
      <c r="AJ4576" s="6" t="s">
        <v>6208</v>
      </c>
    </row>
    <row r="4577" spans="1:36">
      <c r="A4577" s="4">
        <v>4576</v>
      </c>
      <c r="B4577" s="4" t="s">
        <v>6243</v>
      </c>
      <c r="C4577" s="6" t="str">
        <f>"ID"&amp;A4577&amp;"_Collection_"&amp;AG4577&amp;"_"&amp;J4577&amp;"_"&amp;O4577</f>
        <v>ID4576_Collection_Gembloux_Muscidae_G_H</v>
      </c>
      <c r="G4577" s="6" t="s">
        <v>61</v>
      </c>
      <c r="H4577" s="6" t="s">
        <v>3552</v>
      </c>
      <c r="J4577" s="6" t="s">
        <v>3683</v>
      </c>
      <c r="O4577" s="6" t="s">
        <v>3962</v>
      </c>
      <c r="AG4577" s="6" t="s">
        <v>3935</v>
      </c>
      <c r="AH4577" s="6" t="s">
        <v>73</v>
      </c>
      <c r="AI4577" s="6">
        <v>2022</v>
      </c>
      <c r="AJ4577" s="6" t="s">
        <v>6208</v>
      </c>
    </row>
    <row r="4578" spans="1:36">
      <c r="A4578" s="4">
        <v>4577</v>
      </c>
      <c r="B4578" s="4" t="s">
        <v>6244</v>
      </c>
      <c r="C4578" s="6" t="str">
        <f>"ID"&amp;A4578&amp;"_Collection_"&amp;AG4578&amp;"_"&amp;J4578&amp;"_"&amp;O4578</f>
        <v>ID4577_Collection_Gembloux_Muscidae_He_Hy</v>
      </c>
      <c r="G4578" s="6" t="s">
        <v>61</v>
      </c>
      <c r="H4578" s="6" t="s">
        <v>3552</v>
      </c>
      <c r="J4578" s="6" t="s">
        <v>3683</v>
      </c>
      <c r="O4578" s="6" t="s">
        <v>4053</v>
      </c>
      <c r="AG4578" s="6" t="s">
        <v>3935</v>
      </c>
      <c r="AH4578" s="6" t="s">
        <v>73</v>
      </c>
      <c r="AI4578" s="6">
        <v>2022</v>
      </c>
      <c r="AJ4578" s="6" t="s">
        <v>6208</v>
      </c>
    </row>
    <row r="4579" spans="1:36">
      <c r="A4579" s="4">
        <v>4578</v>
      </c>
      <c r="B4579" s="4" t="s">
        <v>6245</v>
      </c>
      <c r="C4579" s="6" t="str">
        <f>"ID"&amp;A4579&amp;"_Collection_"&amp;AG4579&amp;"_"&amp;J4579&amp;"_"&amp;M4579</f>
        <v>ID4578_Collection_Gembloux_Muscidae_Mesembrina</v>
      </c>
      <c r="G4579" s="6" t="s">
        <v>61</v>
      </c>
      <c r="H4579" s="6" t="s">
        <v>3552</v>
      </c>
      <c r="J4579" s="6" t="s">
        <v>3683</v>
      </c>
      <c r="M4579" s="6" t="s">
        <v>6258</v>
      </c>
      <c r="N4579" s="6" t="s">
        <v>5834</v>
      </c>
      <c r="T4579" s="6" t="s">
        <v>6259</v>
      </c>
      <c r="AG4579" s="6" t="s">
        <v>3935</v>
      </c>
      <c r="AH4579" s="6" t="s">
        <v>73</v>
      </c>
      <c r="AI4579" s="6">
        <v>2022</v>
      </c>
      <c r="AJ4579" s="6" t="s">
        <v>6208</v>
      </c>
    </row>
    <row r="4580" spans="1:36">
      <c r="A4580" s="4">
        <v>4579</v>
      </c>
      <c r="B4580" s="4" t="s">
        <v>6246</v>
      </c>
      <c r="C4580" s="6" t="str">
        <f>"ID"&amp;A4580&amp;"_Collection_"&amp;AG4580&amp;"_"&amp;J4580&amp;"_"&amp;O4580</f>
        <v>ID4579_Collection_Gembloux_Muscidae_M_O</v>
      </c>
      <c r="G4580" s="6" t="s">
        <v>61</v>
      </c>
      <c r="H4580" s="6" t="s">
        <v>3552</v>
      </c>
      <c r="J4580" s="6" t="s">
        <v>3683</v>
      </c>
      <c r="O4580" s="6" t="s">
        <v>3166</v>
      </c>
      <c r="AG4580" s="6" t="s">
        <v>3935</v>
      </c>
      <c r="AH4580" s="6" t="s">
        <v>73</v>
      </c>
      <c r="AI4580" s="6">
        <v>2022</v>
      </c>
      <c r="AJ4580" s="6" t="s">
        <v>6208</v>
      </c>
    </row>
    <row r="4581" spans="1:36">
      <c r="A4581" s="4">
        <v>4580</v>
      </c>
      <c r="B4581" s="4" t="s">
        <v>6247</v>
      </c>
      <c r="C4581" s="6" t="str">
        <f>"ID"&amp;A4581&amp;"_Collection_"&amp;AG4581&amp;"_"&amp;J4581&amp;"_"&amp;O4581</f>
        <v>ID4580_Collection_Gembloux_Muscidae_O_P</v>
      </c>
      <c r="G4581" s="6" t="s">
        <v>61</v>
      </c>
      <c r="H4581" s="6" t="s">
        <v>3552</v>
      </c>
      <c r="J4581" s="6" t="s">
        <v>3683</v>
      </c>
      <c r="O4581" s="6" t="s">
        <v>2989</v>
      </c>
      <c r="AG4581" s="6" t="s">
        <v>3935</v>
      </c>
      <c r="AH4581" s="6" t="s">
        <v>73</v>
      </c>
      <c r="AI4581" s="6">
        <v>2022</v>
      </c>
      <c r="AJ4581" s="6" t="s">
        <v>6262</v>
      </c>
    </row>
    <row r="4582" spans="1:36">
      <c r="A4582" s="4">
        <v>4581</v>
      </c>
      <c r="B4582" s="4" t="s">
        <v>6248</v>
      </c>
      <c r="C4582" s="6" t="str">
        <f>"ID"&amp;A4582&amp;"_Collection_"&amp;AG4582&amp;"_"&amp;J4582&amp;"_"&amp;O4582</f>
        <v>ID4581_Collection_Gembloux_Muscidae_P_T</v>
      </c>
      <c r="G4582" s="6" t="s">
        <v>61</v>
      </c>
      <c r="H4582" s="6" t="s">
        <v>3552</v>
      </c>
      <c r="J4582" s="6" t="s">
        <v>3683</v>
      </c>
      <c r="O4582" s="6" t="s">
        <v>2725</v>
      </c>
      <c r="AG4582" s="6" t="s">
        <v>3935</v>
      </c>
      <c r="AH4582" s="6" t="s">
        <v>73</v>
      </c>
      <c r="AI4582" s="6">
        <v>2022</v>
      </c>
      <c r="AJ4582" s="6" t="s">
        <v>6262</v>
      </c>
    </row>
    <row r="4583" spans="1:36">
      <c r="A4583" s="4">
        <v>4582</v>
      </c>
      <c r="B4583" s="4" t="s">
        <v>6249</v>
      </c>
      <c r="C4583" s="6" t="str">
        <f t="shared" ref="C4583:C4588" si="227">"ID"&amp;A4583&amp;"_Collection_"&amp;AG4583&amp;"_"&amp;J4583&amp;"_"&amp;M4583</f>
        <v>ID4582_Collection_Gembloux_Muscidae_Stomoxys</v>
      </c>
      <c r="G4583" s="6" t="s">
        <v>61</v>
      </c>
      <c r="H4583" s="6" t="s">
        <v>3552</v>
      </c>
      <c r="J4583" s="6" t="s">
        <v>3683</v>
      </c>
      <c r="M4583" s="6" t="s">
        <v>6260</v>
      </c>
      <c r="N4583" s="6" t="s">
        <v>5560</v>
      </c>
      <c r="T4583" s="6" t="s">
        <v>2784</v>
      </c>
      <c r="AG4583" s="6" t="s">
        <v>3935</v>
      </c>
      <c r="AH4583" s="6" t="s">
        <v>73</v>
      </c>
      <c r="AI4583" s="6">
        <v>2022</v>
      </c>
      <c r="AJ4583" s="6" t="s">
        <v>6262</v>
      </c>
    </row>
    <row r="4584" spans="1:36">
      <c r="A4584" s="4">
        <v>4583</v>
      </c>
      <c r="B4584" s="4" t="s">
        <v>6250</v>
      </c>
      <c r="C4584" s="6" t="str">
        <f t="shared" si="227"/>
        <v>ID4583_Collection_Gembloux_Muscidae_Undetermined</v>
      </c>
      <c r="G4584" s="6" t="s">
        <v>61</v>
      </c>
      <c r="H4584" s="6" t="s">
        <v>3552</v>
      </c>
      <c r="J4584" s="6" t="s">
        <v>3683</v>
      </c>
      <c r="M4584" s="6" t="s">
        <v>3063</v>
      </c>
      <c r="AG4584" s="6" t="s">
        <v>3935</v>
      </c>
      <c r="AH4584" s="6" t="s">
        <v>73</v>
      </c>
      <c r="AI4584" s="6">
        <v>2022</v>
      </c>
      <c r="AJ4584" s="6" t="s">
        <v>6262</v>
      </c>
    </row>
    <row r="4585" spans="1:36">
      <c r="A4585" s="4">
        <v>4584</v>
      </c>
      <c r="B4585" s="4" t="s">
        <v>6251</v>
      </c>
      <c r="C4585" s="6" t="str">
        <f t="shared" si="227"/>
        <v>ID4584_Collection_Gembloux_Muscidae_Undetermined</v>
      </c>
      <c r="G4585" s="6" t="s">
        <v>61</v>
      </c>
      <c r="H4585" s="6" t="s">
        <v>3552</v>
      </c>
      <c r="J4585" s="6" t="s">
        <v>3683</v>
      </c>
      <c r="M4585" s="6" t="s">
        <v>3063</v>
      </c>
      <c r="AG4585" s="6" t="s">
        <v>3935</v>
      </c>
      <c r="AH4585" s="6" t="s">
        <v>73</v>
      </c>
      <c r="AI4585" s="6">
        <v>2022</v>
      </c>
      <c r="AJ4585" s="6" t="s">
        <v>6262</v>
      </c>
    </row>
    <row r="4586" spans="1:36">
      <c r="A4586" s="4">
        <v>4585</v>
      </c>
      <c r="B4586" s="4" t="s">
        <v>6252</v>
      </c>
      <c r="C4586" s="6" t="str">
        <f t="shared" si="227"/>
        <v>ID4585_Collection_Gembloux_Muscidae_Undetermined</v>
      </c>
      <c r="G4586" s="6" t="s">
        <v>61</v>
      </c>
      <c r="H4586" s="6" t="s">
        <v>3552</v>
      </c>
      <c r="J4586" s="6" t="s">
        <v>3683</v>
      </c>
      <c r="M4586" s="6" t="s">
        <v>3063</v>
      </c>
      <c r="AG4586" s="6" t="s">
        <v>3935</v>
      </c>
      <c r="AH4586" s="6" t="s">
        <v>73</v>
      </c>
      <c r="AI4586" s="6">
        <v>2022</v>
      </c>
      <c r="AJ4586" s="6" t="s">
        <v>6262</v>
      </c>
    </row>
    <row r="4587" spans="1:36">
      <c r="A4587" s="4">
        <v>4586</v>
      </c>
      <c r="B4587" s="4" t="s">
        <v>6253</v>
      </c>
      <c r="C4587" s="6" t="str">
        <f t="shared" si="227"/>
        <v>ID4586_Collection_Gembloux_Neottiophilidae_Oestridae_Opomyzidae_Mixed_Stock</v>
      </c>
      <c r="G4587" s="6" t="s">
        <v>61</v>
      </c>
      <c r="H4587" s="6" t="s">
        <v>3552</v>
      </c>
      <c r="J4587" s="6" t="s">
        <v>6261</v>
      </c>
      <c r="M4587" s="6" t="s">
        <v>607</v>
      </c>
      <c r="AG4587" s="6" t="s">
        <v>3935</v>
      </c>
      <c r="AH4587" s="6" t="s">
        <v>73</v>
      </c>
      <c r="AI4587" s="6">
        <v>2022</v>
      </c>
      <c r="AJ4587" s="6" t="s">
        <v>6262</v>
      </c>
    </row>
    <row r="4588" spans="1:36">
      <c r="A4588" s="4">
        <v>4587</v>
      </c>
      <c r="B4588" s="4" t="s">
        <v>6263</v>
      </c>
      <c r="C4588" s="6" t="str">
        <f t="shared" si="227"/>
        <v>ID4587_Collection_Gembloux_Opomyzidae_Opomyza</v>
      </c>
      <c r="G4588" s="6" t="s">
        <v>61</v>
      </c>
      <c r="H4588" s="6" t="s">
        <v>3552</v>
      </c>
      <c r="J4588" s="6" t="s">
        <v>6278</v>
      </c>
      <c r="M4588" s="6" t="s">
        <v>6279</v>
      </c>
      <c r="N4588" s="6" t="s">
        <v>6280</v>
      </c>
      <c r="R4588" s="6" t="s">
        <v>6281</v>
      </c>
      <c r="S4588" s="6" t="s">
        <v>4479</v>
      </c>
      <c r="AG4588" s="6" t="s">
        <v>3935</v>
      </c>
      <c r="AH4588" s="6" t="s">
        <v>73</v>
      </c>
      <c r="AI4588" s="6">
        <v>2022</v>
      </c>
      <c r="AJ4588" s="6" t="s">
        <v>6262</v>
      </c>
    </row>
    <row r="4589" spans="1:36">
      <c r="A4589" s="4">
        <v>4588</v>
      </c>
      <c r="B4589" s="4" t="s">
        <v>6264</v>
      </c>
      <c r="C4589" s="6" t="str">
        <f>"ID"&amp;A4589&amp;"_Collection_"&amp;AG4589&amp;"_"&amp;J4589&amp;"_"&amp;O4589</f>
        <v>ID4588_Collection_Gembloux_Otitidae_M_T</v>
      </c>
      <c r="G4589" s="6" t="s">
        <v>61</v>
      </c>
      <c r="H4589" s="6" t="s">
        <v>3552</v>
      </c>
      <c r="J4589" s="6" t="s">
        <v>6282</v>
      </c>
      <c r="O4589" s="6" t="s">
        <v>3590</v>
      </c>
      <c r="AG4589" s="6" t="s">
        <v>3935</v>
      </c>
      <c r="AH4589" s="6" t="s">
        <v>73</v>
      </c>
      <c r="AI4589" s="6">
        <v>2022</v>
      </c>
      <c r="AJ4589" s="6" t="s">
        <v>6262</v>
      </c>
    </row>
    <row r="4590" spans="1:36">
      <c r="A4590" s="4">
        <v>4589</v>
      </c>
      <c r="B4590" s="4" t="s">
        <v>6265</v>
      </c>
      <c r="C4590" s="6" t="str">
        <f>"ID"&amp;A4590&amp;"_Collection_"&amp;AG4590&amp;"_"&amp;J4590&amp;"_"&amp;M4590</f>
        <v>ID4589_Collection_Gembloux_Pallopteridae_Phaeomyiidae_Piophilidae_Mixed_Stock</v>
      </c>
      <c r="G4590" s="6" t="s">
        <v>61</v>
      </c>
      <c r="H4590" s="6" t="s">
        <v>3552</v>
      </c>
      <c r="J4590" s="6" t="s">
        <v>6283</v>
      </c>
      <c r="M4590" s="6" t="s">
        <v>607</v>
      </c>
      <c r="AG4590" s="6" t="s">
        <v>3935</v>
      </c>
      <c r="AH4590" s="6" t="s">
        <v>73</v>
      </c>
      <c r="AI4590" s="6">
        <v>2022</v>
      </c>
      <c r="AJ4590" s="6" t="s">
        <v>6262</v>
      </c>
    </row>
    <row r="4591" spans="1:36">
      <c r="A4591" s="4">
        <v>4590</v>
      </c>
      <c r="B4591" s="4" t="s">
        <v>6266</v>
      </c>
      <c r="C4591" s="6" t="str">
        <f>"ID"&amp;A4591&amp;"_Collection_"&amp;AG4591&amp;"_"&amp;J4591&amp;"_"&amp;O4591</f>
        <v>ID4590_Collection_Gembloux_Psilidae_C_P</v>
      </c>
      <c r="G4591" s="6" t="s">
        <v>61</v>
      </c>
      <c r="H4591" s="6" t="s">
        <v>3552</v>
      </c>
      <c r="J4591" s="6" t="s">
        <v>6284</v>
      </c>
      <c r="O4591" s="6" t="s">
        <v>520</v>
      </c>
      <c r="AG4591" s="6" t="s">
        <v>3935</v>
      </c>
      <c r="AH4591" s="6" t="s">
        <v>73</v>
      </c>
      <c r="AI4591" s="6">
        <v>2022</v>
      </c>
      <c r="AJ4591" s="6" t="s">
        <v>6262</v>
      </c>
    </row>
    <row r="4592" spans="1:36">
      <c r="A4592" s="4">
        <v>4591</v>
      </c>
      <c r="B4592" s="4" t="s">
        <v>6267</v>
      </c>
      <c r="C4592" s="6" t="str">
        <f>"ID"&amp;A4592&amp;"_Collection_"&amp;AG4592&amp;"_"&amp;J4592&amp;"_"&amp;O4592</f>
        <v>ID4591_Collection_Gembloux_Sarcophagidae_A_S</v>
      </c>
      <c r="G4592" s="6" t="s">
        <v>61</v>
      </c>
      <c r="H4592" s="6" t="s">
        <v>3552</v>
      </c>
      <c r="J4592" s="6" t="s">
        <v>3687</v>
      </c>
      <c r="O4592" s="6" t="s">
        <v>3190</v>
      </c>
      <c r="AG4592" s="6" t="s">
        <v>3935</v>
      </c>
      <c r="AH4592" s="6" t="s">
        <v>73</v>
      </c>
      <c r="AI4592" s="6">
        <v>2022</v>
      </c>
      <c r="AJ4592" s="6" t="s">
        <v>6262</v>
      </c>
    </row>
    <row r="4593" spans="1:36">
      <c r="A4593" s="4">
        <v>4592</v>
      </c>
      <c r="B4593" s="4" t="s">
        <v>6268</v>
      </c>
      <c r="C4593" s="6" t="str">
        <f>"ID"&amp;A4593&amp;"_Collection_"&amp;AG4593&amp;"_"&amp;J4593&amp;"_"&amp;O4593</f>
        <v>ID4592_Collection_Gembloux_Sarcophagidae_C_S</v>
      </c>
      <c r="G4593" s="6" t="s">
        <v>61</v>
      </c>
      <c r="H4593" s="6" t="s">
        <v>3552</v>
      </c>
      <c r="J4593" s="6" t="s">
        <v>3687</v>
      </c>
      <c r="O4593" s="6" t="s">
        <v>3068</v>
      </c>
      <c r="AG4593" s="6" t="s">
        <v>3935</v>
      </c>
      <c r="AH4593" s="6" t="s">
        <v>73</v>
      </c>
      <c r="AI4593" s="6">
        <v>2022</v>
      </c>
      <c r="AJ4593" s="6" t="s">
        <v>6262</v>
      </c>
    </row>
    <row r="4594" spans="1:36">
      <c r="A4594" s="4">
        <v>4593</v>
      </c>
      <c r="B4594" s="4" t="s">
        <v>6269</v>
      </c>
      <c r="C4594" s="6" t="str">
        <f>"ID"&amp;A4594&amp;"_Collection_"&amp;AG4594&amp;"_"&amp;J4594&amp;"_"&amp;O4594</f>
        <v>ID4593_Collection_Gembloux_Sarcophagidae_R_S</v>
      </c>
      <c r="G4594" s="6" t="s">
        <v>61</v>
      </c>
      <c r="H4594" s="6" t="s">
        <v>3552</v>
      </c>
      <c r="J4594" s="6" t="s">
        <v>3687</v>
      </c>
      <c r="O4594" s="6" t="s">
        <v>3033</v>
      </c>
      <c r="AG4594" s="6" t="s">
        <v>3935</v>
      </c>
      <c r="AH4594" s="6" t="s">
        <v>73</v>
      </c>
      <c r="AI4594" s="6">
        <v>2022</v>
      </c>
      <c r="AJ4594" s="6" t="s">
        <v>6262</v>
      </c>
    </row>
    <row r="4595" spans="1:36">
      <c r="A4595" s="4">
        <v>4594</v>
      </c>
      <c r="B4595" s="4" t="s">
        <v>6270</v>
      </c>
      <c r="C4595" s="6" t="str">
        <f>"ID"&amp;A4595&amp;"_Collection_"&amp;AG4595&amp;"_"&amp;J4595&amp;"_"&amp;M4595</f>
        <v>ID4594_Collection_Gembloux_Sarcophagidae_Sarcophaga</v>
      </c>
      <c r="G4595" s="6" t="s">
        <v>61</v>
      </c>
      <c r="H4595" s="6" t="s">
        <v>3552</v>
      </c>
      <c r="J4595" s="6" t="s">
        <v>3687</v>
      </c>
      <c r="M4595" s="6" t="s">
        <v>6285</v>
      </c>
      <c r="N4595" s="6" t="s">
        <v>5834</v>
      </c>
      <c r="T4595" s="6" t="s">
        <v>6286</v>
      </c>
      <c r="AG4595" s="6" t="s">
        <v>3935</v>
      </c>
      <c r="AH4595" s="6" t="s">
        <v>73</v>
      </c>
      <c r="AI4595" s="6">
        <v>2022</v>
      </c>
      <c r="AJ4595" s="6" t="s">
        <v>6262</v>
      </c>
    </row>
    <row r="4596" spans="1:36">
      <c r="A4596" s="4">
        <v>4595</v>
      </c>
      <c r="B4596" s="4" t="s">
        <v>6271</v>
      </c>
      <c r="C4596" s="6" t="str">
        <f>"ID"&amp;A4596&amp;"_Collection_"&amp;AG4596&amp;"_"&amp;J4596&amp;"_"&amp;M4596</f>
        <v>ID4595_Collection_Gembloux_Sarcophagidae_Sarcophaga</v>
      </c>
      <c r="G4596" s="6" t="s">
        <v>61</v>
      </c>
      <c r="H4596" s="6" t="s">
        <v>3552</v>
      </c>
      <c r="J4596" s="6" t="s">
        <v>3687</v>
      </c>
      <c r="M4596" s="6" t="s">
        <v>6285</v>
      </c>
      <c r="N4596" s="6" t="s">
        <v>5834</v>
      </c>
      <c r="T4596" s="6" t="s">
        <v>518</v>
      </c>
      <c r="AG4596" s="6" t="s">
        <v>3935</v>
      </c>
      <c r="AH4596" s="6" t="s">
        <v>73</v>
      </c>
      <c r="AI4596" s="6">
        <v>2022</v>
      </c>
      <c r="AJ4596" s="6" t="s">
        <v>6262</v>
      </c>
    </row>
    <row r="4597" spans="1:36">
      <c r="A4597" s="4">
        <v>4596</v>
      </c>
      <c r="B4597" s="4" t="s">
        <v>6272</v>
      </c>
      <c r="C4597" s="6" t="str">
        <f>"ID"&amp;A4597&amp;"_Collection_"&amp;AG4597&amp;"_"&amp;J4597&amp;"_"&amp;M4597</f>
        <v>ID4596_Collection_Gembloux_Sarcophagidae_Sarcophaga</v>
      </c>
      <c r="G4597" s="6" t="s">
        <v>61</v>
      </c>
      <c r="H4597" s="6" t="s">
        <v>3552</v>
      </c>
      <c r="J4597" s="6" t="s">
        <v>3687</v>
      </c>
      <c r="M4597" s="6" t="s">
        <v>6285</v>
      </c>
      <c r="N4597" s="6" t="s">
        <v>5834</v>
      </c>
      <c r="T4597" s="6" t="s">
        <v>6287</v>
      </c>
      <c r="AG4597" s="6" t="s">
        <v>3935</v>
      </c>
      <c r="AH4597" s="6" t="s">
        <v>73</v>
      </c>
      <c r="AI4597" s="6">
        <v>2022</v>
      </c>
      <c r="AJ4597" s="6" t="s">
        <v>6262</v>
      </c>
    </row>
    <row r="4598" spans="1:36">
      <c r="A4598" s="4">
        <v>4597</v>
      </c>
      <c r="B4598" s="4" t="s">
        <v>6273</v>
      </c>
      <c r="C4598" s="6" t="str">
        <f>"ID"&amp;A4598&amp;"_Collection_"&amp;AG4598&amp;"_"&amp;J4598&amp;"_"&amp;M4598</f>
        <v>ID4597_Collection_Gembloux_Sarcophagidae_Sarcophaga</v>
      </c>
      <c r="G4598" s="6" t="s">
        <v>61</v>
      </c>
      <c r="H4598" s="6" t="s">
        <v>3552</v>
      </c>
      <c r="J4598" s="6" t="s">
        <v>3687</v>
      </c>
      <c r="M4598" s="6" t="s">
        <v>6285</v>
      </c>
      <c r="N4598" s="6" t="s">
        <v>5834</v>
      </c>
      <c r="T4598" s="6" t="s">
        <v>71</v>
      </c>
      <c r="AG4598" s="6" t="s">
        <v>3935</v>
      </c>
      <c r="AH4598" s="6" t="s">
        <v>73</v>
      </c>
      <c r="AI4598" s="6">
        <v>2022</v>
      </c>
      <c r="AJ4598" s="6" t="s">
        <v>6262</v>
      </c>
    </row>
    <row r="4599" spans="1:36">
      <c r="A4599" s="4">
        <v>4598</v>
      </c>
      <c r="B4599" s="4" t="s">
        <v>6274</v>
      </c>
      <c r="C4599" s="6" t="str">
        <f>"ID"&amp;A4599&amp;"_Collection_"&amp;AG4599&amp;"_"&amp;J4599&amp;"_"&amp;M4599</f>
        <v>ID4598_Collection_Gembloux_Sarcophagidae_Undetermined</v>
      </c>
      <c r="G4599" s="6" t="s">
        <v>61</v>
      </c>
      <c r="H4599" s="6" t="s">
        <v>3552</v>
      </c>
      <c r="J4599" s="6" t="s">
        <v>3687</v>
      </c>
      <c r="M4599" s="6" t="s">
        <v>3063</v>
      </c>
      <c r="AG4599" s="6" t="s">
        <v>3935</v>
      </c>
      <c r="AH4599" s="6" t="s">
        <v>73</v>
      </c>
      <c r="AI4599" s="6">
        <v>2022</v>
      </c>
      <c r="AJ4599" s="6" t="s">
        <v>6262</v>
      </c>
    </row>
    <row r="4600" spans="1:36">
      <c r="A4600" s="4">
        <v>4599</v>
      </c>
      <c r="B4600" s="4" t="s">
        <v>6275</v>
      </c>
      <c r="C4600" s="6" t="str">
        <f>"ID"&amp;A4600&amp;"_Collection_"&amp;AG4600&amp;"_"&amp;J4600&amp;"_"&amp;O4600</f>
        <v>ID4599_Collection_Gembloux_Scenopinidae_S_T</v>
      </c>
      <c r="G4600" s="6" t="s">
        <v>61</v>
      </c>
      <c r="H4600" s="6" t="s">
        <v>3552</v>
      </c>
      <c r="J4600" s="6" t="s">
        <v>6288</v>
      </c>
      <c r="O4600" s="6" t="s">
        <v>3675</v>
      </c>
      <c r="AG4600" s="6" t="s">
        <v>3935</v>
      </c>
      <c r="AH4600" s="6" t="s">
        <v>73</v>
      </c>
      <c r="AI4600" s="6">
        <v>2022</v>
      </c>
      <c r="AJ4600" s="6" t="s">
        <v>6262</v>
      </c>
    </row>
    <row r="4601" spans="1:36">
      <c r="A4601" s="4">
        <v>4600</v>
      </c>
      <c r="B4601" s="4" t="s">
        <v>6276</v>
      </c>
      <c r="C4601" s="6" t="str">
        <f>"ID"&amp;A4601&amp;"_Collection_"&amp;AG4601&amp;"_"&amp;J4601&amp;"_"&amp;M4601</f>
        <v>ID4600_Collection_Gembloux_Sciaridae_Undetermined</v>
      </c>
      <c r="G4601" s="6" t="s">
        <v>61</v>
      </c>
      <c r="H4601" s="6" t="s">
        <v>3552</v>
      </c>
      <c r="J4601" s="6" t="s">
        <v>6289</v>
      </c>
      <c r="M4601" s="6" t="s">
        <v>3063</v>
      </c>
      <c r="AG4601" s="6" t="s">
        <v>3935</v>
      </c>
      <c r="AH4601" s="6" t="s">
        <v>73</v>
      </c>
      <c r="AI4601" s="6">
        <v>2022</v>
      </c>
      <c r="AJ4601" s="6" t="s">
        <v>6262</v>
      </c>
    </row>
    <row r="4602" spans="1:36">
      <c r="A4602" s="4">
        <v>4601</v>
      </c>
      <c r="B4602" s="4" t="s">
        <v>6277</v>
      </c>
      <c r="C4602" s="6" t="str">
        <f>"ID"&amp;A4602&amp;"_Collection_"&amp;AG4602&amp;"_"&amp;J4602&amp;"_"&amp;M4602</f>
        <v>ID4601_Collection_Gembloux_Sciomyzidae_Coremacera</v>
      </c>
      <c r="G4602" s="6" t="s">
        <v>61</v>
      </c>
      <c r="H4602" s="6" t="s">
        <v>3552</v>
      </c>
      <c r="J4602" s="6" t="s">
        <v>3674</v>
      </c>
      <c r="M4602" s="6" t="s">
        <v>6290</v>
      </c>
      <c r="N4602" s="6" t="s">
        <v>6291</v>
      </c>
      <c r="T4602" s="6" t="s">
        <v>491</v>
      </c>
      <c r="AG4602" s="6" t="s">
        <v>3935</v>
      </c>
      <c r="AH4602" s="6" t="s">
        <v>73</v>
      </c>
      <c r="AI4602" s="6">
        <v>2022</v>
      </c>
      <c r="AJ4602" s="6" t="s">
        <v>6262</v>
      </c>
    </row>
    <row r="4603" spans="1:36">
      <c r="A4603" s="4">
        <v>4602</v>
      </c>
      <c r="B4603" s="4" t="s">
        <v>6292</v>
      </c>
      <c r="C4603" s="6" t="str">
        <f>"ID"&amp;A4603&amp;"_Collection_"&amp;AG4603&amp;"_"&amp;J4603&amp;"_"&amp;O4603</f>
        <v>ID4602_Collection_Gembloux_Sciomyzidae_E_K</v>
      </c>
      <c r="G4603" s="6" t="s">
        <v>61</v>
      </c>
      <c r="H4603" s="6" t="s">
        <v>3552</v>
      </c>
      <c r="J4603" s="6" t="s">
        <v>3674</v>
      </c>
      <c r="O4603" s="6" t="s">
        <v>6311</v>
      </c>
      <c r="AG4603" s="6" t="s">
        <v>3935</v>
      </c>
      <c r="AH4603" s="6" t="s">
        <v>73</v>
      </c>
      <c r="AI4603" s="6">
        <v>2022</v>
      </c>
      <c r="AJ4603" s="6" t="s">
        <v>6334</v>
      </c>
    </row>
    <row r="4604" spans="1:36">
      <c r="A4604" s="4">
        <v>4603</v>
      </c>
      <c r="B4604" s="4" t="s">
        <v>6293</v>
      </c>
      <c r="C4604" s="6" t="str">
        <f>"ID"&amp;A4604&amp;"_Collection_"&amp;AG4604&amp;"_"&amp;J4604&amp;"_"&amp;O4604</f>
        <v>ID4603_Collection_Gembloux_Sciomyzidae_K_L</v>
      </c>
      <c r="G4604" s="6" t="s">
        <v>61</v>
      </c>
      <c r="H4604" s="6" t="s">
        <v>3552</v>
      </c>
      <c r="J4604" s="6" t="s">
        <v>3674</v>
      </c>
      <c r="O4604" s="6" t="s">
        <v>2944</v>
      </c>
      <c r="AG4604" s="6" t="s">
        <v>3935</v>
      </c>
      <c r="AH4604" s="6" t="s">
        <v>73</v>
      </c>
      <c r="AI4604" s="6">
        <v>2022</v>
      </c>
      <c r="AJ4604" s="6" t="s">
        <v>6334</v>
      </c>
    </row>
    <row r="4605" spans="1:36">
      <c r="A4605" s="4">
        <v>4604</v>
      </c>
      <c r="B4605" s="4" t="s">
        <v>6294</v>
      </c>
      <c r="C4605" s="6" t="str">
        <f>"ID"&amp;A4605&amp;"_Collection_"&amp;AG4605&amp;"_"&amp;J4605&amp;"_"&amp;M4605</f>
        <v>ID4604_Collection_Gembloux_Sciomyzidae_Limnia</v>
      </c>
      <c r="G4605" s="6" t="s">
        <v>61</v>
      </c>
      <c r="H4605" s="6" t="s">
        <v>3552</v>
      </c>
      <c r="J4605" s="6" t="s">
        <v>3674</v>
      </c>
      <c r="M4605" s="6" t="s">
        <v>6312</v>
      </c>
      <c r="N4605" s="6" t="s">
        <v>6191</v>
      </c>
      <c r="R4605" s="6" t="s">
        <v>6313</v>
      </c>
      <c r="S4605" s="6" t="s">
        <v>5256</v>
      </c>
      <c r="AG4605" s="6" t="s">
        <v>3935</v>
      </c>
      <c r="AH4605" s="6" t="s">
        <v>73</v>
      </c>
      <c r="AI4605" s="6">
        <v>2022</v>
      </c>
      <c r="AJ4605" s="6" t="s">
        <v>6334</v>
      </c>
    </row>
    <row r="4606" spans="1:36">
      <c r="A4606" s="4">
        <v>4605</v>
      </c>
      <c r="B4606" s="4" t="s">
        <v>6295</v>
      </c>
      <c r="C4606" s="6" t="str">
        <f>"ID"&amp;A4606&amp;"_Collection_"&amp;AG4606&amp;"_"&amp;J4606&amp;"_"&amp;O4606</f>
        <v>ID4605_Collection_Gembloux_Sciomyzidae_P_S</v>
      </c>
      <c r="G4606" s="6" t="s">
        <v>61</v>
      </c>
      <c r="H4606" s="6" t="s">
        <v>3552</v>
      </c>
      <c r="J4606" s="6" t="s">
        <v>3674</v>
      </c>
      <c r="O4606" s="6" t="s">
        <v>408</v>
      </c>
      <c r="AG4606" s="6" t="s">
        <v>3935</v>
      </c>
      <c r="AH4606" s="6" t="s">
        <v>73</v>
      </c>
      <c r="AI4606" s="6">
        <v>2022</v>
      </c>
      <c r="AJ4606" s="6" t="s">
        <v>6334</v>
      </c>
    </row>
    <row r="4607" spans="1:36">
      <c r="A4607" s="4">
        <v>4606</v>
      </c>
      <c r="B4607" s="4" t="s">
        <v>6296</v>
      </c>
      <c r="C4607" s="6" t="str">
        <f>"ID"&amp;A4607&amp;"_Collection_"&amp;AG4607&amp;"_"&amp;J4607&amp;"_"&amp;O4607</f>
        <v>ID4606_Collection_Gembloux_Sciomyzidae_S_T</v>
      </c>
      <c r="G4607" s="6" t="s">
        <v>61</v>
      </c>
      <c r="H4607" s="6" t="s">
        <v>3552</v>
      </c>
      <c r="J4607" s="6" t="s">
        <v>3674</v>
      </c>
      <c r="O4607" s="6" t="s">
        <v>3675</v>
      </c>
      <c r="AG4607" s="6" t="s">
        <v>3935</v>
      </c>
      <c r="AH4607" s="6" t="s">
        <v>73</v>
      </c>
      <c r="AI4607" s="6">
        <v>2022</v>
      </c>
      <c r="AJ4607" s="6" t="s">
        <v>6334</v>
      </c>
    </row>
    <row r="4608" spans="1:36">
      <c r="A4608" s="4">
        <v>4607</v>
      </c>
      <c r="B4608" s="4" t="s">
        <v>6297</v>
      </c>
      <c r="C4608" s="6" t="str">
        <f>"ID"&amp;A4608&amp;"_Collection_"&amp;AG4608&amp;"_"&amp;J4608&amp;"_"&amp;O4608</f>
        <v>ID4607_Collection_Gembloux_Sciomyzidae_Te_Tr</v>
      </c>
      <c r="G4608" s="6" t="s">
        <v>61</v>
      </c>
      <c r="H4608" s="6" t="s">
        <v>3552</v>
      </c>
      <c r="J4608" s="6" t="s">
        <v>3674</v>
      </c>
      <c r="O4608" s="6" t="s">
        <v>3676</v>
      </c>
      <c r="AG4608" s="6" t="s">
        <v>3935</v>
      </c>
      <c r="AH4608" s="6" t="s">
        <v>73</v>
      </c>
      <c r="AI4608" s="6">
        <v>2022</v>
      </c>
      <c r="AJ4608" s="6" t="s">
        <v>6334</v>
      </c>
    </row>
    <row r="4609" spans="1:36">
      <c r="A4609" s="4">
        <v>4608</v>
      </c>
      <c r="B4609" s="4" t="s">
        <v>6298</v>
      </c>
      <c r="C4609" s="6" t="str">
        <f>"ID"&amp;A4609&amp;"_Collection_"&amp;AG4609&amp;"_"&amp;J4609&amp;"_"&amp;M4609</f>
        <v>ID4608_Collection_Gembloux_Sepsidae_Undetermined</v>
      </c>
      <c r="G4609" s="6" t="s">
        <v>61</v>
      </c>
      <c r="H4609" s="6" t="s">
        <v>3552</v>
      </c>
      <c r="J4609" s="6" t="s">
        <v>6314</v>
      </c>
      <c r="M4609" s="6" t="s">
        <v>3063</v>
      </c>
      <c r="AG4609" s="6" t="s">
        <v>3935</v>
      </c>
      <c r="AH4609" s="6" t="s">
        <v>73</v>
      </c>
      <c r="AI4609" s="6">
        <v>2022</v>
      </c>
      <c r="AJ4609" s="6" t="s">
        <v>6334</v>
      </c>
    </row>
    <row r="4610" spans="1:36">
      <c r="A4610" s="4">
        <v>4609</v>
      </c>
      <c r="B4610" s="4" t="s">
        <v>6299</v>
      </c>
      <c r="C4610" s="6" t="str">
        <f>"ID"&amp;A4610&amp;"_Collection_"&amp;AG4610&amp;"_"&amp;J4610&amp;"_"&amp;O4610</f>
        <v>ID4609_Collection_Gembloux_Tachinidae_A_T</v>
      </c>
      <c r="G4610" s="6" t="s">
        <v>61</v>
      </c>
      <c r="H4610" s="6" t="s">
        <v>3552</v>
      </c>
      <c r="J4610" s="6" t="s">
        <v>3690</v>
      </c>
      <c r="O4610" s="6" t="s">
        <v>3182</v>
      </c>
      <c r="AG4610" s="6" t="s">
        <v>3935</v>
      </c>
      <c r="AH4610" s="6" t="s">
        <v>73</v>
      </c>
      <c r="AI4610" s="6">
        <v>2022</v>
      </c>
      <c r="AJ4610" s="6" t="s">
        <v>6334</v>
      </c>
    </row>
    <row r="4611" spans="1:36">
      <c r="A4611" s="4">
        <v>4610</v>
      </c>
      <c r="B4611" s="4" t="s">
        <v>6300</v>
      </c>
      <c r="C4611" s="6" t="str">
        <f t="shared" ref="C4611:C4618" si="228">"ID"&amp;A4611&amp;"_Collection_"&amp;AG4611&amp;"_"&amp;J4611&amp;"_"&amp;M4611</f>
        <v>ID4610_Collection_Gembloux_Tachinidae_Tachina</v>
      </c>
      <c r="G4611" s="6" t="s">
        <v>61</v>
      </c>
      <c r="H4611" s="6" t="s">
        <v>3552</v>
      </c>
      <c r="J4611" s="6" t="s">
        <v>3690</v>
      </c>
      <c r="M4611" s="6" t="s">
        <v>6315</v>
      </c>
      <c r="N4611" s="6" t="s">
        <v>5834</v>
      </c>
      <c r="R4611" s="6" t="s">
        <v>6316</v>
      </c>
      <c r="S4611" s="6" t="s">
        <v>4479</v>
      </c>
      <c r="AG4611" s="6" t="s">
        <v>3935</v>
      </c>
      <c r="AH4611" s="6" t="s">
        <v>73</v>
      </c>
      <c r="AI4611" s="6">
        <v>2022</v>
      </c>
      <c r="AJ4611" s="6" t="s">
        <v>6334</v>
      </c>
    </row>
    <row r="4612" spans="1:36">
      <c r="A4612" s="4">
        <v>4611</v>
      </c>
      <c r="B4612" s="4" t="s">
        <v>6301</v>
      </c>
      <c r="C4612" s="6" t="str">
        <f t="shared" si="228"/>
        <v>ID4611_Collection_Gembloux_Tachinidae_Undetermined</v>
      </c>
      <c r="G4612" s="6" t="s">
        <v>61</v>
      </c>
      <c r="H4612" s="6" t="s">
        <v>3552</v>
      </c>
      <c r="J4612" s="6" t="s">
        <v>3690</v>
      </c>
      <c r="M4612" s="6" t="s">
        <v>3063</v>
      </c>
      <c r="AG4612" s="6" t="s">
        <v>3935</v>
      </c>
      <c r="AH4612" s="6" t="s">
        <v>73</v>
      </c>
      <c r="AI4612" s="6">
        <v>2022</v>
      </c>
      <c r="AJ4612" s="6" t="s">
        <v>6334</v>
      </c>
    </row>
    <row r="4613" spans="1:36">
      <c r="A4613" s="4">
        <v>4612</v>
      </c>
      <c r="B4613" s="4" t="s">
        <v>6302</v>
      </c>
      <c r="C4613" s="6" t="str">
        <f t="shared" si="228"/>
        <v>ID4612_Collection_Gembloux_Tachinidae_Undetermined</v>
      </c>
      <c r="G4613" s="6" t="s">
        <v>61</v>
      </c>
      <c r="H4613" s="6" t="s">
        <v>3552</v>
      </c>
      <c r="J4613" s="6" t="s">
        <v>3690</v>
      </c>
      <c r="M4613" s="6" t="s">
        <v>3063</v>
      </c>
      <c r="AG4613" s="6" t="s">
        <v>3935</v>
      </c>
      <c r="AH4613" s="6" t="s">
        <v>73</v>
      </c>
      <c r="AI4613" s="6">
        <v>2022</v>
      </c>
      <c r="AJ4613" s="6" t="s">
        <v>6334</v>
      </c>
    </row>
    <row r="4614" spans="1:36">
      <c r="A4614" s="4">
        <v>4613</v>
      </c>
      <c r="B4614" s="4" t="s">
        <v>6303</v>
      </c>
      <c r="C4614" s="6" t="str">
        <f t="shared" si="228"/>
        <v>ID4613_Collection_Gembloux_Tachinidae_Undetermined</v>
      </c>
      <c r="G4614" s="6" t="s">
        <v>61</v>
      </c>
      <c r="H4614" s="6" t="s">
        <v>3552</v>
      </c>
      <c r="J4614" s="6" t="s">
        <v>3690</v>
      </c>
      <c r="M4614" s="6" t="s">
        <v>3063</v>
      </c>
      <c r="AG4614" s="6" t="s">
        <v>3935</v>
      </c>
      <c r="AH4614" s="6" t="s">
        <v>73</v>
      </c>
      <c r="AI4614" s="6">
        <v>2022</v>
      </c>
      <c r="AJ4614" s="6" t="s">
        <v>6334</v>
      </c>
    </row>
    <row r="4615" spans="1:36">
      <c r="A4615" s="4">
        <v>4614</v>
      </c>
      <c r="B4615" s="4" t="s">
        <v>6304</v>
      </c>
      <c r="C4615" s="6" t="str">
        <f t="shared" si="228"/>
        <v>ID4614_Collection_Gembloux_Tachinidae_Undetermined</v>
      </c>
      <c r="G4615" s="6" t="s">
        <v>61</v>
      </c>
      <c r="H4615" s="6" t="s">
        <v>3552</v>
      </c>
      <c r="J4615" s="6" t="s">
        <v>3690</v>
      </c>
      <c r="M4615" s="6" t="s">
        <v>3063</v>
      </c>
      <c r="AG4615" s="6" t="s">
        <v>3935</v>
      </c>
      <c r="AH4615" s="6" t="s">
        <v>73</v>
      </c>
      <c r="AI4615" s="6">
        <v>2022</v>
      </c>
      <c r="AJ4615" s="6" t="s">
        <v>6334</v>
      </c>
    </row>
    <row r="4616" spans="1:36">
      <c r="A4616" s="4">
        <v>4615</v>
      </c>
      <c r="B4616" s="4" t="s">
        <v>6305</v>
      </c>
      <c r="C4616" s="6" t="str">
        <f t="shared" si="228"/>
        <v>ID4615_Collection_Gembloux_Tachinidae_Undetermined</v>
      </c>
      <c r="G4616" s="6" t="s">
        <v>61</v>
      </c>
      <c r="H4616" s="6" t="s">
        <v>3552</v>
      </c>
      <c r="J4616" s="6" t="s">
        <v>3690</v>
      </c>
      <c r="M4616" s="6" t="s">
        <v>3063</v>
      </c>
      <c r="AG4616" s="6" t="s">
        <v>3935</v>
      </c>
      <c r="AH4616" s="6" t="s">
        <v>73</v>
      </c>
      <c r="AI4616" s="6">
        <v>2022</v>
      </c>
      <c r="AJ4616" s="6" t="s">
        <v>6334</v>
      </c>
    </row>
    <row r="4617" spans="1:36">
      <c r="A4617" s="4">
        <v>4616</v>
      </c>
      <c r="B4617" s="4" t="s">
        <v>6306</v>
      </c>
      <c r="C4617" s="6" t="str">
        <f t="shared" si="228"/>
        <v>ID4616_Collection_Gembloux_Tachinidae_Undetermined</v>
      </c>
      <c r="G4617" s="6" t="s">
        <v>61</v>
      </c>
      <c r="H4617" s="6" t="s">
        <v>3552</v>
      </c>
      <c r="J4617" s="6" t="s">
        <v>3690</v>
      </c>
      <c r="M4617" s="6" t="s">
        <v>3063</v>
      </c>
      <c r="AG4617" s="6" t="s">
        <v>3935</v>
      </c>
      <c r="AH4617" s="6" t="s">
        <v>73</v>
      </c>
      <c r="AI4617" s="6">
        <v>2022</v>
      </c>
      <c r="AJ4617" s="6" t="s">
        <v>6334</v>
      </c>
    </row>
    <row r="4618" spans="1:36">
      <c r="A4618" s="4">
        <v>4617</v>
      </c>
      <c r="B4618" s="4" t="s">
        <v>6307</v>
      </c>
      <c r="C4618" s="6" t="str">
        <f t="shared" si="228"/>
        <v>ID4617_Collection_Gembloux_Tachinidae_Undetermined</v>
      </c>
      <c r="G4618" s="6" t="s">
        <v>61</v>
      </c>
      <c r="H4618" s="6" t="s">
        <v>3552</v>
      </c>
      <c r="J4618" s="6" t="s">
        <v>3690</v>
      </c>
      <c r="M4618" s="6" t="s">
        <v>3063</v>
      </c>
      <c r="AG4618" s="6" t="s">
        <v>3935</v>
      </c>
      <c r="AH4618" s="6" t="s">
        <v>73</v>
      </c>
      <c r="AI4618" s="6">
        <v>2022</v>
      </c>
      <c r="AJ4618" s="6" t="s">
        <v>6334</v>
      </c>
    </row>
    <row r="4619" spans="1:36">
      <c r="A4619" s="4">
        <v>4618</v>
      </c>
      <c r="B4619" s="4" t="s">
        <v>6308</v>
      </c>
      <c r="C4619" s="6" t="str">
        <f>"ID"&amp;A4619&amp;"_Collection_"&amp;AG4619&amp;"_"&amp;J4619&amp;"_"&amp;O4619</f>
        <v>ID4618_Collection_Gembloux_Tephritidae_A_G</v>
      </c>
      <c r="G4619" s="6" t="s">
        <v>61</v>
      </c>
      <c r="H4619" s="6" t="s">
        <v>3552</v>
      </c>
      <c r="J4619" s="6" t="s">
        <v>3671</v>
      </c>
      <c r="K4619" s="6" t="s">
        <v>6317</v>
      </c>
      <c r="O4619" s="6" t="s">
        <v>3321</v>
      </c>
      <c r="AG4619" s="6" t="s">
        <v>3935</v>
      </c>
      <c r="AH4619" s="6" t="s">
        <v>73</v>
      </c>
      <c r="AI4619" s="6">
        <v>2022</v>
      </c>
      <c r="AJ4619" s="6" t="s">
        <v>6334</v>
      </c>
    </row>
    <row r="4620" spans="1:36">
      <c r="A4620" s="4">
        <v>4619</v>
      </c>
      <c r="B4620" s="4" t="s">
        <v>6309</v>
      </c>
      <c r="C4620" s="6" t="str">
        <f>"ID"&amp;A4620&amp;"_Collection_"&amp;AG4620&amp;"_"&amp;J4620&amp;"_"&amp;O4620</f>
        <v>ID4619_Collection_Gembloux_Ulididae_C_H</v>
      </c>
      <c r="G4620" s="6" t="s">
        <v>61</v>
      </c>
      <c r="H4620" s="6" t="s">
        <v>3552</v>
      </c>
      <c r="J4620" s="6" t="s">
        <v>6318</v>
      </c>
      <c r="O4620" s="6" t="s">
        <v>3072</v>
      </c>
      <c r="AG4620" s="6" t="s">
        <v>3935</v>
      </c>
      <c r="AH4620" s="6" t="s">
        <v>73</v>
      </c>
      <c r="AI4620" s="6">
        <v>2022</v>
      </c>
      <c r="AJ4620" s="6" t="s">
        <v>6334</v>
      </c>
    </row>
    <row r="4621" spans="1:36">
      <c r="A4621" s="4">
        <v>4620</v>
      </c>
      <c r="B4621" s="4" t="s">
        <v>6310</v>
      </c>
      <c r="C4621" s="6" t="str">
        <f>"ID"&amp;A4621&amp;"_Collection_"&amp;AG4621&amp;"_"&amp;J4621&amp;"_"&amp;M4621</f>
        <v>ID4620_Collection_Gembloux_Ulididae_Piophilidae_Mixed_Stock</v>
      </c>
      <c r="G4621" s="6" t="s">
        <v>61</v>
      </c>
      <c r="H4621" s="6" t="s">
        <v>3552</v>
      </c>
      <c r="J4621" s="6" t="s">
        <v>6361</v>
      </c>
      <c r="M4621" s="6" t="s">
        <v>607</v>
      </c>
      <c r="AG4621" s="6" t="s">
        <v>3935</v>
      </c>
      <c r="AH4621" s="6" t="s">
        <v>73</v>
      </c>
      <c r="AI4621" s="6">
        <v>2022</v>
      </c>
      <c r="AJ4621" s="6" t="s">
        <v>6334</v>
      </c>
    </row>
    <row r="4622" spans="1:36">
      <c r="A4622" s="4">
        <v>4621</v>
      </c>
      <c r="B4622" s="4" t="s">
        <v>6319</v>
      </c>
      <c r="C4622" s="6" t="str">
        <f>"ID"&amp;A4622&amp;"_Collection_"&amp;AG4622&amp;"_"&amp;J4622&amp;"_"&amp;O4622</f>
        <v>ID4621_Collection_Gembloux_Hesperiidae_C_H</v>
      </c>
      <c r="G4622" s="6" t="s">
        <v>61</v>
      </c>
      <c r="H4622" s="6" t="s">
        <v>4330</v>
      </c>
      <c r="J4622" s="6" t="s">
        <v>3254</v>
      </c>
      <c r="K4622" s="6" t="s">
        <v>3066</v>
      </c>
      <c r="O4622" s="6" t="s">
        <v>3072</v>
      </c>
      <c r="AG4622" s="6" t="s">
        <v>3935</v>
      </c>
      <c r="AH4622" s="6" t="s">
        <v>73</v>
      </c>
      <c r="AI4622" s="6">
        <v>2022</v>
      </c>
      <c r="AJ4622" s="6" t="s">
        <v>6377</v>
      </c>
    </row>
    <row r="4623" spans="1:36">
      <c r="A4623" s="4">
        <v>4622</v>
      </c>
      <c r="B4623" s="4" t="s">
        <v>6320</v>
      </c>
      <c r="C4623" s="6" t="str">
        <f>"ID"&amp;A4623&amp;"_Collection_"&amp;AG4623&amp;"_"&amp;J4623&amp;"_"&amp;M4623</f>
        <v>ID4622_Collection_Gembloux_Hesperiidae_Hesperia</v>
      </c>
      <c r="G4623" s="6" t="s">
        <v>61</v>
      </c>
      <c r="H4623" s="6" t="s">
        <v>4330</v>
      </c>
      <c r="J4623" s="6" t="s">
        <v>3254</v>
      </c>
      <c r="K4623" s="6" t="s">
        <v>3066</v>
      </c>
      <c r="M4623" s="6" t="s">
        <v>3503</v>
      </c>
      <c r="N4623" s="6" t="s">
        <v>4409</v>
      </c>
      <c r="R4623" s="6" t="s">
        <v>3504</v>
      </c>
      <c r="S4623" s="6" t="s">
        <v>4479</v>
      </c>
      <c r="AG4623" s="6" t="s">
        <v>3935</v>
      </c>
      <c r="AH4623" s="6" t="s">
        <v>73</v>
      </c>
      <c r="AI4623" s="6">
        <v>2022</v>
      </c>
      <c r="AJ4623" s="6" t="s">
        <v>6377</v>
      </c>
    </row>
    <row r="4624" spans="1:36">
      <c r="A4624" s="4">
        <v>4623</v>
      </c>
      <c r="B4624" s="4" t="s">
        <v>6321</v>
      </c>
      <c r="C4624" s="6" t="str">
        <f>"ID"&amp;A4624&amp;"_Collection_"&amp;AG4624&amp;"_"&amp;J4624&amp;"_"&amp;M4624</f>
        <v>ID4623_Collection_Gembloux_Hesperiidae_Ochlodes</v>
      </c>
      <c r="G4624" s="6" t="s">
        <v>61</v>
      </c>
      <c r="H4624" s="6" t="s">
        <v>4330</v>
      </c>
      <c r="J4624" s="6" t="s">
        <v>3254</v>
      </c>
      <c r="K4624" s="6" t="s">
        <v>3066</v>
      </c>
      <c r="M4624" s="6" t="s">
        <v>6337</v>
      </c>
      <c r="N4624" s="6" t="s">
        <v>6338</v>
      </c>
      <c r="R4624" s="6" t="s">
        <v>6339</v>
      </c>
      <c r="S4624" s="6" t="s">
        <v>6340</v>
      </c>
      <c r="AG4624" s="6" t="s">
        <v>3935</v>
      </c>
      <c r="AH4624" s="6" t="s">
        <v>73</v>
      </c>
      <c r="AI4624" s="6">
        <v>2022</v>
      </c>
      <c r="AJ4624" s="6" t="s">
        <v>6377</v>
      </c>
    </row>
    <row r="4625" spans="1:36">
      <c r="A4625" s="4">
        <v>4624</v>
      </c>
      <c r="B4625" s="4" t="s">
        <v>6322</v>
      </c>
      <c r="C4625" s="6" t="str">
        <f>"ID"&amp;A4625&amp;"_Collection_"&amp;AG4625&amp;"_"&amp;J4625&amp;"_"&amp;M4625</f>
        <v>ID4624_Collection_Gembloux_Hesperiidae_Pyrgus</v>
      </c>
      <c r="G4625" s="6" t="s">
        <v>61</v>
      </c>
      <c r="H4625" s="6" t="s">
        <v>4330</v>
      </c>
      <c r="J4625" s="6" t="s">
        <v>3254</v>
      </c>
      <c r="K4625" s="6" t="s">
        <v>3066</v>
      </c>
      <c r="M4625" s="6" t="s">
        <v>3067</v>
      </c>
      <c r="N4625" s="6" t="s">
        <v>4763</v>
      </c>
      <c r="T4625" s="6" t="s">
        <v>425</v>
      </c>
      <c r="AG4625" s="6" t="s">
        <v>3935</v>
      </c>
      <c r="AH4625" s="6" t="s">
        <v>73</v>
      </c>
      <c r="AI4625" s="6">
        <v>2022</v>
      </c>
      <c r="AJ4625" s="6" t="s">
        <v>6377</v>
      </c>
    </row>
    <row r="4626" spans="1:36">
      <c r="A4626" s="4">
        <v>4625</v>
      </c>
      <c r="B4626" s="4" t="s">
        <v>6323</v>
      </c>
      <c r="C4626" s="6" t="str">
        <f>"ID"&amp;A4626&amp;"_Collection_"&amp;AG4626&amp;"_"&amp;J4626&amp;"_"&amp;M4626</f>
        <v>ID4625_Collection_Gembloux_Hesperiidae_Pyrgus</v>
      </c>
      <c r="G4626" s="6" t="s">
        <v>61</v>
      </c>
      <c r="H4626" s="6" t="s">
        <v>4330</v>
      </c>
      <c r="J4626" s="6" t="s">
        <v>3254</v>
      </c>
      <c r="K4626" s="6" t="s">
        <v>3066</v>
      </c>
      <c r="M4626" s="6" t="s">
        <v>3067</v>
      </c>
      <c r="N4626" s="6" t="s">
        <v>4763</v>
      </c>
      <c r="T4626" s="6" t="s">
        <v>475</v>
      </c>
      <c r="AG4626" s="6" t="s">
        <v>3935</v>
      </c>
      <c r="AH4626" s="6" t="s">
        <v>73</v>
      </c>
      <c r="AI4626" s="6">
        <v>2022</v>
      </c>
      <c r="AJ4626" s="6" t="s">
        <v>6377</v>
      </c>
    </row>
    <row r="4627" spans="1:36">
      <c r="A4627" s="4">
        <v>4626</v>
      </c>
      <c r="B4627" s="4" t="s">
        <v>6324</v>
      </c>
      <c r="C4627" s="6" t="str">
        <f>"ID"&amp;A4627&amp;"_Collection_"&amp;AG4627&amp;"_"&amp;J4627&amp;"_"&amp;M4627</f>
        <v>ID4626_Collection_Gembloux_Hesperiidae_Thymelicus</v>
      </c>
      <c r="G4627" s="6" t="s">
        <v>61</v>
      </c>
      <c r="H4627" s="6" t="s">
        <v>4330</v>
      </c>
      <c r="J4627" s="6" t="s">
        <v>3254</v>
      </c>
      <c r="K4627" s="6" t="s">
        <v>3066</v>
      </c>
      <c r="M4627" s="6" t="s">
        <v>6341</v>
      </c>
      <c r="N4627" s="6" t="s">
        <v>4763</v>
      </c>
      <c r="T4627" s="6" t="s">
        <v>425</v>
      </c>
      <c r="AG4627" s="6" t="s">
        <v>3935</v>
      </c>
      <c r="AH4627" s="6" t="s">
        <v>73</v>
      </c>
      <c r="AI4627" s="6">
        <v>2022</v>
      </c>
      <c r="AJ4627" s="6" t="s">
        <v>6377</v>
      </c>
    </row>
    <row r="4628" spans="1:36">
      <c r="A4628" s="4">
        <v>4627</v>
      </c>
      <c r="B4628" s="4" t="s">
        <v>6325</v>
      </c>
      <c r="C4628" s="6" t="str">
        <f>"ID"&amp;A4628&amp;"_Collection_"&amp;AG4628&amp;"_"&amp;J4628&amp;"_"&amp;O4628</f>
        <v>ID4627_Collection_Gembloux_Hesperiidae_C_E</v>
      </c>
      <c r="G4628" s="6" t="s">
        <v>61</v>
      </c>
      <c r="H4628" s="6" t="s">
        <v>4330</v>
      </c>
      <c r="J4628" s="6" t="s">
        <v>3254</v>
      </c>
      <c r="K4628" s="6" t="s">
        <v>6335</v>
      </c>
      <c r="O4628" s="6" t="s">
        <v>3188</v>
      </c>
      <c r="AG4628" s="6" t="s">
        <v>3935</v>
      </c>
      <c r="AH4628" s="6" t="s">
        <v>73</v>
      </c>
      <c r="AI4628" s="6">
        <v>2022</v>
      </c>
      <c r="AJ4628" s="6" t="s">
        <v>6377</v>
      </c>
    </row>
    <row r="4629" spans="1:36">
      <c r="A4629" s="4">
        <v>4628</v>
      </c>
      <c r="B4629" s="4" t="s">
        <v>6326</v>
      </c>
      <c r="C4629" s="6" t="str">
        <f>"ID"&amp;A4629&amp;"_Collection_"&amp;AG4629&amp;"_"&amp;J4629&amp;"_"&amp;M4629</f>
        <v>ID4628_Collection_Gembloux_Hesperiidae_Spilia</v>
      </c>
      <c r="G4629" s="6" t="s">
        <v>61</v>
      </c>
      <c r="H4629" s="6" t="s">
        <v>4330</v>
      </c>
      <c r="J4629" s="6" t="s">
        <v>3254</v>
      </c>
      <c r="K4629" s="6" t="s">
        <v>6335</v>
      </c>
      <c r="M4629" s="6" t="s">
        <v>6342</v>
      </c>
      <c r="N4629" s="6" t="s">
        <v>6343</v>
      </c>
      <c r="R4629" s="6" t="s">
        <v>6344</v>
      </c>
      <c r="S4629" s="6" t="s">
        <v>6345</v>
      </c>
      <c r="AG4629" s="6" t="s">
        <v>3935</v>
      </c>
      <c r="AH4629" s="6" t="s">
        <v>73</v>
      </c>
      <c r="AI4629" s="6">
        <v>2022</v>
      </c>
      <c r="AJ4629" s="6" t="s">
        <v>6377</v>
      </c>
    </row>
    <row r="4630" spans="1:36">
      <c r="A4630" s="4">
        <v>4629</v>
      </c>
      <c r="B4630" s="4" t="s">
        <v>6327</v>
      </c>
      <c r="C4630" s="6" t="str">
        <f>"ID"&amp;A4630&amp;"_Collection_"&amp;AG4630&amp;"_"&amp;J4630&amp;"_"&amp;M4630</f>
        <v>ID4629_Collection_Gembloux_Hesperiidae_Syricthus</v>
      </c>
      <c r="G4630" s="6" t="s">
        <v>61</v>
      </c>
      <c r="H4630" s="6" t="s">
        <v>4330</v>
      </c>
      <c r="J4630" s="6" t="s">
        <v>3254</v>
      </c>
      <c r="K4630" s="6" t="s">
        <v>6335</v>
      </c>
      <c r="M4630" s="6" t="s">
        <v>6346</v>
      </c>
      <c r="N4630" s="6" t="s">
        <v>4980</v>
      </c>
      <c r="R4630" s="6" t="s">
        <v>6347</v>
      </c>
      <c r="S4630" s="6" t="s">
        <v>6348</v>
      </c>
      <c r="AG4630" s="6" t="s">
        <v>3935</v>
      </c>
      <c r="AH4630" s="6" t="s">
        <v>73</v>
      </c>
      <c r="AI4630" s="6">
        <v>2022</v>
      </c>
      <c r="AJ4630" s="6" t="s">
        <v>6377</v>
      </c>
    </row>
    <row r="4631" spans="1:36">
      <c r="A4631" s="4">
        <v>4630</v>
      </c>
      <c r="B4631" s="4" t="s">
        <v>6328</v>
      </c>
      <c r="C4631" s="6" t="str">
        <f>"ID"&amp;A4631&amp;"_Collection_"&amp;AG4631&amp;"_"&amp;J4631&amp;"_"&amp;M4631</f>
        <v>ID4630_Collection_Gembloux_Lycaenidae_Agrodiaetus</v>
      </c>
      <c r="G4631" s="6" t="s">
        <v>61</v>
      </c>
      <c r="H4631" s="6" t="s">
        <v>4330</v>
      </c>
      <c r="J4631" s="6" t="s">
        <v>3071</v>
      </c>
      <c r="K4631" s="6" t="s">
        <v>6336</v>
      </c>
      <c r="M4631" s="6" t="s">
        <v>6349</v>
      </c>
      <c r="N4631" s="6" t="s">
        <v>4763</v>
      </c>
      <c r="T4631" s="6" t="s">
        <v>459</v>
      </c>
      <c r="AG4631" s="6" t="s">
        <v>3935</v>
      </c>
      <c r="AH4631" s="6" t="s">
        <v>73</v>
      </c>
      <c r="AI4631" s="6">
        <v>2022</v>
      </c>
      <c r="AJ4631" s="6" t="s">
        <v>6377</v>
      </c>
    </row>
    <row r="4632" spans="1:36">
      <c r="A4632" s="4">
        <v>4631</v>
      </c>
      <c r="B4632" s="4" t="s">
        <v>6329</v>
      </c>
      <c r="C4632" s="6" t="str">
        <f>"ID"&amp;A4632&amp;"_Collection_"&amp;AG4632&amp;"_"&amp;J4632&amp;"_"&amp;O4632</f>
        <v>ID4631_Collection_Gembloux_Lycaenidae_A_P</v>
      </c>
      <c r="G4632" s="6" t="s">
        <v>61</v>
      </c>
      <c r="H4632" s="6" t="s">
        <v>4330</v>
      </c>
      <c r="J4632" s="6" t="s">
        <v>3071</v>
      </c>
      <c r="K4632" s="6" t="s">
        <v>6336</v>
      </c>
      <c r="O4632" s="6" t="s">
        <v>521</v>
      </c>
      <c r="AG4632" s="6" t="s">
        <v>3935</v>
      </c>
      <c r="AH4632" s="6" t="s">
        <v>73</v>
      </c>
      <c r="AI4632" s="6">
        <v>2022</v>
      </c>
      <c r="AJ4632" s="6" t="s">
        <v>6377</v>
      </c>
    </row>
    <row r="4633" spans="1:36">
      <c r="A4633" s="4">
        <v>4632</v>
      </c>
      <c r="B4633" s="4" t="s">
        <v>6330</v>
      </c>
      <c r="C4633" s="6" t="str">
        <f>"ID"&amp;A4633&amp;"_Collection_"&amp;AG4633&amp;"_"&amp;J4633&amp;"_"&amp;M4633</f>
        <v>ID4632_Collection_Gembloux_Lycaenidae_Callophrys</v>
      </c>
      <c r="G4633" s="6" t="s">
        <v>61</v>
      </c>
      <c r="H4633" s="6" t="s">
        <v>4330</v>
      </c>
      <c r="J4633" s="6" t="s">
        <v>3071</v>
      </c>
      <c r="K4633" s="6" t="s">
        <v>6336</v>
      </c>
      <c r="M4633" s="6" t="s">
        <v>6350</v>
      </c>
      <c r="N4633" s="6" t="s">
        <v>6351</v>
      </c>
      <c r="R4633" s="6" t="s">
        <v>6352</v>
      </c>
      <c r="S4633" s="6" t="s">
        <v>4479</v>
      </c>
      <c r="AG4633" s="6" t="s">
        <v>3935</v>
      </c>
      <c r="AH4633" s="6" t="s">
        <v>73</v>
      </c>
      <c r="AI4633" s="6">
        <v>2022</v>
      </c>
      <c r="AJ4633" s="6" t="s">
        <v>6377</v>
      </c>
    </row>
    <row r="4634" spans="1:36">
      <c r="A4634" s="4">
        <v>4633</v>
      </c>
      <c r="B4634" s="4" t="s">
        <v>6331</v>
      </c>
      <c r="C4634" s="6" t="str">
        <f>"ID"&amp;A4634&amp;"_Collection_"&amp;AG4634&amp;"_"&amp;J4634&amp;"_"&amp;M4634</f>
        <v>ID4633_Collection_Gembloux_Lycaenidae_Celastrina</v>
      </c>
      <c r="G4634" s="6" t="s">
        <v>61</v>
      </c>
      <c r="H4634" s="6" t="s">
        <v>4330</v>
      </c>
      <c r="J4634" s="6" t="s">
        <v>3071</v>
      </c>
      <c r="K4634" s="6" t="s">
        <v>6336</v>
      </c>
      <c r="M4634" s="6" t="s">
        <v>6353</v>
      </c>
      <c r="N4634" s="6" t="s">
        <v>6354</v>
      </c>
      <c r="R4634" s="6" t="s">
        <v>6355</v>
      </c>
      <c r="S4634" s="6" t="s">
        <v>4479</v>
      </c>
      <c r="AG4634" s="6" t="s">
        <v>3935</v>
      </c>
      <c r="AH4634" s="6" t="s">
        <v>73</v>
      </c>
      <c r="AI4634" s="6">
        <v>2022</v>
      </c>
      <c r="AJ4634" s="6" t="s">
        <v>6377</v>
      </c>
    </row>
    <row r="4635" spans="1:36">
      <c r="A4635" s="4">
        <v>4634</v>
      </c>
      <c r="B4635" s="4" t="s">
        <v>6332</v>
      </c>
      <c r="C4635" s="6" t="str">
        <f>"ID"&amp;A4635&amp;"_Collection_"&amp;AG4635&amp;"_"&amp;J4635&amp;"_"&amp;M4635</f>
        <v>ID4634_Collection_Gembloux_Lycaenidae_Cupido</v>
      </c>
      <c r="G4635" s="6" t="s">
        <v>61</v>
      </c>
      <c r="H4635" s="6" t="s">
        <v>4330</v>
      </c>
      <c r="J4635" s="6" t="s">
        <v>3071</v>
      </c>
      <c r="K4635" s="6" t="s">
        <v>6336</v>
      </c>
      <c r="M4635" s="6" t="s">
        <v>6356</v>
      </c>
      <c r="N4635" s="6" t="s">
        <v>4779</v>
      </c>
      <c r="R4635" s="6" t="s">
        <v>6357</v>
      </c>
      <c r="S4635" s="6" t="s">
        <v>5397</v>
      </c>
      <c r="AG4635" s="6" t="s">
        <v>3935</v>
      </c>
      <c r="AH4635" s="6" t="s">
        <v>73</v>
      </c>
      <c r="AI4635" s="6">
        <v>2022</v>
      </c>
      <c r="AJ4635" s="6" t="s">
        <v>6377</v>
      </c>
    </row>
    <row r="4636" spans="1:36">
      <c r="A4636" s="4">
        <v>4635</v>
      </c>
      <c r="B4636" s="4" t="s">
        <v>6333</v>
      </c>
      <c r="C4636" s="6" t="str">
        <f>"ID"&amp;A4636&amp;"_Collection_"&amp;AG4636&amp;"_"&amp;J4636&amp;"_"&amp;M4636</f>
        <v>ID4635_Collection_Gembloux_Lycaenidae_Cyaniris</v>
      </c>
      <c r="G4636" s="6" t="s">
        <v>61</v>
      </c>
      <c r="H4636" s="6" t="s">
        <v>4330</v>
      </c>
      <c r="J4636" s="6" t="s">
        <v>3071</v>
      </c>
      <c r="K4636" s="6" t="s">
        <v>6336</v>
      </c>
      <c r="M4636" s="6" t="s">
        <v>6358</v>
      </c>
      <c r="N4636" s="6" t="s">
        <v>2933</v>
      </c>
      <c r="R4636" s="6" t="s">
        <v>6359</v>
      </c>
      <c r="S4636" s="6" t="s">
        <v>6360</v>
      </c>
      <c r="AG4636" s="6" t="s">
        <v>3935</v>
      </c>
      <c r="AH4636" s="6" t="s">
        <v>73</v>
      </c>
      <c r="AI4636" s="6">
        <v>2022</v>
      </c>
      <c r="AJ4636" s="6" t="s">
        <v>6377</v>
      </c>
    </row>
    <row r="4637" spans="1:36">
      <c r="A4637" s="4">
        <v>4636</v>
      </c>
      <c r="B4637" s="4" t="s">
        <v>6362</v>
      </c>
      <c r="C4637" s="6" t="str">
        <f>"ID"&amp;A4637&amp;"_Collection_"&amp;AG4637&amp;"_"&amp;J4637&amp;"_"&amp;M4637</f>
        <v>ID4636_Collection_Gembloux_Lycaenidae_Glaucopsyche</v>
      </c>
      <c r="G4637" s="6" t="s">
        <v>61</v>
      </c>
      <c r="H4637" s="6" t="s">
        <v>4330</v>
      </c>
      <c r="J4637" s="6" t="s">
        <v>3071</v>
      </c>
      <c r="K4637" s="6" t="s">
        <v>6336</v>
      </c>
      <c r="M4637" s="6" t="s">
        <v>6378</v>
      </c>
      <c r="N4637" s="6" t="s">
        <v>6338</v>
      </c>
      <c r="R4637" s="6" t="s">
        <v>6379</v>
      </c>
      <c r="S4637" s="6" t="s">
        <v>5498</v>
      </c>
      <c r="AG4637" s="6" t="s">
        <v>3935</v>
      </c>
      <c r="AH4637" s="6" t="s">
        <v>73</v>
      </c>
      <c r="AI4637" s="6">
        <v>2022</v>
      </c>
      <c r="AJ4637" s="6" t="s">
        <v>6377</v>
      </c>
    </row>
    <row r="4638" spans="1:36">
      <c r="A4638" s="4">
        <v>4637</v>
      </c>
      <c r="B4638" s="4" t="s">
        <v>6363</v>
      </c>
      <c r="C4638" s="6" t="str">
        <f>"ID"&amp;A4638&amp;"_Collection_"&amp;AG4638&amp;"_"&amp;J4638&amp;"_"&amp;O4638</f>
        <v>ID4637_Collection_Gembloux_Lycaenidae_La_Ly</v>
      </c>
      <c r="G4638" s="6" t="s">
        <v>61</v>
      </c>
      <c r="H4638" s="6" t="s">
        <v>4330</v>
      </c>
      <c r="J4638" s="6" t="s">
        <v>3071</v>
      </c>
      <c r="K4638" s="6" t="s">
        <v>6336</v>
      </c>
      <c r="O4638" s="6" t="s">
        <v>6380</v>
      </c>
      <c r="AG4638" s="6" t="s">
        <v>3935</v>
      </c>
      <c r="AH4638" s="6" t="s">
        <v>73</v>
      </c>
      <c r="AI4638" s="6">
        <v>2022</v>
      </c>
      <c r="AJ4638" s="6" t="s">
        <v>6377</v>
      </c>
    </row>
    <row r="4639" spans="1:36">
      <c r="A4639" s="4">
        <v>4638</v>
      </c>
      <c r="B4639" s="4" t="s">
        <v>6364</v>
      </c>
      <c r="C4639" s="6" t="str">
        <f t="shared" ref="C4639:C4647" si="229">"ID"&amp;A4639&amp;"_Collection_"&amp;AG4639&amp;"_"&amp;J4639&amp;"_"&amp;M4639</f>
        <v>ID4638_Collection_Gembloux_Lycaenidae_Lycaeides</v>
      </c>
      <c r="G4639" s="6" t="s">
        <v>61</v>
      </c>
      <c r="H4639" s="6" t="s">
        <v>4330</v>
      </c>
      <c r="J4639" s="6" t="s">
        <v>3071</v>
      </c>
      <c r="K4639" s="6" t="s">
        <v>6336</v>
      </c>
      <c r="M4639" s="6" t="s">
        <v>6381</v>
      </c>
      <c r="N4639" s="6" t="s">
        <v>4763</v>
      </c>
      <c r="T4639" s="6" t="s">
        <v>424</v>
      </c>
      <c r="AG4639" s="6" t="s">
        <v>3935</v>
      </c>
      <c r="AH4639" s="6" t="s">
        <v>73</v>
      </c>
      <c r="AI4639" s="6">
        <v>2022</v>
      </c>
      <c r="AJ4639" s="6" t="s">
        <v>6377</v>
      </c>
    </row>
    <row r="4640" spans="1:36">
      <c r="A4640" s="4">
        <v>4639</v>
      </c>
      <c r="B4640" s="4" t="s">
        <v>6365</v>
      </c>
      <c r="C4640" s="6" t="str">
        <f t="shared" si="229"/>
        <v>ID4639_Collection_Gembloux_Lycaenidae_Lycaena</v>
      </c>
      <c r="G4640" s="6" t="s">
        <v>61</v>
      </c>
      <c r="H4640" s="6" t="s">
        <v>4330</v>
      </c>
      <c r="J4640" s="6" t="s">
        <v>3071</v>
      </c>
      <c r="K4640" s="6" t="s">
        <v>6336</v>
      </c>
      <c r="M4640" s="6" t="s">
        <v>3082</v>
      </c>
      <c r="N4640" s="6" t="s">
        <v>4409</v>
      </c>
      <c r="R4640" s="6" t="s">
        <v>6382</v>
      </c>
      <c r="S4640" s="6" t="s">
        <v>6360</v>
      </c>
      <c r="AG4640" s="6" t="s">
        <v>3935</v>
      </c>
      <c r="AH4640" s="6" t="s">
        <v>73</v>
      </c>
      <c r="AI4640" s="6">
        <v>2022</v>
      </c>
      <c r="AJ4640" s="6" t="s">
        <v>6377</v>
      </c>
    </row>
    <row r="4641" spans="1:36">
      <c r="A4641" s="4">
        <v>4640</v>
      </c>
      <c r="B4641" s="4" t="s">
        <v>6366</v>
      </c>
      <c r="C4641" s="6" t="str">
        <f t="shared" si="229"/>
        <v>ID4640_Collection_Gembloux_Lycaenidae_Lycaena</v>
      </c>
      <c r="G4641" s="6" t="s">
        <v>61</v>
      </c>
      <c r="H4641" s="6" t="s">
        <v>4330</v>
      </c>
      <c r="J4641" s="6" t="s">
        <v>3071</v>
      </c>
      <c r="K4641" s="6" t="s">
        <v>6336</v>
      </c>
      <c r="M4641" s="6" t="s">
        <v>3082</v>
      </c>
      <c r="N4641" s="6" t="s">
        <v>4409</v>
      </c>
      <c r="R4641" s="6" t="s">
        <v>6383</v>
      </c>
      <c r="S4641" s="6" t="s">
        <v>5011</v>
      </c>
      <c r="AG4641" s="6" t="s">
        <v>3935</v>
      </c>
      <c r="AH4641" s="6" t="s">
        <v>73</v>
      </c>
      <c r="AI4641" s="6">
        <v>2022</v>
      </c>
      <c r="AJ4641" s="6" t="s">
        <v>6377</v>
      </c>
    </row>
    <row r="4642" spans="1:36">
      <c r="A4642" s="4">
        <v>4641</v>
      </c>
      <c r="B4642" s="4" t="s">
        <v>6367</v>
      </c>
      <c r="C4642" s="6" t="str">
        <f t="shared" si="229"/>
        <v>ID4641_Collection_Gembloux_Lycaenidae_Lycaena</v>
      </c>
      <c r="G4642" s="6" t="s">
        <v>61</v>
      </c>
      <c r="H4642" s="6" t="s">
        <v>4330</v>
      </c>
      <c r="J4642" s="6" t="s">
        <v>3071</v>
      </c>
      <c r="K4642" s="6" t="s">
        <v>6336</v>
      </c>
      <c r="M4642" s="6" t="s">
        <v>3082</v>
      </c>
      <c r="N4642" s="6" t="s">
        <v>4409</v>
      </c>
      <c r="R4642" s="6" t="s">
        <v>6384</v>
      </c>
      <c r="S4642" s="6" t="s">
        <v>4479</v>
      </c>
      <c r="AG4642" s="6" t="s">
        <v>3935</v>
      </c>
      <c r="AH4642" s="6" t="s">
        <v>73</v>
      </c>
      <c r="AI4642" s="6">
        <v>2022</v>
      </c>
      <c r="AJ4642" s="6" t="s">
        <v>6377</v>
      </c>
    </row>
    <row r="4643" spans="1:36">
      <c r="A4643" s="4">
        <v>4642</v>
      </c>
      <c r="B4643" s="4" t="s">
        <v>6368</v>
      </c>
      <c r="C4643" s="6" t="str">
        <f t="shared" si="229"/>
        <v>ID4642_Collection_Gembloux_Lycaenidae_Lycaena</v>
      </c>
      <c r="G4643" s="6" t="s">
        <v>61</v>
      </c>
      <c r="H4643" s="6" t="s">
        <v>4330</v>
      </c>
      <c r="J4643" s="6" t="s">
        <v>3071</v>
      </c>
      <c r="K4643" s="6" t="s">
        <v>6336</v>
      </c>
      <c r="M4643" s="6" t="s">
        <v>3082</v>
      </c>
      <c r="N4643" s="6" t="s">
        <v>4409</v>
      </c>
      <c r="R4643" s="6" t="s">
        <v>6385</v>
      </c>
      <c r="S4643" s="6" t="s">
        <v>4479</v>
      </c>
      <c r="AG4643" s="6" t="s">
        <v>3935</v>
      </c>
      <c r="AH4643" s="6" t="s">
        <v>73</v>
      </c>
      <c r="AI4643" s="6">
        <v>2022</v>
      </c>
      <c r="AJ4643" s="6" t="s">
        <v>6377</v>
      </c>
    </row>
    <row r="4644" spans="1:36">
      <c r="A4644" s="4">
        <v>4643</v>
      </c>
      <c r="B4644" s="4" t="s">
        <v>6369</v>
      </c>
      <c r="C4644" s="6" t="str">
        <f t="shared" si="229"/>
        <v>ID4643_Collection_Gembloux_Lycaenidae_Lycaena</v>
      </c>
      <c r="G4644" s="6" t="s">
        <v>61</v>
      </c>
      <c r="H4644" s="6" t="s">
        <v>4330</v>
      </c>
      <c r="J4644" s="6" t="s">
        <v>3071</v>
      </c>
      <c r="K4644" s="6" t="s">
        <v>6336</v>
      </c>
      <c r="M4644" s="6" t="s">
        <v>3082</v>
      </c>
      <c r="N4644" s="6" t="s">
        <v>4409</v>
      </c>
      <c r="R4644" s="6" t="s">
        <v>6386</v>
      </c>
      <c r="S4644" s="6" t="s">
        <v>5498</v>
      </c>
      <c r="AG4644" s="6" t="s">
        <v>3935</v>
      </c>
      <c r="AH4644" s="6" t="s">
        <v>73</v>
      </c>
      <c r="AI4644" s="6">
        <v>2022</v>
      </c>
      <c r="AJ4644" s="6" t="s">
        <v>6377</v>
      </c>
    </row>
    <row r="4645" spans="1:36">
      <c r="A4645" s="4">
        <v>4644</v>
      </c>
      <c r="B4645" s="4" t="s">
        <v>6370</v>
      </c>
      <c r="C4645" s="6" t="str">
        <f t="shared" si="229"/>
        <v>ID4644_Collection_Gembloux_Lycaenidae_Lycaena</v>
      </c>
      <c r="G4645" s="6" t="s">
        <v>61</v>
      </c>
      <c r="H4645" s="6" t="s">
        <v>4330</v>
      </c>
      <c r="J4645" s="6" t="s">
        <v>3071</v>
      </c>
      <c r="K4645" s="6" t="s">
        <v>6336</v>
      </c>
      <c r="M4645" s="6" t="s">
        <v>3082</v>
      </c>
      <c r="N4645" s="6" t="s">
        <v>4409</v>
      </c>
      <c r="R4645" s="6" t="s">
        <v>6387</v>
      </c>
      <c r="S4645" s="6" t="s">
        <v>4479</v>
      </c>
      <c r="AG4645" s="6" t="s">
        <v>3935</v>
      </c>
      <c r="AH4645" s="6" t="s">
        <v>73</v>
      </c>
      <c r="AI4645" s="6">
        <v>2022</v>
      </c>
      <c r="AJ4645" s="6" t="s">
        <v>6377</v>
      </c>
    </row>
    <row r="4646" spans="1:36">
      <c r="A4646" s="4">
        <v>4645</v>
      </c>
      <c r="B4646" s="4" t="s">
        <v>6371</v>
      </c>
      <c r="C4646" s="6" t="str">
        <f t="shared" si="229"/>
        <v>ID4645_Collection_Gembloux_Lycaenidae_Lysandra</v>
      </c>
      <c r="G4646" s="6" t="s">
        <v>61</v>
      </c>
      <c r="H4646" s="6" t="s">
        <v>4330</v>
      </c>
      <c r="J4646" s="6" t="s">
        <v>3071</v>
      </c>
      <c r="K4646" s="6" t="s">
        <v>6336</v>
      </c>
      <c r="M4646" s="6" t="s">
        <v>3081</v>
      </c>
      <c r="N4646" s="6" t="s">
        <v>6388</v>
      </c>
      <c r="R4646" s="6" t="s">
        <v>6389</v>
      </c>
      <c r="S4646" s="6" t="s">
        <v>6360</v>
      </c>
      <c r="AG4646" s="6" t="s">
        <v>3935</v>
      </c>
      <c r="AH4646" s="6" t="s">
        <v>73</v>
      </c>
      <c r="AI4646" s="6">
        <v>2022</v>
      </c>
      <c r="AJ4646" s="6" t="s">
        <v>6377</v>
      </c>
    </row>
    <row r="4647" spans="1:36">
      <c r="A4647" s="4">
        <v>4646</v>
      </c>
      <c r="B4647" s="4" t="s">
        <v>6372</v>
      </c>
      <c r="C4647" s="6" t="str">
        <f t="shared" si="229"/>
        <v>ID4646_Collection_Gembloux_Lycaenidae_Lysandra</v>
      </c>
      <c r="G4647" s="6" t="s">
        <v>61</v>
      </c>
      <c r="H4647" s="6" t="s">
        <v>4330</v>
      </c>
      <c r="J4647" s="6" t="s">
        <v>3071</v>
      </c>
      <c r="K4647" s="6" t="s">
        <v>6336</v>
      </c>
      <c r="M4647" s="6" t="s">
        <v>3081</v>
      </c>
      <c r="N4647" s="6" t="s">
        <v>6388</v>
      </c>
      <c r="R4647" s="6" t="s">
        <v>6390</v>
      </c>
      <c r="S4647" s="6" t="s">
        <v>5498</v>
      </c>
      <c r="AG4647" s="6" t="s">
        <v>3935</v>
      </c>
      <c r="AH4647" s="6" t="s">
        <v>73</v>
      </c>
      <c r="AI4647" s="6">
        <v>2022</v>
      </c>
      <c r="AJ4647" s="6" t="s">
        <v>6377</v>
      </c>
    </row>
    <row r="4648" spans="1:36">
      <c r="A4648" s="4">
        <v>4647</v>
      </c>
      <c r="B4648" s="4" t="s">
        <v>6373</v>
      </c>
      <c r="C4648" s="6" t="str">
        <f>"ID"&amp;A4648&amp;"_Collection_"&amp;AG4648&amp;"_"&amp;J4648&amp;"_"&amp;O4648</f>
        <v>ID4647_Collection_Gembloux_Lycaenidae_Ma_Mu</v>
      </c>
      <c r="G4648" s="6" t="s">
        <v>61</v>
      </c>
      <c r="H4648" s="6" t="s">
        <v>4330</v>
      </c>
      <c r="J4648" s="6" t="s">
        <v>3071</v>
      </c>
      <c r="K4648" s="6" t="s">
        <v>6336</v>
      </c>
      <c r="O4648" s="6" t="s">
        <v>6391</v>
      </c>
      <c r="AG4648" s="6" t="s">
        <v>3935</v>
      </c>
      <c r="AH4648" s="6" t="s">
        <v>73</v>
      </c>
      <c r="AI4648" s="6">
        <v>2022</v>
      </c>
      <c r="AJ4648" s="6" t="s">
        <v>6377</v>
      </c>
    </row>
    <row r="4649" spans="1:36">
      <c r="A4649" s="4">
        <v>4648</v>
      </c>
      <c r="B4649" s="4" t="s">
        <v>6374</v>
      </c>
      <c r="C4649" s="6" t="str">
        <f t="shared" ref="C4649:C4654" si="230">"ID"&amp;A4649&amp;"_Collection_"&amp;AG4649&amp;"_"&amp;J4649&amp;"_"&amp;M4649</f>
        <v>ID4648_Collection_Gembloux_Lycaenidae_Nordmannia</v>
      </c>
      <c r="G4649" s="6" t="s">
        <v>61</v>
      </c>
      <c r="H4649" s="6" t="s">
        <v>4330</v>
      </c>
      <c r="J4649" s="6" t="s">
        <v>3071</v>
      </c>
      <c r="K4649" s="6" t="s">
        <v>6336</v>
      </c>
      <c r="M4649" s="6" t="s">
        <v>6392</v>
      </c>
      <c r="N4649" s="6" t="s">
        <v>6354</v>
      </c>
      <c r="T4649" s="6" t="s">
        <v>424</v>
      </c>
      <c r="AG4649" s="6" t="s">
        <v>3935</v>
      </c>
      <c r="AH4649" s="6" t="s">
        <v>73</v>
      </c>
      <c r="AI4649" s="6">
        <v>2022</v>
      </c>
      <c r="AJ4649" s="6" t="s">
        <v>6377</v>
      </c>
    </row>
    <row r="4650" spans="1:36">
      <c r="A4650" s="4">
        <v>4649</v>
      </c>
      <c r="B4650" s="4" t="s">
        <v>6375</v>
      </c>
      <c r="C4650" s="6" t="str">
        <f t="shared" si="230"/>
        <v>ID4649_Collection_Gembloux_Lycaenidae_Plebejus</v>
      </c>
      <c r="G4650" s="6" t="s">
        <v>61</v>
      </c>
      <c r="H4650" s="6" t="s">
        <v>4330</v>
      </c>
      <c r="J4650" s="6" t="s">
        <v>3071</v>
      </c>
      <c r="K4650" s="6" t="s">
        <v>6336</v>
      </c>
      <c r="M4650" s="6" t="s">
        <v>6393</v>
      </c>
      <c r="N4650" s="6" t="s">
        <v>6394</v>
      </c>
      <c r="R4650" s="6" t="s">
        <v>6395</v>
      </c>
      <c r="S4650" s="6" t="s">
        <v>4479</v>
      </c>
      <c r="AG4650" s="6" t="s">
        <v>3935</v>
      </c>
      <c r="AH4650" s="6" t="s">
        <v>73</v>
      </c>
      <c r="AI4650" s="6">
        <v>2022</v>
      </c>
      <c r="AJ4650" s="6" t="s">
        <v>6377</v>
      </c>
    </row>
    <row r="4651" spans="1:36">
      <c r="A4651" s="4">
        <v>4650</v>
      </c>
      <c r="B4651" s="4" t="s">
        <v>6376</v>
      </c>
      <c r="C4651" s="6" t="str">
        <f t="shared" si="230"/>
        <v>ID4650_Collection_Gembloux_Lycaenidae_Plebicula</v>
      </c>
      <c r="G4651" s="6" t="s">
        <v>61</v>
      </c>
      <c r="H4651" s="6" t="s">
        <v>4330</v>
      </c>
      <c r="J4651" s="6" t="s">
        <v>3071</v>
      </c>
      <c r="K4651" s="6" t="s">
        <v>6336</v>
      </c>
      <c r="M4651" s="6" t="s">
        <v>6396</v>
      </c>
      <c r="N4651" s="6" t="s">
        <v>6397</v>
      </c>
      <c r="T4651" s="6" t="s">
        <v>426</v>
      </c>
      <c r="AG4651" s="6" t="s">
        <v>3935</v>
      </c>
      <c r="AH4651" s="6" t="s">
        <v>73</v>
      </c>
      <c r="AI4651" s="6">
        <v>2022</v>
      </c>
      <c r="AJ4651" s="6" t="s">
        <v>6377</v>
      </c>
    </row>
    <row r="4652" spans="1:36">
      <c r="A4652" s="4">
        <v>4651</v>
      </c>
      <c r="B4652" s="4" t="s">
        <v>6398</v>
      </c>
      <c r="C4652" s="6" t="str">
        <f t="shared" si="230"/>
        <v>ID4651_Collection_Gembloux_Lycaenidae_Polyommatus</v>
      </c>
      <c r="G4652" s="6" t="s">
        <v>61</v>
      </c>
      <c r="H4652" s="6" t="s">
        <v>4330</v>
      </c>
      <c r="J4652" s="6" t="s">
        <v>3071</v>
      </c>
      <c r="K4652" s="6" t="s">
        <v>6336</v>
      </c>
      <c r="M4652" s="6" t="s">
        <v>6415</v>
      </c>
      <c r="N4652" s="6" t="s">
        <v>352</v>
      </c>
      <c r="R4652" s="6" t="s">
        <v>6416</v>
      </c>
      <c r="S4652" s="6" t="s">
        <v>6360</v>
      </c>
      <c r="AG4652" s="6" t="s">
        <v>3935</v>
      </c>
      <c r="AH4652" s="6" t="s">
        <v>73</v>
      </c>
      <c r="AI4652" s="6">
        <v>2022</v>
      </c>
      <c r="AJ4652" s="6" t="s">
        <v>6414</v>
      </c>
    </row>
    <row r="4653" spans="1:36">
      <c r="A4653" s="4">
        <v>4652</v>
      </c>
      <c r="B4653" s="4" t="s">
        <v>6399</v>
      </c>
      <c r="C4653" s="6" t="str">
        <f t="shared" si="230"/>
        <v>ID4652_Collection_Gembloux_Lycaenidae_Polyommatus</v>
      </c>
      <c r="G4653" s="6" t="s">
        <v>61</v>
      </c>
      <c r="H4653" s="6" t="s">
        <v>4330</v>
      </c>
      <c r="J4653" s="6" t="s">
        <v>3071</v>
      </c>
      <c r="K4653" s="6" t="s">
        <v>6336</v>
      </c>
      <c r="M4653" s="6" t="s">
        <v>6415</v>
      </c>
      <c r="N4653" s="6" t="s">
        <v>352</v>
      </c>
      <c r="R4653" s="6" t="s">
        <v>6416</v>
      </c>
      <c r="S4653" s="6" t="s">
        <v>6360</v>
      </c>
      <c r="AG4653" s="6" t="s">
        <v>3935</v>
      </c>
      <c r="AH4653" s="6" t="s">
        <v>73</v>
      </c>
      <c r="AI4653" s="6">
        <v>2022</v>
      </c>
      <c r="AJ4653" s="6" t="s">
        <v>6414</v>
      </c>
    </row>
    <row r="4654" spans="1:36">
      <c r="A4654" s="4">
        <v>4653</v>
      </c>
      <c r="B4654" s="4" t="s">
        <v>6400</v>
      </c>
      <c r="C4654" s="6" t="str">
        <f t="shared" si="230"/>
        <v>ID4653_Collection_Gembloux_Lycaenidae_Pseudophilotes</v>
      </c>
      <c r="G4654" s="6" t="s">
        <v>61</v>
      </c>
      <c r="H4654" s="6" t="s">
        <v>4330</v>
      </c>
      <c r="J4654" s="6" t="s">
        <v>3071</v>
      </c>
      <c r="K4654" s="6" t="s">
        <v>6336</v>
      </c>
      <c r="M4654" s="6" t="s">
        <v>6417</v>
      </c>
      <c r="N4654" s="6" t="s">
        <v>6418</v>
      </c>
      <c r="R4654" s="6" t="s">
        <v>6419</v>
      </c>
      <c r="S4654" s="6" t="s">
        <v>6420</v>
      </c>
      <c r="AG4654" s="6" t="s">
        <v>3935</v>
      </c>
      <c r="AH4654" s="6" t="s">
        <v>73</v>
      </c>
      <c r="AI4654" s="6">
        <v>2022</v>
      </c>
      <c r="AJ4654" s="6" t="s">
        <v>6414</v>
      </c>
    </row>
    <row r="4655" spans="1:36">
      <c r="A4655" s="4">
        <v>4654</v>
      </c>
      <c r="B4655" s="4" t="s">
        <v>6401</v>
      </c>
      <c r="C4655" s="6" t="str">
        <f>"ID"&amp;A4655&amp;"_Collection_"&amp;AG4655&amp;"_"&amp;J4655&amp;"_"&amp;O4655</f>
        <v>ID4654_Collection_Gembloux_Lycaenidae_Q_S</v>
      </c>
      <c r="G4655" s="6" t="s">
        <v>61</v>
      </c>
      <c r="H4655" s="6" t="s">
        <v>4330</v>
      </c>
      <c r="J4655" s="6" t="s">
        <v>3071</v>
      </c>
      <c r="K4655" s="6" t="s">
        <v>6336</v>
      </c>
      <c r="O4655" s="6" t="s">
        <v>6421</v>
      </c>
      <c r="AG4655" s="6" t="s">
        <v>3935</v>
      </c>
      <c r="AH4655" s="6" t="s">
        <v>73</v>
      </c>
      <c r="AI4655" s="6">
        <v>2022</v>
      </c>
      <c r="AJ4655" s="6" t="s">
        <v>6414</v>
      </c>
    </row>
    <row r="4656" spans="1:36">
      <c r="A4656" s="4">
        <v>4655</v>
      </c>
      <c r="B4656" s="4" t="s">
        <v>6402</v>
      </c>
      <c r="C4656" s="6" t="str">
        <f t="shared" ref="C4656:C4687" si="231">"ID"&amp;A4656&amp;"_Collection_"&amp;AG4656&amp;"_"&amp;J4656&amp;"_"&amp;M4656</f>
        <v>ID4655_Collection_Gembloux_Lycaenidae_Strymonidia</v>
      </c>
      <c r="G4656" s="6" t="s">
        <v>61</v>
      </c>
      <c r="H4656" s="6" t="s">
        <v>4330</v>
      </c>
      <c r="J4656" s="6" t="s">
        <v>3071</v>
      </c>
      <c r="K4656" s="6" t="s">
        <v>6336</v>
      </c>
      <c r="M4656" s="6" t="s">
        <v>6422</v>
      </c>
      <c r="N4656" s="6" t="s">
        <v>6354</v>
      </c>
      <c r="T4656" s="6" t="s">
        <v>4359</v>
      </c>
      <c r="AG4656" s="6" t="s">
        <v>3935</v>
      </c>
      <c r="AH4656" s="6" t="s">
        <v>73</v>
      </c>
      <c r="AI4656" s="6">
        <v>2022</v>
      </c>
      <c r="AJ4656" s="6" t="s">
        <v>6414</v>
      </c>
    </row>
    <row r="4657" spans="1:36">
      <c r="A4657" s="4">
        <v>4656</v>
      </c>
      <c r="B4657" s="4" t="s">
        <v>6403</v>
      </c>
      <c r="C4657" s="6" t="str">
        <f t="shared" si="231"/>
        <v>ID4656_Collection_Gembloux_Lycaenidae_Thecla</v>
      </c>
      <c r="G4657" s="6" t="s">
        <v>61</v>
      </c>
      <c r="H4657" s="6" t="s">
        <v>4330</v>
      </c>
      <c r="J4657" s="6" t="s">
        <v>3071</v>
      </c>
      <c r="K4657" s="6" t="s">
        <v>6336</v>
      </c>
      <c r="M4657" s="6" t="s">
        <v>6423</v>
      </c>
      <c r="N4657" s="6" t="s">
        <v>4409</v>
      </c>
      <c r="R4657" s="6" t="s">
        <v>6424</v>
      </c>
      <c r="S4657" s="6" t="s">
        <v>4479</v>
      </c>
      <c r="AG4657" s="6" t="s">
        <v>3935</v>
      </c>
      <c r="AH4657" s="6" t="s">
        <v>73</v>
      </c>
      <c r="AI4657" s="6">
        <v>2022</v>
      </c>
      <c r="AJ4657" s="6" t="s">
        <v>6414</v>
      </c>
    </row>
    <row r="4658" spans="1:36">
      <c r="A4658" s="4">
        <v>4657</v>
      </c>
      <c r="B4658" s="4" t="s">
        <v>6404</v>
      </c>
      <c r="C4658" s="6" t="str">
        <f t="shared" si="231"/>
        <v>ID4657_Collection_Gembloux_Lycaenidae_Hamearis</v>
      </c>
      <c r="G4658" s="6" t="s">
        <v>61</v>
      </c>
      <c r="H4658" s="6" t="s">
        <v>4330</v>
      </c>
      <c r="J4658" s="6" t="s">
        <v>3071</v>
      </c>
      <c r="K4658" s="6" t="s">
        <v>6413</v>
      </c>
      <c r="M4658" s="6" t="s">
        <v>6425</v>
      </c>
      <c r="N4658" s="6" t="s">
        <v>4763</v>
      </c>
      <c r="R4658" s="6" t="s">
        <v>6426</v>
      </c>
      <c r="S4658" s="6" t="s">
        <v>4479</v>
      </c>
      <c r="AG4658" s="6" t="s">
        <v>3935</v>
      </c>
      <c r="AH4658" s="6" t="s">
        <v>73</v>
      </c>
      <c r="AI4658" s="6">
        <v>2022</v>
      </c>
      <c r="AJ4658" s="6" t="s">
        <v>6414</v>
      </c>
    </row>
    <row r="4659" spans="1:36">
      <c r="A4659" s="4">
        <v>4658</v>
      </c>
      <c r="B4659" s="4" t="s">
        <v>6405</v>
      </c>
      <c r="C4659" s="6" t="str">
        <f t="shared" si="231"/>
        <v>ID4658_Collection_Gembloux_Nymphalidae_Danaus</v>
      </c>
      <c r="G4659" s="6" t="s">
        <v>61</v>
      </c>
      <c r="H4659" s="6" t="s">
        <v>4330</v>
      </c>
      <c r="J4659" s="6" t="s">
        <v>3083</v>
      </c>
      <c r="K4659" s="6" t="s">
        <v>3501</v>
      </c>
      <c r="M4659" s="6" t="s">
        <v>3334</v>
      </c>
      <c r="N4659" s="6" t="s">
        <v>6394</v>
      </c>
      <c r="T4659" s="6" t="s">
        <v>518</v>
      </c>
      <c r="AG4659" s="6" t="s">
        <v>3935</v>
      </c>
      <c r="AH4659" s="6" t="s">
        <v>73</v>
      </c>
      <c r="AI4659" s="6">
        <v>2022</v>
      </c>
      <c r="AJ4659" s="6" t="s">
        <v>6414</v>
      </c>
    </row>
    <row r="4660" spans="1:36">
      <c r="A4660" s="4">
        <v>4659</v>
      </c>
      <c r="B4660" s="4" t="s">
        <v>6406</v>
      </c>
      <c r="C4660" s="6" t="str">
        <f t="shared" si="231"/>
        <v>ID4659_Collection_Gembloux_Nymphalidae_Libythea</v>
      </c>
      <c r="G4660" s="6" t="s">
        <v>61</v>
      </c>
      <c r="H4660" s="6" t="s">
        <v>4330</v>
      </c>
      <c r="J4660" s="6" t="s">
        <v>3083</v>
      </c>
      <c r="K4660" s="6" t="s">
        <v>6428</v>
      </c>
      <c r="M4660" s="6" t="s">
        <v>6427</v>
      </c>
      <c r="N4660" s="6" t="s">
        <v>4409</v>
      </c>
      <c r="R4660" s="6" t="s">
        <v>6429</v>
      </c>
      <c r="S4660" s="6" t="s">
        <v>6430</v>
      </c>
      <c r="AG4660" s="6" t="s">
        <v>3935</v>
      </c>
      <c r="AH4660" s="6" t="s">
        <v>73</v>
      </c>
      <c r="AI4660" s="6">
        <v>2022</v>
      </c>
      <c r="AJ4660" s="6" t="s">
        <v>6414</v>
      </c>
    </row>
    <row r="4661" spans="1:36">
      <c r="A4661" s="4">
        <v>4660</v>
      </c>
      <c r="B4661" s="4" t="s">
        <v>6407</v>
      </c>
      <c r="C4661" s="6" t="str">
        <f t="shared" si="231"/>
        <v>ID4660_Collection_Gembloux_Nymphalidae_Aglais</v>
      </c>
      <c r="G4661" s="6" t="s">
        <v>61</v>
      </c>
      <c r="H4661" s="6" t="s">
        <v>4330</v>
      </c>
      <c r="J4661" s="6" t="s">
        <v>3083</v>
      </c>
      <c r="K4661" s="6" t="s">
        <v>6431</v>
      </c>
      <c r="M4661" s="6" t="s">
        <v>6432</v>
      </c>
      <c r="N4661" s="6" t="s">
        <v>6433</v>
      </c>
      <c r="R4661" s="6" t="s">
        <v>4985</v>
      </c>
      <c r="S4661" s="6" t="s">
        <v>4479</v>
      </c>
      <c r="AG4661" s="6" t="s">
        <v>3935</v>
      </c>
      <c r="AH4661" s="6" t="s">
        <v>73</v>
      </c>
      <c r="AI4661" s="6">
        <v>2022</v>
      </c>
      <c r="AJ4661" s="6" t="s">
        <v>6414</v>
      </c>
    </row>
    <row r="4662" spans="1:36">
      <c r="A4662" s="4">
        <v>4661</v>
      </c>
      <c r="B4662" s="4" t="s">
        <v>6408</v>
      </c>
      <c r="C4662" s="6" t="str">
        <f t="shared" si="231"/>
        <v>ID4661_Collection_Gembloux_Nymphalidae_Aglais</v>
      </c>
      <c r="G4662" s="6" t="s">
        <v>61</v>
      </c>
      <c r="H4662" s="6" t="s">
        <v>4330</v>
      </c>
      <c r="J4662" s="6" t="s">
        <v>3083</v>
      </c>
      <c r="K4662" s="6" t="s">
        <v>6431</v>
      </c>
      <c r="M4662" s="6" t="s">
        <v>6432</v>
      </c>
      <c r="N4662" s="6" t="s">
        <v>6433</v>
      </c>
      <c r="R4662" s="6" t="s">
        <v>4985</v>
      </c>
      <c r="S4662" s="6" t="s">
        <v>4479</v>
      </c>
      <c r="AG4662" s="6" t="s">
        <v>3935</v>
      </c>
      <c r="AH4662" s="6" t="s">
        <v>73</v>
      </c>
      <c r="AI4662" s="6">
        <v>2022</v>
      </c>
      <c r="AJ4662" s="6" t="s">
        <v>6414</v>
      </c>
    </row>
    <row r="4663" spans="1:36">
      <c r="A4663" s="4">
        <v>4662</v>
      </c>
      <c r="B4663" s="4" t="s">
        <v>6409</v>
      </c>
      <c r="C4663" s="6" t="str">
        <f t="shared" si="231"/>
        <v>ID4662_Collection_Gembloux_Nymphalidae_Apatura</v>
      </c>
      <c r="G4663" s="6" t="s">
        <v>61</v>
      </c>
      <c r="H4663" s="6" t="s">
        <v>4330</v>
      </c>
      <c r="J4663" s="6" t="s">
        <v>3083</v>
      </c>
      <c r="K4663" s="6" t="s">
        <v>6431</v>
      </c>
      <c r="M4663" s="6" t="s">
        <v>3084</v>
      </c>
      <c r="N4663" s="6" t="s">
        <v>4409</v>
      </c>
      <c r="R4663" s="6" t="s">
        <v>6434</v>
      </c>
      <c r="S4663" s="6" t="s">
        <v>6435</v>
      </c>
      <c r="AG4663" s="6" t="s">
        <v>3935</v>
      </c>
      <c r="AH4663" s="6" t="s">
        <v>73</v>
      </c>
      <c r="AI4663" s="6">
        <v>2022</v>
      </c>
      <c r="AJ4663" s="6" t="s">
        <v>6414</v>
      </c>
    </row>
    <row r="4664" spans="1:36">
      <c r="A4664" s="4">
        <v>4663</v>
      </c>
      <c r="B4664" s="4" t="s">
        <v>6410</v>
      </c>
      <c r="C4664" s="6" t="str">
        <f t="shared" si="231"/>
        <v>ID4663_Collection_Gembloux_Nymphalidae_Apatura</v>
      </c>
      <c r="G4664" s="6" t="s">
        <v>61</v>
      </c>
      <c r="H4664" s="6" t="s">
        <v>4330</v>
      </c>
      <c r="J4664" s="6" t="s">
        <v>3083</v>
      </c>
      <c r="K4664" s="6" t="s">
        <v>6431</v>
      </c>
      <c r="M4664" s="6" t="s">
        <v>3084</v>
      </c>
      <c r="N4664" s="6" t="s">
        <v>4409</v>
      </c>
      <c r="R4664" s="6" t="s">
        <v>6436</v>
      </c>
      <c r="S4664" s="6" t="s">
        <v>4479</v>
      </c>
      <c r="AG4664" s="6" t="s">
        <v>3935</v>
      </c>
      <c r="AH4664" s="6" t="s">
        <v>73</v>
      </c>
      <c r="AI4664" s="6">
        <v>2022</v>
      </c>
      <c r="AJ4664" s="6" t="s">
        <v>6414</v>
      </c>
    </row>
    <row r="4665" spans="1:36">
      <c r="A4665" s="4">
        <v>4664</v>
      </c>
      <c r="B4665" s="4" t="s">
        <v>6411</v>
      </c>
      <c r="C4665" s="6" t="str">
        <f t="shared" si="231"/>
        <v>ID4664_Collection_Gembloux_Nymphalidae_Araschnia</v>
      </c>
      <c r="G4665" s="6" t="s">
        <v>61</v>
      </c>
      <c r="H4665" s="6" t="s">
        <v>4330</v>
      </c>
      <c r="J4665" s="6" t="s">
        <v>3083</v>
      </c>
      <c r="K4665" s="6" t="s">
        <v>6431</v>
      </c>
      <c r="M4665" s="6" t="s">
        <v>6437</v>
      </c>
      <c r="N4665" s="6" t="s">
        <v>4763</v>
      </c>
      <c r="R4665" s="6" t="s">
        <v>6438</v>
      </c>
      <c r="S4665" s="6" t="s">
        <v>4479</v>
      </c>
      <c r="AG4665" s="6" t="s">
        <v>3935</v>
      </c>
      <c r="AH4665" s="6" t="s">
        <v>73</v>
      </c>
      <c r="AI4665" s="6">
        <v>2022</v>
      </c>
      <c r="AJ4665" s="6" t="s">
        <v>6414</v>
      </c>
    </row>
    <row r="4666" spans="1:36">
      <c r="A4666" s="4">
        <v>4665</v>
      </c>
      <c r="B4666" s="4" t="s">
        <v>6412</v>
      </c>
      <c r="C4666" s="6" t="str">
        <f t="shared" si="231"/>
        <v>ID4665_Collection_Gembloux_Nymphalidae_Araschnia</v>
      </c>
      <c r="G4666" s="6" t="s">
        <v>61</v>
      </c>
      <c r="H4666" s="6" t="s">
        <v>4330</v>
      </c>
      <c r="J4666" s="6" t="s">
        <v>3083</v>
      </c>
      <c r="K4666" s="6" t="s">
        <v>6431</v>
      </c>
      <c r="M4666" s="6" t="s">
        <v>6437</v>
      </c>
      <c r="N4666" s="6" t="s">
        <v>4763</v>
      </c>
      <c r="R4666" s="6" t="s">
        <v>6438</v>
      </c>
      <c r="S4666" s="6" t="s">
        <v>4479</v>
      </c>
      <c r="AG4666" s="6" t="s">
        <v>3935</v>
      </c>
      <c r="AH4666" s="6" t="s">
        <v>73</v>
      </c>
      <c r="AI4666" s="6">
        <v>2022</v>
      </c>
      <c r="AJ4666" s="6" t="s">
        <v>6414</v>
      </c>
    </row>
    <row r="4667" spans="1:36">
      <c r="A4667" s="4">
        <v>4666</v>
      </c>
      <c r="B4667" s="4" t="s">
        <v>6439</v>
      </c>
      <c r="C4667" s="6" t="str">
        <f t="shared" si="231"/>
        <v>ID4666_Collection_Gembloux_Nymphalidae_Argynnis</v>
      </c>
      <c r="G4667" s="6" t="s">
        <v>61</v>
      </c>
      <c r="H4667" s="6" t="s">
        <v>4330</v>
      </c>
      <c r="J4667" s="6" t="s">
        <v>3083</v>
      </c>
      <c r="K4667" s="6" t="s">
        <v>6431</v>
      </c>
      <c r="M4667" s="6" t="s">
        <v>6455</v>
      </c>
      <c r="N4667" s="6" t="s">
        <v>4409</v>
      </c>
      <c r="R4667" s="6" t="s">
        <v>6456</v>
      </c>
      <c r="S4667" s="6" t="s">
        <v>4479</v>
      </c>
      <c r="AG4667" s="6" t="s">
        <v>3935</v>
      </c>
      <c r="AH4667" s="6" t="s">
        <v>73</v>
      </c>
      <c r="AI4667" s="6">
        <v>2022</v>
      </c>
      <c r="AJ4667" s="6" t="s">
        <v>6454</v>
      </c>
    </row>
    <row r="4668" spans="1:36">
      <c r="A4668" s="4">
        <v>4667</v>
      </c>
      <c r="B4668" s="4" t="s">
        <v>6440</v>
      </c>
      <c r="C4668" s="6" t="str">
        <f t="shared" si="231"/>
        <v>ID4667_Collection_Gembloux_Nymphalidae_Boloria</v>
      </c>
      <c r="G4668" s="6" t="s">
        <v>61</v>
      </c>
      <c r="H4668" s="6" t="s">
        <v>4330</v>
      </c>
      <c r="J4668" s="6" t="s">
        <v>3083</v>
      </c>
      <c r="K4668" s="6" t="s">
        <v>6431</v>
      </c>
      <c r="M4668" s="6" t="s">
        <v>3106</v>
      </c>
      <c r="N4668" s="6" t="s">
        <v>6457</v>
      </c>
      <c r="T4668" s="6" t="s">
        <v>443</v>
      </c>
      <c r="AG4668" s="6" t="s">
        <v>3935</v>
      </c>
      <c r="AH4668" s="6" t="s">
        <v>73</v>
      </c>
      <c r="AI4668" s="6">
        <v>2022</v>
      </c>
      <c r="AJ4668" s="6" t="s">
        <v>6454</v>
      </c>
    </row>
    <row r="4669" spans="1:36">
      <c r="A4669" s="4">
        <v>4668</v>
      </c>
      <c r="B4669" s="4" t="s">
        <v>6441</v>
      </c>
      <c r="C4669" s="6" t="str">
        <f t="shared" si="231"/>
        <v>ID4668_Collection_Gembloux_Nymphalidae_Brenthis</v>
      </c>
      <c r="G4669" s="6" t="s">
        <v>61</v>
      </c>
      <c r="H4669" s="6" t="s">
        <v>4330</v>
      </c>
      <c r="J4669" s="6" t="s">
        <v>3083</v>
      </c>
      <c r="K4669" s="6" t="s">
        <v>6431</v>
      </c>
      <c r="M4669" s="6" t="s">
        <v>3096</v>
      </c>
      <c r="N4669" s="6" t="s">
        <v>4763</v>
      </c>
      <c r="T4669" s="6" t="s">
        <v>6458</v>
      </c>
      <c r="AG4669" s="6" t="s">
        <v>3935</v>
      </c>
      <c r="AH4669" s="6" t="s">
        <v>73</v>
      </c>
      <c r="AI4669" s="6">
        <v>2022</v>
      </c>
      <c r="AJ4669" s="6" t="s">
        <v>6454</v>
      </c>
    </row>
    <row r="4670" spans="1:36">
      <c r="A4670" s="4">
        <v>4669</v>
      </c>
      <c r="B4670" s="4" t="s">
        <v>6442</v>
      </c>
      <c r="C4670" s="6" t="str">
        <f t="shared" si="231"/>
        <v>ID4669_Collection_Gembloux_Nymphalidae_Brenthis</v>
      </c>
      <c r="G4670" s="6" t="s">
        <v>61</v>
      </c>
      <c r="H4670" s="6" t="s">
        <v>4330</v>
      </c>
      <c r="J4670" s="6" t="s">
        <v>3083</v>
      </c>
      <c r="K4670" s="6" t="s">
        <v>6431</v>
      </c>
      <c r="M4670" s="6" t="s">
        <v>3096</v>
      </c>
      <c r="N4670" s="6" t="s">
        <v>4763</v>
      </c>
      <c r="R4670" s="6" t="s">
        <v>6459</v>
      </c>
      <c r="S4670" s="6" t="s">
        <v>6360</v>
      </c>
      <c r="AG4670" s="6" t="s">
        <v>3935</v>
      </c>
      <c r="AH4670" s="6" t="s">
        <v>73</v>
      </c>
      <c r="AI4670" s="6">
        <v>2022</v>
      </c>
      <c r="AJ4670" s="6" t="s">
        <v>6454</v>
      </c>
    </row>
    <row r="4671" spans="1:36">
      <c r="A4671" s="4">
        <v>4670</v>
      </c>
      <c r="B4671" s="4" t="s">
        <v>6443</v>
      </c>
      <c r="C4671" s="6" t="str">
        <f t="shared" si="231"/>
        <v>ID4670_Collection_Gembloux_Nymphalidae_Clossiana</v>
      </c>
      <c r="G4671" s="6" t="s">
        <v>61</v>
      </c>
      <c r="H4671" s="6" t="s">
        <v>4330</v>
      </c>
      <c r="J4671" s="6" t="s">
        <v>3083</v>
      </c>
      <c r="K4671" s="6" t="s">
        <v>6431</v>
      </c>
      <c r="M4671" s="6" t="s">
        <v>3110</v>
      </c>
      <c r="N4671" s="6" t="s">
        <v>6460</v>
      </c>
      <c r="R4671" s="6" t="s">
        <v>6461</v>
      </c>
      <c r="S4671" s="6" t="s">
        <v>4479</v>
      </c>
      <c r="AG4671" s="6" t="s">
        <v>3935</v>
      </c>
      <c r="AH4671" s="6" t="s">
        <v>73</v>
      </c>
      <c r="AI4671" s="6">
        <v>2022</v>
      </c>
      <c r="AJ4671" s="6" t="s">
        <v>6454</v>
      </c>
    </row>
    <row r="4672" spans="1:36">
      <c r="A4672" s="4">
        <v>4671</v>
      </c>
      <c r="B4672" s="4" t="s">
        <v>6444</v>
      </c>
      <c r="C4672" s="6" t="str">
        <f t="shared" si="231"/>
        <v>ID4671_Collection_Gembloux_Nymphalidae_Clossiana</v>
      </c>
      <c r="G4672" s="6" t="s">
        <v>61</v>
      </c>
      <c r="H4672" s="6" t="s">
        <v>4330</v>
      </c>
      <c r="J4672" s="6" t="s">
        <v>3083</v>
      </c>
      <c r="K4672" s="6" t="s">
        <v>6431</v>
      </c>
      <c r="M4672" s="6" t="s">
        <v>3110</v>
      </c>
      <c r="N4672" s="6" t="s">
        <v>6460</v>
      </c>
      <c r="R4672" s="6" t="s">
        <v>6462</v>
      </c>
      <c r="S4672" s="6" t="s">
        <v>4479</v>
      </c>
      <c r="AG4672" s="6" t="s">
        <v>3935</v>
      </c>
      <c r="AH4672" s="6" t="s">
        <v>73</v>
      </c>
      <c r="AI4672" s="6">
        <v>2022</v>
      </c>
      <c r="AJ4672" s="6" t="s">
        <v>6454</v>
      </c>
    </row>
    <row r="4673" spans="1:36">
      <c r="A4673" s="4">
        <v>4672</v>
      </c>
      <c r="B4673" s="4" t="s">
        <v>6445</v>
      </c>
      <c r="C4673" s="6" t="str">
        <f t="shared" si="231"/>
        <v>ID4672_Collection_Gembloux_Nymphalidae_Clossiana</v>
      </c>
      <c r="G4673" s="6" t="s">
        <v>61</v>
      </c>
      <c r="H4673" s="6" t="s">
        <v>4330</v>
      </c>
      <c r="J4673" s="6" t="s">
        <v>3083</v>
      </c>
      <c r="K4673" s="6" t="s">
        <v>6431</v>
      </c>
      <c r="M4673" s="6" t="s">
        <v>3110</v>
      </c>
      <c r="N4673" s="6" t="s">
        <v>6460</v>
      </c>
      <c r="R4673" s="6" t="s">
        <v>6463</v>
      </c>
      <c r="S4673" s="6" t="s">
        <v>6435</v>
      </c>
      <c r="AG4673" s="6" t="s">
        <v>3935</v>
      </c>
      <c r="AH4673" s="6" t="s">
        <v>73</v>
      </c>
      <c r="AI4673" s="6">
        <v>2022</v>
      </c>
      <c r="AJ4673" s="6" t="s">
        <v>6454</v>
      </c>
    </row>
    <row r="4674" spans="1:36">
      <c r="A4674" s="4">
        <v>4673</v>
      </c>
      <c r="B4674" s="4" t="s">
        <v>6446</v>
      </c>
      <c r="C4674" s="6" t="str">
        <f t="shared" si="231"/>
        <v>ID4673_Collection_Gembloux_Nymphalidae_Clossiana</v>
      </c>
      <c r="G4674" s="6" t="s">
        <v>61</v>
      </c>
      <c r="H4674" s="6" t="s">
        <v>4330</v>
      </c>
      <c r="J4674" s="6" t="s">
        <v>3083</v>
      </c>
      <c r="K4674" s="6" t="s">
        <v>6431</v>
      </c>
      <c r="M4674" s="6" t="s">
        <v>3110</v>
      </c>
      <c r="N4674" s="6" t="s">
        <v>6460</v>
      </c>
      <c r="T4674" s="6" t="s">
        <v>395</v>
      </c>
      <c r="AG4674" s="6" t="s">
        <v>3935</v>
      </c>
      <c r="AH4674" s="6" t="s">
        <v>73</v>
      </c>
      <c r="AI4674" s="6">
        <v>2022</v>
      </c>
      <c r="AJ4674" s="6" t="s">
        <v>6454</v>
      </c>
    </row>
    <row r="4675" spans="1:36">
      <c r="A4675" s="4">
        <v>4674</v>
      </c>
      <c r="B4675" s="4" t="s">
        <v>6447</v>
      </c>
      <c r="C4675" s="6" t="str">
        <f t="shared" si="231"/>
        <v>ID4674_Collection_Gembloux_Nymphalidae_Eurodryas</v>
      </c>
      <c r="G4675" s="6" t="s">
        <v>61</v>
      </c>
      <c r="H4675" s="6" t="s">
        <v>4330</v>
      </c>
      <c r="J4675" s="6" t="s">
        <v>3083</v>
      </c>
      <c r="K4675" s="6" t="s">
        <v>6431</v>
      </c>
      <c r="M4675" s="6" t="s">
        <v>6464</v>
      </c>
      <c r="N4675" s="6" t="s">
        <v>6397</v>
      </c>
      <c r="R4675" s="6" t="s">
        <v>6465</v>
      </c>
      <c r="S4675" s="6" t="s">
        <v>6360</v>
      </c>
      <c r="AG4675" s="6" t="s">
        <v>3935</v>
      </c>
      <c r="AH4675" s="6" t="s">
        <v>73</v>
      </c>
      <c r="AI4675" s="6">
        <v>2022</v>
      </c>
      <c r="AJ4675" s="6" t="s">
        <v>6454</v>
      </c>
    </row>
    <row r="4676" spans="1:36">
      <c r="A4676" s="4">
        <v>4675</v>
      </c>
      <c r="B4676" s="4" t="s">
        <v>6448</v>
      </c>
      <c r="C4676" s="6" t="str">
        <f t="shared" si="231"/>
        <v>ID4675_Collection_Gembloux_Nymphalidae_Fabriciana</v>
      </c>
      <c r="G4676" s="6" t="s">
        <v>61</v>
      </c>
      <c r="H4676" s="6" t="s">
        <v>4330</v>
      </c>
      <c r="J4676" s="6" t="s">
        <v>3083</v>
      </c>
      <c r="K4676" s="6" t="s">
        <v>6431</v>
      </c>
      <c r="M4676" s="6" t="s">
        <v>3093</v>
      </c>
      <c r="N4676" s="6" t="s">
        <v>6460</v>
      </c>
      <c r="R4676" s="6" t="s">
        <v>3095</v>
      </c>
      <c r="S4676" s="6" t="s">
        <v>6435</v>
      </c>
      <c r="AG4676" s="6" t="s">
        <v>3935</v>
      </c>
      <c r="AH4676" s="6" t="s">
        <v>73</v>
      </c>
      <c r="AI4676" s="6">
        <v>2022</v>
      </c>
      <c r="AJ4676" s="6" t="s">
        <v>6454</v>
      </c>
    </row>
    <row r="4677" spans="1:36">
      <c r="A4677" s="4">
        <v>4676</v>
      </c>
      <c r="B4677" s="4" t="s">
        <v>6449</v>
      </c>
      <c r="C4677" s="6" t="str">
        <f t="shared" si="231"/>
        <v>ID4676_Collection_Gembloux_Nymphalidae_Inachis</v>
      </c>
      <c r="G4677" s="6" t="s">
        <v>61</v>
      </c>
      <c r="H4677" s="6" t="s">
        <v>4330</v>
      </c>
      <c r="J4677" s="6" t="s">
        <v>3083</v>
      </c>
      <c r="K4677" s="6" t="s">
        <v>6431</v>
      </c>
      <c r="M4677" s="6" t="s">
        <v>6466</v>
      </c>
      <c r="N4677" s="6" t="s">
        <v>4763</v>
      </c>
      <c r="R4677" s="6" t="s">
        <v>6467</v>
      </c>
      <c r="S4677" s="6" t="s">
        <v>4479</v>
      </c>
      <c r="AG4677" s="6" t="s">
        <v>3935</v>
      </c>
      <c r="AH4677" s="6" t="s">
        <v>73</v>
      </c>
      <c r="AI4677" s="6">
        <v>2022</v>
      </c>
      <c r="AJ4677" s="6" t="s">
        <v>6454</v>
      </c>
    </row>
    <row r="4678" spans="1:36">
      <c r="A4678" s="4">
        <v>4677</v>
      </c>
      <c r="B4678" s="4" t="s">
        <v>6450</v>
      </c>
      <c r="C4678" s="6" t="str">
        <f t="shared" si="231"/>
        <v>ID4677_Collection_Gembloux_Nymphalidae_Issoria</v>
      </c>
      <c r="G4678" s="6" t="s">
        <v>61</v>
      </c>
      <c r="H4678" s="6" t="s">
        <v>4330</v>
      </c>
      <c r="J4678" s="6" t="s">
        <v>3083</v>
      </c>
      <c r="K4678" s="6" t="s">
        <v>6431</v>
      </c>
      <c r="M4678" s="6" t="s">
        <v>6468</v>
      </c>
      <c r="N4678" s="6" t="s">
        <v>4763</v>
      </c>
      <c r="R4678" s="6" t="s">
        <v>6469</v>
      </c>
      <c r="S4678" s="6" t="s">
        <v>4479</v>
      </c>
      <c r="AG4678" s="6" t="s">
        <v>3935</v>
      </c>
      <c r="AH4678" s="6" t="s">
        <v>73</v>
      </c>
      <c r="AI4678" s="6">
        <v>2022</v>
      </c>
      <c r="AJ4678" s="6" t="s">
        <v>6454</v>
      </c>
    </row>
    <row r="4679" spans="1:36">
      <c r="A4679" s="4">
        <v>4678</v>
      </c>
      <c r="B4679" s="4" t="s">
        <v>6451</v>
      </c>
      <c r="C4679" s="6" t="str">
        <f t="shared" si="231"/>
        <v>ID4678_Collection_Gembloux_Nymphalidae_Limenitis</v>
      </c>
      <c r="G4679" s="6" t="s">
        <v>61</v>
      </c>
      <c r="H4679" s="6" t="s">
        <v>4330</v>
      </c>
      <c r="J4679" s="6" t="s">
        <v>3083</v>
      </c>
      <c r="K4679" s="6" t="s">
        <v>6431</v>
      </c>
      <c r="M4679" s="6" t="s">
        <v>6470</v>
      </c>
      <c r="N4679" s="6" t="s">
        <v>4409</v>
      </c>
      <c r="T4679" s="6" t="s">
        <v>518</v>
      </c>
      <c r="AG4679" s="6" t="s">
        <v>3935</v>
      </c>
      <c r="AH4679" s="6" t="s">
        <v>73</v>
      </c>
      <c r="AI4679" s="6">
        <v>2022</v>
      </c>
      <c r="AJ4679" s="6" t="s">
        <v>6454</v>
      </c>
    </row>
    <row r="4680" spans="1:36">
      <c r="A4680" s="4">
        <v>4679</v>
      </c>
      <c r="B4680" s="4" t="s">
        <v>6452</v>
      </c>
      <c r="C4680" s="6" t="str">
        <f t="shared" si="231"/>
        <v>ID4679_Collection_Gembloux_Nymphalidae_Limenitis</v>
      </c>
      <c r="G4680" s="6" t="s">
        <v>61</v>
      </c>
      <c r="H4680" s="6" t="s">
        <v>4330</v>
      </c>
      <c r="J4680" s="6" t="s">
        <v>3083</v>
      </c>
      <c r="K4680" s="6" t="s">
        <v>6431</v>
      </c>
      <c r="M4680" s="6" t="s">
        <v>6470</v>
      </c>
      <c r="N4680" s="6" t="s">
        <v>4409</v>
      </c>
      <c r="R4680" s="6" t="s">
        <v>6471</v>
      </c>
      <c r="S4680" s="6" t="s">
        <v>6472</v>
      </c>
      <c r="AG4680" s="6" t="s">
        <v>3935</v>
      </c>
      <c r="AH4680" s="6" t="s">
        <v>73</v>
      </c>
      <c r="AI4680" s="6">
        <v>2022</v>
      </c>
      <c r="AJ4680" s="6" t="s">
        <v>6454</v>
      </c>
    </row>
    <row r="4681" spans="1:36">
      <c r="A4681" s="4">
        <v>4680</v>
      </c>
      <c r="B4681" s="4" t="s">
        <v>6453</v>
      </c>
      <c r="C4681" s="6" t="str">
        <f t="shared" si="231"/>
        <v>ID4680_Collection_Gembloux_Nymphalidae_Melitaea</v>
      </c>
      <c r="G4681" s="6" t="s">
        <v>61</v>
      </c>
      <c r="H4681" s="6" t="s">
        <v>4330</v>
      </c>
      <c r="J4681" s="6" t="s">
        <v>3083</v>
      </c>
      <c r="K4681" s="6" t="s">
        <v>6431</v>
      </c>
      <c r="M4681" s="6" t="s">
        <v>6473</v>
      </c>
      <c r="N4681" s="6" t="s">
        <v>4409</v>
      </c>
      <c r="T4681" s="6" t="s">
        <v>435</v>
      </c>
      <c r="AG4681" s="6" t="s">
        <v>3935</v>
      </c>
      <c r="AH4681" s="6" t="s">
        <v>73</v>
      </c>
      <c r="AI4681" s="6">
        <v>2022</v>
      </c>
      <c r="AJ4681" s="6" t="s">
        <v>6454</v>
      </c>
    </row>
    <row r="4682" spans="1:36">
      <c r="A4682" s="4">
        <v>4681</v>
      </c>
      <c r="B4682" s="4" t="s">
        <v>6474</v>
      </c>
      <c r="C4682" s="6" t="str">
        <f t="shared" si="231"/>
        <v>ID4681_Collection_Gembloux_Nymphalidae_Melitaea</v>
      </c>
      <c r="G4682" s="6" t="s">
        <v>61</v>
      </c>
      <c r="H4682" s="6" t="s">
        <v>4330</v>
      </c>
      <c r="J4682" s="6" t="s">
        <v>3083</v>
      </c>
      <c r="K4682" s="6" t="s">
        <v>6431</v>
      </c>
      <c r="M4682" s="6" t="s">
        <v>6473</v>
      </c>
      <c r="N4682" s="6" t="s">
        <v>4409</v>
      </c>
      <c r="R4682" s="6" t="s">
        <v>3102</v>
      </c>
      <c r="S4682" s="6" t="s">
        <v>4912</v>
      </c>
      <c r="AG4682" s="6" t="s">
        <v>3935</v>
      </c>
      <c r="AH4682" s="6" t="s">
        <v>73</v>
      </c>
      <c r="AI4682" s="6">
        <v>2022</v>
      </c>
      <c r="AJ4682" s="6" t="s">
        <v>6454</v>
      </c>
    </row>
    <row r="4683" spans="1:36">
      <c r="A4683" s="4">
        <v>4682</v>
      </c>
      <c r="B4683" s="4" t="s">
        <v>6475</v>
      </c>
      <c r="C4683" s="6" t="str">
        <f t="shared" si="231"/>
        <v>ID4682_Collection_Gembloux_Nymphalidae_Melitaea</v>
      </c>
      <c r="G4683" s="6" t="s">
        <v>61</v>
      </c>
      <c r="H4683" s="6" t="s">
        <v>4330</v>
      </c>
      <c r="J4683" s="6" t="s">
        <v>3083</v>
      </c>
      <c r="K4683" s="6" t="s">
        <v>6431</v>
      </c>
      <c r="M4683" s="6" t="s">
        <v>6473</v>
      </c>
      <c r="N4683" s="6" t="s">
        <v>4409</v>
      </c>
      <c r="R4683" s="6" t="s">
        <v>6491</v>
      </c>
      <c r="S4683" s="6" t="s">
        <v>6435</v>
      </c>
      <c r="AG4683" s="6" t="s">
        <v>3935</v>
      </c>
      <c r="AH4683" s="6" t="s">
        <v>73</v>
      </c>
      <c r="AI4683" s="6">
        <v>2022</v>
      </c>
      <c r="AJ4683" s="6" t="s">
        <v>6454</v>
      </c>
    </row>
    <row r="4684" spans="1:36">
      <c r="A4684" s="4">
        <v>4683</v>
      </c>
      <c r="B4684" s="4" t="s">
        <v>6476</v>
      </c>
      <c r="C4684" s="6" t="str">
        <f t="shared" si="231"/>
        <v>ID4683_Collection_Gembloux_Nymphalidae_Mellicta</v>
      </c>
      <c r="G4684" s="6" t="s">
        <v>61</v>
      </c>
      <c r="H4684" s="6" t="s">
        <v>4330</v>
      </c>
      <c r="J4684" s="6" t="s">
        <v>3083</v>
      </c>
      <c r="K4684" s="6" t="s">
        <v>6431</v>
      </c>
      <c r="M4684" s="6" t="s">
        <v>3107</v>
      </c>
      <c r="N4684" s="6" t="s">
        <v>6351</v>
      </c>
      <c r="T4684" s="6" t="s">
        <v>6490</v>
      </c>
      <c r="AG4684" s="6" t="s">
        <v>3935</v>
      </c>
      <c r="AH4684" s="6" t="s">
        <v>73</v>
      </c>
      <c r="AI4684" s="6">
        <v>2022</v>
      </c>
      <c r="AJ4684" s="6" t="s">
        <v>6454</v>
      </c>
    </row>
    <row r="4685" spans="1:36">
      <c r="A4685" s="4">
        <v>4684</v>
      </c>
      <c r="B4685" s="4" t="s">
        <v>6477</v>
      </c>
      <c r="C4685" s="6" t="str">
        <f t="shared" si="231"/>
        <v>ID4684_Collection_Gembloux_Nymphalidae_Mellicta</v>
      </c>
      <c r="G4685" s="6" t="s">
        <v>61</v>
      </c>
      <c r="H4685" s="6" t="s">
        <v>4330</v>
      </c>
      <c r="J4685" s="6" t="s">
        <v>3083</v>
      </c>
      <c r="K4685" s="6" t="s">
        <v>6431</v>
      </c>
      <c r="M4685" s="6" t="s">
        <v>3107</v>
      </c>
      <c r="N4685" s="6" t="s">
        <v>6351</v>
      </c>
      <c r="T4685" s="6" t="s">
        <v>2655</v>
      </c>
      <c r="AG4685" s="6" t="s">
        <v>3935</v>
      </c>
      <c r="AH4685" s="6" t="s">
        <v>73</v>
      </c>
      <c r="AI4685" s="6">
        <v>2022</v>
      </c>
      <c r="AJ4685" s="6" t="s">
        <v>6454</v>
      </c>
    </row>
    <row r="4686" spans="1:36">
      <c r="A4686" s="4">
        <v>4685</v>
      </c>
      <c r="B4686" s="4" t="s">
        <v>6478</v>
      </c>
      <c r="C4686" s="6" t="str">
        <f t="shared" si="231"/>
        <v>ID4685_Collection_Gembloux_Nymphalidae_Mesoacidalia</v>
      </c>
      <c r="G4686" s="6" t="s">
        <v>61</v>
      </c>
      <c r="H4686" s="6" t="s">
        <v>4330</v>
      </c>
      <c r="J4686" s="6" t="s">
        <v>3083</v>
      </c>
      <c r="K4686" s="6" t="s">
        <v>6431</v>
      </c>
      <c r="M4686" s="6" t="s">
        <v>3091</v>
      </c>
      <c r="N4686" s="6" t="s">
        <v>6460</v>
      </c>
      <c r="R4686" s="6" t="s">
        <v>3092</v>
      </c>
      <c r="S4686" s="6" t="s">
        <v>4479</v>
      </c>
      <c r="AG4686" s="6" t="s">
        <v>3935</v>
      </c>
      <c r="AH4686" s="6" t="s">
        <v>73</v>
      </c>
      <c r="AI4686" s="6">
        <v>2022</v>
      </c>
      <c r="AJ4686" s="6" t="s">
        <v>6454</v>
      </c>
    </row>
    <row r="4687" spans="1:36">
      <c r="A4687" s="4">
        <v>4686</v>
      </c>
      <c r="B4687" s="4" t="s">
        <v>6479</v>
      </c>
      <c r="C4687" s="6" t="str">
        <f t="shared" si="231"/>
        <v>ID4686_Collection_Gembloux_Nymphalidae_Nymphalis</v>
      </c>
      <c r="G4687" s="6" t="s">
        <v>61</v>
      </c>
      <c r="H4687" s="6" t="s">
        <v>4330</v>
      </c>
      <c r="J4687" s="6" t="s">
        <v>3083</v>
      </c>
      <c r="K4687" s="6" t="s">
        <v>6431</v>
      </c>
      <c r="M4687" s="6" t="s">
        <v>6492</v>
      </c>
      <c r="N4687" s="6" t="s">
        <v>6394</v>
      </c>
      <c r="R4687" s="6" t="s">
        <v>6493</v>
      </c>
      <c r="S4687" s="6" t="s">
        <v>4479</v>
      </c>
      <c r="AG4687" s="6" t="s">
        <v>3935</v>
      </c>
      <c r="AH4687" s="6" t="s">
        <v>73</v>
      </c>
      <c r="AI4687" s="6">
        <v>2022</v>
      </c>
      <c r="AJ4687" s="6" t="s">
        <v>6454</v>
      </c>
    </row>
    <row r="4688" spans="1:36">
      <c r="A4688" s="4">
        <v>4687</v>
      </c>
      <c r="B4688" s="4" t="s">
        <v>6480</v>
      </c>
      <c r="C4688" s="6" t="str">
        <f t="shared" ref="C4688:C4713" si="232">"ID"&amp;A4688&amp;"_Collection_"&amp;AG4688&amp;"_"&amp;J4688&amp;"_"&amp;M4688</f>
        <v>ID4687_Collection_Gembloux_Nymphalidae_Nymphalis</v>
      </c>
      <c r="G4688" s="6" t="s">
        <v>61</v>
      </c>
      <c r="H4688" s="6" t="s">
        <v>4330</v>
      </c>
      <c r="J4688" s="6" t="s">
        <v>3083</v>
      </c>
      <c r="K4688" s="6" t="s">
        <v>6431</v>
      </c>
      <c r="M4688" s="6" t="s">
        <v>6492</v>
      </c>
      <c r="N4688" s="6" t="s">
        <v>6394</v>
      </c>
      <c r="R4688" s="6" t="s">
        <v>6494</v>
      </c>
      <c r="S4688" s="6" t="s">
        <v>4479</v>
      </c>
      <c r="AG4688" s="6" t="s">
        <v>3935</v>
      </c>
      <c r="AH4688" s="6" t="s">
        <v>73</v>
      </c>
      <c r="AI4688" s="6">
        <v>2022</v>
      </c>
      <c r="AJ4688" s="6" t="s">
        <v>6454</v>
      </c>
    </row>
    <row r="4689" spans="1:36">
      <c r="A4689" s="4">
        <v>4688</v>
      </c>
      <c r="B4689" s="4" t="s">
        <v>6481</v>
      </c>
      <c r="C4689" s="6" t="str">
        <f t="shared" si="232"/>
        <v>ID4688_Collection_Gembloux_Nymphalidae_Pandoriana</v>
      </c>
      <c r="G4689" s="6" t="s">
        <v>61</v>
      </c>
      <c r="H4689" s="6" t="s">
        <v>4330</v>
      </c>
      <c r="J4689" s="6" t="s">
        <v>3083</v>
      </c>
      <c r="K4689" s="6" t="s">
        <v>6431</v>
      </c>
      <c r="M4689" s="6" t="s">
        <v>6495</v>
      </c>
      <c r="N4689" s="6" t="s">
        <v>6496</v>
      </c>
      <c r="R4689" s="6" t="s">
        <v>6497</v>
      </c>
      <c r="S4689" s="6" t="s">
        <v>6435</v>
      </c>
      <c r="AG4689" s="6" t="s">
        <v>3935</v>
      </c>
      <c r="AH4689" s="6" t="s">
        <v>73</v>
      </c>
      <c r="AI4689" s="6">
        <v>2022</v>
      </c>
      <c r="AJ4689" s="6" t="s">
        <v>6454</v>
      </c>
    </row>
    <row r="4690" spans="1:36">
      <c r="A4690" s="4">
        <v>4689</v>
      </c>
      <c r="B4690" s="4" t="s">
        <v>6482</v>
      </c>
      <c r="C4690" s="6" t="str">
        <f t="shared" si="232"/>
        <v>ID4689_Collection_Gembloux_Nymphalidae_Polygonia</v>
      </c>
      <c r="G4690" s="6" t="s">
        <v>61</v>
      </c>
      <c r="H4690" s="6" t="s">
        <v>4330</v>
      </c>
      <c r="J4690" s="6" t="s">
        <v>3083</v>
      </c>
      <c r="K4690" s="6" t="s">
        <v>6431</v>
      </c>
      <c r="M4690" s="6" t="s">
        <v>6498</v>
      </c>
      <c r="N4690" s="6" t="s">
        <v>4763</v>
      </c>
      <c r="R4690" s="6" t="s">
        <v>6499</v>
      </c>
      <c r="S4690" s="6" t="s">
        <v>4479</v>
      </c>
      <c r="AG4690" s="6" t="s">
        <v>3935</v>
      </c>
      <c r="AH4690" s="6" t="s">
        <v>73</v>
      </c>
      <c r="AI4690" s="6">
        <v>2022</v>
      </c>
      <c r="AJ4690" s="6" t="s">
        <v>6454</v>
      </c>
    </row>
    <row r="4691" spans="1:36">
      <c r="A4691" s="4">
        <v>4690</v>
      </c>
      <c r="B4691" s="4" t="s">
        <v>6483</v>
      </c>
      <c r="C4691" s="6" t="str">
        <f t="shared" si="232"/>
        <v>ID4690_Collection_Gembloux_Nymphalidae_Proclossiana</v>
      </c>
      <c r="G4691" s="6" t="s">
        <v>61</v>
      </c>
      <c r="H4691" s="6" t="s">
        <v>4330</v>
      </c>
      <c r="J4691" s="6" t="s">
        <v>3083</v>
      </c>
      <c r="K4691" s="6" t="s">
        <v>6431</v>
      </c>
      <c r="M4691" s="6" t="s">
        <v>6500</v>
      </c>
      <c r="N4691" s="6" t="s">
        <v>6460</v>
      </c>
      <c r="R4691" s="6" t="s">
        <v>6501</v>
      </c>
      <c r="S4691" s="6" t="s">
        <v>4912</v>
      </c>
      <c r="AG4691" s="6" t="s">
        <v>3935</v>
      </c>
      <c r="AH4691" s="6" t="s">
        <v>73</v>
      </c>
      <c r="AI4691" s="6">
        <v>2022</v>
      </c>
      <c r="AJ4691" s="6" t="s">
        <v>6454</v>
      </c>
    </row>
    <row r="4692" spans="1:36">
      <c r="A4692" s="4">
        <v>4691</v>
      </c>
      <c r="B4692" s="4" t="s">
        <v>6484</v>
      </c>
      <c r="C4692" s="6" t="str">
        <f t="shared" si="232"/>
        <v>ID4691_Collection_Gembloux_Nymphalidae_Vanessa</v>
      </c>
      <c r="G4692" s="6" t="s">
        <v>61</v>
      </c>
      <c r="H4692" s="6" t="s">
        <v>4330</v>
      </c>
      <c r="J4692" s="6" t="s">
        <v>3083</v>
      </c>
      <c r="K4692" s="6" t="s">
        <v>6431</v>
      </c>
      <c r="M4692" s="6" t="s">
        <v>3088</v>
      </c>
      <c r="N4692" s="6" t="s">
        <v>4409</v>
      </c>
      <c r="R4692" s="6" t="s">
        <v>6502</v>
      </c>
      <c r="S4692" s="6" t="s">
        <v>4479</v>
      </c>
      <c r="AG4692" s="6" t="s">
        <v>3935</v>
      </c>
      <c r="AH4692" s="6" t="s">
        <v>73</v>
      </c>
      <c r="AI4692" s="6">
        <v>2022</v>
      </c>
      <c r="AJ4692" s="6" t="s">
        <v>6454</v>
      </c>
    </row>
    <row r="4693" spans="1:36">
      <c r="A4693" s="4">
        <v>4692</v>
      </c>
      <c r="B4693" s="4" t="s">
        <v>6485</v>
      </c>
      <c r="C4693" s="6" t="str">
        <f t="shared" si="232"/>
        <v>ID4692_Collection_Gembloux_Nymphalidae_Vanessa</v>
      </c>
      <c r="G4693" s="6" t="s">
        <v>61</v>
      </c>
      <c r="H4693" s="6" t="s">
        <v>4330</v>
      </c>
      <c r="J4693" s="6" t="s">
        <v>3083</v>
      </c>
      <c r="K4693" s="6" t="s">
        <v>6431</v>
      </c>
      <c r="M4693" s="6" t="s">
        <v>3088</v>
      </c>
      <c r="N4693" s="6" t="s">
        <v>4409</v>
      </c>
      <c r="R4693" s="6" t="s">
        <v>5459</v>
      </c>
      <c r="S4693" s="6" t="s">
        <v>4479</v>
      </c>
      <c r="AG4693" s="6" t="s">
        <v>3935</v>
      </c>
      <c r="AH4693" s="6" t="s">
        <v>73</v>
      </c>
      <c r="AI4693" s="6">
        <v>2022</v>
      </c>
      <c r="AJ4693" s="6" t="s">
        <v>6454</v>
      </c>
    </row>
    <row r="4694" spans="1:36">
      <c r="A4694" s="4">
        <v>4693</v>
      </c>
      <c r="B4694" s="4" t="s">
        <v>6486</v>
      </c>
      <c r="C4694" s="6" t="str">
        <f t="shared" si="232"/>
        <v>ID4693_Collection_Gembloux_Nymphalidae_Vanessa</v>
      </c>
      <c r="G4694" s="6" t="s">
        <v>61</v>
      </c>
      <c r="H4694" s="6" t="s">
        <v>4330</v>
      </c>
      <c r="J4694" s="6" t="s">
        <v>3083</v>
      </c>
      <c r="K4694" s="6" t="s">
        <v>6431</v>
      </c>
      <c r="M4694" s="6" t="s">
        <v>3088</v>
      </c>
      <c r="N4694" s="6" t="s">
        <v>4409</v>
      </c>
      <c r="R4694" s="6" t="s">
        <v>5459</v>
      </c>
      <c r="S4694" s="6" t="s">
        <v>4479</v>
      </c>
      <c r="AG4694" s="6" t="s">
        <v>3935</v>
      </c>
      <c r="AH4694" s="6" t="s">
        <v>73</v>
      </c>
      <c r="AI4694" s="6">
        <v>2022</v>
      </c>
      <c r="AJ4694" s="6" t="s">
        <v>6454</v>
      </c>
    </row>
    <row r="4695" spans="1:36">
      <c r="A4695" s="4">
        <v>4694</v>
      </c>
      <c r="B4695" s="4" t="s">
        <v>6487</v>
      </c>
      <c r="C4695" s="6" t="str">
        <f t="shared" si="232"/>
        <v>ID4694_Collection_Gembloux_Nymphalidae_Aphantopus</v>
      </c>
      <c r="G4695" s="6" t="s">
        <v>61</v>
      </c>
      <c r="H4695" s="6" t="s">
        <v>4330</v>
      </c>
      <c r="J4695" s="6" t="s">
        <v>3083</v>
      </c>
      <c r="K4695" s="6" t="s">
        <v>6489</v>
      </c>
      <c r="M4695" s="6" t="s">
        <v>6503</v>
      </c>
      <c r="N4695" s="6" t="s">
        <v>6504</v>
      </c>
      <c r="R4695" s="6" t="s">
        <v>6505</v>
      </c>
      <c r="S4695" s="6" t="s">
        <v>4479</v>
      </c>
      <c r="AG4695" s="6" t="s">
        <v>3935</v>
      </c>
      <c r="AH4695" s="6" t="s">
        <v>73</v>
      </c>
      <c r="AI4695" s="6">
        <v>2022</v>
      </c>
      <c r="AJ4695" s="6" t="s">
        <v>6454</v>
      </c>
    </row>
    <row r="4696" spans="1:36">
      <c r="A4696" s="4">
        <v>4695</v>
      </c>
      <c r="B4696" s="4" t="s">
        <v>6488</v>
      </c>
      <c r="C4696" s="6" t="str">
        <f t="shared" si="232"/>
        <v>ID4695_Collection_Gembloux_Nymphalidae_Arethusana</v>
      </c>
      <c r="G4696" s="6" t="s">
        <v>61</v>
      </c>
      <c r="H4696" s="6" t="s">
        <v>4330</v>
      </c>
      <c r="J4696" s="6" t="s">
        <v>3083</v>
      </c>
      <c r="K4696" s="6" t="s">
        <v>6489</v>
      </c>
      <c r="M4696" s="6" t="s">
        <v>3169</v>
      </c>
      <c r="N4696" s="6" t="s">
        <v>6506</v>
      </c>
      <c r="R4696" s="6" t="s">
        <v>6507</v>
      </c>
      <c r="S4696" s="6" t="s">
        <v>6435</v>
      </c>
      <c r="AG4696" s="6" t="s">
        <v>3935</v>
      </c>
      <c r="AH4696" s="6" t="s">
        <v>73</v>
      </c>
      <c r="AI4696" s="6">
        <v>2022</v>
      </c>
      <c r="AJ4696" s="6" t="s">
        <v>6454</v>
      </c>
    </row>
    <row r="4697" spans="1:36">
      <c r="A4697" s="4">
        <v>4696</v>
      </c>
      <c r="B4697" s="4" t="s">
        <v>6508</v>
      </c>
      <c r="C4697" s="6" t="str">
        <f t="shared" si="232"/>
        <v>ID4696_Collection_Gembloux_Nymphalidae_Arethusana</v>
      </c>
      <c r="G4697" s="6" t="s">
        <v>61</v>
      </c>
      <c r="H4697" s="6" t="s">
        <v>4330</v>
      </c>
      <c r="J4697" s="6" t="s">
        <v>3083</v>
      </c>
      <c r="K4697" s="6" t="s">
        <v>6489</v>
      </c>
      <c r="M4697" s="6" t="s">
        <v>3169</v>
      </c>
      <c r="N4697" s="6" t="s">
        <v>6506</v>
      </c>
      <c r="R4697" s="6" t="s">
        <v>6523</v>
      </c>
      <c r="S4697" s="6" t="s">
        <v>6435</v>
      </c>
      <c r="AG4697" s="6" t="s">
        <v>3935</v>
      </c>
      <c r="AH4697" s="6" t="s">
        <v>73</v>
      </c>
      <c r="AI4697" s="6">
        <v>2022</v>
      </c>
      <c r="AJ4697" s="6" t="s">
        <v>6454</v>
      </c>
    </row>
    <row r="4698" spans="1:36">
      <c r="A4698" s="4">
        <v>4697</v>
      </c>
      <c r="B4698" s="4" t="s">
        <v>6509</v>
      </c>
      <c r="C4698" s="6" t="str">
        <f t="shared" si="232"/>
        <v>ID4697_Collection_Gembloux_Nymphalidae_Brintesia</v>
      </c>
      <c r="G4698" s="6" t="s">
        <v>61</v>
      </c>
      <c r="H4698" s="6" t="s">
        <v>4330</v>
      </c>
      <c r="J4698" s="6" t="s">
        <v>3083</v>
      </c>
      <c r="K4698" s="6" t="s">
        <v>6489</v>
      </c>
      <c r="M4698" s="6" t="s">
        <v>6524</v>
      </c>
      <c r="N4698" s="6" t="s">
        <v>6525</v>
      </c>
      <c r="R4698" s="6" t="s">
        <v>6526</v>
      </c>
      <c r="S4698" s="6" t="s">
        <v>4409</v>
      </c>
      <c r="AG4698" s="6" t="s">
        <v>3935</v>
      </c>
      <c r="AH4698" s="6" t="s">
        <v>73</v>
      </c>
      <c r="AI4698" s="6">
        <v>2022</v>
      </c>
      <c r="AJ4698" s="6" t="s">
        <v>6454</v>
      </c>
    </row>
    <row r="4699" spans="1:36">
      <c r="A4699" s="4">
        <v>4698</v>
      </c>
      <c r="B4699" s="4" t="s">
        <v>6510</v>
      </c>
      <c r="C4699" s="6" t="str">
        <f t="shared" si="232"/>
        <v>ID4698_Collection_Gembloux_Nymphalidae_Chazara</v>
      </c>
      <c r="G4699" s="6" t="s">
        <v>61</v>
      </c>
      <c r="H4699" s="6" t="s">
        <v>4330</v>
      </c>
      <c r="J4699" s="6" t="s">
        <v>3083</v>
      </c>
      <c r="K4699" s="6" t="s">
        <v>6489</v>
      </c>
      <c r="M4699" s="6" t="s">
        <v>6527</v>
      </c>
      <c r="N4699" s="6" t="s">
        <v>6457</v>
      </c>
      <c r="R4699" s="6" t="s">
        <v>6528</v>
      </c>
      <c r="S4699" s="6" t="s">
        <v>4479</v>
      </c>
      <c r="AG4699" s="6" t="s">
        <v>3935</v>
      </c>
      <c r="AH4699" s="6" t="s">
        <v>73</v>
      </c>
      <c r="AI4699" s="6">
        <v>2022</v>
      </c>
      <c r="AJ4699" s="6" t="s">
        <v>6454</v>
      </c>
    </row>
    <row r="4700" spans="1:36">
      <c r="A4700" s="4">
        <v>4699</v>
      </c>
      <c r="B4700" s="4" t="s">
        <v>6511</v>
      </c>
      <c r="C4700" s="6" t="str">
        <f t="shared" si="232"/>
        <v>ID4699_Collection_Gembloux_Nymphalidae_Coenonympha</v>
      </c>
      <c r="G4700" s="6" t="s">
        <v>61</v>
      </c>
      <c r="H4700" s="6" t="s">
        <v>4330</v>
      </c>
      <c r="J4700" s="6" t="s">
        <v>3083</v>
      </c>
      <c r="K4700" s="6" t="s">
        <v>6489</v>
      </c>
      <c r="M4700" s="6" t="s">
        <v>3174</v>
      </c>
      <c r="N4700" s="6" t="s">
        <v>4763</v>
      </c>
      <c r="R4700" s="6" t="s">
        <v>6529</v>
      </c>
      <c r="S4700" s="6" t="s">
        <v>4479</v>
      </c>
      <c r="AG4700" s="6" t="s">
        <v>3935</v>
      </c>
      <c r="AH4700" s="6" t="s">
        <v>73</v>
      </c>
      <c r="AI4700" s="6">
        <v>2022</v>
      </c>
      <c r="AJ4700" s="6" t="s">
        <v>6454</v>
      </c>
    </row>
    <row r="4701" spans="1:36">
      <c r="A4701" s="4">
        <v>4700</v>
      </c>
      <c r="B4701" s="4" t="s">
        <v>6512</v>
      </c>
      <c r="C4701" s="6" t="str">
        <f t="shared" si="232"/>
        <v>ID4700_Collection_Gembloux_Nymphalidae_Coenonympha</v>
      </c>
      <c r="G4701" s="6" t="s">
        <v>61</v>
      </c>
      <c r="H4701" s="6" t="s">
        <v>4330</v>
      </c>
      <c r="J4701" s="6" t="s">
        <v>3083</v>
      </c>
      <c r="K4701" s="6" t="s">
        <v>6489</v>
      </c>
      <c r="M4701" s="6" t="s">
        <v>3174</v>
      </c>
      <c r="N4701" s="6" t="s">
        <v>4763</v>
      </c>
      <c r="T4701" s="6" t="s">
        <v>3157</v>
      </c>
      <c r="AG4701" s="6" t="s">
        <v>3935</v>
      </c>
      <c r="AH4701" s="6" t="s">
        <v>73</v>
      </c>
      <c r="AI4701" s="6">
        <v>2022</v>
      </c>
      <c r="AJ4701" s="6" t="s">
        <v>6454</v>
      </c>
    </row>
    <row r="4702" spans="1:36">
      <c r="A4702" s="4">
        <v>4701</v>
      </c>
      <c r="B4702" s="4" t="s">
        <v>6513</v>
      </c>
      <c r="C4702" s="6" t="str">
        <f t="shared" si="232"/>
        <v>ID4701_Collection_Gembloux_Nymphalidae_Coenonympha</v>
      </c>
      <c r="G4702" s="6" t="s">
        <v>61</v>
      </c>
      <c r="H4702" s="6" t="s">
        <v>4330</v>
      </c>
      <c r="J4702" s="6" t="s">
        <v>3083</v>
      </c>
      <c r="K4702" s="6" t="s">
        <v>6489</v>
      </c>
      <c r="M4702" s="6" t="s">
        <v>3174</v>
      </c>
      <c r="N4702" s="6" t="s">
        <v>4763</v>
      </c>
      <c r="R4702" s="6" t="s">
        <v>6530</v>
      </c>
      <c r="S4702" s="6" t="s">
        <v>4479</v>
      </c>
      <c r="AG4702" s="6" t="s">
        <v>3935</v>
      </c>
      <c r="AH4702" s="6" t="s">
        <v>73</v>
      </c>
      <c r="AI4702" s="6">
        <v>2022</v>
      </c>
      <c r="AJ4702" s="6" t="s">
        <v>6454</v>
      </c>
    </row>
    <row r="4703" spans="1:36">
      <c r="A4703" s="4">
        <v>4702</v>
      </c>
      <c r="B4703" s="4" t="s">
        <v>6514</v>
      </c>
      <c r="C4703" s="6" t="str">
        <f t="shared" si="232"/>
        <v>ID4702_Collection_Gembloux_Nymphalidae_Erebia</v>
      </c>
      <c r="G4703" s="6" t="s">
        <v>61</v>
      </c>
      <c r="H4703" s="6" t="s">
        <v>4330</v>
      </c>
      <c r="J4703" s="6" t="s">
        <v>3083</v>
      </c>
      <c r="K4703" s="6" t="s">
        <v>6489</v>
      </c>
      <c r="M4703" s="6" t="s">
        <v>3140</v>
      </c>
      <c r="N4703" s="6" t="s">
        <v>2933</v>
      </c>
      <c r="T4703" s="6" t="s">
        <v>6533</v>
      </c>
      <c r="AG4703" s="6" t="s">
        <v>3935</v>
      </c>
      <c r="AH4703" s="6" t="s">
        <v>73</v>
      </c>
      <c r="AI4703" s="6">
        <v>2022</v>
      </c>
      <c r="AJ4703" s="6" t="s">
        <v>6454</v>
      </c>
    </row>
    <row r="4704" spans="1:36">
      <c r="A4704" s="4">
        <v>4703</v>
      </c>
      <c r="B4704" s="4" t="s">
        <v>6515</v>
      </c>
      <c r="C4704" s="6" t="str">
        <f t="shared" si="232"/>
        <v>ID4703_Collection_Gembloux_Nymphalidae_Erebia</v>
      </c>
      <c r="G4704" s="6" t="s">
        <v>61</v>
      </c>
      <c r="H4704" s="6" t="s">
        <v>4330</v>
      </c>
      <c r="J4704" s="6" t="s">
        <v>3083</v>
      </c>
      <c r="K4704" s="6" t="s">
        <v>6489</v>
      </c>
      <c r="M4704" s="6" t="s">
        <v>3140</v>
      </c>
      <c r="N4704" s="6" t="s">
        <v>2933</v>
      </c>
      <c r="T4704" s="6" t="s">
        <v>3316</v>
      </c>
      <c r="AG4704" s="6" t="s">
        <v>3935</v>
      </c>
      <c r="AH4704" s="6" t="s">
        <v>73</v>
      </c>
      <c r="AI4704" s="6">
        <v>2022</v>
      </c>
      <c r="AJ4704" s="6" t="s">
        <v>6454</v>
      </c>
    </row>
    <row r="4705" spans="1:36">
      <c r="A4705" s="4">
        <v>4704</v>
      </c>
      <c r="B4705" s="4" t="s">
        <v>6516</v>
      </c>
      <c r="C4705" s="6" t="str">
        <f t="shared" si="232"/>
        <v>ID4704_Collection_Gembloux_Nymphalidae_Erebia</v>
      </c>
      <c r="G4705" s="6" t="s">
        <v>61</v>
      </c>
      <c r="H4705" s="6" t="s">
        <v>4330</v>
      </c>
      <c r="J4705" s="6" t="s">
        <v>3083</v>
      </c>
      <c r="K4705" s="6" t="s">
        <v>6489</v>
      </c>
      <c r="M4705" s="6" t="s">
        <v>3140</v>
      </c>
      <c r="N4705" s="6" t="s">
        <v>2933</v>
      </c>
      <c r="T4705" s="6" t="s">
        <v>6531</v>
      </c>
      <c r="AG4705" s="6" t="s">
        <v>3935</v>
      </c>
      <c r="AH4705" s="6" t="s">
        <v>73</v>
      </c>
      <c r="AI4705" s="6">
        <v>2022</v>
      </c>
      <c r="AJ4705" s="6" t="s">
        <v>6454</v>
      </c>
    </row>
    <row r="4706" spans="1:36">
      <c r="A4706" s="4">
        <v>4705</v>
      </c>
      <c r="B4706" s="4" t="s">
        <v>6517</v>
      </c>
      <c r="C4706" s="6" t="str">
        <f t="shared" si="232"/>
        <v>ID4705_Collection_Gembloux_Nymphalidae_Erebia</v>
      </c>
      <c r="G4706" s="6" t="s">
        <v>61</v>
      </c>
      <c r="H4706" s="6" t="s">
        <v>4330</v>
      </c>
      <c r="J4706" s="6" t="s">
        <v>3083</v>
      </c>
      <c r="K4706" s="6" t="s">
        <v>6489</v>
      </c>
      <c r="M4706" s="6" t="s">
        <v>3140</v>
      </c>
      <c r="N4706" s="6" t="s">
        <v>2933</v>
      </c>
      <c r="T4706" s="6" t="s">
        <v>4024</v>
      </c>
      <c r="AG4706" s="6" t="s">
        <v>3935</v>
      </c>
      <c r="AH4706" s="6" t="s">
        <v>73</v>
      </c>
      <c r="AI4706" s="6">
        <v>2022</v>
      </c>
      <c r="AJ4706" s="6" t="s">
        <v>6454</v>
      </c>
    </row>
    <row r="4707" spans="1:36">
      <c r="A4707" s="4">
        <v>4706</v>
      </c>
      <c r="B4707" s="4" t="s">
        <v>6518</v>
      </c>
      <c r="C4707" s="6" t="str">
        <f t="shared" si="232"/>
        <v>ID4706_Collection_Gembloux_Nymphalidae_Erebia</v>
      </c>
      <c r="G4707" s="6" t="s">
        <v>61</v>
      </c>
      <c r="H4707" s="6" t="s">
        <v>4330</v>
      </c>
      <c r="J4707" s="6" t="s">
        <v>3083</v>
      </c>
      <c r="K4707" s="6" t="s">
        <v>6489</v>
      </c>
      <c r="M4707" s="6" t="s">
        <v>3140</v>
      </c>
      <c r="N4707" s="6" t="s">
        <v>2933</v>
      </c>
      <c r="R4707" s="6" t="s">
        <v>6532</v>
      </c>
      <c r="S4707" s="6" t="s">
        <v>6435</v>
      </c>
      <c r="AG4707" s="6" t="s">
        <v>3935</v>
      </c>
      <c r="AH4707" s="6" t="s">
        <v>73</v>
      </c>
      <c r="AI4707" s="6">
        <v>2022</v>
      </c>
      <c r="AJ4707" s="6" t="s">
        <v>6454</v>
      </c>
    </row>
    <row r="4708" spans="1:36">
      <c r="A4708" s="4">
        <v>4707</v>
      </c>
      <c r="B4708" s="4" t="s">
        <v>6519</v>
      </c>
      <c r="C4708" s="6" t="str">
        <f t="shared" si="232"/>
        <v>ID4707_Collection_Gembloux_Nymphalidae_Erebia</v>
      </c>
      <c r="G4708" s="6" t="s">
        <v>61</v>
      </c>
      <c r="H4708" s="6" t="s">
        <v>4330</v>
      </c>
      <c r="J4708" s="6" t="s">
        <v>3083</v>
      </c>
      <c r="K4708" s="6" t="s">
        <v>6489</v>
      </c>
      <c r="M4708" s="6" t="s">
        <v>3140</v>
      </c>
      <c r="N4708" s="6" t="s">
        <v>2933</v>
      </c>
      <c r="T4708" s="6" t="s">
        <v>3509</v>
      </c>
      <c r="AG4708" s="6" t="s">
        <v>3935</v>
      </c>
      <c r="AH4708" s="6" t="s">
        <v>73</v>
      </c>
      <c r="AI4708" s="6">
        <v>2022</v>
      </c>
      <c r="AJ4708" s="6" t="s">
        <v>6454</v>
      </c>
    </row>
    <row r="4709" spans="1:36">
      <c r="A4709" s="4">
        <v>4708</v>
      </c>
      <c r="B4709" s="4" t="s">
        <v>6520</v>
      </c>
      <c r="C4709" s="6" t="str">
        <f t="shared" si="232"/>
        <v>ID4708_Collection_Gembloux_Nymphalidae_Hipparchia</v>
      </c>
      <c r="G4709" s="6" t="s">
        <v>61</v>
      </c>
      <c r="H4709" s="6" t="s">
        <v>4330</v>
      </c>
      <c r="J4709" s="6" t="s">
        <v>3083</v>
      </c>
      <c r="K4709" s="6" t="s">
        <v>6489</v>
      </c>
      <c r="M4709" s="6" t="s">
        <v>3160</v>
      </c>
      <c r="N4709" s="6" t="s">
        <v>4409</v>
      </c>
      <c r="R4709" s="6" t="s">
        <v>6534</v>
      </c>
      <c r="S4709" s="6" t="s">
        <v>6435</v>
      </c>
      <c r="AG4709" s="6" t="s">
        <v>3935</v>
      </c>
      <c r="AH4709" s="6" t="s">
        <v>73</v>
      </c>
      <c r="AI4709" s="6">
        <v>2022</v>
      </c>
      <c r="AJ4709" s="6" t="s">
        <v>6454</v>
      </c>
    </row>
    <row r="4710" spans="1:36">
      <c r="A4710" s="4">
        <v>4709</v>
      </c>
      <c r="B4710" s="4" t="s">
        <v>6521</v>
      </c>
      <c r="C4710" s="6" t="str">
        <f t="shared" si="232"/>
        <v>ID4709_Collection_Gembloux_Nymphalidae_Hipparchia</v>
      </c>
      <c r="G4710" s="6" t="s">
        <v>61</v>
      </c>
      <c r="H4710" s="6" t="s">
        <v>4330</v>
      </c>
      <c r="J4710" s="6" t="s">
        <v>3083</v>
      </c>
      <c r="K4710" s="6" t="s">
        <v>6489</v>
      </c>
      <c r="M4710" s="6" t="s">
        <v>3160</v>
      </c>
      <c r="N4710" s="6" t="s">
        <v>4409</v>
      </c>
      <c r="R4710" s="6" t="s">
        <v>5051</v>
      </c>
      <c r="S4710" s="6" t="s">
        <v>5256</v>
      </c>
      <c r="AG4710" s="6" t="s">
        <v>3935</v>
      </c>
      <c r="AH4710" s="6" t="s">
        <v>73</v>
      </c>
      <c r="AI4710" s="6">
        <v>2022</v>
      </c>
      <c r="AJ4710" s="6" t="s">
        <v>6454</v>
      </c>
    </row>
    <row r="4711" spans="1:36">
      <c r="A4711" s="4">
        <v>4710</v>
      </c>
      <c r="B4711" s="4" t="s">
        <v>6522</v>
      </c>
      <c r="C4711" s="6" t="str">
        <f t="shared" si="232"/>
        <v>ID4710_Collection_Gembloux_Nymphalidae_Hipparchia</v>
      </c>
      <c r="G4711" s="6" t="s">
        <v>61</v>
      </c>
      <c r="H4711" s="6" t="s">
        <v>4330</v>
      </c>
      <c r="J4711" s="6" t="s">
        <v>3083</v>
      </c>
      <c r="K4711" s="6" t="s">
        <v>6489</v>
      </c>
      <c r="M4711" s="6" t="s">
        <v>3160</v>
      </c>
      <c r="N4711" s="6" t="s">
        <v>4409</v>
      </c>
      <c r="R4711" s="6" t="s">
        <v>6535</v>
      </c>
      <c r="S4711" s="6" t="s">
        <v>4479</v>
      </c>
      <c r="AG4711" s="6" t="s">
        <v>3935</v>
      </c>
      <c r="AH4711" s="6" t="s">
        <v>73</v>
      </c>
      <c r="AI4711" s="6">
        <v>2022</v>
      </c>
      <c r="AJ4711" s="6" t="s">
        <v>6454</v>
      </c>
    </row>
    <row r="4712" spans="1:36">
      <c r="A4712" s="4">
        <v>4711</v>
      </c>
      <c r="B4712" s="4" t="s">
        <v>6536</v>
      </c>
      <c r="C4712" s="6" t="str">
        <f t="shared" si="232"/>
        <v>ID4711_Collection_Gembloux_Nymphalidae_Hipparchia</v>
      </c>
      <c r="G4712" s="6" t="s">
        <v>61</v>
      </c>
      <c r="H4712" s="6" t="s">
        <v>4330</v>
      </c>
      <c r="J4712" s="6" t="s">
        <v>3083</v>
      </c>
      <c r="K4712" s="6" t="s">
        <v>6489</v>
      </c>
      <c r="M4712" s="6" t="s">
        <v>3160</v>
      </c>
      <c r="N4712" s="6" t="s">
        <v>4409</v>
      </c>
      <c r="R4712" s="6" t="s">
        <v>6552</v>
      </c>
      <c r="S4712" s="6" t="s">
        <v>4802</v>
      </c>
      <c r="AG4712" s="6" t="s">
        <v>3935</v>
      </c>
      <c r="AH4712" s="6" t="s">
        <v>73</v>
      </c>
      <c r="AI4712" s="6">
        <v>2022</v>
      </c>
      <c r="AJ4712" s="6" t="s">
        <v>6551</v>
      </c>
    </row>
    <row r="4713" spans="1:36">
      <c r="A4713" s="4">
        <v>4712</v>
      </c>
      <c r="B4713" s="4" t="s">
        <v>6537</v>
      </c>
      <c r="C4713" s="6" t="str">
        <f t="shared" si="232"/>
        <v>ID4712_Collection_Gembloux_Nymphalidae_Hyponephele</v>
      </c>
      <c r="G4713" s="6" t="s">
        <v>61</v>
      </c>
      <c r="H4713" s="6" t="s">
        <v>4330</v>
      </c>
      <c r="J4713" s="6" t="s">
        <v>3083</v>
      </c>
      <c r="K4713" s="6" t="s">
        <v>6489</v>
      </c>
      <c r="M4713" s="6" t="s">
        <v>6553</v>
      </c>
      <c r="N4713" s="6" t="s">
        <v>6554</v>
      </c>
      <c r="R4713" s="6" t="s">
        <v>6555</v>
      </c>
      <c r="S4713" s="6" t="s">
        <v>6556</v>
      </c>
      <c r="AG4713" s="6" t="s">
        <v>3935</v>
      </c>
      <c r="AH4713" s="6" t="s">
        <v>73</v>
      </c>
      <c r="AI4713" s="6">
        <v>2022</v>
      </c>
      <c r="AJ4713" s="6" t="s">
        <v>6551</v>
      </c>
    </row>
    <row r="4714" spans="1:36">
      <c r="A4714" s="4">
        <v>4713</v>
      </c>
      <c r="B4714" s="4" t="s">
        <v>6538</v>
      </c>
      <c r="C4714" s="6" t="str">
        <f>"ID"&amp;A4714&amp;"_Collection_"&amp;AG4714&amp;"_"&amp;J4714&amp;"_"&amp;O4714</f>
        <v>ID4713_Collection_Gembloux_Nymphalidae_H_N</v>
      </c>
      <c r="G4714" s="6" t="s">
        <v>61</v>
      </c>
      <c r="H4714" s="6" t="s">
        <v>4330</v>
      </c>
      <c r="J4714" s="6" t="s">
        <v>3083</v>
      </c>
      <c r="K4714" s="6" t="s">
        <v>6489</v>
      </c>
      <c r="O4714" s="6" t="s">
        <v>6557</v>
      </c>
      <c r="AG4714" s="6" t="s">
        <v>3935</v>
      </c>
      <c r="AH4714" s="6" t="s">
        <v>73</v>
      </c>
      <c r="AI4714" s="6">
        <v>2022</v>
      </c>
      <c r="AJ4714" s="6" t="s">
        <v>6551</v>
      </c>
    </row>
    <row r="4715" spans="1:36">
      <c r="A4715" s="4">
        <v>4714</v>
      </c>
      <c r="B4715" s="4" t="s">
        <v>6539</v>
      </c>
      <c r="C4715" s="6" t="str">
        <f t="shared" ref="C4715:C4746" si="233">"ID"&amp;A4715&amp;"_Collection_"&amp;AG4715&amp;"_"&amp;J4715&amp;"_"&amp;M4715</f>
        <v>ID4714_Collection_Gembloux_Nymphalidae_Lasiommata</v>
      </c>
      <c r="G4715" s="6" t="s">
        <v>61</v>
      </c>
      <c r="H4715" s="6" t="s">
        <v>4330</v>
      </c>
      <c r="J4715" s="6" t="s">
        <v>3083</v>
      </c>
      <c r="K4715" s="6" t="s">
        <v>6489</v>
      </c>
      <c r="M4715" s="6" t="s">
        <v>6558</v>
      </c>
      <c r="N4715" s="6" t="s">
        <v>6559</v>
      </c>
      <c r="R4715" s="6" t="s">
        <v>6560</v>
      </c>
      <c r="S4715" s="6" t="s">
        <v>4479</v>
      </c>
      <c r="AG4715" s="6" t="s">
        <v>3935</v>
      </c>
      <c r="AH4715" s="6" t="s">
        <v>73</v>
      </c>
      <c r="AI4715" s="6">
        <v>2022</v>
      </c>
      <c r="AJ4715" s="6" t="s">
        <v>6551</v>
      </c>
    </row>
    <row r="4716" spans="1:36">
      <c r="A4716" s="4">
        <v>4715</v>
      </c>
      <c r="B4716" s="4" t="s">
        <v>6540</v>
      </c>
      <c r="C4716" s="6" t="str">
        <f t="shared" si="233"/>
        <v>ID4715_Collection_Gembloux_Nymphalidae_Lasiommata</v>
      </c>
      <c r="G4716" s="6" t="s">
        <v>61</v>
      </c>
      <c r="H4716" s="6" t="s">
        <v>4330</v>
      </c>
      <c r="J4716" s="6" t="s">
        <v>3083</v>
      </c>
      <c r="K4716" s="6" t="s">
        <v>6489</v>
      </c>
      <c r="M4716" s="6" t="s">
        <v>6558</v>
      </c>
      <c r="N4716" s="6" t="s">
        <v>6559</v>
      </c>
      <c r="R4716" s="6" t="s">
        <v>6561</v>
      </c>
      <c r="S4716" s="6" t="s">
        <v>4479</v>
      </c>
      <c r="AG4716" s="6" t="s">
        <v>3935</v>
      </c>
      <c r="AH4716" s="6" t="s">
        <v>73</v>
      </c>
      <c r="AI4716" s="6">
        <v>2022</v>
      </c>
      <c r="AJ4716" s="6" t="s">
        <v>6551</v>
      </c>
    </row>
    <row r="4717" spans="1:36">
      <c r="A4717" s="4">
        <v>4716</v>
      </c>
      <c r="B4717" s="4" t="s">
        <v>6541</v>
      </c>
      <c r="C4717" s="6" t="str">
        <f t="shared" si="233"/>
        <v>ID4716_Collection_Gembloux_Nymphalidae_Maniola</v>
      </c>
      <c r="G4717" s="6" t="s">
        <v>61</v>
      </c>
      <c r="H4717" s="6" t="s">
        <v>4330</v>
      </c>
      <c r="J4717" s="6" t="s">
        <v>3083</v>
      </c>
      <c r="K4717" s="6" t="s">
        <v>6489</v>
      </c>
      <c r="M4717" s="6" t="s">
        <v>3163</v>
      </c>
      <c r="N4717" s="6" t="s">
        <v>4779</v>
      </c>
      <c r="T4717" s="6" t="s">
        <v>6562</v>
      </c>
      <c r="AG4717" s="6" t="s">
        <v>3935</v>
      </c>
      <c r="AH4717" s="6" t="s">
        <v>73</v>
      </c>
      <c r="AI4717" s="6">
        <v>2022</v>
      </c>
      <c r="AJ4717" s="6" t="s">
        <v>6551</v>
      </c>
    </row>
    <row r="4718" spans="1:36">
      <c r="A4718" s="4">
        <v>4717</v>
      </c>
      <c r="B4718" s="4" t="s">
        <v>6542</v>
      </c>
      <c r="C4718" s="6" t="str">
        <f t="shared" si="233"/>
        <v>ID4717_Collection_Gembloux_Nymphalidae_Maniola</v>
      </c>
      <c r="G4718" s="6" t="s">
        <v>61</v>
      </c>
      <c r="H4718" s="6" t="s">
        <v>4330</v>
      </c>
      <c r="J4718" s="6" t="s">
        <v>3083</v>
      </c>
      <c r="K4718" s="6" t="s">
        <v>6489</v>
      </c>
      <c r="M4718" s="6" t="s">
        <v>3163</v>
      </c>
      <c r="N4718" s="6" t="s">
        <v>4779</v>
      </c>
      <c r="R4718" s="6" t="s">
        <v>6563</v>
      </c>
      <c r="S4718" s="6" t="s">
        <v>4479</v>
      </c>
      <c r="U4718" s="6" t="s">
        <v>6564</v>
      </c>
      <c r="AG4718" s="6" t="s">
        <v>3935</v>
      </c>
      <c r="AH4718" s="6" t="s">
        <v>73</v>
      </c>
      <c r="AI4718" s="6">
        <v>2022</v>
      </c>
      <c r="AJ4718" s="6" t="s">
        <v>6551</v>
      </c>
    </row>
    <row r="4719" spans="1:36">
      <c r="A4719" s="4">
        <v>4718</v>
      </c>
      <c r="B4719" s="4" t="s">
        <v>6543</v>
      </c>
      <c r="C4719" s="6" t="str">
        <f t="shared" si="233"/>
        <v>ID4718_Collection_Gembloux_Nymphalidae_Maniola</v>
      </c>
      <c r="G4719" s="6" t="s">
        <v>61</v>
      </c>
      <c r="H4719" s="6" t="s">
        <v>4330</v>
      </c>
      <c r="J4719" s="6" t="s">
        <v>3083</v>
      </c>
      <c r="K4719" s="6" t="s">
        <v>6489</v>
      </c>
      <c r="M4719" s="6" t="s">
        <v>3163</v>
      </c>
      <c r="N4719" s="6" t="s">
        <v>4779</v>
      </c>
      <c r="R4719" s="6" t="s">
        <v>6563</v>
      </c>
      <c r="S4719" s="6" t="s">
        <v>4479</v>
      </c>
      <c r="AG4719" s="6" t="s">
        <v>3935</v>
      </c>
      <c r="AH4719" s="6" t="s">
        <v>73</v>
      </c>
      <c r="AI4719" s="6">
        <v>2022</v>
      </c>
      <c r="AJ4719" s="6" t="s">
        <v>6551</v>
      </c>
    </row>
    <row r="4720" spans="1:36">
      <c r="A4720" s="4">
        <v>4719</v>
      </c>
      <c r="B4720" s="4" t="s">
        <v>6544</v>
      </c>
      <c r="C4720" s="6" t="str">
        <f t="shared" si="233"/>
        <v>ID4719_Collection_Gembloux_Nymphalidae_Maniola</v>
      </c>
      <c r="G4720" s="6" t="s">
        <v>61</v>
      </c>
      <c r="H4720" s="6" t="s">
        <v>4330</v>
      </c>
      <c r="J4720" s="6" t="s">
        <v>3083</v>
      </c>
      <c r="K4720" s="6" t="s">
        <v>6489</v>
      </c>
      <c r="M4720" s="6" t="s">
        <v>3163</v>
      </c>
      <c r="N4720" s="6" t="s">
        <v>4779</v>
      </c>
      <c r="R4720" s="6" t="s">
        <v>6563</v>
      </c>
      <c r="S4720" s="6" t="s">
        <v>4479</v>
      </c>
      <c r="AG4720" s="6" t="s">
        <v>3935</v>
      </c>
      <c r="AH4720" s="6" t="s">
        <v>73</v>
      </c>
      <c r="AI4720" s="6">
        <v>2022</v>
      </c>
      <c r="AJ4720" s="6" t="s">
        <v>6551</v>
      </c>
    </row>
    <row r="4721" spans="1:36">
      <c r="A4721" s="4">
        <v>4720</v>
      </c>
      <c r="B4721" s="4" t="s">
        <v>6545</v>
      </c>
      <c r="C4721" s="6" t="str">
        <f t="shared" si="233"/>
        <v>ID4720_Collection_Gembloux_Nymphalidae_Melanargia</v>
      </c>
      <c r="G4721" s="6" t="s">
        <v>61</v>
      </c>
      <c r="H4721" s="6" t="s">
        <v>4330</v>
      </c>
      <c r="J4721" s="6" t="s">
        <v>3083</v>
      </c>
      <c r="K4721" s="6" t="s">
        <v>6489</v>
      </c>
      <c r="M4721" s="6" t="s">
        <v>3155</v>
      </c>
      <c r="N4721" s="6" t="s">
        <v>5834</v>
      </c>
      <c r="R4721" s="6" t="s">
        <v>3156</v>
      </c>
      <c r="S4721" s="6" t="s">
        <v>4479</v>
      </c>
      <c r="AG4721" s="6" t="s">
        <v>3935</v>
      </c>
      <c r="AH4721" s="6" t="s">
        <v>73</v>
      </c>
      <c r="AI4721" s="6">
        <v>2022</v>
      </c>
      <c r="AJ4721" s="6" t="s">
        <v>6551</v>
      </c>
    </row>
    <row r="4722" spans="1:36">
      <c r="A4722" s="4">
        <v>4721</v>
      </c>
      <c r="B4722" s="4" t="s">
        <v>6546</v>
      </c>
      <c r="C4722" s="6" t="str">
        <f t="shared" si="233"/>
        <v>ID4721_Collection_Gembloux_Nymphalidae_Melanargia</v>
      </c>
      <c r="G4722" s="6" t="s">
        <v>61</v>
      </c>
      <c r="H4722" s="6" t="s">
        <v>4330</v>
      </c>
      <c r="J4722" s="6" t="s">
        <v>3083</v>
      </c>
      <c r="K4722" s="6" t="s">
        <v>6489</v>
      </c>
      <c r="M4722" s="6" t="s">
        <v>3155</v>
      </c>
      <c r="N4722" s="6" t="s">
        <v>5834</v>
      </c>
      <c r="R4722" s="6" t="s">
        <v>3156</v>
      </c>
      <c r="S4722" s="6" t="s">
        <v>4479</v>
      </c>
      <c r="AG4722" s="6" t="s">
        <v>3935</v>
      </c>
      <c r="AH4722" s="6" t="s">
        <v>73</v>
      </c>
      <c r="AI4722" s="6">
        <v>2022</v>
      </c>
      <c r="AJ4722" s="6" t="s">
        <v>6551</v>
      </c>
    </row>
    <row r="4723" spans="1:36">
      <c r="A4723" s="4">
        <v>4722</v>
      </c>
      <c r="B4723" s="4" t="s">
        <v>6547</v>
      </c>
      <c r="C4723" s="6" t="str">
        <f t="shared" si="233"/>
        <v>ID4722_Collection_Gembloux_Nymphalidae_Melanargia</v>
      </c>
      <c r="G4723" s="6" t="s">
        <v>61</v>
      </c>
      <c r="H4723" s="6" t="s">
        <v>4330</v>
      </c>
      <c r="J4723" s="6" t="s">
        <v>3083</v>
      </c>
      <c r="K4723" s="6" t="s">
        <v>6489</v>
      </c>
      <c r="M4723" s="6" t="s">
        <v>3155</v>
      </c>
      <c r="N4723" s="6" t="s">
        <v>5834</v>
      </c>
      <c r="R4723" s="6" t="s">
        <v>3156</v>
      </c>
      <c r="S4723" s="6" t="s">
        <v>4479</v>
      </c>
      <c r="AG4723" s="6" t="s">
        <v>3935</v>
      </c>
      <c r="AH4723" s="6" t="s">
        <v>73</v>
      </c>
      <c r="AI4723" s="6">
        <v>2022</v>
      </c>
      <c r="AJ4723" s="6" t="s">
        <v>6551</v>
      </c>
    </row>
    <row r="4724" spans="1:36">
      <c r="A4724" s="4">
        <v>4723</v>
      </c>
      <c r="B4724" s="4" t="s">
        <v>6548</v>
      </c>
      <c r="C4724" s="6" t="str">
        <f t="shared" si="233"/>
        <v>ID4723_Collection_Gembloux_Nymphalidae_Melanargia</v>
      </c>
      <c r="G4724" s="6" t="s">
        <v>61</v>
      </c>
      <c r="H4724" s="6" t="s">
        <v>4330</v>
      </c>
      <c r="J4724" s="6" t="s">
        <v>3083</v>
      </c>
      <c r="K4724" s="6" t="s">
        <v>6489</v>
      </c>
      <c r="M4724" s="6" t="s">
        <v>3155</v>
      </c>
      <c r="N4724" s="6" t="s">
        <v>5834</v>
      </c>
      <c r="R4724" s="6" t="s">
        <v>3156</v>
      </c>
      <c r="S4724" s="6" t="s">
        <v>4479</v>
      </c>
      <c r="AG4724" s="6" t="s">
        <v>3935</v>
      </c>
      <c r="AH4724" s="6" t="s">
        <v>73</v>
      </c>
      <c r="AI4724" s="6">
        <v>2022</v>
      </c>
      <c r="AJ4724" s="6" t="s">
        <v>6551</v>
      </c>
    </row>
    <row r="4725" spans="1:36">
      <c r="A4725" s="4">
        <v>4724</v>
      </c>
      <c r="B4725" s="4" t="s">
        <v>6549</v>
      </c>
      <c r="C4725" s="6" t="str">
        <f t="shared" si="233"/>
        <v>ID4724_Collection_Gembloux_Nymphalidae_Melanargia</v>
      </c>
      <c r="G4725" s="6" t="s">
        <v>61</v>
      </c>
      <c r="H4725" s="6" t="s">
        <v>4330</v>
      </c>
      <c r="J4725" s="6" t="s">
        <v>3083</v>
      </c>
      <c r="K4725" s="6" t="s">
        <v>6489</v>
      </c>
      <c r="M4725" s="6" t="s">
        <v>3155</v>
      </c>
      <c r="N4725" s="6" t="s">
        <v>5834</v>
      </c>
      <c r="R4725" s="6" t="s">
        <v>3156</v>
      </c>
      <c r="S4725" s="6" t="s">
        <v>4479</v>
      </c>
      <c r="AG4725" s="6" t="s">
        <v>3935</v>
      </c>
      <c r="AH4725" s="6" t="s">
        <v>73</v>
      </c>
      <c r="AI4725" s="6">
        <v>2022</v>
      </c>
      <c r="AJ4725" s="6" t="s">
        <v>6551</v>
      </c>
    </row>
    <row r="4726" spans="1:36">
      <c r="A4726" s="4">
        <v>4725</v>
      </c>
      <c r="B4726" s="4" t="s">
        <v>6550</v>
      </c>
      <c r="C4726" s="6" t="str">
        <f t="shared" si="233"/>
        <v>ID4725_Collection_Gembloux_Nymphalidae_Melanargia</v>
      </c>
      <c r="G4726" s="6" t="s">
        <v>61</v>
      </c>
      <c r="H4726" s="6" t="s">
        <v>4330</v>
      </c>
      <c r="J4726" s="6" t="s">
        <v>3083</v>
      </c>
      <c r="K4726" s="6" t="s">
        <v>6489</v>
      </c>
      <c r="M4726" s="6" t="s">
        <v>3155</v>
      </c>
      <c r="N4726" s="6" t="s">
        <v>5834</v>
      </c>
      <c r="R4726" s="6" t="s">
        <v>6565</v>
      </c>
      <c r="S4726" s="6" t="s">
        <v>4763</v>
      </c>
      <c r="AG4726" s="6" t="s">
        <v>3935</v>
      </c>
      <c r="AH4726" s="6" t="s">
        <v>73</v>
      </c>
      <c r="AI4726" s="6">
        <v>2022</v>
      </c>
      <c r="AJ4726" s="6" t="s">
        <v>6551</v>
      </c>
    </row>
    <row r="4727" spans="1:36">
      <c r="A4727" s="4">
        <v>4726</v>
      </c>
      <c r="B4727" s="4" t="s">
        <v>6566</v>
      </c>
      <c r="C4727" s="6" t="str">
        <f t="shared" si="233"/>
        <v>ID4726_Collection_Gembloux_Nymphalidae_Melanargia</v>
      </c>
      <c r="G4727" s="6" t="s">
        <v>61</v>
      </c>
      <c r="H4727" s="6" t="s">
        <v>4330</v>
      </c>
      <c r="J4727" s="6" t="s">
        <v>3083</v>
      </c>
      <c r="K4727" s="6" t="s">
        <v>6489</v>
      </c>
      <c r="M4727" s="6" t="s">
        <v>3155</v>
      </c>
      <c r="N4727" s="6" t="s">
        <v>5834</v>
      </c>
      <c r="T4727" s="6" t="s">
        <v>3117</v>
      </c>
      <c r="AG4727" s="6" t="s">
        <v>3935</v>
      </c>
      <c r="AH4727" s="6" t="s">
        <v>73</v>
      </c>
      <c r="AI4727" s="6">
        <v>2022</v>
      </c>
      <c r="AJ4727" s="6" t="s">
        <v>6551</v>
      </c>
    </row>
    <row r="4728" spans="1:36">
      <c r="A4728" s="4">
        <v>4727</v>
      </c>
      <c r="B4728" s="4" t="s">
        <v>6567</v>
      </c>
      <c r="C4728" s="6" t="str">
        <f t="shared" si="233"/>
        <v>ID4727_Collection_Gembloux_Nymphalidae_Minois</v>
      </c>
      <c r="G4728" s="6" t="s">
        <v>61</v>
      </c>
      <c r="H4728" s="6" t="s">
        <v>4330</v>
      </c>
      <c r="J4728" s="6" t="s">
        <v>3083</v>
      </c>
      <c r="K4728" s="6" t="s">
        <v>6489</v>
      </c>
      <c r="M4728" s="6" t="s">
        <v>6583</v>
      </c>
      <c r="N4728" s="6" t="s">
        <v>4763</v>
      </c>
      <c r="R4728" s="6" t="s">
        <v>6584</v>
      </c>
      <c r="S4728" s="6" t="s">
        <v>5256</v>
      </c>
      <c r="AG4728" s="6" t="s">
        <v>3935</v>
      </c>
      <c r="AH4728" s="6" t="s">
        <v>73</v>
      </c>
      <c r="AI4728" s="6">
        <v>2022</v>
      </c>
      <c r="AJ4728" s="6" t="s">
        <v>6551</v>
      </c>
    </row>
    <row r="4729" spans="1:36">
      <c r="A4729" s="4">
        <v>4728</v>
      </c>
      <c r="B4729" s="4" t="s">
        <v>6568</v>
      </c>
      <c r="C4729" s="6" t="str">
        <f t="shared" si="233"/>
        <v>ID4728_Collection_Gembloux_Nymphalidae_Pseudotergumia</v>
      </c>
      <c r="G4729" s="6" t="s">
        <v>61</v>
      </c>
      <c r="H4729" s="6" t="s">
        <v>4330</v>
      </c>
      <c r="J4729" s="6" t="s">
        <v>3083</v>
      </c>
      <c r="K4729" s="6" t="s">
        <v>6489</v>
      </c>
      <c r="M4729" s="6" t="s">
        <v>6585</v>
      </c>
      <c r="N4729" s="6" t="s">
        <v>6586</v>
      </c>
      <c r="R4729" s="6" t="s">
        <v>6587</v>
      </c>
      <c r="S4729" s="6" t="s">
        <v>4479</v>
      </c>
      <c r="AG4729" s="6" t="s">
        <v>3935</v>
      </c>
      <c r="AH4729" s="6" t="s">
        <v>73</v>
      </c>
      <c r="AI4729" s="6">
        <v>2022</v>
      </c>
      <c r="AJ4729" s="6" t="s">
        <v>6551</v>
      </c>
    </row>
    <row r="4730" spans="1:36">
      <c r="A4730" s="4">
        <v>4729</v>
      </c>
      <c r="B4730" s="4" t="s">
        <v>6569</v>
      </c>
      <c r="C4730" s="6" t="str">
        <f t="shared" si="233"/>
        <v>ID4729_Collection_Gembloux_Nymphalidae_Panarge</v>
      </c>
      <c r="G4730" s="6" t="s">
        <v>61</v>
      </c>
      <c r="H4730" s="6" t="s">
        <v>4330</v>
      </c>
      <c r="J4730" s="6" t="s">
        <v>3083</v>
      </c>
      <c r="K4730" s="6" t="s">
        <v>6489</v>
      </c>
      <c r="M4730" s="6" t="s">
        <v>6589</v>
      </c>
      <c r="N4730" s="6" t="s">
        <v>4763</v>
      </c>
      <c r="R4730" s="6" t="s">
        <v>6590</v>
      </c>
      <c r="S4730" s="6" t="s">
        <v>4479</v>
      </c>
      <c r="AG4730" s="6" t="s">
        <v>3935</v>
      </c>
      <c r="AH4730" s="6" t="s">
        <v>73</v>
      </c>
      <c r="AI4730" s="6">
        <v>2022</v>
      </c>
      <c r="AJ4730" s="6" t="s">
        <v>6551</v>
      </c>
    </row>
    <row r="4731" spans="1:36">
      <c r="A4731" s="4">
        <v>4730</v>
      </c>
      <c r="B4731" s="4" t="s">
        <v>6570</v>
      </c>
      <c r="C4731" s="6" t="str">
        <f t="shared" si="233"/>
        <v>ID4730_Collection_Gembloux_Nymphalidae_Panarge</v>
      </c>
      <c r="G4731" s="6" t="s">
        <v>61</v>
      </c>
      <c r="H4731" s="6" t="s">
        <v>4330</v>
      </c>
      <c r="J4731" s="6" t="s">
        <v>3083</v>
      </c>
      <c r="K4731" s="6" t="s">
        <v>6489</v>
      </c>
      <c r="M4731" s="6" t="s">
        <v>6589</v>
      </c>
      <c r="N4731" s="6" t="s">
        <v>4763</v>
      </c>
      <c r="R4731" s="6" t="s">
        <v>6590</v>
      </c>
      <c r="S4731" s="6" t="s">
        <v>4479</v>
      </c>
      <c r="AG4731" s="6" t="s">
        <v>3935</v>
      </c>
      <c r="AH4731" s="6" t="s">
        <v>73</v>
      </c>
      <c r="AI4731" s="6">
        <v>2022</v>
      </c>
      <c r="AJ4731" s="6" t="s">
        <v>6551</v>
      </c>
    </row>
    <row r="4732" spans="1:36">
      <c r="A4732" s="4">
        <v>4731</v>
      </c>
      <c r="B4732" s="4" t="s">
        <v>6571</v>
      </c>
      <c r="C4732" s="6" t="str">
        <f t="shared" si="233"/>
        <v>ID4731_Collection_Gembloux_Nymphalidae_Pyronia</v>
      </c>
      <c r="G4732" s="6" t="s">
        <v>61</v>
      </c>
      <c r="H4732" s="6" t="s">
        <v>4330</v>
      </c>
      <c r="J4732" s="6" t="s">
        <v>3083</v>
      </c>
      <c r="K4732" s="6" t="s">
        <v>6489</v>
      </c>
      <c r="M4732" s="6" t="s">
        <v>6588</v>
      </c>
      <c r="N4732" s="6" t="s">
        <v>4763</v>
      </c>
      <c r="T4732" s="6" t="s">
        <v>515</v>
      </c>
      <c r="AG4732" s="6" t="s">
        <v>3935</v>
      </c>
      <c r="AH4732" s="6" t="s">
        <v>73</v>
      </c>
      <c r="AI4732" s="6">
        <v>2022</v>
      </c>
      <c r="AJ4732" s="6" t="s">
        <v>6551</v>
      </c>
    </row>
    <row r="4733" spans="1:36">
      <c r="A4733" s="4">
        <v>4732</v>
      </c>
      <c r="B4733" s="4" t="s">
        <v>6572</v>
      </c>
      <c r="C4733" s="6" t="str">
        <f t="shared" si="233"/>
        <v>ID4732_Collection_Gembloux_Nymphalidae_Pyronia</v>
      </c>
      <c r="G4733" s="6" t="s">
        <v>61</v>
      </c>
      <c r="H4733" s="6" t="s">
        <v>4330</v>
      </c>
      <c r="J4733" s="6" t="s">
        <v>3083</v>
      </c>
      <c r="K4733" s="6" t="s">
        <v>6489</v>
      </c>
      <c r="M4733" s="6" t="s">
        <v>6588</v>
      </c>
      <c r="N4733" s="6" t="s">
        <v>4763</v>
      </c>
      <c r="R4733" s="6" t="s">
        <v>6591</v>
      </c>
      <c r="S4733" s="6" t="s">
        <v>4479</v>
      </c>
      <c r="AG4733" s="6" t="s">
        <v>3935</v>
      </c>
      <c r="AH4733" s="6" t="s">
        <v>73</v>
      </c>
      <c r="AI4733" s="6">
        <v>2022</v>
      </c>
      <c r="AJ4733" s="6" t="s">
        <v>6551</v>
      </c>
    </row>
    <row r="4734" spans="1:36">
      <c r="A4734" s="4">
        <v>4733</v>
      </c>
      <c r="B4734" s="4" t="s">
        <v>6573</v>
      </c>
      <c r="C4734" s="6" t="str">
        <f t="shared" si="233"/>
        <v>ID4733_Collection_Gembloux_Nymphalidae_Satyrus</v>
      </c>
      <c r="G4734" s="6" t="s">
        <v>61</v>
      </c>
      <c r="H4734" s="6" t="s">
        <v>4330</v>
      </c>
      <c r="J4734" s="6" t="s">
        <v>3083</v>
      </c>
      <c r="K4734" s="6" t="s">
        <v>6489</v>
      </c>
      <c r="M4734" s="6" t="s">
        <v>3165</v>
      </c>
      <c r="N4734" s="6" t="s">
        <v>352</v>
      </c>
      <c r="R4734" s="6" t="s">
        <v>6592</v>
      </c>
      <c r="S4734" s="6" t="s">
        <v>4912</v>
      </c>
      <c r="AG4734" s="6" t="s">
        <v>3935</v>
      </c>
      <c r="AH4734" s="6" t="s">
        <v>73</v>
      </c>
      <c r="AI4734" s="6">
        <v>2022</v>
      </c>
      <c r="AJ4734" s="6" t="s">
        <v>6551</v>
      </c>
    </row>
    <row r="4735" spans="1:36">
      <c r="A4735" s="4">
        <v>4734</v>
      </c>
      <c r="B4735" s="4" t="s">
        <v>6574</v>
      </c>
      <c r="C4735" s="6" t="str">
        <f t="shared" si="233"/>
        <v>ID4734_Collection_Gembloux_Nymphalidae_Satyrus</v>
      </c>
      <c r="G4735" s="6" t="s">
        <v>61</v>
      </c>
      <c r="H4735" s="6" t="s">
        <v>4330</v>
      </c>
      <c r="J4735" s="6" t="s">
        <v>3083</v>
      </c>
      <c r="K4735" s="6" t="s">
        <v>6489</v>
      </c>
      <c r="M4735" s="6" t="s">
        <v>3165</v>
      </c>
      <c r="N4735" s="6" t="s">
        <v>352</v>
      </c>
      <c r="R4735" s="6" t="s">
        <v>6593</v>
      </c>
      <c r="S4735" s="6" t="s">
        <v>4409</v>
      </c>
      <c r="AG4735" s="6" t="s">
        <v>3935</v>
      </c>
      <c r="AH4735" s="6" t="s">
        <v>73</v>
      </c>
      <c r="AI4735" s="6">
        <v>2022</v>
      </c>
      <c r="AJ4735" s="6" t="s">
        <v>6551</v>
      </c>
    </row>
    <row r="4736" spans="1:36">
      <c r="A4736" s="4">
        <v>4735</v>
      </c>
      <c r="B4736" s="4" t="s">
        <v>6575</v>
      </c>
      <c r="C4736" s="6" t="str">
        <f t="shared" si="233"/>
        <v>ID4735_Collection_Gembloux_Papilionidae_Papilio</v>
      </c>
      <c r="G4736" s="6" t="s">
        <v>61</v>
      </c>
      <c r="H4736" s="6" t="s">
        <v>4330</v>
      </c>
      <c r="J4736" s="6" t="s">
        <v>3112</v>
      </c>
      <c r="K4736" s="6" t="s">
        <v>6581</v>
      </c>
      <c r="M4736" s="6" t="s">
        <v>3113</v>
      </c>
      <c r="N4736" s="6" t="s">
        <v>4479</v>
      </c>
      <c r="R4736" s="6" t="s">
        <v>6594</v>
      </c>
      <c r="S4736" s="6" t="s">
        <v>4479</v>
      </c>
      <c r="AG4736" s="6" t="s">
        <v>3935</v>
      </c>
      <c r="AH4736" s="6" t="s">
        <v>73</v>
      </c>
      <c r="AI4736" s="6">
        <v>2022</v>
      </c>
      <c r="AJ4736" s="6" t="s">
        <v>6551</v>
      </c>
    </row>
    <row r="4737" spans="1:36">
      <c r="A4737" s="4">
        <v>4736</v>
      </c>
      <c r="B4737" s="4" t="s">
        <v>6576</v>
      </c>
      <c r="C4737" s="6" t="str">
        <f t="shared" si="233"/>
        <v>ID4736_Collection_Gembloux_Pieridae_Colias</v>
      </c>
      <c r="G4737" s="6" t="s">
        <v>61</v>
      </c>
      <c r="H4737" s="6" t="s">
        <v>4330</v>
      </c>
      <c r="J4737" s="6" t="s">
        <v>3123</v>
      </c>
      <c r="K4737" s="6" t="s">
        <v>6582</v>
      </c>
      <c r="M4737" s="6" t="s">
        <v>3133</v>
      </c>
      <c r="N4737" s="6" t="s">
        <v>4409</v>
      </c>
      <c r="R4737" s="6" t="s">
        <v>3135</v>
      </c>
      <c r="S4737" s="6" t="s">
        <v>6596</v>
      </c>
      <c r="AG4737" s="6" t="s">
        <v>3935</v>
      </c>
      <c r="AH4737" s="6" t="s">
        <v>73</v>
      </c>
      <c r="AI4737" s="6">
        <v>2022</v>
      </c>
      <c r="AJ4737" s="6" t="s">
        <v>6551</v>
      </c>
    </row>
    <row r="4738" spans="1:36">
      <c r="A4738" s="4">
        <v>4737</v>
      </c>
      <c r="B4738" s="4" t="s">
        <v>6577</v>
      </c>
      <c r="C4738" s="6" t="str">
        <f t="shared" si="233"/>
        <v>ID4737_Collection_Gembloux_Pieridae_Colias</v>
      </c>
      <c r="G4738" s="6" t="s">
        <v>61</v>
      </c>
      <c r="H4738" s="6" t="s">
        <v>4330</v>
      </c>
      <c r="J4738" s="6" t="s">
        <v>3123</v>
      </c>
      <c r="K4738" s="6" t="s">
        <v>6582</v>
      </c>
      <c r="M4738" s="6" t="s">
        <v>3133</v>
      </c>
      <c r="N4738" s="6" t="s">
        <v>4409</v>
      </c>
      <c r="R4738" s="6" t="s">
        <v>3134</v>
      </c>
      <c r="S4738" s="6" t="s">
        <v>5560</v>
      </c>
      <c r="AG4738" s="6" t="s">
        <v>3935</v>
      </c>
      <c r="AH4738" s="6" t="s">
        <v>73</v>
      </c>
      <c r="AI4738" s="6">
        <v>2022</v>
      </c>
      <c r="AJ4738" s="6" t="s">
        <v>6551</v>
      </c>
    </row>
    <row r="4739" spans="1:36">
      <c r="A4739" s="4">
        <v>4738</v>
      </c>
      <c r="B4739" s="4" t="s">
        <v>6578</v>
      </c>
      <c r="C4739" s="6" t="str">
        <f t="shared" si="233"/>
        <v>ID4738_Collection_Gembloux_Pieridae_Colias</v>
      </c>
      <c r="G4739" s="6" t="s">
        <v>61</v>
      </c>
      <c r="H4739" s="6" t="s">
        <v>4330</v>
      </c>
      <c r="J4739" s="6" t="s">
        <v>3123</v>
      </c>
      <c r="K4739" s="6" t="s">
        <v>6582</v>
      </c>
      <c r="M4739" s="6" t="s">
        <v>3133</v>
      </c>
      <c r="N4739" s="6" t="s">
        <v>4409</v>
      </c>
      <c r="R4739" s="6" t="s">
        <v>3134</v>
      </c>
      <c r="S4739" s="6" t="s">
        <v>5560</v>
      </c>
      <c r="AG4739" s="6" t="s">
        <v>3935</v>
      </c>
      <c r="AH4739" s="6" t="s">
        <v>73</v>
      </c>
      <c r="AI4739" s="6">
        <v>2022</v>
      </c>
      <c r="AJ4739" s="6" t="s">
        <v>6551</v>
      </c>
    </row>
    <row r="4740" spans="1:36">
      <c r="A4740" s="4">
        <v>4739</v>
      </c>
      <c r="B4740" s="4" t="s">
        <v>6579</v>
      </c>
      <c r="C4740" s="6" t="str">
        <f t="shared" si="233"/>
        <v>ID4739_Collection_Gembloux_Pieridae_Colias</v>
      </c>
      <c r="G4740" s="6" t="s">
        <v>61</v>
      </c>
      <c r="H4740" s="6" t="s">
        <v>4330</v>
      </c>
      <c r="J4740" s="6" t="s">
        <v>3123</v>
      </c>
      <c r="K4740" s="6" t="s">
        <v>6582</v>
      </c>
      <c r="M4740" s="6" t="s">
        <v>3133</v>
      </c>
      <c r="N4740" s="6" t="s">
        <v>4409</v>
      </c>
      <c r="R4740" s="6" t="s">
        <v>3134</v>
      </c>
      <c r="S4740" s="6" t="s">
        <v>5560</v>
      </c>
      <c r="AG4740" s="6" t="s">
        <v>3935</v>
      </c>
      <c r="AH4740" s="6" t="s">
        <v>73</v>
      </c>
      <c r="AI4740" s="6">
        <v>2022</v>
      </c>
      <c r="AJ4740" s="6" t="s">
        <v>6551</v>
      </c>
    </row>
    <row r="4741" spans="1:36">
      <c r="A4741" s="4">
        <v>4740</v>
      </c>
      <c r="B4741" s="4" t="s">
        <v>6580</v>
      </c>
      <c r="C4741" s="6" t="str">
        <f t="shared" si="233"/>
        <v>ID4740_Collection_Gembloux_Pieridae_Colias</v>
      </c>
      <c r="G4741" s="6" t="s">
        <v>61</v>
      </c>
      <c r="H4741" s="6" t="s">
        <v>4330</v>
      </c>
      <c r="J4741" s="6" t="s">
        <v>3123</v>
      </c>
      <c r="K4741" s="6" t="s">
        <v>6582</v>
      </c>
      <c r="M4741" s="6" t="s">
        <v>3133</v>
      </c>
      <c r="N4741" s="6" t="s">
        <v>4409</v>
      </c>
      <c r="R4741" s="6" t="s">
        <v>3134</v>
      </c>
      <c r="S4741" s="6" t="s">
        <v>5560</v>
      </c>
      <c r="AG4741" s="6" t="s">
        <v>3935</v>
      </c>
      <c r="AH4741" s="6" t="s">
        <v>73</v>
      </c>
      <c r="AI4741" s="6">
        <v>2022</v>
      </c>
      <c r="AJ4741" s="6" t="s">
        <v>6551</v>
      </c>
    </row>
    <row r="4742" spans="1:36">
      <c r="A4742" s="4">
        <v>4741</v>
      </c>
      <c r="B4742" s="4" t="s">
        <v>6597</v>
      </c>
      <c r="C4742" s="6" t="str">
        <f t="shared" si="233"/>
        <v>ID4741_Collection_Gembloux_Pieridae_Colias</v>
      </c>
      <c r="G4742" s="6" t="s">
        <v>61</v>
      </c>
      <c r="H4742" s="6" t="s">
        <v>4330</v>
      </c>
      <c r="J4742" s="6" t="s">
        <v>3123</v>
      </c>
      <c r="K4742" s="6" t="s">
        <v>6582</v>
      </c>
      <c r="M4742" s="6" t="s">
        <v>3133</v>
      </c>
      <c r="N4742" s="6" t="s">
        <v>4409</v>
      </c>
      <c r="R4742" s="6" t="s">
        <v>6595</v>
      </c>
      <c r="S4742" s="6" t="s">
        <v>4479</v>
      </c>
      <c r="AG4742" s="6" t="s">
        <v>3935</v>
      </c>
      <c r="AH4742" s="6" t="s">
        <v>73</v>
      </c>
      <c r="AI4742" s="6">
        <v>2022</v>
      </c>
      <c r="AJ4742" s="6" t="s">
        <v>6551</v>
      </c>
    </row>
    <row r="4743" spans="1:36">
      <c r="A4743" s="4">
        <v>4742</v>
      </c>
      <c r="B4743" s="4" t="s">
        <v>6598</v>
      </c>
      <c r="C4743" s="6" t="str">
        <f t="shared" si="233"/>
        <v>ID4742_Collection_Gembloux_Pieridae_Colias</v>
      </c>
      <c r="G4743" s="6" t="s">
        <v>61</v>
      </c>
      <c r="H4743" s="6" t="s">
        <v>4330</v>
      </c>
      <c r="J4743" s="6" t="s">
        <v>3123</v>
      </c>
      <c r="K4743" s="6" t="s">
        <v>6582</v>
      </c>
      <c r="M4743" s="6" t="s">
        <v>3133</v>
      </c>
      <c r="N4743" s="6" t="s">
        <v>4409</v>
      </c>
      <c r="R4743" s="6" t="s">
        <v>6595</v>
      </c>
      <c r="S4743" s="6" t="s">
        <v>4479</v>
      </c>
      <c r="AG4743" s="6" t="s">
        <v>3935</v>
      </c>
      <c r="AH4743" s="6" t="s">
        <v>73</v>
      </c>
      <c r="AI4743" s="6">
        <v>2022</v>
      </c>
      <c r="AJ4743" s="6" t="s">
        <v>6551</v>
      </c>
    </row>
    <row r="4744" spans="1:36">
      <c r="A4744" s="4">
        <v>4743</v>
      </c>
      <c r="B4744" s="4" t="s">
        <v>6599</v>
      </c>
      <c r="C4744" s="6" t="str">
        <f t="shared" si="233"/>
        <v>ID4743_Collection_Gembloux_Pieridae_Colias</v>
      </c>
      <c r="G4744" s="6" t="s">
        <v>61</v>
      </c>
      <c r="H4744" s="6" t="s">
        <v>4330</v>
      </c>
      <c r="J4744" s="6" t="s">
        <v>3123</v>
      </c>
      <c r="K4744" s="6" t="s">
        <v>6582</v>
      </c>
      <c r="M4744" s="6" t="s">
        <v>3133</v>
      </c>
      <c r="N4744" s="6" t="s">
        <v>4409</v>
      </c>
      <c r="R4744" s="6" t="s">
        <v>6595</v>
      </c>
      <c r="S4744" s="6" t="s">
        <v>4479</v>
      </c>
      <c r="AG4744" s="6" t="s">
        <v>3935</v>
      </c>
      <c r="AH4744" s="6" t="s">
        <v>73</v>
      </c>
      <c r="AI4744" s="6">
        <v>2022</v>
      </c>
      <c r="AJ4744" s="6" t="s">
        <v>6551</v>
      </c>
    </row>
    <row r="4745" spans="1:36">
      <c r="A4745" s="4">
        <v>4744</v>
      </c>
      <c r="B4745" s="4" t="s">
        <v>6600</v>
      </c>
      <c r="C4745" s="6" t="str">
        <f t="shared" si="233"/>
        <v>ID4744_Collection_Gembloux_Pieridae_Colias</v>
      </c>
      <c r="G4745" s="6" t="s">
        <v>61</v>
      </c>
      <c r="H4745" s="6" t="s">
        <v>4330</v>
      </c>
      <c r="J4745" s="6" t="s">
        <v>3123</v>
      </c>
      <c r="K4745" s="6" t="s">
        <v>6582</v>
      </c>
      <c r="M4745" s="6" t="s">
        <v>3133</v>
      </c>
      <c r="N4745" s="6" t="s">
        <v>4409</v>
      </c>
      <c r="R4745" s="6" t="s">
        <v>6612</v>
      </c>
      <c r="S4745" s="6" t="s">
        <v>4479</v>
      </c>
      <c r="AG4745" s="6" t="s">
        <v>3935</v>
      </c>
      <c r="AH4745" s="6" t="s">
        <v>73</v>
      </c>
      <c r="AI4745" s="6">
        <v>2022</v>
      </c>
      <c r="AJ4745" s="6" t="s">
        <v>6551</v>
      </c>
    </row>
    <row r="4746" spans="1:36">
      <c r="A4746" s="4">
        <v>4745</v>
      </c>
      <c r="B4746" s="4" t="s">
        <v>6601</v>
      </c>
      <c r="C4746" s="6" t="str">
        <f t="shared" si="233"/>
        <v>ID4745_Collection_Gembloux_Pieridae_Gonepteryx</v>
      </c>
      <c r="G4746" s="6" t="s">
        <v>61</v>
      </c>
      <c r="H4746" s="6" t="s">
        <v>4330</v>
      </c>
      <c r="J4746" s="6" t="s">
        <v>3123</v>
      </c>
      <c r="K4746" s="6" t="s">
        <v>6582</v>
      </c>
      <c r="M4746" s="6" t="s">
        <v>6613</v>
      </c>
      <c r="N4746" s="6" t="s">
        <v>4876</v>
      </c>
      <c r="R4746" s="6" t="s">
        <v>6614</v>
      </c>
      <c r="S4746" s="6" t="s">
        <v>4479</v>
      </c>
      <c r="AG4746" s="6" t="s">
        <v>3935</v>
      </c>
      <c r="AH4746" s="6" t="s">
        <v>73</v>
      </c>
      <c r="AI4746" s="6">
        <v>2022</v>
      </c>
      <c r="AJ4746" s="6" t="s">
        <v>6551</v>
      </c>
    </row>
    <row r="4747" spans="1:36">
      <c r="A4747" s="4">
        <v>4746</v>
      </c>
      <c r="B4747" s="4" t="s">
        <v>6602</v>
      </c>
      <c r="C4747" s="6" t="str">
        <f t="shared" ref="C4747:C4764" si="234">"ID"&amp;A4747&amp;"_Collection_"&amp;AG4747&amp;"_"&amp;J4747&amp;"_"&amp;M4747</f>
        <v>ID4746_Collection_Gembloux_Pieridae_Gonepteryx</v>
      </c>
      <c r="G4747" s="6" t="s">
        <v>61</v>
      </c>
      <c r="H4747" s="6" t="s">
        <v>4330</v>
      </c>
      <c r="J4747" s="6" t="s">
        <v>3123</v>
      </c>
      <c r="K4747" s="6" t="s">
        <v>6582</v>
      </c>
      <c r="M4747" s="6" t="s">
        <v>6613</v>
      </c>
      <c r="N4747" s="6" t="s">
        <v>4876</v>
      </c>
      <c r="R4747" s="6" t="s">
        <v>6614</v>
      </c>
      <c r="S4747" s="6" t="s">
        <v>4479</v>
      </c>
      <c r="AG4747" s="6" t="s">
        <v>3935</v>
      </c>
      <c r="AH4747" s="6" t="s">
        <v>73</v>
      </c>
      <c r="AI4747" s="6">
        <v>2022</v>
      </c>
      <c r="AJ4747" s="6" t="s">
        <v>6551</v>
      </c>
    </row>
    <row r="4748" spans="1:36">
      <c r="A4748" s="4">
        <v>4747</v>
      </c>
      <c r="B4748" s="4" t="s">
        <v>6603</v>
      </c>
      <c r="C4748" s="6" t="str">
        <f t="shared" si="234"/>
        <v>ID4747_Collection_Gembloux_Pieridae_Gonepteryx</v>
      </c>
      <c r="G4748" s="6" t="s">
        <v>61</v>
      </c>
      <c r="H4748" s="6" t="s">
        <v>4330</v>
      </c>
      <c r="J4748" s="6" t="s">
        <v>3123</v>
      </c>
      <c r="K4748" s="6" t="s">
        <v>6582</v>
      </c>
      <c r="M4748" s="6" t="s">
        <v>6613</v>
      </c>
      <c r="N4748" s="6" t="s">
        <v>4876</v>
      </c>
      <c r="R4748" s="6" t="s">
        <v>6615</v>
      </c>
      <c r="S4748" s="6" t="s">
        <v>4479</v>
      </c>
      <c r="AG4748" s="6" t="s">
        <v>3935</v>
      </c>
      <c r="AH4748" s="6" t="s">
        <v>73</v>
      </c>
      <c r="AI4748" s="6">
        <v>2022</v>
      </c>
      <c r="AJ4748" s="6" t="s">
        <v>6551</v>
      </c>
    </row>
    <row r="4749" spans="1:36">
      <c r="A4749" s="4">
        <v>4748</v>
      </c>
      <c r="B4749" s="4" t="s">
        <v>6604</v>
      </c>
      <c r="C4749" s="6" t="str">
        <f t="shared" si="234"/>
        <v>ID4748_Collection_Gembloux_Pieridae_Gonepteryx</v>
      </c>
      <c r="G4749" s="6" t="s">
        <v>61</v>
      </c>
      <c r="H4749" s="6" t="s">
        <v>4330</v>
      </c>
      <c r="J4749" s="6" t="s">
        <v>3123</v>
      </c>
      <c r="K4749" s="6" t="s">
        <v>6582</v>
      </c>
      <c r="M4749" s="6" t="s">
        <v>6613</v>
      </c>
      <c r="N4749" s="6" t="s">
        <v>4876</v>
      </c>
      <c r="R4749" s="6" t="s">
        <v>6615</v>
      </c>
      <c r="S4749" s="6" t="s">
        <v>4479</v>
      </c>
      <c r="AG4749" s="6" t="s">
        <v>3935</v>
      </c>
      <c r="AH4749" s="6" t="s">
        <v>73</v>
      </c>
      <c r="AI4749" s="6">
        <v>2022</v>
      </c>
      <c r="AJ4749" s="6" t="s">
        <v>6551</v>
      </c>
    </row>
    <row r="4750" spans="1:36">
      <c r="A4750" s="4">
        <v>4749</v>
      </c>
      <c r="B4750" s="4" t="s">
        <v>6605</v>
      </c>
      <c r="C4750" s="6" t="str">
        <f t="shared" si="234"/>
        <v>ID4749_Collection_Gembloux_Pieridae_Leptidea</v>
      </c>
      <c r="G4750" s="6" t="s">
        <v>61</v>
      </c>
      <c r="H4750" s="6" t="s">
        <v>4330</v>
      </c>
      <c r="J4750" s="6" t="s">
        <v>3123</v>
      </c>
      <c r="K4750" s="6" t="s">
        <v>6616</v>
      </c>
      <c r="M4750" s="6" t="s">
        <v>3138</v>
      </c>
      <c r="N4750" s="6" t="s">
        <v>6351</v>
      </c>
      <c r="R4750" s="6" t="s">
        <v>6617</v>
      </c>
      <c r="S4750" s="6" t="s">
        <v>4479</v>
      </c>
      <c r="AG4750" s="6" t="s">
        <v>3935</v>
      </c>
      <c r="AH4750" s="6" t="s">
        <v>73</v>
      </c>
      <c r="AI4750" s="6">
        <v>2022</v>
      </c>
      <c r="AJ4750" s="6" t="s">
        <v>6551</v>
      </c>
    </row>
    <row r="4751" spans="1:36">
      <c r="A4751" s="4">
        <v>4750</v>
      </c>
      <c r="B4751" s="4" t="s">
        <v>6606</v>
      </c>
      <c r="C4751" s="6" t="str">
        <f t="shared" si="234"/>
        <v>ID4750_Collection_Gembloux_Pieridae_Anthocharis</v>
      </c>
      <c r="G4751" s="6" t="s">
        <v>61</v>
      </c>
      <c r="H4751" s="6" t="s">
        <v>4330</v>
      </c>
      <c r="J4751" s="6" t="s">
        <v>3123</v>
      </c>
      <c r="K4751" s="6" t="s">
        <v>6618</v>
      </c>
      <c r="M4751" s="6" t="s">
        <v>3130</v>
      </c>
      <c r="N4751" s="6" t="s">
        <v>6619</v>
      </c>
      <c r="R4751" s="6" t="s">
        <v>6620</v>
      </c>
      <c r="S4751" s="6" t="s">
        <v>6472</v>
      </c>
      <c r="AG4751" s="6" t="s">
        <v>3935</v>
      </c>
      <c r="AH4751" s="6" t="s">
        <v>73</v>
      </c>
      <c r="AI4751" s="6">
        <v>2022</v>
      </c>
      <c r="AJ4751" s="6" t="s">
        <v>6551</v>
      </c>
    </row>
    <row r="4752" spans="1:36">
      <c r="A4752" s="4">
        <v>4751</v>
      </c>
      <c r="B4752" s="4" t="s">
        <v>6607</v>
      </c>
      <c r="C4752" s="6" t="str">
        <f t="shared" si="234"/>
        <v>ID4751_Collection_Gembloux_Pieridae_Anthocharis</v>
      </c>
      <c r="G4752" s="6" t="s">
        <v>61</v>
      </c>
      <c r="H4752" s="6" t="s">
        <v>4330</v>
      </c>
      <c r="J4752" s="6" t="s">
        <v>3123</v>
      </c>
      <c r="K4752" s="6" t="s">
        <v>6618</v>
      </c>
      <c r="M4752" s="6" t="s">
        <v>3130</v>
      </c>
      <c r="N4752" s="6" t="s">
        <v>6619</v>
      </c>
      <c r="R4752" s="6" t="s">
        <v>6621</v>
      </c>
      <c r="S4752" s="6" t="s">
        <v>4479</v>
      </c>
      <c r="AG4752" s="6" t="s">
        <v>3935</v>
      </c>
      <c r="AH4752" s="6" t="s">
        <v>73</v>
      </c>
      <c r="AI4752" s="6">
        <v>2022</v>
      </c>
      <c r="AJ4752" s="6" t="s">
        <v>6551</v>
      </c>
    </row>
    <row r="4753" spans="1:39">
      <c r="A4753" s="4">
        <v>4752</v>
      </c>
      <c r="B4753" s="4" t="s">
        <v>6608</v>
      </c>
      <c r="C4753" s="6" t="str">
        <f t="shared" si="234"/>
        <v>ID4752_Collection_Gembloux_Pieridae_Anthocharis</v>
      </c>
      <c r="G4753" s="6" t="s">
        <v>61</v>
      </c>
      <c r="H4753" s="6" t="s">
        <v>4330</v>
      </c>
      <c r="J4753" s="6" t="s">
        <v>3123</v>
      </c>
      <c r="K4753" s="6" t="s">
        <v>6618</v>
      </c>
      <c r="M4753" s="6" t="s">
        <v>3130</v>
      </c>
      <c r="N4753" s="6" t="s">
        <v>6619</v>
      </c>
      <c r="R4753" s="6" t="s">
        <v>6621</v>
      </c>
      <c r="S4753" s="6" t="s">
        <v>4479</v>
      </c>
      <c r="AG4753" s="6" t="s">
        <v>3935</v>
      </c>
      <c r="AH4753" s="6" t="s">
        <v>73</v>
      </c>
      <c r="AI4753" s="6">
        <v>2022</v>
      </c>
      <c r="AJ4753" s="6" t="s">
        <v>6551</v>
      </c>
    </row>
    <row r="4754" spans="1:39">
      <c r="A4754" s="4">
        <v>4753</v>
      </c>
      <c r="B4754" s="4" t="s">
        <v>6609</v>
      </c>
      <c r="C4754" s="6" t="str">
        <f t="shared" si="234"/>
        <v>ID4753_Collection_Gembloux_Pieridae_Aporia</v>
      </c>
      <c r="G4754" s="6" t="s">
        <v>61</v>
      </c>
      <c r="H4754" s="6" t="s">
        <v>4330</v>
      </c>
      <c r="J4754" s="6" t="s">
        <v>3123</v>
      </c>
      <c r="K4754" s="6" t="s">
        <v>6618</v>
      </c>
      <c r="M4754" s="6" t="s">
        <v>6622</v>
      </c>
      <c r="N4754" s="6" t="s">
        <v>4763</v>
      </c>
      <c r="R4754" s="6" t="s">
        <v>6623</v>
      </c>
      <c r="S4754" s="6" t="s">
        <v>4479</v>
      </c>
      <c r="AG4754" s="6" t="s">
        <v>3935</v>
      </c>
      <c r="AH4754" s="6" t="s">
        <v>73</v>
      </c>
      <c r="AI4754" s="6">
        <v>2022</v>
      </c>
      <c r="AJ4754" s="6" t="s">
        <v>6551</v>
      </c>
    </row>
    <row r="4755" spans="1:39">
      <c r="A4755" s="4">
        <v>4754</v>
      </c>
      <c r="B4755" s="4" t="s">
        <v>6610</v>
      </c>
      <c r="C4755" s="6" t="str">
        <f t="shared" si="234"/>
        <v>ID4754_Collection_Gembloux_Pieridae_Euchloe</v>
      </c>
      <c r="G4755" s="6" t="s">
        <v>61</v>
      </c>
      <c r="H4755" s="6" t="s">
        <v>4330</v>
      </c>
      <c r="J4755" s="6" t="s">
        <v>3123</v>
      </c>
      <c r="K4755" s="6" t="s">
        <v>6618</v>
      </c>
      <c r="M4755" s="6" t="s">
        <v>3127</v>
      </c>
      <c r="N4755" s="6" t="s">
        <v>4763</v>
      </c>
      <c r="R4755" s="6" t="s">
        <v>6624</v>
      </c>
      <c r="S4755" s="6" t="s">
        <v>2899</v>
      </c>
      <c r="AG4755" s="6" t="s">
        <v>3935</v>
      </c>
      <c r="AH4755" s="6" t="s">
        <v>73</v>
      </c>
      <c r="AI4755" s="6">
        <v>2022</v>
      </c>
      <c r="AJ4755" s="6" t="s">
        <v>6551</v>
      </c>
    </row>
    <row r="4756" spans="1:39">
      <c r="A4756" s="4">
        <v>4755</v>
      </c>
      <c r="B4756" s="4" t="s">
        <v>6611</v>
      </c>
      <c r="C4756" s="6" t="str">
        <f t="shared" si="234"/>
        <v>ID4755_Collection_Gembloux_Pieridae_Pieris</v>
      </c>
      <c r="G4756" s="6" t="s">
        <v>61</v>
      </c>
      <c r="H4756" s="6" t="s">
        <v>4330</v>
      </c>
      <c r="J4756" s="6" t="s">
        <v>3123</v>
      </c>
      <c r="K4756" s="6" t="s">
        <v>6618</v>
      </c>
      <c r="M4756" s="6" t="s">
        <v>3124</v>
      </c>
      <c r="N4756" s="6" t="s">
        <v>4779</v>
      </c>
      <c r="R4756" s="6" t="s">
        <v>6625</v>
      </c>
      <c r="S4756" s="6" t="s">
        <v>4479</v>
      </c>
      <c r="AG4756" s="6" t="s">
        <v>3935</v>
      </c>
      <c r="AH4756" s="6" t="s">
        <v>73</v>
      </c>
      <c r="AI4756" s="6">
        <v>2022</v>
      </c>
      <c r="AJ4756" s="6" t="s">
        <v>6551</v>
      </c>
    </row>
    <row r="4757" spans="1:39">
      <c r="A4757" s="4">
        <v>4756</v>
      </c>
      <c r="B4757" s="4" t="s">
        <v>6626</v>
      </c>
      <c r="C4757" s="6" t="str">
        <f t="shared" si="234"/>
        <v>ID4756_Collection_Gembloux_Pieridae_Pieris</v>
      </c>
      <c r="G4757" s="6" t="s">
        <v>61</v>
      </c>
      <c r="H4757" s="6" t="s">
        <v>4330</v>
      </c>
      <c r="J4757" s="6" t="s">
        <v>3123</v>
      </c>
      <c r="K4757" s="6" t="s">
        <v>6618</v>
      </c>
      <c r="M4757" s="6" t="s">
        <v>3124</v>
      </c>
      <c r="N4757" s="6" t="s">
        <v>4779</v>
      </c>
      <c r="R4757" s="6" t="s">
        <v>6625</v>
      </c>
      <c r="S4757" s="6" t="s">
        <v>4479</v>
      </c>
      <c r="AG4757" s="6" t="s">
        <v>3935</v>
      </c>
      <c r="AH4757" s="6" t="s">
        <v>73</v>
      </c>
      <c r="AI4757" s="6">
        <v>2022</v>
      </c>
      <c r="AJ4757" s="6" t="s">
        <v>6551</v>
      </c>
    </row>
    <row r="4758" spans="1:39">
      <c r="A4758" s="4">
        <v>4757</v>
      </c>
      <c r="B4758" s="4" t="s">
        <v>6627</v>
      </c>
      <c r="C4758" s="6" t="str">
        <f t="shared" si="234"/>
        <v>ID4757_Collection_Gembloux_Pieridae_Pieris</v>
      </c>
      <c r="G4758" s="6" t="s">
        <v>61</v>
      </c>
      <c r="H4758" s="6" t="s">
        <v>4330</v>
      </c>
      <c r="J4758" s="6" t="s">
        <v>3123</v>
      </c>
      <c r="K4758" s="6" t="s">
        <v>6618</v>
      </c>
      <c r="M4758" s="6" t="s">
        <v>3124</v>
      </c>
      <c r="N4758" s="6" t="s">
        <v>4779</v>
      </c>
      <c r="T4758" s="6" t="s">
        <v>2758</v>
      </c>
      <c r="AG4758" s="6" t="s">
        <v>3935</v>
      </c>
      <c r="AH4758" s="6" t="s">
        <v>73</v>
      </c>
      <c r="AI4758" s="6">
        <v>2022</v>
      </c>
      <c r="AJ4758" s="6" t="s">
        <v>6551</v>
      </c>
    </row>
    <row r="4759" spans="1:39">
      <c r="A4759" s="4">
        <v>4758</v>
      </c>
      <c r="B4759" s="4" t="s">
        <v>6628</v>
      </c>
      <c r="C4759" s="6" t="str">
        <f t="shared" si="234"/>
        <v>ID4758_Collection_Gembloux_Pieridae_Pieris</v>
      </c>
      <c r="G4759" s="6" t="s">
        <v>61</v>
      </c>
      <c r="H4759" s="6" t="s">
        <v>4330</v>
      </c>
      <c r="J4759" s="6" t="s">
        <v>3123</v>
      </c>
      <c r="K4759" s="6" t="s">
        <v>6618</v>
      </c>
      <c r="M4759" s="6" t="s">
        <v>3124</v>
      </c>
      <c r="N4759" s="6" t="s">
        <v>4779</v>
      </c>
      <c r="R4759" s="6" t="s">
        <v>3126</v>
      </c>
      <c r="S4759" s="6" t="s">
        <v>4479</v>
      </c>
      <c r="AG4759" s="6" t="s">
        <v>3935</v>
      </c>
      <c r="AH4759" s="6" t="s">
        <v>73</v>
      </c>
      <c r="AI4759" s="6">
        <v>2022</v>
      </c>
      <c r="AJ4759" s="6" t="s">
        <v>6551</v>
      </c>
    </row>
    <row r="4760" spans="1:39">
      <c r="A4760" s="4">
        <v>4759</v>
      </c>
      <c r="B4760" s="4" t="s">
        <v>6629</v>
      </c>
      <c r="C4760" s="6" t="str">
        <f t="shared" si="234"/>
        <v>ID4759_Collection_Gembloux_Pieridae_Pieris</v>
      </c>
      <c r="G4760" s="6" t="s">
        <v>61</v>
      </c>
      <c r="H4760" s="6" t="s">
        <v>4330</v>
      </c>
      <c r="J4760" s="6" t="s">
        <v>3123</v>
      </c>
      <c r="K4760" s="6" t="s">
        <v>6618</v>
      </c>
      <c r="M4760" s="6" t="s">
        <v>3124</v>
      </c>
      <c r="N4760" s="6" t="s">
        <v>4779</v>
      </c>
      <c r="R4760" s="6" t="s">
        <v>3126</v>
      </c>
      <c r="S4760" s="6" t="s">
        <v>4479</v>
      </c>
      <c r="AG4760" s="6" t="s">
        <v>3935</v>
      </c>
      <c r="AH4760" s="6" t="s">
        <v>73</v>
      </c>
      <c r="AI4760" s="6">
        <v>2022</v>
      </c>
      <c r="AJ4760" s="6" t="s">
        <v>6551</v>
      </c>
    </row>
    <row r="4761" spans="1:39">
      <c r="A4761" s="4">
        <v>4760</v>
      </c>
      <c r="B4761" s="4" t="s">
        <v>6630</v>
      </c>
      <c r="C4761" s="6" t="str">
        <f t="shared" si="234"/>
        <v>ID4760_Collection_Gembloux_Pieridae_Pieris</v>
      </c>
      <c r="G4761" s="6" t="s">
        <v>61</v>
      </c>
      <c r="H4761" s="6" t="s">
        <v>4330</v>
      </c>
      <c r="J4761" s="6" t="s">
        <v>3123</v>
      </c>
      <c r="K4761" s="6" t="s">
        <v>6618</v>
      </c>
      <c r="M4761" s="6" t="s">
        <v>3124</v>
      </c>
      <c r="N4761" s="6" t="s">
        <v>4779</v>
      </c>
      <c r="R4761" s="6" t="s">
        <v>2650</v>
      </c>
      <c r="S4761" s="6" t="s">
        <v>4479</v>
      </c>
      <c r="AG4761" s="6" t="s">
        <v>3935</v>
      </c>
      <c r="AH4761" s="6" t="s">
        <v>73</v>
      </c>
      <c r="AI4761" s="6">
        <v>2022</v>
      </c>
      <c r="AJ4761" s="6" t="s">
        <v>6551</v>
      </c>
    </row>
    <row r="4762" spans="1:39">
      <c r="A4762" s="4">
        <v>4761</v>
      </c>
      <c r="B4762" s="4" t="s">
        <v>6631</v>
      </c>
      <c r="C4762" s="6" t="str">
        <f t="shared" si="234"/>
        <v>ID4761_Collection_Gembloux_Pieridae_Pieris</v>
      </c>
      <c r="G4762" s="6" t="s">
        <v>61</v>
      </c>
      <c r="H4762" s="6" t="s">
        <v>4330</v>
      </c>
      <c r="J4762" s="6" t="s">
        <v>3123</v>
      </c>
      <c r="K4762" s="6" t="s">
        <v>6618</v>
      </c>
      <c r="M4762" s="6" t="s">
        <v>3124</v>
      </c>
      <c r="N4762" s="6" t="s">
        <v>4779</v>
      </c>
      <c r="R4762" s="6" t="s">
        <v>2650</v>
      </c>
      <c r="S4762" s="6" t="s">
        <v>4479</v>
      </c>
      <c r="AG4762" s="6" t="s">
        <v>3935</v>
      </c>
      <c r="AH4762" s="6" t="s">
        <v>73</v>
      </c>
      <c r="AI4762" s="6">
        <v>2022</v>
      </c>
      <c r="AJ4762" s="6" t="s">
        <v>6551</v>
      </c>
    </row>
    <row r="4763" spans="1:39">
      <c r="A4763" s="4">
        <v>4762</v>
      </c>
      <c r="B4763" s="4" t="s">
        <v>6632</v>
      </c>
      <c r="C4763" s="6" t="str">
        <f t="shared" si="234"/>
        <v>ID4762_Collection_Gembloux_Pieridae_Pieris</v>
      </c>
      <c r="G4763" s="6" t="s">
        <v>61</v>
      </c>
      <c r="H4763" s="6" t="s">
        <v>4330</v>
      </c>
      <c r="J4763" s="6" t="s">
        <v>3123</v>
      </c>
      <c r="K4763" s="6" t="s">
        <v>6618</v>
      </c>
      <c r="M4763" s="6" t="s">
        <v>3124</v>
      </c>
      <c r="N4763" s="6" t="s">
        <v>4779</v>
      </c>
      <c r="R4763" s="6" t="s">
        <v>2650</v>
      </c>
      <c r="S4763" s="6" t="s">
        <v>4479</v>
      </c>
      <c r="AG4763" s="6" t="s">
        <v>3935</v>
      </c>
      <c r="AH4763" s="6" t="s">
        <v>73</v>
      </c>
      <c r="AI4763" s="6">
        <v>2022</v>
      </c>
      <c r="AJ4763" s="6" t="s">
        <v>6551</v>
      </c>
    </row>
    <row r="4764" spans="1:39">
      <c r="A4764" s="4">
        <v>4763</v>
      </c>
      <c r="B4764" s="4" t="s">
        <v>6633</v>
      </c>
      <c r="C4764" s="6" t="str">
        <f t="shared" si="234"/>
        <v>ID4763_Collection_Gembloux_Pieridae_Pontia</v>
      </c>
      <c r="G4764" s="6" t="s">
        <v>61</v>
      </c>
      <c r="H4764" s="6" t="s">
        <v>4330</v>
      </c>
      <c r="J4764" s="6" t="s">
        <v>3123</v>
      </c>
      <c r="K4764" s="6" t="s">
        <v>6618</v>
      </c>
      <c r="M4764" s="6" t="s">
        <v>6634</v>
      </c>
      <c r="N4764" s="6" t="s">
        <v>4409</v>
      </c>
      <c r="R4764" s="6" t="s">
        <v>6635</v>
      </c>
      <c r="S4764" s="6" t="s">
        <v>4479</v>
      </c>
      <c r="AG4764" s="6" t="s">
        <v>3935</v>
      </c>
      <c r="AH4764" s="6" t="s">
        <v>73</v>
      </c>
      <c r="AI4764" s="6">
        <v>2022</v>
      </c>
      <c r="AJ4764" s="6" t="s">
        <v>6551</v>
      </c>
    </row>
    <row r="4765" spans="1:39">
      <c r="A4765" s="4">
        <v>4764</v>
      </c>
      <c r="B4765" s="4" t="s">
        <v>6636</v>
      </c>
      <c r="C4765" s="6" t="str">
        <f t="shared" ref="C4765:C4828" si="235">"ID"&amp;A4765&amp;"_Collection_"&amp;AG4765&amp;"_"&amp;J4765&amp;"_"&amp;M4765</f>
        <v>ID4764_Collection_Gembloux_Pompilidae_Auplopus</v>
      </c>
      <c r="G4765" s="6" t="s">
        <v>61</v>
      </c>
      <c r="H4765" s="6" t="s">
        <v>3579</v>
      </c>
      <c r="J4765" s="6" t="s">
        <v>37</v>
      </c>
      <c r="K4765" s="6" t="s">
        <v>47</v>
      </c>
      <c r="M4765" s="6" t="s">
        <v>284</v>
      </c>
      <c r="N4765" s="6" t="s">
        <v>205</v>
      </c>
      <c r="R4765" s="6" t="s">
        <v>6643</v>
      </c>
      <c r="S4765" s="6" t="s">
        <v>2933</v>
      </c>
      <c r="AG4765" s="6" t="s">
        <v>3935</v>
      </c>
      <c r="AH4765" s="6" t="s">
        <v>73</v>
      </c>
      <c r="AI4765" s="6">
        <v>2022</v>
      </c>
      <c r="AJ4765" s="6" t="s">
        <v>6647</v>
      </c>
      <c r="AM4765" s="12" t="s">
        <v>6713</v>
      </c>
    </row>
    <row r="4766" spans="1:39">
      <c r="A4766" s="4">
        <v>4765</v>
      </c>
      <c r="B4766" s="4" t="s">
        <v>6637</v>
      </c>
      <c r="C4766" s="6" t="str">
        <f t="shared" si="235"/>
        <v>ID4765_Collection_Gembloux_Pompilidae_Auplopus</v>
      </c>
      <c r="G4766" s="6" t="s">
        <v>61</v>
      </c>
      <c r="H4766" s="6" t="s">
        <v>3579</v>
      </c>
      <c r="J4766" s="6" t="s">
        <v>37</v>
      </c>
      <c r="K4766" s="6" t="s">
        <v>47</v>
      </c>
      <c r="M4766" s="6" t="s">
        <v>284</v>
      </c>
      <c r="N4766" s="6" t="s">
        <v>205</v>
      </c>
      <c r="R4766" s="6" t="s">
        <v>6644</v>
      </c>
      <c r="S4766" s="6" t="s">
        <v>5256</v>
      </c>
      <c r="AG4766" s="6" t="s">
        <v>3935</v>
      </c>
      <c r="AH4766" s="6" t="s">
        <v>73</v>
      </c>
      <c r="AI4766" s="6">
        <v>2022</v>
      </c>
      <c r="AJ4766" s="6" t="s">
        <v>6647</v>
      </c>
      <c r="AM4766" s="12" t="s">
        <v>60</v>
      </c>
    </row>
    <row r="4767" spans="1:39">
      <c r="A4767" s="4">
        <v>4766</v>
      </c>
      <c r="B4767" s="4" t="s">
        <v>6638</v>
      </c>
      <c r="C4767" s="6" t="str">
        <f t="shared" si="235"/>
        <v>ID4766_Collection_Gembloux_Pompilidae_Auplopus</v>
      </c>
      <c r="G4767" s="6" t="s">
        <v>61</v>
      </c>
      <c r="H4767" s="6" t="s">
        <v>3579</v>
      </c>
      <c r="J4767" s="6" t="s">
        <v>37</v>
      </c>
      <c r="K4767" s="6" t="s">
        <v>47</v>
      </c>
      <c r="M4767" s="6" t="s">
        <v>284</v>
      </c>
      <c r="N4767" s="6" t="s">
        <v>205</v>
      </c>
      <c r="R4767" s="6" t="s">
        <v>6644</v>
      </c>
      <c r="S4767" s="6" t="s">
        <v>5256</v>
      </c>
      <c r="AG4767" s="6" t="s">
        <v>3935</v>
      </c>
      <c r="AH4767" s="6" t="s">
        <v>73</v>
      </c>
      <c r="AI4767" s="6">
        <v>2022</v>
      </c>
      <c r="AJ4767" s="6" t="s">
        <v>6647</v>
      </c>
      <c r="AM4767" s="12" t="s">
        <v>60</v>
      </c>
    </row>
    <row r="4768" spans="1:39">
      <c r="A4768" s="4">
        <v>4767</v>
      </c>
      <c r="B4768" s="4" t="s">
        <v>6639</v>
      </c>
      <c r="C4768" s="6" t="str">
        <f t="shared" si="235"/>
        <v>ID4767_Collection_Gembloux_Pompilidae_Auplopus</v>
      </c>
      <c r="G4768" s="6" t="s">
        <v>61</v>
      </c>
      <c r="H4768" s="6" t="s">
        <v>3579</v>
      </c>
      <c r="J4768" s="6" t="s">
        <v>37</v>
      </c>
      <c r="K4768" s="6" t="s">
        <v>47</v>
      </c>
      <c r="M4768" s="6" t="s">
        <v>284</v>
      </c>
      <c r="N4768" s="6" t="s">
        <v>205</v>
      </c>
      <c r="R4768" s="6" t="s">
        <v>6644</v>
      </c>
      <c r="S4768" s="6" t="s">
        <v>5256</v>
      </c>
      <c r="AG4768" s="6" t="s">
        <v>3935</v>
      </c>
      <c r="AH4768" s="6" t="s">
        <v>73</v>
      </c>
      <c r="AI4768" s="6">
        <v>2022</v>
      </c>
      <c r="AJ4768" s="6" t="s">
        <v>6647</v>
      </c>
      <c r="AM4768" s="12" t="s">
        <v>60</v>
      </c>
    </row>
    <row r="4769" spans="1:39">
      <c r="A4769" s="4">
        <v>4768</v>
      </c>
      <c r="B4769" s="4" t="s">
        <v>6640</v>
      </c>
      <c r="C4769" s="6" t="str">
        <f t="shared" si="235"/>
        <v>ID4768_Collection_Gembloux_Pompilidae_Auplopus</v>
      </c>
      <c r="G4769" s="6" t="s">
        <v>61</v>
      </c>
      <c r="H4769" s="6" t="s">
        <v>3579</v>
      </c>
      <c r="J4769" s="6" t="s">
        <v>37</v>
      </c>
      <c r="K4769" s="6" t="s">
        <v>47</v>
      </c>
      <c r="M4769" s="6" t="s">
        <v>284</v>
      </c>
      <c r="N4769" s="6" t="s">
        <v>205</v>
      </c>
      <c r="T4769" s="6" t="s">
        <v>500</v>
      </c>
      <c r="AG4769" s="6" t="s">
        <v>3935</v>
      </c>
      <c r="AH4769" s="6" t="s">
        <v>73</v>
      </c>
      <c r="AI4769" s="6">
        <v>2022</v>
      </c>
      <c r="AJ4769" s="6" t="s">
        <v>6647</v>
      </c>
      <c r="AM4769" s="12" t="s">
        <v>60</v>
      </c>
    </row>
    <row r="4770" spans="1:39">
      <c r="A4770" s="4">
        <v>4769</v>
      </c>
      <c r="B4770" s="4" t="s">
        <v>6641</v>
      </c>
      <c r="C4770" s="6" t="str">
        <f t="shared" si="235"/>
        <v>ID4769_Collection_Gembloux_Pompilidae_Caliadurgus</v>
      </c>
      <c r="G4770" s="6" t="s">
        <v>61</v>
      </c>
      <c r="H4770" s="6" t="s">
        <v>3579</v>
      </c>
      <c r="J4770" s="6" t="s">
        <v>37</v>
      </c>
      <c r="K4770" s="6" t="s">
        <v>47</v>
      </c>
      <c r="M4770" s="6" t="s">
        <v>285</v>
      </c>
      <c r="N4770" s="6" t="s">
        <v>286</v>
      </c>
      <c r="R4770" s="6" t="s">
        <v>6645</v>
      </c>
      <c r="S4770" s="6" t="s">
        <v>205</v>
      </c>
      <c r="AG4770" s="6" t="s">
        <v>3935</v>
      </c>
      <c r="AH4770" s="6" t="s">
        <v>73</v>
      </c>
      <c r="AI4770" s="6">
        <v>2022</v>
      </c>
      <c r="AJ4770" s="6" t="s">
        <v>6647</v>
      </c>
      <c r="AM4770" s="12" t="s">
        <v>60</v>
      </c>
    </row>
    <row r="4771" spans="1:39">
      <c r="A4771" s="4">
        <v>4770</v>
      </c>
      <c r="B4771" s="4" t="s">
        <v>6642</v>
      </c>
      <c r="C4771" s="6" t="str">
        <f t="shared" si="235"/>
        <v>ID4770_Collection_Gembloux_Pompilidae_Cryptocheillus</v>
      </c>
      <c r="G4771" s="6" t="s">
        <v>61</v>
      </c>
      <c r="H4771" s="6" t="s">
        <v>3579</v>
      </c>
      <c r="J4771" s="6" t="s">
        <v>37</v>
      </c>
      <c r="K4771" s="6" t="s">
        <v>47</v>
      </c>
      <c r="M4771" s="6" t="s">
        <v>6664</v>
      </c>
      <c r="N4771" s="6" t="s">
        <v>288</v>
      </c>
      <c r="R4771" s="6" t="s">
        <v>6646</v>
      </c>
      <c r="S4771" s="6" t="s">
        <v>238</v>
      </c>
      <c r="AG4771" s="6" t="s">
        <v>3935</v>
      </c>
      <c r="AH4771" s="6" t="s">
        <v>73</v>
      </c>
      <c r="AI4771" s="6">
        <v>2022</v>
      </c>
      <c r="AJ4771" s="6" t="s">
        <v>6647</v>
      </c>
      <c r="AM4771" s="12" t="s">
        <v>60</v>
      </c>
    </row>
    <row r="4772" spans="1:39">
      <c r="A4772" s="4">
        <v>4771</v>
      </c>
      <c r="B4772" s="4" t="s">
        <v>6648</v>
      </c>
      <c r="C4772" s="6" t="str">
        <f t="shared" si="235"/>
        <v>ID4771_Collection_Gembloux_Pompilidae_Cryptocheillus</v>
      </c>
      <c r="G4772" s="6" t="s">
        <v>61</v>
      </c>
      <c r="H4772" s="6" t="s">
        <v>3579</v>
      </c>
      <c r="J4772" s="6" t="s">
        <v>37</v>
      </c>
      <c r="K4772" s="6" t="s">
        <v>47</v>
      </c>
      <c r="M4772" s="6" t="s">
        <v>6664</v>
      </c>
      <c r="N4772" s="6" t="s">
        <v>288</v>
      </c>
      <c r="T4772" s="6" t="s">
        <v>5835</v>
      </c>
      <c r="AG4772" s="6" t="s">
        <v>3935</v>
      </c>
      <c r="AH4772" s="6" t="s">
        <v>73</v>
      </c>
      <c r="AI4772" s="6">
        <v>2022</v>
      </c>
      <c r="AJ4772" s="6" t="s">
        <v>6647</v>
      </c>
      <c r="AM4772" s="12" t="s">
        <v>60</v>
      </c>
    </row>
    <row r="4773" spans="1:39">
      <c r="A4773" s="4">
        <v>4772</v>
      </c>
      <c r="B4773" s="4" t="s">
        <v>6649</v>
      </c>
      <c r="C4773" s="6" t="str">
        <f t="shared" si="235"/>
        <v>ID4772_Collection_Gembloux_Pompilidae_Cryptocheillus</v>
      </c>
      <c r="G4773" s="6" t="s">
        <v>61</v>
      </c>
      <c r="H4773" s="6" t="s">
        <v>3579</v>
      </c>
      <c r="J4773" s="6" t="s">
        <v>37</v>
      </c>
      <c r="K4773" s="6" t="s">
        <v>47</v>
      </c>
      <c r="M4773" s="6" t="s">
        <v>6664</v>
      </c>
      <c r="N4773" s="6" t="s">
        <v>288</v>
      </c>
      <c r="T4773" s="6" t="s">
        <v>6663</v>
      </c>
      <c r="AG4773" s="6" t="s">
        <v>3935</v>
      </c>
      <c r="AH4773" s="6" t="s">
        <v>73</v>
      </c>
      <c r="AI4773" s="6">
        <v>2022</v>
      </c>
      <c r="AJ4773" s="6" t="s">
        <v>6647</v>
      </c>
      <c r="AM4773" s="12" t="s">
        <v>60</v>
      </c>
    </row>
    <row r="4774" spans="1:39">
      <c r="A4774" s="4">
        <v>4773</v>
      </c>
      <c r="B4774" s="4" t="s">
        <v>6650</v>
      </c>
      <c r="C4774" s="6" t="str">
        <f t="shared" si="235"/>
        <v>ID4773_Collection_Gembloux_Pompilidae_Cryptocheillus</v>
      </c>
      <c r="G4774" s="6" t="s">
        <v>61</v>
      </c>
      <c r="H4774" s="6" t="s">
        <v>3579</v>
      </c>
      <c r="J4774" s="6" t="s">
        <v>37</v>
      </c>
      <c r="K4774" s="6" t="s">
        <v>47</v>
      </c>
      <c r="M4774" s="6" t="s">
        <v>6664</v>
      </c>
      <c r="N4774" s="6" t="s">
        <v>288</v>
      </c>
      <c r="T4774" s="6" t="s">
        <v>3738</v>
      </c>
      <c r="AG4774" s="6" t="s">
        <v>3935</v>
      </c>
      <c r="AH4774" s="6" t="s">
        <v>73</v>
      </c>
      <c r="AI4774" s="6">
        <v>2022</v>
      </c>
      <c r="AJ4774" s="6" t="s">
        <v>6647</v>
      </c>
      <c r="AM4774" s="12" t="s">
        <v>60</v>
      </c>
    </row>
    <row r="4775" spans="1:39">
      <c r="A4775" s="4">
        <v>4774</v>
      </c>
      <c r="B4775" s="4" t="s">
        <v>6651</v>
      </c>
      <c r="C4775" s="6" t="str">
        <f t="shared" si="235"/>
        <v>ID4774_Collection_Gembloux_Pompilidae_Cyphononyx</v>
      </c>
      <c r="G4775" s="6" t="s">
        <v>61</v>
      </c>
      <c r="H4775" s="6" t="s">
        <v>3579</v>
      </c>
      <c r="J4775" s="6" t="s">
        <v>37</v>
      </c>
      <c r="K4775" s="6" t="s">
        <v>47</v>
      </c>
      <c r="M4775" s="6" t="s">
        <v>293</v>
      </c>
      <c r="N4775" s="6" t="s">
        <v>81</v>
      </c>
      <c r="T4775" s="6" t="s">
        <v>476</v>
      </c>
      <c r="AG4775" s="6" t="s">
        <v>3935</v>
      </c>
      <c r="AH4775" s="6" t="s">
        <v>73</v>
      </c>
      <c r="AI4775" s="6">
        <v>2022</v>
      </c>
      <c r="AJ4775" s="6" t="s">
        <v>6647</v>
      </c>
      <c r="AM4775" s="12" t="s">
        <v>60</v>
      </c>
    </row>
    <row r="4776" spans="1:39">
      <c r="A4776" s="4">
        <v>4775</v>
      </c>
      <c r="B4776" s="4" t="s">
        <v>6652</v>
      </c>
      <c r="C4776" s="6" t="str">
        <f t="shared" si="235"/>
        <v>ID4775_Collection_Gembloux_Pompilidae_Cyphononyx</v>
      </c>
      <c r="G4776" s="6" t="s">
        <v>61</v>
      </c>
      <c r="H4776" s="6" t="s">
        <v>3579</v>
      </c>
      <c r="J4776" s="6" t="s">
        <v>37</v>
      </c>
      <c r="K4776" s="6" t="s">
        <v>47</v>
      </c>
      <c r="M4776" s="6" t="s">
        <v>293</v>
      </c>
      <c r="N4776" s="6" t="s">
        <v>81</v>
      </c>
      <c r="T4776" s="6" t="s">
        <v>518</v>
      </c>
      <c r="AG4776" s="6" t="s">
        <v>3935</v>
      </c>
      <c r="AH4776" s="6" t="s">
        <v>73</v>
      </c>
      <c r="AI4776" s="6">
        <v>2022</v>
      </c>
      <c r="AJ4776" s="6" t="s">
        <v>6647</v>
      </c>
      <c r="AM4776" s="12" t="s">
        <v>60</v>
      </c>
    </row>
    <row r="4777" spans="1:39">
      <c r="A4777" s="4">
        <v>4776</v>
      </c>
      <c r="B4777" s="4" t="s">
        <v>6653</v>
      </c>
      <c r="C4777" s="6" t="str">
        <f t="shared" si="235"/>
        <v>ID4776_Collection_Gembloux_Pompilidae_Dipogon</v>
      </c>
      <c r="G4777" s="6" t="s">
        <v>61</v>
      </c>
      <c r="H4777" s="6" t="s">
        <v>3579</v>
      </c>
      <c r="J4777" s="6" t="s">
        <v>37</v>
      </c>
      <c r="K4777" s="6" t="s">
        <v>47</v>
      </c>
      <c r="M4777" s="6" t="s">
        <v>302</v>
      </c>
      <c r="N4777" s="6" t="s">
        <v>6665</v>
      </c>
      <c r="T4777" s="6" t="s">
        <v>438</v>
      </c>
      <c r="AG4777" s="6" t="s">
        <v>3935</v>
      </c>
      <c r="AH4777" s="6" t="s">
        <v>73</v>
      </c>
      <c r="AI4777" s="6">
        <v>2022</v>
      </c>
      <c r="AJ4777" s="6" t="s">
        <v>6647</v>
      </c>
      <c r="AM4777" s="12" t="s">
        <v>60</v>
      </c>
    </row>
    <row r="4778" spans="1:39">
      <c r="A4778" s="4">
        <v>4777</v>
      </c>
      <c r="B4778" s="4" t="s">
        <v>6654</v>
      </c>
      <c r="C4778" s="6" t="str">
        <f t="shared" si="235"/>
        <v>ID4777_Collection_Gembloux_Pompilidae_Hemipepsis</v>
      </c>
      <c r="G4778" s="6" t="s">
        <v>61</v>
      </c>
      <c r="H4778" s="6" t="s">
        <v>3579</v>
      </c>
      <c r="J4778" s="6" t="s">
        <v>37</v>
      </c>
      <c r="K4778" s="6" t="s">
        <v>47</v>
      </c>
      <c r="M4778" s="6" t="s">
        <v>99</v>
      </c>
      <c r="N4778" s="6" t="s">
        <v>81</v>
      </c>
      <c r="T4778" s="6" t="s">
        <v>443</v>
      </c>
      <c r="AG4778" s="6" t="s">
        <v>3935</v>
      </c>
      <c r="AH4778" s="6" t="s">
        <v>73</v>
      </c>
      <c r="AI4778" s="6">
        <v>2022</v>
      </c>
      <c r="AJ4778" s="6" t="s">
        <v>6647</v>
      </c>
      <c r="AM4778" s="12" t="s">
        <v>60</v>
      </c>
    </row>
    <row r="4779" spans="1:39">
      <c r="A4779" s="4">
        <v>4778</v>
      </c>
      <c r="B4779" s="4" t="s">
        <v>6655</v>
      </c>
      <c r="C4779" s="6" t="str">
        <f t="shared" si="235"/>
        <v>ID4778_Collection_Gembloux_Pompilidae_Priocnemis</v>
      </c>
      <c r="G4779" s="6" t="s">
        <v>61</v>
      </c>
      <c r="H4779" s="6" t="s">
        <v>3579</v>
      </c>
      <c r="J4779" s="6" t="s">
        <v>37</v>
      </c>
      <c r="K4779" s="6" t="s">
        <v>47</v>
      </c>
      <c r="M4779" s="6" t="s">
        <v>321</v>
      </c>
      <c r="N4779" s="6" t="s">
        <v>235</v>
      </c>
      <c r="T4779" s="6" t="s">
        <v>2715</v>
      </c>
      <c r="AG4779" s="6" t="s">
        <v>3935</v>
      </c>
      <c r="AH4779" s="6" t="s">
        <v>73</v>
      </c>
      <c r="AI4779" s="6">
        <v>2022</v>
      </c>
      <c r="AJ4779" s="6" t="s">
        <v>6647</v>
      </c>
      <c r="AM4779" s="12" t="s">
        <v>60</v>
      </c>
    </row>
    <row r="4780" spans="1:39">
      <c r="A4780" s="4">
        <v>4779</v>
      </c>
      <c r="B4780" s="4" t="s">
        <v>6656</v>
      </c>
      <c r="C4780" s="6" t="str">
        <f t="shared" si="235"/>
        <v>ID4779_Collection_Gembloux_Pompilidae_Priocnemis</v>
      </c>
      <c r="G4780" s="6" t="s">
        <v>61</v>
      </c>
      <c r="H4780" s="6" t="s">
        <v>3579</v>
      </c>
      <c r="J4780" s="6" t="s">
        <v>37</v>
      </c>
      <c r="K4780" s="6" t="s">
        <v>47</v>
      </c>
      <c r="M4780" s="6" t="s">
        <v>321</v>
      </c>
      <c r="N4780" s="6" t="s">
        <v>235</v>
      </c>
      <c r="T4780" s="6" t="s">
        <v>3161</v>
      </c>
      <c r="AG4780" s="6" t="s">
        <v>3935</v>
      </c>
      <c r="AH4780" s="6" t="s">
        <v>73</v>
      </c>
      <c r="AI4780" s="6">
        <v>2022</v>
      </c>
      <c r="AJ4780" s="6" t="s">
        <v>6647</v>
      </c>
      <c r="AM4780" s="12" t="s">
        <v>60</v>
      </c>
    </row>
    <row r="4781" spans="1:39">
      <c r="A4781" s="4">
        <v>4780</v>
      </c>
      <c r="B4781" s="4" t="s">
        <v>6657</v>
      </c>
      <c r="C4781" s="6" t="str">
        <f t="shared" si="235"/>
        <v>ID4780_Collection_Gembloux_Pompilidae_Priocnemis</v>
      </c>
      <c r="G4781" s="6" t="s">
        <v>61</v>
      </c>
      <c r="H4781" s="6" t="s">
        <v>3579</v>
      </c>
      <c r="J4781" s="6" t="s">
        <v>37</v>
      </c>
      <c r="K4781" s="6" t="s">
        <v>47</v>
      </c>
      <c r="M4781" s="6" t="s">
        <v>321</v>
      </c>
      <c r="N4781" s="6" t="s">
        <v>235</v>
      </c>
      <c r="T4781" s="6" t="s">
        <v>2805</v>
      </c>
      <c r="AG4781" s="6" t="s">
        <v>3935</v>
      </c>
      <c r="AH4781" s="6" t="s">
        <v>73</v>
      </c>
      <c r="AI4781" s="6">
        <v>2022</v>
      </c>
      <c r="AJ4781" s="6" t="s">
        <v>6647</v>
      </c>
      <c r="AM4781" s="12" t="s">
        <v>60</v>
      </c>
    </row>
    <row r="4782" spans="1:39">
      <c r="A4782" s="4">
        <v>4781</v>
      </c>
      <c r="B4782" s="4" t="s">
        <v>6658</v>
      </c>
      <c r="C4782" s="6" t="str">
        <f t="shared" si="235"/>
        <v>ID4781_Collection_Gembloux_Pompilidae_Priocnemis</v>
      </c>
      <c r="G4782" s="6" t="s">
        <v>61</v>
      </c>
      <c r="H4782" s="6" t="s">
        <v>3579</v>
      </c>
      <c r="J4782" s="6" t="s">
        <v>37</v>
      </c>
      <c r="K4782" s="6" t="s">
        <v>47</v>
      </c>
      <c r="M4782" s="6" t="s">
        <v>321</v>
      </c>
      <c r="N4782" s="6" t="s">
        <v>235</v>
      </c>
      <c r="P4782" s="6" t="s">
        <v>323</v>
      </c>
      <c r="Q4782" s="6" t="s">
        <v>6666</v>
      </c>
      <c r="T4782" s="6" t="s">
        <v>518</v>
      </c>
      <c r="AG4782" s="6" t="s">
        <v>3935</v>
      </c>
      <c r="AH4782" s="6" t="s">
        <v>73</v>
      </c>
      <c r="AI4782" s="6">
        <v>2022</v>
      </c>
      <c r="AJ4782" s="6" t="s">
        <v>6647</v>
      </c>
      <c r="AM4782" s="12" t="s">
        <v>60</v>
      </c>
    </row>
    <row r="4783" spans="1:39">
      <c r="A4783" s="4">
        <v>4782</v>
      </c>
      <c r="B4783" s="4" t="s">
        <v>6659</v>
      </c>
      <c r="C4783" s="6" t="str">
        <f t="shared" si="235"/>
        <v>ID4782_Collection_Gembloux_Pompilidae_Priocnemis</v>
      </c>
      <c r="G4783" s="6" t="s">
        <v>61</v>
      </c>
      <c r="H4783" s="6" t="s">
        <v>3579</v>
      </c>
      <c r="J4783" s="6" t="s">
        <v>37</v>
      </c>
      <c r="K4783" s="6" t="s">
        <v>47</v>
      </c>
      <c r="M4783" s="6" t="s">
        <v>321</v>
      </c>
      <c r="N4783" s="6" t="s">
        <v>235</v>
      </c>
      <c r="P4783" s="6" t="s">
        <v>323</v>
      </c>
      <c r="Q4783" s="6" t="s">
        <v>6666</v>
      </c>
      <c r="R4783" s="6" t="s">
        <v>328</v>
      </c>
      <c r="S4783" s="6" t="s">
        <v>6667</v>
      </c>
      <c r="AG4783" s="6" t="s">
        <v>3935</v>
      </c>
      <c r="AH4783" s="6" t="s">
        <v>73</v>
      </c>
      <c r="AI4783" s="6">
        <v>2022</v>
      </c>
      <c r="AJ4783" s="6" t="s">
        <v>6647</v>
      </c>
      <c r="AM4783" s="12" t="s">
        <v>60</v>
      </c>
    </row>
    <row r="4784" spans="1:39">
      <c r="A4784" s="4">
        <v>4783</v>
      </c>
      <c r="B4784" s="4" t="s">
        <v>6660</v>
      </c>
      <c r="C4784" s="6" t="str">
        <f t="shared" si="235"/>
        <v>ID4783_Collection_Gembloux_Pompilidae_Priocnemis</v>
      </c>
      <c r="G4784" s="6" t="s">
        <v>61</v>
      </c>
      <c r="H4784" s="6" t="s">
        <v>3579</v>
      </c>
      <c r="J4784" s="6" t="s">
        <v>37</v>
      </c>
      <c r="K4784" s="6" t="s">
        <v>47</v>
      </c>
      <c r="M4784" s="6" t="s">
        <v>321</v>
      </c>
      <c r="N4784" s="6" t="s">
        <v>235</v>
      </c>
      <c r="P4784" s="6" t="s">
        <v>323</v>
      </c>
      <c r="Q4784" s="6" t="s">
        <v>6666</v>
      </c>
      <c r="T4784" s="6" t="s">
        <v>2805</v>
      </c>
      <c r="AG4784" s="6" t="s">
        <v>3935</v>
      </c>
      <c r="AH4784" s="6" t="s">
        <v>73</v>
      </c>
      <c r="AI4784" s="6">
        <v>2022</v>
      </c>
      <c r="AJ4784" s="6" t="s">
        <v>6647</v>
      </c>
      <c r="AM4784" s="12" t="s">
        <v>60</v>
      </c>
    </row>
    <row r="4785" spans="1:39">
      <c r="A4785" s="4">
        <v>4784</v>
      </c>
      <c r="B4785" s="4" t="s">
        <v>6661</v>
      </c>
      <c r="C4785" s="6" t="str">
        <f t="shared" si="235"/>
        <v>ID4784_Collection_Gembloux_Pompilidae_Ceropales</v>
      </c>
      <c r="G4785" s="6" t="s">
        <v>61</v>
      </c>
      <c r="H4785" s="6" t="s">
        <v>3579</v>
      </c>
      <c r="J4785" s="6" t="s">
        <v>37</v>
      </c>
      <c r="K4785" s="6" t="s">
        <v>353</v>
      </c>
      <c r="M4785" s="6" t="s">
        <v>351</v>
      </c>
      <c r="N4785" s="6" t="s">
        <v>352</v>
      </c>
      <c r="T4785" s="6" t="s">
        <v>438</v>
      </c>
      <c r="AG4785" s="6" t="s">
        <v>3935</v>
      </c>
      <c r="AH4785" s="6" t="s">
        <v>73</v>
      </c>
      <c r="AI4785" s="6">
        <v>2022</v>
      </c>
      <c r="AJ4785" s="6" t="s">
        <v>6647</v>
      </c>
      <c r="AM4785" s="12" t="s">
        <v>60</v>
      </c>
    </row>
    <row r="4786" spans="1:39">
      <c r="A4786" s="4">
        <v>4785</v>
      </c>
      <c r="B4786" s="4" t="s">
        <v>6662</v>
      </c>
      <c r="C4786" s="6" t="str">
        <f t="shared" si="235"/>
        <v>ID4785_Collection_Gembloux_Pompilidae_Agenioideus</v>
      </c>
      <c r="G4786" s="6" t="s">
        <v>61</v>
      </c>
      <c r="H4786" s="6" t="s">
        <v>3579</v>
      </c>
      <c r="J4786" s="6" t="s">
        <v>37</v>
      </c>
      <c r="K4786" s="6" t="s">
        <v>54</v>
      </c>
      <c r="M4786" s="6" t="s">
        <v>41</v>
      </c>
      <c r="N4786" s="6" t="s">
        <v>110</v>
      </c>
      <c r="R4786" s="6" t="s">
        <v>6668</v>
      </c>
      <c r="S4786" s="6" t="s">
        <v>6669</v>
      </c>
      <c r="AG4786" s="6" t="s">
        <v>3935</v>
      </c>
      <c r="AH4786" s="6" t="s">
        <v>73</v>
      </c>
      <c r="AI4786" s="6">
        <v>2022</v>
      </c>
      <c r="AJ4786" s="6" t="s">
        <v>6647</v>
      </c>
      <c r="AM4786" s="12" t="s">
        <v>60</v>
      </c>
    </row>
    <row r="4787" spans="1:39">
      <c r="A4787" s="4">
        <v>4786</v>
      </c>
      <c r="B4787" s="4" t="s">
        <v>6670</v>
      </c>
      <c r="C4787" s="6" t="str">
        <f t="shared" si="235"/>
        <v>ID4786_Collection_Gembloux_Pompilidae_Agenioideus</v>
      </c>
      <c r="G4787" s="6" t="s">
        <v>61</v>
      </c>
      <c r="H4787" s="6" t="s">
        <v>3579</v>
      </c>
      <c r="J4787" s="6" t="s">
        <v>37</v>
      </c>
      <c r="K4787" s="6" t="s">
        <v>54</v>
      </c>
      <c r="M4787" s="6" t="s">
        <v>41</v>
      </c>
      <c r="N4787" s="6" t="s">
        <v>110</v>
      </c>
      <c r="R4787" s="6" t="s">
        <v>6685</v>
      </c>
      <c r="S4787" s="6" t="s">
        <v>205</v>
      </c>
      <c r="AG4787" s="6" t="s">
        <v>3935</v>
      </c>
      <c r="AH4787" s="6" t="s">
        <v>73</v>
      </c>
      <c r="AI4787" s="6">
        <v>2022</v>
      </c>
      <c r="AJ4787" s="6" t="s">
        <v>6647</v>
      </c>
      <c r="AM4787" s="12" t="s">
        <v>60</v>
      </c>
    </row>
    <row r="4788" spans="1:39">
      <c r="A4788" s="4">
        <v>4787</v>
      </c>
      <c r="B4788" s="4" t="s">
        <v>6671</v>
      </c>
      <c r="C4788" s="6" t="str">
        <f t="shared" si="235"/>
        <v>ID4787_Collection_Gembloux_Pompilidae_Agenioideus</v>
      </c>
      <c r="G4788" s="6" t="s">
        <v>61</v>
      </c>
      <c r="H4788" s="6" t="s">
        <v>3579</v>
      </c>
      <c r="J4788" s="6" t="s">
        <v>37</v>
      </c>
      <c r="K4788" s="6" t="s">
        <v>54</v>
      </c>
      <c r="M4788" s="6" t="s">
        <v>41</v>
      </c>
      <c r="N4788" s="6" t="s">
        <v>110</v>
      </c>
      <c r="T4788" s="6" t="s">
        <v>65</v>
      </c>
      <c r="AG4788" s="6" t="s">
        <v>3935</v>
      </c>
      <c r="AH4788" s="6" t="s">
        <v>73</v>
      </c>
      <c r="AI4788" s="6">
        <v>2022</v>
      </c>
      <c r="AJ4788" s="6" t="s">
        <v>6647</v>
      </c>
      <c r="AM4788" s="12" t="s">
        <v>60</v>
      </c>
    </row>
    <row r="4789" spans="1:39">
      <c r="A4789" s="4">
        <v>4788</v>
      </c>
      <c r="B4789" s="4" t="s">
        <v>6672</v>
      </c>
      <c r="C4789" s="6" t="str">
        <f t="shared" si="235"/>
        <v>ID4788_Collection_Gembloux_Pompilidae_Agenioideus</v>
      </c>
      <c r="G4789" s="6" t="s">
        <v>61</v>
      </c>
      <c r="H4789" s="6" t="s">
        <v>3579</v>
      </c>
      <c r="J4789" s="6" t="s">
        <v>37</v>
      </c>
      <c r="K4789" s="6" t="s">
        <v>54</v>
      </c>
      <c r="M4789" s="6" t="s">
        <v>41</v>
      </c>
      <c r="N4789" s="6" t="s">
        <v>110</v>
      </c>
      <c r="T4789" s="6" t="s">
        <v>2793</v>
      </c>
      <c r="AG4789" s="6" t="s">
        <v>3935</v>
      </c>
      <c r="AH4789" s="6" t="s">
        <v>73</v>
      </c>
      <c r="AI4789" s="6">
        <v>2022</v>
      </c>
      <c r="AJ4789" s="6" t="s">
        <v>6647</v>
      </c>
      <c r="AM4789" s="12" t="s">
        <v>60</v>
      </c>
    </row>
    <row r="4790" spans="1:39">
      <c r="A4790" s="4">
        <v>4789</v>
      </c>
      <c r="B4790" s="4" t="s">
        <v>6673</v>
      </c>
      <c r="C4790" s="6" t="str">
        <f t="shared" si="235"/>
        <v>ID4789_Collection_Gembloux_Pompilidae_Agenioideus</v>
      </c>
      <c r="G4790" s="6" t="s">
        <v>61</v>
      </c>
      <c r="H4790" s="6" t="s">
        <v>3579</v>
      </c>
      <c r="J4790" s="6" t="s">
        <v>37</v>
      </c>
      <c r="K4790" s="6" t="s">
        <v>54</v>
      </c>
      <c r="M4790" s="6" t="s">
        <v>41</v>
      </c>
      <c r="N4790" s="6" t="s">
        <v>110</v>
      </c>
      <c r="P4790" s="6" t="s">
        <v>390</v>
      </c>
      <c r="Q4790" s="6" t="s">
        <v>252</v>
      </c>
      <c r="T4790" s="6" t="s">
        <v>467</v>
      </c>
      <c r="AG4790" s="6" t="s">
        <v>3935</v>
      </c>
      <c r="AH4790" s="6" t="s">
        <v>73</v>
      </c>
      <c r="AI4790" s="6">
        <v>2022</v>
      </c>
      <c r="AJ4790" s="6" t="s">
        <v>6647</v>
      </c>
      <c r="AM4790" s="12" t="s">
        <v>60</v>
      </c>
    </row>
    <row r="4791" spans="1:39">
      <c r="A4791" s="4">
        <v>4790</v>
      </c>
      <c r="B4791" s="4" t="s">
        <v>6674</v>
      </c>
      <c r="C4791" s="6" t="str">
        <f>"ID"&amp;A4791&amp;"_Collection_"&amp;AG4791&amp;"_"&amp;J4791&amp;"_"&amp;O4791</f>
        <v>ID4790_Collection_Gembloux_Pompilidae_Am-Ap</v>
      </c>
      <c r="G4791" s="6" t="s">
        <v>61</v>
      </c>
      <c r="H4791" s="6" t="s">
        <v>3579</v>
      </c>
      <c r="J4791" s="6" t="s">
        <v>37</v>
      </c>
      <c r="K4791" s="6" t="s">
        <v>54</v>
      </c>
      <c r="O4791" s="6" t="s">
        <v>6686</v>
      </c>
      <c r="AG4791" s="6" t="s">
        <v>3935</v>
      </c>
      <c r="AH4791" s="6" t="s">
        <v>73</v>
      </c>
      <c r="AI4791" s="6">
        <v>2022</v>
      </c>
      <c r="AJ4791" s="6" t="s">
        <v>6647</v>
      </c>
      <c r="AM4791" s="12" t="s">
        <v>60</v>
      </c>
    </row>
    <row r="4792" spans="1:39">
      <c r="A4792" s="4">
        <v>4791</v>
      </c>
      <c r="B4792" s="4" t="s">
        <v>6675</v>
      </c>
      <c r="C4792" s="6" t="str">
        <f t="shared" si="235"/>
        <v>ID4791_Collection_Gembloux_Pompilidae_Anospilus</v>
      </c>
      <c r="G4792" s="6" t="s">
        <v>61</v>
      </c>
      <c r="H4792" s="6" t="s">
        <v>3579</v>
      </c>
      <c r="J4792" s="6" t="s">
        <v>37</v>
      </c>
      <c r="K4792" s="6" t="s">
        <v>54</v>
      </c>
      <c r="M4792" s="6" t="s">
        <v>114</v>
      </c>
      <c r="N4792" s="6" t="s">
        <v>78</v>
      </c>
      <c r="R4792" s="6" t="s">
        <v>6687</v>
      </c>
      <c r="S4792" s="6" t="s">
        <v>83</v>
      </c>
      <c r="AG4792" s="6" t="s">
        <v>3935</v>
      </c>
      <c r="AH4792" s="6" t="s">
        <v>73</v>
      </c>
      <c r="AI4792" s="6">
        <v>2022</v>
      </c>
      <c r="AJ4792" s="6" t="s">
        <v>6647</v>
      </c>
      <c r="AM4792" s="12" t="s">
        <v>60</v>
      </c>
    </row>
    <row r="4793" spans="1:39">
      <c r="A4793" s="4">
        <v>4792</v>
      </c>
      <c r="B4793" s="4" t="s">
        <v>6676</v>
      </c>
      <c r="C4793" s="6" t="str">
        <f t="shared" si="235"/>
        <v>ID4792_Collection_Gembloux_Pompilidae_Anoplius</v>
      </c>
      <c r="G4793" s="6" t="s">
        <v>61</v>
      </c>
      <c r="H4793" s="6" t="s">
        <v>3579</v>
      </c>
      <c r="J4793" s="6" t="s">
        <v>37</v>
      </c>
      <c r="K4793" s="6" t="s">
        <v>54</v>
      </c>
      <c r="M4793" s="6" t="s">
        <v>115</v>
      </c>
      <c r="N4793" s="6" t="s">
        <v>117</v>
      </c>
      <c r="P4793" s="6" t="s">
        <v>115</v>
      </c>
      <c r="T4793" s="6" t="s">
        <v>469</v>
      </c>
      <c r="AG4793" s="6" t="s">
        <v>3935</v>
      </c>
      <c r="AH4793" s="6" t="s">
        <v>73</v>
      </c>
      <c r="AI4793" s="6">
        <v>2022</v>
      </c>
      <c r="AJ4793" s="6" t="s">
        <v>6647</v>
      </c>
      <c r="AM4793" s="12" t="s">
        <v>60</v>
      </c>
    </row>
    <row r="4794" spans="1:39">
      <c r="A4794" s="4">
        <v>4793</v>
      </c>
      <c r="B4794" s="4" t="s">
        <v>6677</v>
      </c>
      <c r="C4794" s="6" t="str">
        <f t="shared" si="235"/>
        <v>ID4793_Collection_Gembloux_Pompilidae_Anoplius</v>
      </c>
      <c r="G4794" s="6" t="s">
        <v>61</v>
      </c>
      <c r="H4794" s="6" t="s">
        <v>3579</v>
      </c>
      <c r="J4794" s="6" t="s">
        <v>37</v>
      </c>
      <c r="K4794" s="6" t="s">
        <v>54</v>
      </c>
      <c r="M4794" s="6" t="s">
        <v>115</v>
      </c>
      <c r="N4794" s="6" t="s">
        <v>117</v>
      </c>
      <c r="P4794" s="6" t="s">
        <v>199</v>
      </c>
      <c r="Q4794" s="6" t="s">
        <v>6688</v>
      </c>
      <c r="R4794" s="6" t="s">
        <v>6689</v>
      </c>
      <c r="S4794" s="6" t="s">
        <v>4382</v>
      </c>
      <c r="AG4794" s="6" t="s">
        <v>3935</v>
      </c>
      <c r="AH4794" s="6" t="s">
        <v>73</v>
      </c>
      <c r="AI4794" s="6">
        <v>2022</v>
      </c>
      <c r="AJ4794" s="6" t="s">
        <v>6647</v>
      </c>
      <c r="AM4794" s="12" t="s">
        <v>60</v>
      </c>
    </row>
    <row r="4795" spans="1:39">
      <c r="A4795" s="4">
        <v>4794</v>
      </c>
      <c r="B4795" s="4" t="s">
        <v>6678</v>
      </c>
      <c r="C4795" s="6" t="str">
        <f t="shared" si="235"/>
        <v>ID4794_Collection_Gembloux_Pompilidae_Anoplius</v>
      </c>
      <c r="G4795" s="6" t="s">
        <v>61</v>
      </c>
      <c r="H4795" s="6" t="s">
        <v>3579</v>
      </c>
      <c r="J4795" s="6" t="s">
        <v>37</v>
      </c>
      <c r="K4795" s="6" t="s">
        <v>54</v>
      </c>
      <c r="M4795" s="6" t="s">
        <v>115</v>
      </c>
      <c r="N4795" s="6" t="s">
        <v>117</v>
      </c>
      <c r="P4795" s="6" t="s">
        <v>199</v>
      </c>
      <c r="Q4795" s="6" t="s">
        <v>6688</v>
      </c>
      <c r="R4795" s="6" t="s">
        <v>6690</v>
      </c>
      <c r="S4795" s="6" t="s">
        <v>4630</v>
      </c>
      <c r="AG4795" s="6" t="s">
        <v>3935</v>
      </c>
      <c r="AH4795" s="6" t="s">
        <v>73</v>
      </c>
      <c r="AI4795" s="6">
        <v>2022</v>
      </c>
      <c r="AJ4795" s="6" t="s">
        <v>6647</v>
      </c>
      <c r="AM4795" s="12" t="s">
        <v>60</v>
      </c>
    </row>
    <row r="4796" spans="1:39">
      <c r="A4796" s="4">
        <v>4795</v>
      </c>
      <c r="B4796" s="4" t="s">
        <v>6679</v>
      </c>
      <c r="C4796" s="6" t="str">
        <f t="shared" si="235"/>
        <v>ID4795_Collection_Gembloux_Pompilidae_Anoplius</v>
      </c>
      <c r="G4796" s="6" t="s">
        <v>61</v>
      </c>
      <c r="H4796" s="6" t="s">
        <v>3579</v>
      </c>
      <c r="J4796" s="6" t="s">
        <v>37</v>
      </c>
      <c r="K4796" s="6" t="s">
        <v>54</v>
      </c>
      <c r="M4796" s="6" t="s">
        <v>115</v>
      </c>
      <c r="N4796" s="6" t="s">
        <v>117</v>
      </c>
      <c r="P4796" s="6" t="s">
        <v>199</v>
      </c>
      <c r="Q4796" s="6" t="s">
        <v>6688</v>
      </c>
      <c r="R4796" s="6" t="s">
        <v>6690</v>
      </c>
      <c r="S4796" s="6" t="s">
        <v>4630</v>
      </c>
      <c r="AG4796" s="6" t="s">
        <v>3935</v>
      </c>
      <c r="AH4796" s="6" t="s">
        <v>73</v>
      </c>
      <c r="AI4796" s="6">
        <v>2022</v>
      </c>
      <c r="AJ4796" s="6" t="s">
        <v>6647</v>
      </c>
      <c r="AM4796" s="12" t="s">
        <v>60</v>
      </c>
    </row>
    <row r="4797" spans="1:39">
      <c r="A4797" s="4">
        <v>4796</v>
      </c>
      <c r="B4797" s="4" t="s">
        <v>6680</v>
      </c>
      <c r="C4797" s="6" t="str">
        <f t="shared" si="235"/>
        <v>ID4796_Collection_Gembloux_Pompilidae_Anoplius</v>
      </c>
      <c r="G4797" s="6" t="s">
        <v>61</v>
      </c>
      <c r="H4797" s="6" t="s">
        <v>3579</v>
      </c>
      <c r="J4797" s="6" t="s">
        <v>37</v>
      </c>
      <c r="K4797" s="6" t="s">
        <v>54</v>
      </c>
      <c r="M4797" s="6" t="s">
        <v>115</v>
      </c>
      <c r="N4797" s="6" t="s">
        <v>117</v>
      </c>
      <c r="P4797" s="6" t="s">
        <v>3203</v>
      </c>
      <c r="T4797" s="6" t="s">
        <v>425</v>
      </c>
      <c r="AG4797" s="6" t="s">
        <v>3935</v>
      </c>
      <c r="AH4797" s="6" t="s">
        <v>73</v>
      </c>
      <c r="AI4797" s="6">
        <v>2022</v>
      </c>
      <c r="AJ4797" s="6" t="s">
        <v>6647</v>
      </c>
      <c r="AM4797" s="12" t="s">
        <v>60</v>
      </c>
    </row>
    <row r="4798" spans="1:39">
      <c r="A4798" s="4">
        <v>4797</v>
      </c>
      <c r="B4798" s="4" t="s">
        <v>6681</v>
      </c>
      <c r="C4798" s="6" t="str">
        <f t="shared" si="235"/>
        <v>ID4797_Collection_Gembloux_Pompilidae_Aporus</v>
      </c>
      <c r="G4798" s="6" t="s">
        <v>61</v>
      </c>
      <c r="H4798" s="6" t="s">
        <v>3579</v>
      </c>
      <c r="J4798" s="6" t="s">
        <v>37</v>
      </c>
      <c r="K4798" s="6" t="s">
        <v>54</v>
      </c>
      <c r="M4798" s="6" t="s">
        <v>204</v>
      </c>
      <c r="N4798" s="6" t="s">
        <v>205</v>
      </c>
      <c r="R4798" s="6" t="s">
        <v>6691</v>
      </c>
      <c r="S4798" s="6" t="s">
        <v>205</v>
      </c>
      <c r="AG4798" s="6" t="s">
        <v>3935</v>
      </c>
      <c r="AH4798" s="6" t="s">
        <v>73</v>
      </c>
      <c r="AI4798" s="6">
        <v>2022</v>
      </c>
      <c r="AJ4798" s="6" t="s">
        <v>6647</v>
      </c>
      <c r="AM4798" s="12" t="s">
        <v>60</v>
      </c>
    </row>
    <row r="4799" spans="1:39">
      <c r="A4799" s="4">
        <v>4798</v>
      </c>
      <c r="B4799" s="4" t="s">
        <v>6682</v>
      </c>
      <c r="C4799" s="6" t="str">
        <f t="shared" si="235"/>
        <v>ID4798_Collection_Gembloux_Pompilidae_Aporus</v>
      </c>
      <c r="G4799" s="6" t="s">
        <v>61</v>
      </c>
      <c r="H4799" s="6" t="s">
        <v>3579</v>
      </c>
      <c r="J4799" s="6" t="s">
        <v>37</v>
      </c>
      <c r="K4799" s="6" t="s">
        <v>54</v>
      </c>
      <c r="M4799" s="6" t="s">
        <v>204</v>
      </c>
      <c r="N4799" s="6" t="s">
        <v>205</v>
      </c>
      <c r="R4799" s="6" t="s">
        <v>6691</v>
      </c>
      <c r="S4799" s="6" t="s">
        <v>205</v>
      </c>
      <c r="AG4799" s="6" t="s">
        <v>3935</v>
      </c>
      <c r="AH4799" s="6" t="s">
        <v>73</v>
      </c>
      <c r="AI4799" s="6">
        <v>2022</v>
      </c>
      <c r="AJ4799" s="6" t="s">
        <v>6647</v>
      </c>
      <c r="AM4799" s="12" t="s">
        <v>60</v>
      </c>
    </row>
    <row r="4800" spans="1:39">
      <c r="A4800" s="4">
        <v>4799</v>
      </c>
      <c r="B4800" s="4" t="s">
        <v>6683</v>
      </c>
      <c r="C4800" s="6" t="str">
        <f t="shared" si="235"/>
        <v>ID4799_Collection_Gembloux_Pompilidae_Aporus</v>
      </c>
      <c r="G4800" s="6" t="s">
        <v>61</v>
      </c>
      <c r="H4800" s="6" t="s">
        <v>3579</v>
      </c>
      <c r="J4800" s="6" t="s">
        <v>37</v>
      </c>
      <c r="K4800" s="6" t="s">
        <v>54</v>
      </c>
      <c r="M4800" s="6" t="s">
        <v>204</v>
      </c>
      <c r="N4800" s="6" t="s">
        <v>205</v>
      </c>
      <c r="R4800" s="6" t="s">
        <v>6691</v>
      </c>
      <c r="S4800" s="6" t="s">
        <v>205</v>
      </c>
      <c r="AG4800" s="6" t="s">
        <v>3935</v>
      </c>
      <c r="AH4800" s="6" t="s">
        <v>73</v>
      </c>
      <c r="AI4800" s="6">
        <v>2022</v>
      </c>
      <c r="AJ4800" s="6" t="s">
        <v>6647</v>
      </c>
      <c r="AM4800" s="12" t="s">
        <v>60</v>
      </c>
    </row>
    <row r="4801" spans="1:39">
      <c r="A4801" s="4">
        <v>4800</v>
      </c>
      <c r="B4801" s="4" t="s">
        <v>6684</v>
      </c>
      <c r="C4801" s="6" t="str">
        <f t="shared" si="235"/>
        <v>ID4800_Collection_Gembloux_Pompilidae_Aporus</v>
      </c>
      <c r="G4801" s="6" t="s">
        <v>61</v>
      </c>
      <c r="H4801" s="6" t="s">
        <v>3579</v>
      </c>
      <c r="J4801" s="6" t="s">
        <v>37</v>
      </c>
      <c r="K4801" s="6" t="s">
        <v>54</v>
      </c>
      <c r="M4801" s="6" t="s">
        <v>204</v>
      </c>
      <c r="N4801" s="6" t="s">
        <v>205</v>
      </c>
      <c r="R4801" s="6" t="s">
        <v>6692</v>
      </c>
      <c r="AG4801" s="6" t="s">
        <v>3935</v>
      </c>
      <c r="AH4801" s="6" t="s">
        <v>73</v>
      </c>
      <c r="AI4801" s="6">
        <v>2022</v>
      </c>
      <c r="AJ4801" s="6" t="s">
        <v>6647</v>
      </c>
      <c r="AM4801" s="12" t="s">
        <v>60</v>
      </c>
    </row>
    <row r="4802" spans="1:39">
      <c r="A4802" s="4">
        <v>4801</v>
      </c>
      <c r="B4802" s="4" t="s">
        <v>6693</v>
      </c>
      <c r="C4802" s="6" t="str">
        <f t="shared" si="235"/>
        <v>ID4801_Collection_Gembloux_Pompilidae_Arachnospila</v>
      </c>
      <c r="G4802" s="6" t="s">
        <v>61</v>
      </c>
      <c r="H4802" s="6" t="s">
        <v>3579</v>
      </c>
      <c r="J4802" s="6" t="s">
        <v>37</v>
      </c>
      <c r="K4802" s="6" t="s">
        <v>54</v>
      </c>
      <c r="M4802" s="6" t="s">
        <v>206</v>
      </c>
      <c r="N4802" s="6" t="s">
        <v>207</v>
      </c>
      <c r="P4802" s="6" t="s">
        <v>4755</v>
      </c>
      <c r="T4802" s="6" t="s">
        <v>469</v>
      </c>
      <c r="AG4802" s="6" t="s">
        <v>3935</v>
      </c>
      <c r="AH4802" s="6" t="s">
        <v>73</v>
      </c>
      <c r="AI4802" s="6">
        <v>2022</v>
      </c>
      <c r="AJ4802" s="6" t="s">
        <v>6736</v>
      </c>
      <c r="AM4802" s="12" t="s">
        <v>60</v>
      </c>
    </row>
    <row r="4803" spans="1:39">
      <c r="A4803" s="4">
        <v>4802</v>
      </c>
      <c r="B4803" s="4" t="s">
        <v>6694</v>
      </c>
      <c r="C4803" s="6" t="str">
        <f t="shared" si="235"/>
        <v>ID4802_Collection_Gembloux_Pompilidae_Arachnospila</v>
      </c>
      <c r="G4803" s="6" t="s">
        <v>61</v>
      </c>
      <c r="H4803" s="6" t="s">
        <v>3579</v>
      </c>
      <c r="J4803" s="6" t="s">
        <v>37</v>
      </c>
      <c r="K4803" s="6" t="s">
        <v>54</v>
      </c>
      <c r="M4803" s="6" t="s">
        <v>206</v>
      </c>
      <c r="N4803" s="6" t="s">
        <v>207</v>
      </c>
      <c r="P4803" s="6" t="s">
        <v>208</v>
      </c>
      <c r="Q4803" s="6" t="s">
        <v>6708</v>
      </c>
      <c r="T4803" s="6" t="s">
        <v>482</v>
      </c>
      <c r="AG4803" s="6" t="s">
        <v>3935</v>
      </c>
      <c r="AH4803" s="6" t="s">
        <v>73</v>
      </c>
      <c r="AI4803" s="6">
        <v>2022</v>
      </c>
      <c r="AJ4803" s="6" t="s">
        <v>6736</v>
      </c>
      <c r="AM4803" s="12" t="s">
        <v>60</v>
      </c>
    </row>
    <row r="4804" spans="1:39">
      <c r="A4804" s="4">
        <v>4803</v>
      </c>
      <c r="B4804" s="4" t="s">
        <v>6695</v>
      </c>
      <c r="C4804" s="6" t="str">
        <f t="shared" si="235"/>
        <v>ID4803_Collection_Gembloux_Pompilidae_Arachnospila</v>
      </c>
      <c r="G4804" s="6" t="s">
        <v>61</v>
      </c>
      <c r="H4804" s="6" t="s">
        <v>3579</v>
      </c>
      <c r="J4804" s="6" t="s">
        <v>37</v>
      </c>
      <c r="K4804" s="6" t="s">
        <v>54</v>
      </c>
      <c r="M4804" s="6" t="s">
        <v>206</v>
      </c>
      <c r="N4804" s="6" t="s">
        <v>207</v>
      </c>
      <c r="P4804" s="6" t="s">
        <v>208</v>
      </c>
      <c r="Q4804" s="6" t="s">
        <v>6708</v>
      </c>
      <c r="R4804" s="6" t="s">
        <v>6709</v>
      </c>
      <c r="S4804" s="6" t="s">
        <v>235</v>
      </c>
      <c r="AG4804" s="6" t="s">
        <v>3935</v>
      </c>
      <c r="AH4804" s="6" t="s">
        <v>73</v>
      </c>
      <c r="AI4804" s="6">
        <v>2022</v>
      </c>
      <c r="AJ4804" s="6" t="s">
        <v>6736</v>
      </c>
      <c r="AM4804" s="12" t="s">
        <v>60</v>
      </c>
    </row>
    <row r="4805" spans="1:39">
      <c r="A4805" s="4">
        <v>4804</v>
      </c>
      <c r="B4805" s="4" t="s">
        <v>6696</v>
      </c>
      <c r="C4805" s="6" t="str">
        <f t="shared" si="235"/>
        <v>ID4804_Collection_Gembloux_Pompilidae_Arachnospila</v>
      </c>
      <c r="G4805" s="6" t="s">
        <v>61</v>
      </c>
      <c r="H4805" s="6" t="s">
        <v>3579</v>
      </c>
      <c r="J4805" s="6" t="s">
        <v>37</v>
      </c>
      <c r="K4805" s="6" t="s">
        <v>54</v>
      </c>
      <c r="M4805" s="6" t="s">
        <v>206</v>
      </c>
      <c r="N4805" s="6" t="s">
        <v>207</v>
      </c>
      <c r="P4805" s="6" t="s">
        <v>210</v>
      </c>
      <c r="Q4805" s="6" t="s">
        <v>203</v>
      </c>
      <c r="T4805" s="6" t="s">
        <v>2616</v>
      </c>
      <c r="AG4805" s="6" t="s">
        <v>3935</v>
      </c>
      <c r="AH4805" s="6" t="s">
        <v>73</v>
      </c>
      <c r="AI4805" s="6">
        <v>2022</v>
      </c>
      <c r="AJ4805" s="6" t="s">
        <v>6736</v>
      </c>
      <c r="AM4805" s="12" t="s">
        <v>60</v>
      </c>
    </row>
    <row r="4806" spans="1:39">
      <c r="A4806" s="4">
        <v>4805</v>
      </c>
      <c r="B4806" s="4" t="s">
        <v>6697</v>
      </c>
      <c r="C4806" s="6" t="str">
        <f t="shared" si="235"/>
        <v>ID4805_Collection_Gembloux_Pompilidae_Arachnospila</v>
      </c>
      <c r="G4806" s="6" t="s">
        <v>61</v>
      </c>
      <c r="H4806" s="6" t="s">
        <v>3579</v>
      </c>
      <c r="J4806" s="6" t="s">
        <v>37</v>
      </c>
      <c r="K4806" s="6" t="s">
        <v>54</v>
      </c>
      <c r="M4806" s="6" t="s">
        <v>206</v>
      </c>
      <c r="N4806" s="6" t="s">
        <v>207</v>
      </c>
      <c r="P4806" s="6" t="s">
        <v>6710</v>
      </c>
      <c r="T4806" s="6" t="s">
        <v>3237</v>
      </c>
      <c r="AG4806" s="6" t="s">
        <v>3935</v>
      </c>
      <c r="AH4806" s="6" t="s">
        <v>73</v>
      </c>
      <c r="AI4806" s="6">
        <v>2022</v>
      </c>
      <c r="AJ4806" s="6" t="s">
        <v>6736</v>
      </c>
      <c r="AM4806" s="12" t="s">
        <v>60</v>
      </c>
    </row>
    <row r="4807" spans="1:39">
      <c r="A4807" s="4">
        <v>4806</v>
      </c>
      <c r="B4807" s="4" t="s">
        <v>6698</v>
      </c>
      <c r="C4807" s="6" t="str">
        <f t="shared" ref="C4807:C4808" si="236">"ID"&amp;A4807&amp;"_Collection_"&amp;AG4807&amp;"_"&amp;J4807&amp;"_"&amp;O4807</f>
        <v>ID4806_Collection_Gembloux_Pompilidae_C_D</v>
      </c>
      <c r="G4807" s="6" t="s">
        <v>61</v>
      </c>
      <c r="H4807" s="6" t="s">
        <v>3579</v>
      </c>
      <c r="J4807" s="6" t="s">
        <v>37</v>
      </c>
      <c r="K4807" s="6" t="s">
        <v>54</v>
      </c>
      <c r="O4807" s="6" t="s">
        <v>3288</v>
      </c>
      <c r="AG4807" s="6" t="s">
        <v>3935</v>
      </c>
      <c r="AH4807" s="6" t="s">
        <v>73</v>
      </c>
      <c r="AI4807" s="6">
        <v>2022</v>
      </c>
      <c r="AJ4807" s="6" t="s">
        <v>6736</v>
      </c>
      <c r="AM4807" s="12" t="s">
        <v>60</v>
      </c>
    </row>
    <row r="4808" spans="1:39">
      <c r="A4808" s="4">
        <v>4807</v>
      </c>
      <c r="B4808" s="4" t="s">
        <v>6699</v>
      </c>
      <c r="C4808" s="6" t="str">
        <f t="shared" si="236"/>
        <v>ID4807_Collection_Gembloux_Pompilidae_E_F</v>
      </c>
      <c r="G4808" s="6" t="s">
        <v>61</v>
      </c>
      <c r="H4808" s="6" t="s">
        <v>3579</v>
      </c>
      <c r="J4808" s="6" t="s">
        <v>37</v>
      </c>
      <c r="K4808" s="6" t="s">
        <v>54</v>
      </c>
      <c r="O4808" s="6" t="s">
        <v>3551</v>
      </c>
      <c r="AG4808" s="6" t="s">
        <v>3935</v>
      </c>
      <c r="AH4808" s="6" t="s">
        <v>73</v>
      </c>
      <c r="AI4808" s="6">
        <v>2022</v>
      </c>
      <c r="AJ4808" s="6" t="s">
        <v>6736</v>
      </c>
      <c r="AM4808" s="12" t="s">
        <v>60</v>
      </c>
    </row>
    <row r="4809" spans="1:39">
      <c r="A4809" s="4">
        <v>4808</v>
      </c>
      <c r="B4809" s="4" t="s">
        <v>6700</v>
      </c>
      <c r="C4809" s="6" t="str">
        <f t="shared" si="235"/>
        <v>ID4808_Collection_Gembloux_Pompilidae_Episyron</v>
      </c>
      <c r="G4809" s="6" t="s">
        <v>61</v>
      </c>
      <c r="H4809" s="6" t="s">
        <v>3579</v>
      </c>
      <c r="J4809" s="6" t="s">
        <v>37</v>
      </c>
      <c r="K4809" s="6" t="s">
        <v>54</v>
      </c>
      <c r="M4809" s="6" t="s">
        <v>234</v>
      </c>
      <c r="N4809" s="6" t="s">
        <v>235</v>
      </c>
      <c r="T4809" s="6" t="s">
        <v>494</v>
      </c>
      <c r="AG4809" s="6" t="s">
        <v>3935</v>
      </c>
      <c r="AH4809" s="6" t="s">
        <v>73</v>
      </c>
      <c r="AI4809" s="6">
        <v>2022</v>
      </c>
      <c r="AJ4809" s="6" t="s">
        <v>6736</v>
      </c>
      <c r="AM4809" s="12" t="s">
        <v>60</v>
      </c>
    </row>
    <row r="4810" spans="1:39">
      <c r="A4810" s="4">
        <v>4809</v>
      </c>
      <c r="B4810" s="4" t="s">
        <v>6701</v>
      </c>
      <c r="C4810" s="6" t="str">
        <f t="shared" si="235"/>
        <v>ID4809_Collection_Gembloux_Pompilidae_Evagetes</v>
      </c>
      <c r="G4810" s="6" t="s">
        <v>61</v>
      </c>
      <c r="H4810" s="6" t="s">
        <v>3579</v>
      </c>
      <c r="J4810" s="6" t="s">
        <v>37</v>
      </c>
      <c r="K4810" s="6" t="s">
        <v>54</v>
      </c>
      <c r="M4810" s="6" t="s">
        <v>237</v>
      </c>
      <c r="N4810" s="6" t="s">
        <v>238</v>
      </c>
      <c r="T4810" s="6" t="s">
        <v>443</v>
      </c>
      <c r="AG4810" s="6" t="s">
        <v>3935</v>
      </c>
      <c r="AH4810" s="6" t="s">
        <v>73</v>
      </c>
      <c r="AI4810" s="6">
        <v>2022</v>
      </c>
      <c r="AJ4810" s="6" t="s">
        <v>6736</v>
      </c>
      <c r="AM4810" s="12" t="s">
        <v>60</v>
      </c>
    </row>
    <row r="4811" spans="1:39">
      <c r="A4811" s="4">
        <v>4810</v>
      </c>
      <c r="B4811" s="4" t="s">
        <v>6702</v>
      </c>
      <c r="C4811" s="6" t="str">
        <f t="shared" si="235"/>
        <v>ID4810_Collection_Gembloux_Pompilidae_Batozonellus</v>
      </c>
      <c r="G4811" s="6" t="s">
        <v>61</v>
      </c>
      <c r="H4811" s="6" t="s">
        <v>3579</v>
      </c>
      <c r="J4811" s="6" t="s">
        <v>37</v>
      </c>
      <c r="K4811" s="6" t="s">
        <v>54</v>
      </c>
      <c r="M4811" s="6" t="s">
        <v>222</v>
      </c>
      <c r="N4811" s="6" t="s">
        <v>218</v>
      </c>
      <c r="R4811" s="6" t="s">
        <v>399</v>
      </c>
      <c r="S4811" s="6" t="s">
        <v>6711</v>
      </c>
      <c r="AG4811" s="6" t="s">
        <v>3935</v>
      </c>
      <c r="AH4811" s="6" t="s">
        <v>73</v>
      </c>
      <c r="AI4811" s="6">
        <v>2022</v>
      </c>
      <c r="AJ4811" s="6" t="s">
        <v>6736</v>
      </c>
      <c r="AM4811" s="12" t="s">
        <v>60</v>
      </c>
    </row>
    <row r="4812" spans="1:39">
      <c r="A4812" s="4">
        <v>4811</v>
      </c>
      <c r="B4812" s="4" t="s">
        <v>6703</v>
      </c>
      <c r="C4812" s="6" t="str">
        <f>"ID"&amp;A4812&amp;"_Collection_"&amp;AG4812&amp;"_"&amp;J4812&amp;"_"&amp;O4812</f>
        <v>ID4811_Collection_Gembloux_Pompilidae_H_T</v>
      </c>
      <c r="G4812" s="6" t="s">
        <v>61</v>
      </c>
      <c r="H4812" s="6" t="s">
        <v>3579</v>
      </c>
      <c r="J4812" s="6" t="s">
        <v>37</v>
      </c>
      <c r="K4812" s="6" t="s">
        <v>54</v>
      </c>
      <c r="O4812" s="6" t="s">
        <v>3073</v>
      </c>
      <c r="AG4812" s="6" t="s">
        <v>3935</v>
      </c>
      <c r="AH4812" s="6" t="s">
        <v>73</v>
      </c>
      <c r="AI4812" s="6">
        <v>2022</v>
      </c>
      <c r="AJ4812" s="6" t="s">
        <v>6736</v>
      </c>
      <c r="AM4812" s="12" t="s">
        <v>60</v>
      </c>
    </row>
    <row r="4813" spans="1:39">
      <c r="A4813" s="4">
        <v>4812</v>
      </c>
      <c r="B4813" s="4" t="s">
        <v>6704</v>
      </c>
      <c r="C4813" s="6" t="str">
        <f t="shared" si="235"/>
        <v>ID4812_Collection_Gembloux_Pompilidae_Paracyphononyx</v>
      </c>
      <c r="G4813" s="6" t="s">
        <v>61</v>
      </c>
      <c r="H4813" s="6" t="s">
        <v>3579</v>
      </c>
      <c r="J4813" s="6" t="s">
        <v>37</v>
      </c>
      <c r="K4813" s="6" t="s">
        <v>54</v>
      </c>
      <c r="M4813" s="6" t="s">
        <v>259</v>
      </c>
      <c r="N4813" s="6" t="s">
        <v>260</v>
      </c>
      <c r="T4813" s="6" t="s">
        <v>6712</v>
      </c>
      <c r="AG4813" s="6" t="s">
        <v>3935</v>
      </c>
      <c r="AH4813" s="6" t="s">
        <v>73</v>
      </c>
      <c r="AI4813" s="6">
        <v>2022</v>
      </c>
      <c r="AJ4813" s="6" t="s">
        <v>6736</v>
      </c>
      <c r="AM4813" s="12" t="s">
        <v>60</v>
      </c>
    </row>
    <row r="4814" spans="1:39">
      <c r="A4814" s="4">
        <v>4813</v>
      </c>
      <c r="B4814" s="4" t="s">
        <v>6705</v>
      </c>
      <c r="C4814" s="6" t="str">
        <f t="shared" si="235"/>
        <v>ID4813_Collection_Gembloux_Pompilidae_Pompilus</v>
      </c>
      <c r="G4814" s="6" t="s">
        <v>61</v>
      </c>
      <c r="H4814" s="6" t="s">
        <v>3579</v>
      </c>
      <c r="J4814" s="6" t="s">
        <v>37</v>
      </c>
      <c r="K4814" s="6" t="s">
        <v>54</v>
      </c>
      <c r="M4814" s="6" t="s">
        <v>270</v>
      </c>
      <c r="N4814" s="6" t="s">
        <v>4409</v>
      </c>
      <c r="T4814" s="6" t="s">
        <v>502</v>
      </c>
      <c r="AG4814" s="6" t="s">
        <v>3935</v>
      </c>
      <c r="AH4814" s="6" t="s">
        <v>73</v>
      </c>
      <c r="AI4814" s="6">
        <v>2022</v>
      </c>
      <c r="AJ4814" s="6" t="s">
        <v>6736</v>
      </c>
      <c r="AM4814" s="12" t="s">
        <v>60</v>
      </c>
    </row>
    <row r="4815" spans="1:39">
      <c r="A4815" s="4">
        <v>4814</v>
      </c>
      <c r="B4815" s="4" t="s">
        <v>6706</v>
      </c>
      <c r="C4815" s="6" t="str">
        <f>"ID"&amp;A4815&amp;"_Collection_"&amp;AG4815&amp;"_"&amp;J4815&amp;"_"&amp;O4815</f>
        <v>ID4814_Collection_Gembloux_Pompilidae_D_T</v>
      </c>
      <c r="G4815" s="6" t="s">
        <v>61</v>
      </c>
      <c r="H4815" s="6" t="s">
        <v>3579</v>
      </c>
      <c r="J4815" s="6" t="s">
        <v>37</v>
      </c>
      <c r="K4815" s="6" t="s">
        <v>54</v>
      </c>
      <c r="O4815" s="6" t="s">
        <v>3200</v>
      </c>
      <c r="AG4815" s="6" t="s">
        <v>3935</v>
      </c>
      <c r="AH4815" s="6" t="s">
        <v>73</v>
      </c>
      <c r="AI4815" s="6">
        <v>2022</v>
      </c>
      <c r="AJ4815" s="6" t="s">
        <v>6736</v>
      </c>
      <c r="AM4815" s="12" t="s">
        <v>60</v>
      </c>
    </row>
    <row r="4816" spans="1:39">
      <c r="A4816" s="4">
        <v>4815</v>
      </c>
      <c r="B4816" s="4" t="s">
        <v>6707</v>
      </c>
      <c r="C4816" s="6" t="str">
        <f t="shared" si="235"/>
        <v>ID4815_Collection_Gembloux_Pompilidae_Batozonellus</v>
      </c>
      <c r="G4816" s="6" t="s">
        <v>61</v>
      </c>
      <c r="H4816" s="6" t="s">
        <v>3579</v>
      </c>
      <c r="J4816" s="6" t="s">
        <v>37</v>
      </c>
      <c r="K4816" s="6" t="s">
        <v>54</v>
      </c>
      <c r="M4816" s="6" t="s">
        <v>222</v>
      </c>
      <c r="N4816" s="6" t="s">
        <v>218</v>
      </c>
      <c r="T4816" s="6" t="s">
        <v>3173</v>
      </c>
      <c r="AG4816" s="6" t="s">
        <v>3935</v>
      </c>
      <c r="AH4816" s="6" t="s">
        <v>73</v>
      </c>
      <c r="AI4816" s="6">
        <v>2022</v>
      </c>
      <c r="AJ4816" s="6" t="s">
        <v>6736</v>
      </c>
      <c r="AM4816" s="12" t="s">
        <v>60</v>
      </c>
    </row>
    <row r="4817" spans="1:39">
      <c r="A4817" s="4">
        <v>4816</v>
      </c>
      <c r="B4817" s="4" t="s">
        <v>6714</v>
      </c>
      <c r="C4817" s="6" t="str">
        <f t="shared" si="235"/>
        <v>ID4816_Collection_Gembloux_Pompilidae_Paracyphononyx</v>
      </c>
      <c r="G4817" s="6" t="s">
        <v>61</v>
      </c>
      <c r="H4817" s="6" t="s">
        <v>3579</v>
      </c>
      <c r="J4817" s="6" t="s">
        <v>37</v>
      </c>
      <c r="K4817" s="6" t="s">
        <v>54</v>
      </c>
      <c r="M4817" s="6" t="s">
        <v>259</v>
      </c>
      <c r="N4817" s="6" t="s">
        <v>260</v>
      </c>
      <c r="R4817" s="6" t="s">
        <v>6729</v>
      </c>
      <c r="Y4817" s="6" t="s">
        <v>377</v>
      </c>
      <c r="AG4817" s="6" t="s">
        <v>3935</v>
      </c>
      <c r="AH4817" s="6" t="s">
        <v>73</v>
      </c>
      <c r="AI4817" s="6">
        <v>2022</v>
      </c>
      <c r="AJ4817" s="6" t="s">
        <v>6736</v>
      </c>
      <c r="AM4817" s="12" t="s">
        <v>60</v>
      </c>
    </row>
    <row r="4818" spans="1:39">
      <c r="A4818" s="4">
        <v>4817</v>
      </c>
      <c r="B4818" s="4" t="s">
        <v>6715</v>
      </c>
      <c r="C4818" s="6" t="str">
        <f t="shared" si="235"/>
        <v>ID4817_Collection_Gembloux_Pompilidae_Paracyphononyx</v>
      </c>
      <c r="G4818" s="6" t="s">
        <v>61</v>
      </c>
      <c r="H4818" s="6" t="s">
        <v>3579</v>
      </c>
      <c r="J4818" s="6" t="s">
        <v>37</v>
      </c>
      <c r="K4818" s="6" t="s">
        <v>47</v>
      </c>
      <c r="M4818" s="6" t="s">
        <v>259</v>
      </c>
      <c r="N4818" s="6" t="s">
        <v>260</v>
      </c>
      <c r="R4818" s="6" t="s">
        <v>6729</v>
      </c>
      <c r="Y4818" s="6" t="s">
        <v>377</v>
      </c>
      <c r="AG4818" s="6" t="s">
        <v>3935</v>
      </c>
      <c r="AH4818" s="6" t="s">
        <v>73</v>
      </c>
      <c r="AI4818" s="6">
        <v>2022</v>
      </c>
      <c r="AJ4818" s="6" t="s">
        <v>6736</v>
      </c>
      <c r="AM4818" s="12" t="s">
        <v>60</v>
      </c>
    </row>
    <row r="4819" spans="1:39">
      <c r="A4819" s="4">
        <v>4818</v>
      </c>
      <c r="B4819" s="4" t="s">
        <v>6716</v>
      </c>
      <c r="C4819" s="6" t="str">
        <f t="shared" si="235"/>
        <v>ID4818_Collection_Gembloux_Pompilidae_Java</v>
      </c>
      <c r="G4819" s="6" t="s">
        <v>61</v>
      </c>
      <c r="H4819" s="6" t="s">
        <v>3579</v>
      </c>
      <c r="J4819" s="6" t="s">
        <v>37</v>
      </c>
      <c r="K4819" s="6" t="s">
        <v>47</v>
      </c>
      <c r="M4819" s="6" t="s">
        <v>6730</v>
      </c>
      <c r="N4819" s="6" t="s">
        <v>286</v>
      </c>
      <c r="R4819" s="6" t="s">
        <v>6731</v>
      </c>
      <c r="S4819" s="6" t="s">
        <v>4409</v>
      </c>
      <c r="AG4819" s="6" t="s">
        <v>3935</v>
      </c>
      <c r="AH4819" s="6" t="s">
        <v>73</v>
      </c>
      <c r="AI4819" s="6">
        <v>2022</v>
      </c>
      <c r="AJ4819" s="6" t="s">
        <v>6736</v>
      </c>
      <c r="AM4819" s="12" t="s">
        <v>60</v>
      </c>
    </row>
    <row r="4820" spans="1:39">
      <c r="A4820" s="4">
        <v>4819</v>
      </c>
      <c r="B4820" s="4" t="s">
        <v>6717</v>
      </c>
      <c r="C4820" s="6" t="str">
        <f t="shared" si="235"/>
        <v>ID4819_Collection_Gembloux_Pompilidae_Pepsis</v>
      </c>
      <c r="G4820" s="6" t="s">
        <v>61</v>
      </c>
      <c r="H4820" s="6" t="s">
        <v>3579</v>
      </c>
      <c r="J4820" s="6" t="s">
        <v>37</v>
      </c>
      <c r="K4820" s="6" t="s">
        <v>47</v>
      </c>
      <c r="M4820" s="6" t="s">
        <v>376</v>
      </c>
      <c r="N4820" s="6" t="s">
        <v>4409</v>
      </c>
      <c r="T4820" s="6" t="s">
        <v>429</v>
      </c>
      <c r="AG4820" s="6" t="s">
        <v>3935</v>
      </c>
      <c r="AH4820" s="6" t="s">
        <v>73</v>
      </c>
      <c r="AI4820" s="6">
        <v>2022</v>
      </c>
      <c r="AJ4820" s="6" t="s">
        <v>6736</v>
      </c>
      <c r="AM4820" s="12" t="s">
        <v>60</v>
      </c>
    </row>
    <row r="4821" spans="1:39">
      <c r="A4821" s="4">
        <v>4820</v>
      </c>
      <c r="B4821" s="4" t="s">
        <v>6718</v>
      </c>
      <c r="C4821" s="6" t="str">
        <f t="shared" si="235"/>
        <v>ID4820_Collection_Gembloux_Pompilidae_Pepsis</v>
      </c>
      <c r="G4821" s="6" t="s">
        <v>61</v>
      </c>
      <c r="H4821" s="6" t="s">
        <v>3579</v>
      </c>
      <c r="J4821" s="6" t="s">
        <v>37</v>
      </c>
      <c r="K4821" s="6" t="s">
        <v>47</v>
      </c>
      <c r="M4821" s="6" t="s">
        <v>376</v>
      </c>
      <c r="N4821" s="6" t="s">
        <v>4409</v>
      </c>
      <c r="T4821" s="6" t="s">
        <v>3738</v>
      </c>
      <c r="AG4821" s="6" t="s">
        <v>3935</v>
      </c>
      <c r="AH4821" s="6" t="s">
        <v>73</v>
      </c>
      <c r="AI4821" s="6">
        <v>2022</v>
      </c>
      <c r="AJ4821" s="6" t="s">
        <v>6736</v>
      </c>
      <c r="AM4821" s="12" t="s">
        <v>60</v>
      </c>
    </row>
    <row r="4822" spans="1:39">
      <c r="A4822" s="4">
        <v>4821</v>
      </c>
      <c r="B4822" s="4" t="s">
        <v>6719</v>
      </c>
      <c r="C4822" s="6" t="str">
        <f t="shared" si="235"/>
        <v>ID4821_Collection_Gembloux_Pompilidae_Pepsis</v>
      </c>
      <c r="G4822" s="6" t="s">
        <v>61</v>
      </c>
      <c r="H4822" s="6" t="s">
        <v>3579</v>
      </c>
      <c r="J4822" s="6" t="s">
        <v>37</v>
      </c>
      <c r="K4822" s="6" t="s">
        <v>47</v>
      </c>
      <c r="M4822" s="6" t="s">
        <v>376</v>
      </c>
      <c r="N4822" s="6" t="s">
        <v>4409</v>
      </c>
      <c r="T4822" s="6" t="s">
        <v>65</v>
      </c>
      <c r="AG4822" s="6" t="s">
        <v>3935</v>
      </c>
      <c r="AH4822" s="6" t="s">
        <v>73</v>
      </c>
      <c r="AI4822" s="6">
        <v>2022</v>
      </c>
      <c r="AJ4822" s="6" t="s">
        <v>6736</v>
      </c>
      <c r="AM4822" s="12" t="s">
        <v>60</v>
      </c>
    </row>
    <row r="4823" spans="1:39">
      <c r="A4823" s="4">
        <v>4822</v>
      </c>
      <c r="B4823" s="4" t="s">
        <v>6720</v>
      </c>
      <c r="C4823" s="6" t="str">
        <f t="shared" si="235"/>
        <v>ID4822_Collection_Gembloux_Pompilidae_Pepsis</v>
      </c>
      <c r="G4823" s="6" t="s">
        <v>61</v>
      </c>
      <c r="H4823" s="6" t="s">
        <v>3579</v>
      </c>
      <c r="J4823" s="6" t="s">
        <v>37</v>
      </c>
      <c r="K4823" s="6" t="s">
        <v>47</v>
      </c>
      <c r="M4823" s="6" t="s">
        <v>376</v>
      </c>
      <c r="N4823" s="6" t="s">
        <v>4409</v>
      </c>
      <c r="T4823" s="6" t="s">
        <v>3161</v>
      </c>
      <c r="AG4823" s="6" t="s">
        <v>3935</v>
      </c>
      <c r="AH4823" s="6" t="s">
        <v>73</v>
      </c>
      <c r="AI4823" s="6">
        <v>2022</v>
      </c>
      <c r="AJ4823" s="6" t="s">
        <v>6736</v>
      </c>
      <c r="AM4823" s="12" t="s">
        <v>60</v>
      </c>
    </row>
    <row r="4824" spans="1:39">
      <c r="A4824" s="4">
        <v>4823</v>
      </c>
      <c r="B4824" s="4" t="s">
        <v>6721</v>
      </c>
      <c r="C4824" s="6" t="str">
        <f t="shared" si="235"/>
        <v>ID4823_Collection_Gembloux_Pompilidae_Pepsis</v>
      </c>
      <c r="G4824" s="6" t="s">
        <v>61</v>
      </c>
      <c r="H4824" s="6" t="s">
        <v>3579</v>
      </c>
      <c r="J4824" s="6" t="s">
        <v>37</v>
      </c>
      <c r="K4824" s="6" t="s">
        <v>47</v>
      </c>
      <c r="M4824" s="6" t="s">
        <v>376</v>
      </c>
      <c r="N4824" s="6" t="s">
        <v>4409</v>
      </c>
      <c r="T4824" s="6" t="s">
        <v>2655</v>
      </c>
      <c r="AG4824" s="6" t="s">
        <v>3935</v>
      </c>
      <c r="AH4824" s="6" t="s">
        <v>73</v>
      </c>
      <c r="AI4824" s="6">
        <v>2022</v>
      </c>
      <c r="AJ4824" s="6" t="s">
        <v>6736</v>
      </c>
      <c r="AM4824" s="12" t="s">
        <v>60</v>
      </c>
    </row>
    <row r="4825" spans="1:39">
      <c r="A4825" s="4">
        <v>4824</v>
      </c>
      <c r="B4825" s="4" t="s">
        <v>6722</v>
      </c>
      <c r="C4825" s="6" t="str">
        <f t="shared" si="235"/>
        <v>ID4824_Collection_Gembloux_Pompilidae_Pepsis</v>
      </c>
      <c r="G4825" s="6" t="s">
        <v>61</v>
      </c>
      <c r="H4825" s="6" t="s">
        <v>3579</v>
      </c>
      <c r="J4825" s="6" t="s">
        <v>37</v>
      </c>
      <c r="K4825" s="6" t="s">
        <v>47</v>
      </c>
      <c r="M4825" s="6" t="s">
        <v>376</v>
      </c>
      <c r="N4825" s="6" t="s">
        <v>4409</v>
      </c>
      <c r="T4825" s="6" t="s">
        <v>65</v>
      </c>
      <c r="AG4825" s="6" t="s">
        <v>3935</v>
      </c>
      <c r="AH4825" s="6" t="s">
        <v>73</v>
      </c>
      <c r="AI4825" s="6">
        <v>2022</v>
      </c>
      <c r="AJ4825" s="6" t="s">
        <v>6736</v>
      </c>
      <c r="AM4825" s="12" t="s">
        <v>60</v>
      </c>
    </row>
    <row r="4826" spans="1:39">
      <c r="A4826" s="4">
        <v>4825</v>
      </c>
      <c r="B4826" s="4" t="s">
        <v>6723</v>
      </c>
      <c r="C4826" s="6" t="str">
        <f t="shared" si="235"/>
        <v>ID4825_Collection_Gembloux_Pompilidae_Pepsis</v>
      </c>
      <c r="G4826" s="6" t="s">
        <v>61</v>
      </c>
      <c r="H4826" s="6" t="s">
        <v>3579</v>
      </c>
      <c r="J4826" s="6" t="s">
        <v>37</v>
      </c>
      <c r="K4826" s="6" t="s">
        <v>47</v>
      </c>
      <c r="M4826" s="6" t="s">
        <v>376</v>
      </c>
      <c r="N4826" s="6" t="s">
        <v>4409</v>
      </c>
      <c r="T4826" s="6" t="s">
        <v>435</v>
      </c>
      <c r="AG4826" s="6" t="s">
        <v>3935</v>
      </c>
      <c r="AH4826" s="6" t="s">
        <v>73</v>
      </c>
      <c r="AI4826" s="6">
        <v>2022</v>
      </c>
      <c r="AJ4826" s="6" t="s">
        <v>6736</v>
      </c>
      <c r="AM4826" s="12" t="s">
        <v>60</v>
      </c>
    </row>
    <row r="4827" spans="1:39">
      <c r="A4827" s="4">
        <v>4826</v>
      </c>
      <c r="B4827" s="4" t="s">
        <v>6724</v>
      </c>
      <c r="C4827" s="6" t="str">
        <f t="shared" si="235"/>
        <v>ID4826_Collection_Gembloux_Pompilidae_Pepsis</v>
      </c>
      <c r="G4827" s="6" t="s">
        <v>61</v>
      </c>
      <c r="H4827" s="6" t="s">
        <v>3579</v>
      </c>
      <c r="J4827" s="6" t="s">
        <v>37</v>
      </c>
      <c r="K4827" s="6" t="s">
        <v>47</v>
      </c>
      <c r="M4827" s="6" t="s">
        <v>376</v>
      </c>
      <c r="N4827" s="6" t="s">
        <v>4409</v>
      </c>
      <c r="T4827" s="6" t="s">
        <v>4380</v>
      </c>
      <c r="AG4827" s="6" t="s">
        <v>3935</v>
      </c>
      <c r="AH4827" s="6" t="s">
        <v>73</v>
      </c>
      <c r="AI4827" s="6">
        <v>2022</v>
      </c>
      <c r="AJ4827" s="6" t="s">
        <v>6736</v>
      </c>
      <c r="AM4827" s="12" t="s">
        <v>60</v>
      </c>
    </row>
    <row r="4828" spans="1:39">
      <c r="A4828" s="4">
        <v>4827</v>
      </c>
      <c r="B4828" s="4" t="s">
        <v>6725</v>
      </c>
      <c r="C4828" s="6" t="str">
        <f t="shared" si="235"/>
        <v>ID4827_Collection_Gembloux_Pompilidae_Pepsis</v>
      </c>
      <c r="G4828" s="6" t="s">
        <v>61</v>
      </c>
      <c r="H4828" s="6" t="s">
        <v>3579</v>
      </c>
      <c r="J4828" s="6" t="s">
        <v>37</v>
      </c>
      <c r="K4828" s="6" t="s">
        <v>47</v>
      </c>
      <c r="M4828" s="6" t="s">
        <v>376</v>
      </c>
      <c r="N4828" s="6" t="s">
        <v>4409</v>
      </c>
      <c r="T4828" s="6" t="s">
        <v>6732</v>
      </c>
      <c r="AG4828" s="6" t="s">
        <v>3935</v>
      </c>
      <c r="AH4828" s="6" t="s">
        <v>73</v>
      </c>
      <c r="AI4828" s="6">
        <v>2022</v>
      </c>
      <c r="AJ4828" s="6" t="s">
        <v>6736</v>
      </c>
      <c r="AM4828" s="12" t="s">
        <v>60</v>
      </c>
    </row>
    <row r="4829" spans="1:39">
      <c r="A4829" s="4">
        <v>4828</v>
      </c>
      <c r="B4829" s="4" t="s">
        <v>6726</v>
      </c>
      <c r="C4829" s="6" t="str">
        <f t="shared" ref="C4829:C4850" si="237">"ID"&amp;A4829&amp;"_Collection_"&amp;AG4829&amp;"_"&amp;J4829&amp;"_"&amp;M4829</f>
        <v>ID4828_Collection_Gembloux_Pompilidae_Pepsis</v>
      </c>
      <c r="G4829" s="6" t="s">
        <v>61</v>
      </c>
      <c r="H4829" s="6" t="s">
        <v>3579</v>
      </c>
      <c r="J4829" s="6" t="s">
        <v>37</v>
      </c>
      <c r="K4829" s="6" t="s">
        <v>47</v>
      </c>
      <c r="M4829" s="6" t="s">
        <v>376</v>
      </c>
      <c r="N4829" s="6" t="s">
        <v>4409</v>
      </c>
      <c r="T4829" s="6" t="s">
        <v>6733</v>
      </c>
      <c r="AG4829" s="6" t="s">
        <v>3935</v>
      </c>
      <c r="AH4829" s="6" t="s">
        <v>73</v>
      </c>
      <c r="AI4829" s="6">
        <v>2022</v>
      </c>
      <c r="AJ4829" s="6" t="s">
        <v>6736</v>
      </c>
      <c r="AM4829" s="12" t="s">
        <v>60</v>
      </c>
    </row>
    <row r="4830" spans="1:39">
      <c r="A4830" s="4">
        <v>4829</v>
      </c>
      <c r="B4830" s="4" t="s">
        <v>6727</v>
      </c>
      <c r="C4830" s="6" t="str">
        <f t="shared" si="237"/>
        <v>ID4829_Collection_Gembloux_Pompilidae_Pepsis</v>
      </c>
      <c r="G4830" s="6" t="s">
        <v>61</v>
      </c>
      <c r="H4830" s="6" t="s">
        <v>3579</v>
      </c>
      <c r="J4830" s="6" t="s">
        <v>37</v>
      </c>
      <c r="K4830" s="6" t="s">
        <v>47</v>
      </c>
      <c r="M4830" s="6" t="s">
        <v>376</v>
      </c>
      <c r="N4830" s="6" t="s">
        <v>4409</v>
      </c>
      <c r="T4830" s="6" t="s">
        <v>6734</v>
      </c>
      <c r="AG4830" s="6" t="s">
        <v>3935</v>
      </c>
      <c r="AH4830" s="6" t="s">
        <v>73</v>
      </c>
      <c r="AI4830" s="6">
        <v>2022</v>
      </c>
      <c r="AJ4830" s="6" t="s">
        <v>6736</v>
      </c>
      <c r="AM4830" s="12" t="s">
        <v>60</v>
      </c>
    </row>
    <row r="4831" spans="1:39">
      <c r="A4831" s="4">
        <v>4830</v>
      </c>
      <c r="B4831" s="4" t="s">
        <v>6728</v>
      </c>
      <c r="C4831" s="6" t="str">
        <f t="shared" si="237"/>
        <v>ID4830_Collection_Gembloux_Pompilidae_Pepsis</v>
      </c>
      <c r="G4831" s="6" t="s">
        <v>61</v>
      </c>
      <c r="H4831" s="6" t="s">
        <v>3579</v>
      </c>
      <c r="J4831" s="6" t="s">
        <v>37</v>
      </c>
      <c r="K4831" s="6" t="s">
        <v>47</v>
      </c>
      <c r="M4831" s="6" t="s">
        <v>376</v>
      </c>
      <c r="N4831" s="6" t="s">
        <v>4409</v>
      </c>
      <c r="T4831" s="6" t="s">
        <v>6735</v>
      </c>
      <c r="AG4831" s="6" t="s">
        <v>3935</v>
      </c>
      <c r="AH4831" s="6" t="s">
        <v>73</v>
      </c>
      <c r="AI4831" s="6">
        <v>2022</v>
      </c>
      <c r="AJ4831" s="6" t="s">
        <v>6736</v>
      </c>
      <c r="AM4831" s="12" t="s">
        <v>60</v>
      </c>
    </row>
    <row r="4832" spans="1:39">
      <c r="A4832" s="4">
        <v>4831</v>
      </c>
      <c r="B4832" s="4" t="s">
        <v>6738</v>
      </c>
      <c r="C4832" s="6" t="str">
        <f t="shared" si="237"/>
        <v>ID4831_Collection_Gembloux_Pompilidae_Pepsis</v>
      </c>
      <c r="G4832" s="6" t="s">
        <v>61</v>
      </c>
      <c r="H4832" s="6" t="s">
        <v>3579</v>
      </c>
      <c r="J4832" s="6" t="s">
        <v>37</v>
      </c>
      <c r="K4832" s="6" t="s">
        <v>47</v>
      </c>
      <c r="M4832" s="6" t="s">
        <v>376</v>
      </c>
      <c r="N4832" s="6" t="s">
        <v>4409</v>
      </c>
      <c r="T4832" s="6" t="s">
        <v>5254</v>
      </c>
      <c r="AG4832" s="6" t="s">
        <v>3935</v>
      </c>
      <c r="AH4832" s="6" t="s">
        <v>73</v>
      </c>
      <c r="AI4832" s="6">
        <v>2022</v>
      </c>
      <c r="AJ4832" s="6" t="s">
        <v>6736</v>
      </c>
      <c r="AM4832" s="12" t="s">
        <v>60</v>
      </c>
    </row>
    <row r="4833" spans="1:39">
      <c r="A4833" s="4">
        <v>4832</v>
      </c>
      <c r="B4833" s="4" t="s">
        <v>6739</v>
      </c>
      <c r="C4833" s="6" t="str">
        <f t="shared" si="237"/>
        <v>ID4832_Collection_Gembloux_Pompilidae_Pepsis</v>
      </c>
      <c r="G4833" s="6" t="s">
        <v>61</v>
      </c>
      <c r="H4833" s="6" t="s">
        <v>3579</v>
      </c>
      <c r="J4833" s="6" t="s">
        <v>37</v>
      </c>
      <c r="K4833" s="6" t="s">
        <v>47</v>
      </c>
      <c r="M4833" s="6" t="s">
        <v>376</v>
      </c>
      <c r="N4833" s="6" t="s">
        <v>4409</v>
      </c>
      <c r="T4833" s="6" t="s">
        <v>4024</v>
      </c>
      <c r="AG4833" s="6" t="s">
        <v>3935</v>
      </c>
      <c r="AH4833" s="6" t="s">
        <v>73</v>
      </c>
      <c r="AI4833" s="6">
        <v>2022</v>
      </c>
      <c r="AJ4833" s="6" t="s">
        <v>6736</v>
      </c>
      <c r="AM4833" s="12" t="s">
        <v>60</v>
      </c>
    </row>
    <row r="4834" spans="1:39">
      <c r="A4834" s="4">
        <v>4833</v>
      </c>
      <c r="B4834" s="4" t="s">
        <v>6740</v>
      </c>
      <c r="C4834" s="6" t="str">
        <f t="shared" si="237"/>
        <v>ID4833_Collection_Gembloux_Pompilidae_Pepsis</v>
      </c>
      <c r="G4834" s="6" t="s">
        <v>61</v>
      </c>
      <c r="H4834" s="6" t="s">
        <v>3579</v>
      </c>
      <c r="J4834" s="6" t="s">
        <v>37</v>
      </c>
      <c r="K4834" s="6" t="s">
        <v>47</v>
      </c>
      <c r="M4834" s="6" t="s">
        <v>376</v>
      </c>
      <c r="N4834" s="6" t="s">
        <v>4409</v>
      </c>
      <c r="T4834" s="6" t="s">
        <v>4024</v>
      </c>
      <c r="AG4834" s="6" t="s">
        <v>3935</v>
      </c>
      <c r="AH4834" s="6" t="s">
        <v>73</v>
      </c>
      <c r="AI4834" s="6">
        <v>2022</v>
      </c>
      <c r="AJ4834" s="6" t="s">
        <v>6736</v>
      </c>
      <c r="AM4834" s="12" t="s">
        <v>60</v>
      </c>
    </row>
    <row r="4835" spans="1:39">
      <c r="A4835" s="4">
        <v>4834</v>
      </c>
      <c r="B4835" s="4" t="s">
        <v>6741</v>
      </c>
      <c r="C4835" s="6" t="str">
        <f t="shared" si="237"/>
        <v>ID4834_Collection_Gembloux_Pompilidae_Pepsis</v>
      </c>
      <c r="G4835" s="6" t="s">
        <v>61</v>
      </c>
      <c r="H4835" s="6" t="s">
        <v>3579</v>
      </c>
      <c r="J4835" s="6" t="s">
        <v>37</v>
      </c>
      <c r="K4835" s="6" t="s">
        <v>47</v>
      </c>
      <c r="M4835" s="6" t="s">
        <v>376</v>
      </c>
      <c r="N4835" s="6" t="s">
        <v>4409</v>
      </c>
      <c r="T4835" s="6" t="s">
        <v>3763</v>
      </c>
      <c r="AG4835" s="6" t="s">
        <v>3935</v>
      </c>
      <c r="AH4835" s="6" t="s">
        <v>73</v>
      </c>
      <c r="AI4835" s="6">
        <v>2022</v>
      </c>
      <c r="AJ4835" s="6" t="s">
        <v>6736</v>
      </c>
      <c r="AM4835" s="12" t="s">
        <v>60</v>
      </c>
    </row>
    <row r="4836" spans="1:39">
      <c r="A4836" s="4">
        <v>4835</v>
      </c>
      <c r="B4836" s="4" t="s">
        <v>6742</v>
      </c>
      <c r="C4836" s="6" t="str">
        <f t="shared" si="237"/>
        <v>ID4835_Collection_Gembloux_Pompilidae_Pepsis</v>
      </c>
      <c r="G4836" s="6" t="s">
        <v>61</v>
      </c>
      <c r="H4836" s="6" t="s">
        <v>3579</v>
      </c>
      <c r="J4836" s="6" t="s">
        <v>37</v>
      </c>
      <c r="K4836" s="6" t="s">
        <v>47</v>
      </c>
      <c r="M4836" s="6" t="s">
        <v>376</v>
      </c>
      <c r="N4836" s="6" t="s">
        <v>4409</v>
      </c>
      <c r="T4836" s="6" t="s">
        <v>3716</v>
      </c>
      <c r="AG4836" s="6" t="s">
        <v>3935</v>
      </c>
      <c r="AH4836" s="6" t="s">
        <v>73</v>
      </c>
      <c r="AI4836" s="6">
        <v>2022</v>
      </c>
      <c r="AJ4836" s="6" t="s">
        <v>6736</v>
      </c>
      <c r="AM4836" s="12" t="s">
        <v>60</v>
      </c>
    </row>
    <row r="4837" spans="1:39">
      <c r="A4837" s="4">
        <v>4836</v>
      </c>
      <c r="B4837" s="4" t="s">
        <v>6743</v>
      </c>
      <c r="C4837" s="6" t="str">
        <f t="shared" si="237"/>
        <v>ID4836_Collection_Gembloux_Pompilidae_Pepsis</v>
      </c>
      <c r="G4837" s="6" t="s">
        <v>61</v>
      </c>
      <c r="H4837" s="6" t="s">
        <v>3579</v>
      </c>
      <c r="J4837" s="6" t="s">
        <v>37</v>
      </c>
      <c r="K4837" s="6" t="s">
        <v>47</v>
      </c>
      <c r="M4837" s="6" t="s">
        <v>376</v>
      </c>
      <c r="N4837" s="6" t="s">
        <v>4409</v>
      </c>
      <c r="T4837" s="6" t="s">
        <v>69</v>
      </c>
      <c r="AG4837" s="6" t="s">
        <v>3935</v>
      </c>
      <c r="AH4837" s="6" t="s">
        <v>73</v>
      </c>
      <c r="AI4837" s="6">
        <v>2022</v>
      </c>
      <c r="AJ4837" s="6" t="s">
        <v>6736</v>
      </c>
      <c r="AM4837" s="12" t="s">
        <v>60</v>
      </c>
    </row>
    <row r="4838" spans="1:39">
      <c r="A4838" s="4">
        <v>4837</v>
      </c>
      <c r="B4838" s="4" t="s">
        <v>6744</v>
      </c>
      <c r="C4838" s="6" t="str">
        <f t="shared" si="237"/>
        <v>ID4837_Collection_Gembloux_Pompilidae_Pepsis</v>
      </c>
      <c r="G4838" s="6" t="s">
        <v>61</v>
      </c>
      <c r="H4838" s="6" t="s">
        <v>3579</v>
      </c>
      <c r="J4838" s="6" t="s">
        <v>37</v>
      </c>
      <c r="K4838" s="6" t="s">
        <v>47</v>
      </c>
      <c r="M4838" s="6" t="s">
        <v>376</v>
      </c>
      <c r="N4838" s="6" t="s">
        <v>4409</v>
      </c>
      <c r="T4838" s="6" t="s">
        <v>395</v>
      </c>
      <c r="AG4838" s="6" t="s">
        <v>3935</v>
      </c>
      <c r="AH4838" s="6" t="s">
        <v>73</v>
      </c>
      <c r="AI4838" s="6">
        <v>2022</v>
      </c>
      <c r="AJ4838" s="6" t="s">
        <v>6736</v>
      </c>
      <c r="AM4838" s="12" t="s">
        <v>60</v>
      </c>
    </row>
    <row r="4839" spans="1:39">
      <c r="A4839" s="4">
        <v>4838</v>
      </c>
      <c r="B4839" s="4" t="s">
        <v>6745</v>
      </c>
      <c r="C4839" s="6" t="str">
        <f t="shared" si="237"/>
        <v>ID4838_Collection_Gembloux_Pompilidae_Pepsis</v>
      </c>
      <c r="G4839" s="6" t="s">
        <v>61</v>
      </c>
      <c r="H4839" s="6" t="s">
        <v>3579</v>
      </c>
      <c r="J4839" s="6" t="s">
        <v>37</v>
      </c>
      <c r="K4839" s="6" t="s">
        <v>47</v>
      </c>
      <c r="M4839" s="6" t="s">
        <v>376</v>
      </c>
      <c r="N4839" s="6" t="s">
        <v>4409</v>
      </c>
      <c r="T4839" s="6" t="s">
        <v>4063</v>
      </c>
      <c r="AG4839" s="6" t="s">
        <v>3935</v>
      </c>
      <c r="AH4839" s="6" t="s">
        <v>73</v>
      </c>
      <c r="AI4839" s="6">
        <v>2022</v>
      </c>
      <c r="AJ4839" s="6" t="s">
        <v>6736</v>
      </c>
      <c r="AM4839" s="12" t="s">
        <v>60</v>
      </c>
    </row>
    <row r="4840" spans="1:39">
      <c r="A4840" s="4">
        <v>4839</v>
      </c>
      <c r="B4840" s="4" t="s">
        <v>6746</v>
      </c>
      <c r="C4840" s="6" t="str">
        <f t="shared" si="237"/>
        <v>ID4839_Collection_Gembloux_Pompilidae_Pepsis</v>
      </c>
      <c r="G4840" s="6" t="s">
        <v>61</v>
      </c>
      <c r="H4840" s="6" t="s">
        <v>3579</v>
      </c>
      <c r="J4840" s="6" t="s">
        <v>37</v>
      </c>
      <c r="K4840" s="6" t="s">
        <v>47</v>
      </c>
      <c r="M4840" s="6" t="s">
        <v>376</v>
      </c>
      <c r="N4840" s="6" t="s">
        <v>4409</v>
      </c>
      <c r="T4840" s="6" t="s">
        <v>6757</v>
      </c>
      <c r="AG4840" s="6" t="s">
        <v>3935</v>
      </c>
      <c r="AH4840" s="6" t="s">
        <v>73</v>
      </c>
      <c r="AI4840" s="6">
        <v>2022</v>
      </c>
      <c r="AJ4840" s="6" t="s">
        <v>6736</v>
      </c>
      <c r="AM4840" s="12" t="s">
        <v>60</v>
      </c>
    </row>
    <row r="4841" spans="1:39">
      <c r="A4841" s="4">
        <v>4840</v>
      </c>
      <c r="B4841" s="4" t="s">
        <v>6747</v>
      </c>
      <c r="C4841" s="6" t="str">
        <f t="shared" si="237"/>
        <v>ID4840_Collection_Gembloux_Pompilidae_Pepsis</v>
      </c>
      <c r="G4841" s="6" t="s">
        <v>61</v>
      </c>
      <c r="H4841" s="6" t="s">
        <v>3579</v>
      </c>
      <c r="J4841" s="6" t="s">
        <v>37</v>
      </c>
      <c r="K4841" s="6" t="s">
        <v>47</v>
      </c>
      <c r="M4841" s="6" t="s">
        <v>376</v>
      </c>
      <c r="N4841" s="6" t="s">
        <v>4409</v>
      </c>
      <c r="T4841" s="6" t="s">
        <v>512</v>
      </c>
      <c r="AG4841" s="6" t="s">
        <v>3935</v>
      </c>
      <c r="AH4841" s="6" t="s">
        <v>73</v>
      </c>
      <c r="AI4841" s="6">
        <v>2022</v>
      </c>
      <c r="AJ4841" s="6" t="s">
        <v>6736</v>
      </c>
      <c r="AM4841" s="12" t="s">
        <v>60</v>
      </c>
    </row>
    <row r="4842" spans="1:39">
      <c r="A4842" s="4">
        <v>4841</v>
      </c>
      <c r="B4842" s="4" t="s">
        <v>6748</v>
      </c>
      <c r="C4842" s="6" t="str">
        <f t="shared" si="237"/>
        <v>ID4841_Collection_Gembloux_Pompilidae_Hemipepsis</v>
      </c>
      <c r="G4842" s="6" t="s">
        <v>61</v>
      </c>
      <c r="H4842" s="6" t="s">
        <v>3579</v>
      </c>
      <c r="J4842" s="6" t="s">
        <v>37</v>
      </c>
      <c r="K4842" s="6" t="s">
        <v>47</v>
      </c>
      <c r="M4842" s="6" t="s">
        <v>99</v>
      </c>
      <c r="N4842" s="6" t="s">
        <v>81</v>
      </c>
      <c r="T4842" s="6" t="s">
        <v>3530</v>
      </c>
      <c r="AG4842" s="6" t="s">
        <v>3935</v>
      </c>
      <c r="AH4842" s="6" t="s">
        <v>73</v>
      </c>
      <c r="AI4842" s="6">
        <v>2022</v>
      </c>
      <c r="AJ4842" s="6" t="s">
        <v>6736</v>
      </c>
      <c r="AM4842" s="12" t="s">
        <v>60</v>
      </c>
    </row>
    <row r="4843" spans="1:39">
      <c r="A4843" s="4">
        <v>4842</v>
      </c>
      <c r="B4843" s="4" t="s">
        <v>6749</v>
      </c>
      <c r="C4843" s="6" t="str">
        <f t="shared" si="237"/>
        <v>ID4842_Collection_Gembloux_Pompilidae_Java</v>
      </c>
      <c r="G4843" s="6" t="s">
        <v>61</v>
      </c>
      <c r="H4843" s="6" t="s">
        <v>3579</v>
      </c>
      <c r="J4843" s="6" t="s">
        <v>37</v>
      </c>
      <c r="K4843" s="6" t="s">
        <v>47</v>
      </c>
      <c r="M4843" s="6" t="s">
        <v>6730</v>
      </c>
      <c r="N4843" s="6" t="s">
        <v>286</v>
      </c>
      <c r="R4843" s="6" t="s">
        <v>6758</v>
      </c>
      <c r="S4843" s="6" t="s">
        <v>258</v>
      </c>
      <c r="AG4843" s="6" t="s">
        <v>3935</v>
      </c>
      <c r="AH4843" s="6" t="s">
        <v>73</v>
      </c>
      <c r="AI4843" s="6">
        <v>2022</v>
      </c>
      <c r="AJ4843" s="6" t="s">
        <v>6736</v>
      </c>
      <c r="AM4843" s="12" t="s">
        <v>60</v>
      </c>
    </row>
    <row r="4844" spans="1:39">
      <c r="A4844" s="4">
        <v>4843</v>
      </c>
      <c r="B4844" s="4" t="s">
        <v>6750</v>
      </c>
      <c r="C4844" s="6" t="str">
        <f t="shared" si="237"/>
        <v>ID4843_Collection_Gembloux_Pompilidae_Java</v>
      </c>
      <c r="G4844" s="6" t="s">
        <v>61</v>
      </c>
      <c r="H4844" s="6" t="s">
        <v>3579</v>
      </c>
      <c r="J4844" s="6" t="s">
        <v>37</v>
      </c>
      <c r="K4844" s="6" t="s">
        <v>47</v>
      </c>
      <c r="M4844" s="6" t="s">
        <v>6730</v>
      </c>
      <c r="N4844" s="6" t="s">
        <v>286</v>
      </c>
      <c r="T4844" s="6" t="s">
        <v>479</v>
      </c>
      <c r="AG4844" s="6" t="s">
        <v>3935</v>
      </c>
      <c r="AH4844" s="6" t="s">
        <v>73</v>
      </c>
      <c r="AI4844" s="6">
        <v>2022</v>
      </c>
      <c r="AJ4844" s="6" t="s">
        <v>6736</v>
      </c>
      <c r="AM4844" s="12" t="s">
        <v>60</v>
      </c>
    </row>
    <row r="4845" spans="1:39">
      <c r="A4845" s="4">
        <v>4844</v>
      </c>
      <c r="B4845" s="4" t="s">
        <v>6751</v>
      </c>
      <c r="C4845" s="6" t="str">
        <f t="shared" si="237"/>
        <v>ID4844_Collection_Gembloux_Pompilidae_Java</v>
      </c>
      <c r="G4845" s="6" t="s">
        <v>61</v>
      </c>
      <c r="H4845" s="6" t="s">
        <v>3579</v>
      </c>
      <c r="J4845" s="6" t="s">
        <v>37</v>
      </c>
      <c r="K4845" s="6" t="s">
        <v>47</v>
      </c>
      <c r="M4845" s="6" t="s">
        <v>6730</v>
      </c>
      <c r="N4845" s="6" t="s">
        <v>286</v>
      </c>
      <c r="T4845" s="6" t="s">
        <v>6759</v>
      </c>
      <c r="AG4845" s="6" t="s">
        <v>3935</v>
      </c>
      <c r="AH4845" s="6" t="s">
        <v>73</v>
      </c>
      <c r="AI4845" s="6">
        <v>2022</v>
      </c>
      <c r="AJ4845" s="6" t="s">
        <v>6736</v>
      </c>
      <c r="AM4845" s="12" t="s">
        <v>60</v>
      </c>
    </row>
    <row r="4846" spans="1:39">
      <c r="A4846" s="4">
        <v>4845</v>
      </c>
      <c r="B4846" s="4" t="s">
        <v>6752</v>
      </c>
      <c r="C4846" s="6" t="str">
        <f t="shared" ref="C4846" si="238">"ID"&amp;A4846&amp;"_Collection_"&amp;AG4846&amp;"_"&amp;J4846&amp;"_"&amp;O4846</f>
        <v>ID4845_Collection_Gembloux_Pompilidae_D_P</v>
      </c>
      <c r="G4846" s="6" t="s">
        <v>61</v>
      </c>
      <c r="H4846" s="6" t="s">
        <v>3579</v>
      </c>
      <c r="J4846" s="6" t="s">
        <v>37</v>
      </c>
      <c r="K4846" s="6" t="s">
        <v>47</v>
      </c>
      <c r="O4846" s="6" t="s">
        <v>2632</v>
      </c>
      <c r="AG4846" s="6" t="s">
        <v>3935</v>
      </c>
      <c r="AH4846" s="6" t="s">
        <v>73</v>
      </c>
      <c r="AI4846" s="6">
        <v>2022</v>
      </c>
      <c r="AJ4846" s="6" t="s">
        <v>6736</v>
      </c>
      <c r="AM4846" s="12" t="s">
        <v>60</v>
      </c>
    </row>
    <row r="4847" spans="1:39">
      <c r="A4847" s="4">
        <v>4846</v>
      </c>
      <c r="B4847" s="4" t="s">
        <v>6753</v>
      </c>
      <c r="C4847" s="6" t="str">
        <f t="shared" si="237"/>
        <v>ID4846_Collection_Gembloux_Pompilidae_Agenioideus</v>
      </c>
      <c r="G4847" s="6" t="s">
        <v>61</v>
      </c>
      <c r="H4847" s="6" t="s">
        <v>3579</v>
      </c>
      <c r="J4847" s="6" t="s">
        <v>37</v>
      </c>
      <c r="K4847" s="6" t="s">
        <v>54</v>
      </c>
      <c r="M4847" s="6" t="s">
        <v>41</v>
      </c>
      <c r="N4847" s="6" t="s">
        <v>110</v>
      </c>
      <c r="R4847" s="6" t="s">
        <v>6760</v>
      </c>
      <c r="S4847" s="6" t="s">
        <v>6761</v>
      </c>
      <c r="AG4847" s="6" t="s">
        <v>3935</v>
      </c>
      <c r="AH4847" s="6" t="s">
        <v>73</v>
      </c>
      <c r="AI4847" s="6">
        <v>2022</v>
      </c>
      <c r="AJ4847" s="6" t="s">
        <v>6736</v>
      </c>
      <c r="AM4847" s="12" t="s">
        <v>60</v>
      </c>
    </row>
    <row r="4848" spans="1:39">
      <c r="A4848" s="4">
        <v>4847</v>
      </c>
      <c r="B4848" s="4" t="s">
        <v>6754</v>
      </c>
      <c r="C4848" s="6" t="str">
        <f t="shared" si="237"/>
        <v>ID4847_Collection_Gembloux_Pompilidae_Auplopus</v>
      </c>
      <c r="G4848" s="6" t="s">
        <v>61</v>
      </c>
      <c r="H4848" s="6" t="s">
        <v>3579</v>
      </c>
      <c r="J4848" s="6" t="s">
        <v>37</v>
      </c>
      <c r="K4848" s="6" t="s">
        <v>54</v>
      </c>
      <c r="M4848" s="6" t="s">
        <v>284</v>
      </c>
      <c r="N4848" s="6" t="s">
        <v>205</v>
      </c>
      <c r="R4848" s="6" t="s">
        <v>6644</v>
      </c>
      <c r="S4848" s="6" t="s">
        <v>5256</v>
      </c>
      <c r="AG4848" s="6" t="s">
        <v>3935</v>
      </c>
      <c r="AH4848" s="6" t="s">
        <v>73</v>
      </c>
      <c r="AI4848" s="6">
        <v>2022</v>
      </c>
      <c r="AJ4848" s="6" t="s">
        <v>6736</v>
      </c>
      <c r="AM4848" s="12" t="s">
        <v>60</v>
      </c>
    </row>
    <row r="4849" spans="1:39">
      <c r="A4849" s="4">
        <v>4848</v>
      </c>
      <c r="B4849" s="4" t="s">
        <v>6755</v>
      </c>
      <c r="C4849" s="6" t="str">
        <f t="shared" si="237"/>
        <v>ID4848_Collection_Gembloux_Pompilidae_Auplopus</v>
      </c>
      <c r="G4849" s="6" t="s">
        <v>61</v>
      </c>
      <c r="H4849" s="6" t="s">
        <v>3579</v>
      </c>
      <c r="J4849" s="6" t="s">
        <v>37</v>
      </c>
      <c r="K4849" s="6" t="s">
        <v>54</v>
      </c>
      <c r="M4849" s="6" t="s">
        <v>284</v>
      </c>
      <c r="N4849" s="6" t="s">
        <v>205</v>
      </c>
      <c r="R4849" s="6" t="s">
        <v>6644</v>
      </c>
      <c r="S4849" s="6" t="s">
        <v>5256</v>
      </c>
      <c r="AG4849" s="6" t="s">
        <v>3935</v>
      </c>
      <c r="AH4849" s="6" t="s">
        <v>73</v>
      </c>
      <c r="AI4849" s="6">
        <v>2022</v>
      </c>
      <c r="AJ4849" s="6" t="s">
        <v>6736</v>
      </c>
      <c r="AM4849" s="12" t="s">
        <v>60</v>
      </c>
    </row>
    <row r="4850" spans="1:39">
      <c r="A4850" s="4">
        <v>4849</v>
      </c>
      <c r="B4850" s="4" t="s">
        <v>6756</v>
      </c>
      <c r="C4850" s="6" t="str">
        <f t="shared" si="237"/>
        <v>ID4849_Collection_Gembloux_Pompilidae_Determined</v>
      </c>
      <c r="G4850" s="6" t="s">
        <v>61</v>
      </c>
      <c r="H4850" s="6" t="s">
        <v>3579</v>
      </c>
      <c r="J4850" s="6" t="s">
        <v>37</v>
      </c>
      <c r="K4850" s="6" t="s">
        <v>54</v>
      </c>
      <c r="M4850" s="6" t="s">
        <v>2729</v>
      </c>
      <c r="AG4850" s="6" t="s">
        <v>3935</v>
      </c>
      <c r="AH4850" s="6" t="s">
        <v>73</v>
      </c>
      <c r="AI4850" s="6">
        <v>2022</v>
      </c>
      <c r="AJ4850" s="6" t="s">
        <v>6736</v>
      </c>
      <c r="AM4850" s="12" t="s">
        <v>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55C2-AC8B-4174-B3BB-1D1635B21682}">
  <dimension ref="A1:AL333"/>
  <sheetViews>
    <sheetView topLeftCell="A238" workbookViewId="0">
      <selection activeCell="A252" sqref="A252:XFD333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3694</v>
      </c>
      <c r="B2" s="4" t="s">
        <v>4739</v>
      </c>
      <c r="C2" s="6" t="str">
        <f t="shared" ref="C2" si="0">"ID"&amp;A2&amp;"_Collection_"&amp;AF2&amp;"_"&amp;I2&amp;"_"&amp;N2</f>
        <v>ID3694_Collection_Gembloux_Noctuidae_Ac_Am</v>
      </c>
      <c r="G2" s="6" t="s">
        <v>61</v>
      </c>
      <c r="H2" s="6" t="s">
        <v>3591</v>
      </c>
      <c r="I2" s="6" t="s">
        <v>3204</v>
      </c>
      <c r="J2" s="6" t="s">
        <v>4754</v>
      </c>
      <c r="N2" s="6" t="s">
        <v>4755</v>
      </c>
      <c r="AF2" s="6" t="s">
        <v>3935</v>
      </c>
      <c r="AG2" s="6" t="s">
        <v>73</v>
      </c>
      <c r="AH2" s="6">
        <v>2022</v>
      </c>
      <c r="AI2" s="6" t="s">
        <v>4738</v>
      </c>
      <c r="AL2" s="12"/>
    </row>
    <row r="3" spans="1:38" s="6" customFormat="1" ht="31">
      <c r="A3" s="4">
        <v>3695</v>
      </c>
      <c r="B3" s="4" t="s">
        <v>4740</v>
      </c>
      <c r="C3" s="6" t="str">
        <f t="shared" ref="C3:C5" si="1">"ID"&amp;A3&amp;"_Collection_"&amp;AF3&amp;"_"&amp;I3&amp;"_"&amp;L3</f>
        <v>ID3695_Collection_Gembloux_Noctuidae_Apamea</v>
      </c>
      <c r="G3" s="6" t="s">
        <v>61</v>
      </c>
      <c r="H3" s="6" t="s">
        <v>3591</v>
      </c>
      <c r="I3" s="6" t="s">
        <v>3204</v>
      </c>
      <c r="J3" s="6" t="s">
        <v>4754</v>
      </c>
      <c r="L3" s="6" t="s">
        <v>3225</v>
      </c>
      <c r="M3" s="6" t="s">
        <v>4756</v>
      </c>
      <c r="S3" s="6" t="s">
        <v>2591</v>
      </c>
      <c r="AF3" s="6" t="s">
        <v>3935</v>
      </c>
      <c r="AG3" s="6" t="s">
        <v>73</v>
      </c>
      <c r="AH3" s="6">
        <v>2022</v>
      </c>
      <c r="AI3" s="6" t="s">
        <v>4738</v>
      </c>
      <c r="AL3" s="12"/>
    </row>
    <row r="4" spans="1:38" s="6" customFormat="1" ht="31">
      <c r="A4" s="4">
        <v>3696</v>
      </c>
      <c r="B4" s="4" t="s">
        <v>4741</v>
      </c>
      <c r="C4" s="6" t="str">
        <f t="shared" si="1"/>
        <v>ID3696_Collection_Gembloux_Noctuidae_Apamea</v>
      </c>
      <c r="G4" s="6" t="s">
        <v>61</v>
      </c>
      <c r="H4" s="6" t="s">
        <v>3591</v>
      </c>
      <c r="I4" s="6" t="s">
        <v>3204</v>
      </c>
      <c r="J4" s="6" t="s">
        <v>4754</v>
      </c>
      <c r="L4" s="6" t="s">
        <v>3225</v>
      </c>
      <c r="M4" s="6" t="s">
        <v>4756</v>
      </c>
      <c r="S4" s="6" t="s">
        <v>4024</v>
      </c>
      <c r="AF4" s="6" t="s">
        <v>3935</v>
      </c>
      <c r="AG4" s="6" t="s">
        <v>73</v>
      </c>
      <c r="AH4" s="6">
        <v>2022</v>
      </c>
      <c r="AI4" s="6" t="s">
        <v>4738</v>
      </c>
      <c r="AL4" s="12"/>
    </row>
    <row r="5" spans="1:38" s="6" customFormat="1" ht="31">
      <c r="A5" s="4">
        <v>3697</v>
      </c>
      <c r="B5" s="4" t="s">
        <v>4742</v>
      </c>
      <c r="C5" s="6" t="str">
        <f t="shared" si="1"/>
        <v>ID3697_Collection_Gembloux_Noctuidae_Apamea</v>
      </c>
      <c r="G5" s="6" t="s">
        <v>61</v>
      </c>
      <c r="H5" s="6" t="s">
        <v>3591</v>
      </c>
      <c r="I5" s="6" t="s">
        <v>3204</v>
      </c>
      <c r="J5" s="6" t="s">
        <v>4754</v>
      </c>
      <c r="L5" s="6" t="s">
        <v>3225</v>
      </c>
      <c r="M5" s="6" t="s">
        <v>4756</v>
      </c>
      <c r="S5" s="6" t="s">
        <v>2710</v>
      </c>
      <c r="AF5" s="6" t="s">
        <v>3935</v>
      </c>
      <c r="AG5" s="6" t="s">
        <v>73</v>
      </c>
      <c r="AH5" s="6">
        <v>2022</v>
      </c>
      <c r="AI5" s="6" t="s">
        <v>4738</v>
      </c>
      <c r="AL5" s="12"/>
    </row>
    <row r="6" spans="1:38" s="6" customFormat="1" ht="31">
      <c r="A6" s="4">
        <v>3698</v>
      </c>
      <c r="B6" s="4" t="s">
        <v>4743</v>
      </c>
      <c r="C6" s="6" t="str">
        <f t="shared" ref="C6:C15" si="2">"ID"&amp;A6&amp;"_Collection_"&amp;AF6&amp;"_"&amp;I6&amp;"_"&amp;N6</f>
        <v>ID3698_Collection_Gembloux_Noctuidae_Ap_Au</v>
      </c>
      <c r="G6" s="6" t="s">
        <v>61</v>
      </c>
      <c r="H6" s="6" t="s">
        <v>3591</v>
      </c>
      <c r="I6" s="6" t="s">
        <v>3204</v>
      </c>
      <c r="J6" s="6" t="s">
        <v>4754</v>
      </c>
      <c r="N6" s="6" t="s">
        <v>4757</v>
      </c>
      <c r="AF6" s="6" t="s">
        <v>3935</v>
      </c>
      <c r="AG6" s="6" t="s">
        <v>73</v>
      </c>
      <c r="AH6" s="6">
        <v>2022</v>
      </c>
      <c r="AI6" s="6" t="s">
        <v>4738</v>
      </c>
      <c r="AL6" s="12"/>
    </row>
    <row r="7" spans="1:38" s="6" customFormat="1" ht="31">
      <c r="A7" s="4">
        <v>3699</v>
      </c>
      <c r="B7" s="4" t="s">
        <v>4744</v>
      </c>
      <c r="C7" s="6" t="str">
        <f t="shared" si="2"/>
        <v>ID3699_Collection_Gembloux_Noctuidae_Ca_Co</v>
      </c>
      <c r="G7" s="6" t="s">
        <v>61</v>
      </c>
      <c r="H7" s="6" t="s">
        <v>3591</v>
      </c>
      <c r="I7" s="6" t="s">
        <v>3204</v>
      </c>
      <c r="J7" s="6" t="s">
        <v>4754</v>
      </c>
      <c r="N7" s="6" t="s">
        <v>4758</v>
      </c>
      <c r="AF7" s="6" t="s">
        <v>3935</v>
      </c>
      <c r="AG7" s="6" t="s">
        <v>73</v>
      </c>
      <c r="AH7" s="6">
        <v>2022</v>
      </c>
      <c r="AI7" s="6" t="s">
        <v>4738</v>
      </c>
      <c r="AL7" s="12"/>
    </row>
    <row r="8" spans="1:38" s="6" customFormat="1" ht="31">
      <c r="A8" s="4">
        <v>3700</v>
      </c>
      <c r="B8" s="4" t="s">
        <v>4745</v>
      </c>
      <c r="C8" s="6" t="str">
        <f t="shared" si="2"/>
        <v>ID3700_Collection_Gembloux_Noctuidae_D_E</v>
      </c>
      <c r="G8" s="6" t="s">
        <v>61</v>
      </c>
      <c r="H8" s="6" t="s">
        <v>3591</v>
      </c>
      <c r="I8" s="6" t="s">
        <v>3204</v>
      </c>
      <c r="J8" s="6" t="s">
        <v>4754</v>
      </c>
      <c r="N8" s="6" t="s">
        <v>3975</v>
      </c>
      <c r="AF8" s="6" t="s">
        <v>3935</v>
      </c>
      <c r="AG8" s="6" t="s">
        <v>73</v>
      </c>
      <c r="AH8" s="6">
        <v>2022</v>
      </c>
      <c r="AI8" s="6" t="s">
        <v>4738</v>
      </c>
      <c r="AL8" s="12"/>
    </row>
    <row r="9" spans="1:38" s="6" customFormat="1" ht="31">
      <c r="A9" s="4">
        <v>3701</v>
      </c>
      <c r="B9" s="4" t="s">
        <v>4746</v>
      </c>
      <c r="C9" s="6" t="str">
        <f t="shared" si="2"/>
        <v>ID3701_Collection_Gembloux_Noctuidae_G_H</v>
      </c>
      <c r="G9" s="6" t="s">
        <v>61</v>
      </c>
      <c r="H9" s="6" t="s">
        <v>3591</v>
      </c>
      <c r="I9" s="6" t="s">
        <v>3204</v>
      </c>
      <c r="J9" s="6" t="s">
        <v>4754</v>
      </c>
      <c r="N9" s="6" t="s">
        <v>3962</v>
      </c>
      <c r="AF9" s="6" t="s">
        <v>3935</v>
      </c>
      <c r="AG9" s="6" t="s">
        <v>73</v>
      </c>
      <c r="AH9" s="6">
        <v>2022</v>
      </c>
      <c r="AI9" s="6" t="s">
        <v>4738</v>
      </c>
      <c r="AL9" s="12"/>
    </row>
    <row r="10" spans="1:38" s="6" customFormat="1" ht="31">
      <c r="A10" s="4">
        <v>3702</v>
      </c>
      <c r="B10" s="4" t="s">
        <v>4747</v>
      </c>
      <c r="C10" s="6" t="str">
        <f t="shared" si="2"/>
        <v>ID3702_Collection_Gembloux_Noctuidae_H_L</v>
      </c>
      <c r="G10" s="6" t="s">
        <v>61</v>
      </c>
      <c r="H10" s="6" t="s">
        <v>3591</v>
      </c>
      <c r="I10" s="6" t="s">
        <v>3204</v>
      </c>
      <c r="J10" s="6" t="s">
        <v>4754</v>
      </c>
      <c r="N10" s="6" t="s">
        <v>3423</v>
      </c>
      <c r="AF10" s="6" t="s">
        <v>3935</v>
      </c>
      <c r="AG10" s="6" t="s">
        <v>73</v>
      </c>
      <c r="AH10" s="6">
        <v>2022</v>
      </c>
      <c r="AI10" s="6" t="s">
        <v>4738</v>
      </c>
      <c r="AL10" s="12"/>
    </row>
    <row r="11" spans="1:38" s="6" customFormat="1" ht="31">
      <c r="A11" s="4">
        <v>3703</v>
      </c>
      <c r="B11" s="4" t="s">
        <v>4748</v>
      </c>
      <c r="C11" s="6" t="str">
        <f t="shared" si="2"/>
        <v>ID3703_Collection_Gembloux_Noctuidae_Me_Mo</v>
      </c>
      <c r="G11" s="6" t="s">
        <v>61</v>
      </c>
      <c r="H11" s="6" t="s">
        <v>3591</v>
      </c>
      <c r="I11" s="6" t="s">
        <v>3204</v>
      </c>
      <c r="J11" s="6" t="s">
        <v>4754</v>
      </c>
      <c r="N11" s="6" t="s">
        <v>4759</v>
      </c>
      <c r="AF11" s="6" t="s">
        <v>3935</v>
      </c>
      <c r="AG11" s="6" t="s">
        <v>73</v>
      </c>
      <c r="AH11" s="6">
        <v>2022</v>
      </c>
      <c r="AI11" s="6" t="s">
        <v>4738</v>
      </c>
      <c r="AL11" s="12"/>
    </row>
    <row r="12" spans="1:38" s="6" customFormat="1" ht="31">
      <c r="A12" s="4">
        <v>3704</v>
      </c>
      <c r="B12" s="4" t="s">
        <v>4749</v>
      </c>
      <c r="C12" s="6" t="str">
        <f t="shared" si="2"/>
        <v>ID3704_Collection_Gembloux_Noctuidae_M_P</v>
      </c>
      <c r="G12" s="6" t="s">
        <v>61</v>
      </c>
      <c r="H12" s="6" t="s">
        <v>3591</v>
      </c>
      <c r="I12" s="6" t="s">
        <v>3204</v>
      </c>
      <c r="J12" s="6" t="s">
        <v>4754</v>
      </c>
      <c r="N12" s="6" t="s">
        <v>3253</v>
      </c>
      <c r="AF12" s="6" t="s">
        <v>3935</v>
      </c>
      <c r="AG12" s="6" t="s">
        <v>73</v>
      </c>
      <c r="AH12" s="6">
        <v>2022</v>
      </c>
      <c r="AI12" s="6" t="s">
        <v>4738</v>
      </c>
      <c r="AL12" s="12"/>
    </row>
    <row r="13" spans="1:38" s="6" customFormat="1" ht="31">
      <c r="A13" s="4">
        <v>3705</v>
      </c>
      <c r="B13" s="4" t="s">
        <v>4750</v>
      </c>
      <c r="C13" s="6" t="str">
        <f t="shared" si="2"/>
        <v>ID3705_Collection_Gembloux_Noctuidae_P_R</v>
      </c>
      <c r="G13" s="6" t="s">
        <v>61</v>
      </c>
      <c r="H13" s="6" t="s">
        <v>3591</v>
      </c>
      <c r="I13" s="6" t="s">
        <v>3204</v>
      </c>
      <c r="J13" s="6" t="s">
        <v>4754</v>
      </c>
      <c r="N13" s="6" t="s">
        <v>3462</v>
      </c>
      <c r="AF13" s="6" t="s">
        <v>3935</v>
      </c>
      <c r="AG13" s="6" t="s">
        <v>73</v>
      </c>
      <c r="AH13" s="6">
        <v>2022</v>
      </c>
      <c r="AI13" s="6" t="s">
        <v>4738</v>
      </c>
      <c r="AL13" s="12"/>
    </row>
    <row r="14" spans="1:38" s="6" customFormat="1" ht="31">
      <c r="A14" s="4">
        <v>3706</v>
      </c>
      <c r="B14" s="4" t="s">
        <v>4751</v>
      </c>
      <c r="C14" s="6" t="str">
        <f t="shared" si="2"/>
        <v>ID3706_Collection_Gembloux_Noctuidae_R_Z</v>
      </c>
      <c r="G14" s="6" t="s">
        <v>61</v>
      </c>
      <c r="H14" s="6" t="s">
        <v>3591</v>
      </c>
      <c r="I14" s="6" t="s">
        <v>3204</v>
      </c>
      <c r="J14" s="6" t="s">
        <v>4754</v>
      </c>
      <c r="N14" s="6" t="s">
        <v>4760</v>
      </c>
      <c r="AF14" s="6" t="s">
        <v>3935</v>
      </c>
      <c r="AG14" s="6" t="s">
        <v>73</v>
      </c>
      <c r="AH14" s="6">
        <v>2022</v>
      </c>
      <c r="AI14" s="6" t="s">
        <v>4738</v>
      </c>
      <c r="AL14" s="12"/>
    </row>
    <row r="15" spans="1:38" s="6" customFormat="1" ht="31">
      <c r="A15" s="4">
        <v>3707</v>
      </c>
      <c r="B15" s="4" t="s">
        <v>4752</v>
      </c>
      <c r="C15" s="6" t="str">
        <f t="shared" si="2"/>
        <v>ID3707_Collection_Gembloux_Noctuidae_Th_Tr</v>
      </c>
      <c r="G15" s="6" t="s">
        <v>61</v>
      </c>
      <c r="H15" s="6" t="s">
        <v>3591</v>
      </c>
      <c r="I15" s="6" t="s">
        <v>3204</v>
      </c>
      <c r="J15" s="6" t="s">
        <v>4754</v>
      </c>
      <c r="N15" s="6" t="s">
        <v>4761</v>
      </c>
      <c r="AF15" s="6" t="s">
        <v>3935</v>
      </c>
      <c r="AG15" s="6" t="s">
        <v>73</v>
      </c>
      <c r="AH15" s="6">
        <v>2022</v>
      </c>
      <c r="AI15" s="6" t="s">
        <v>4738</v>
      </c>
      <c r="AL15" s="12"/>
    </row>
    <row r="16" spans="1:38" s="6" customFormat="1" ht="31">
      <c r="A16" s="4">
        <v>3708</v>
      </c>
      <c r="B16" s="4" t="s">
        <v>4753</v>
      </c>
      <c r="C16" s="6" t="str">
        <f>"ID"&amp;A16&amp;"_Collection_"&amp;AF16&amp;"_"&amp;I16&amp;"_"&amp;L16</f>
        <v>ID3708_Collection_Gembloux_Noctuidae_Apatele</v>
      </c>
      <c r="G16" s="6" t="s">
        <v>61</v>
      </c>
      <c r="H16" s="6" t="s">
        <v>3591</v>
      </c>
      <c r="I16" s="6" t="s">
        <v>3204</v>
      </c>
      <c r="J16" s="6" t="s">
        <v>4762</v>
      </c>
      <c r="L16" s="6" t="s">
        <v>3405</v>
      </c>
      <c r="M16" s="6" t="s">
        <v>4763</v>
      </c>
      <c r="S16" s="6" t="s">
        <v>504</v>
      </c>
      <c r="AF16" s="6" t="s">
        <v>3935</v>
      </c>
      <c r="AG16" s="6" t="s">
        <v>73</v>
      </c>
      <c r="AH16" s="6">
        <v>2022</v>
      </c>
      <c r="AI16" s="6" t="s">
        <v>4738</v>
      </c>
      <c r="AL16" s="12"/>
    </row>
    <row r="17" spans="1:38" s="6" customFormat="1" ht="31">
      <c r="A17" s="4">
        <v>3709</v>
      </c>
      <c r="B17" s="4" t="s">
        <v>4764</v>
      </c>
      <c r="C17" s="6" t="str">
        <f>"ID"&amp;A17&amp;"_Collection_"&amp;AF17&amp;"_"&amp;I17&amp;"_"&amp;L17</f>
        <v>ID3709_Collection_Gembloux_Noctuidae_Apatele</v>
      </c>
      <c r="G17" s="6" t="s">
        <v>61</v>
      </c>
      <c r="H17" s="6" t="s">
        <v>3591</v>
      </c>
      <c r="I17" s="6" t="s">
        <v>3204</v>
      </c>
      <c r="J17" s="6" t="s">
        <v>4762</v>
      </c>
      <c r="L17" s="6" t="s">
        <v>3405</v>
      </c>
      <c r="M17" s="6" t="s">
        <v>4763</v>
      </c>
      <c r="S17" s="6" t="s">
        <v>3053</v>
      </c>
      <c r="AF17" s="6" t="s">
        <v>3935</v>
      </c>
      <c r="AG17" s="6" t="s">
        <v>73</v>
      </c>
      <c r="AH17" s="6">
        <v>2022</v>
      </c>
      <c r="AI17" s="6" t="s">
        <v>4738</v>
      </c>
      <c r="AL17" s="12"/>
    </row>
    <row r="18" spans="1:38" s="6" customFormat="1" ht="31">
      <c r="A18" s="4">
        <v>3710</v>
      </c>
      <c r="B18" s="4" t="s">
        <v>4765</v>
      </c>
      <c r="C18" s="6" t="str">
        <f t="shared" ref="C18" si="3">"ID"&amp;A18&amp;"_Collection_"&amp;AF18&amp;"_"&amp;I18&amp;"_"&amp;N18</f>
        <v>ID3710_Collection_Gembloux_Noctuidae_A_C</v>
      </c>
      <c r="G18" s="6" t="s">
        <v>61</v>
      </c>
      <c r="H18" s="6" t="s">
        <v>3591</v>
      </c>
      <c r="I18" s="6" t="s">
        <v>3204</v>
      </c>
      <c r="J18" s="6" t="s">
        <v>4762</v>
      </c>
      <c r="N18" s="6" t="s">
        <v>2607</v>
      </c>
      <c r="AF18" s="6" t="s">
        <v>3935</v>
      </c>
      <c r="AG18" s="6" t="s">
        <v>73</v>
      </c>
      <c r="AH18" s="6">
        <v>2022</v>
      </c>
      <c r="AI18" s="6" t="s">
        <v>4738</v>
      </c>
      <c r="AL18" s="12"/>
    </row>
    <row r="19" spans="1:38" s="6" customFormat="1" ht="31">
      <c r="A19" s="4">
        <v>3711</v>
      </c>
      <c r="B19" s="4" t="s">
        <v>4766</v>
      </c>
      <c r="C19" s="6" t="str">
        <f>"ID"&amp;A19&amp;"_Collection_"&amp;AF19&amp;"_"&amp;I19&amp;"_"&amp;L19</f>
        <v>ID3711_Collection_Gembloux_Noctuidae_Catocala</v>
      </c>
      <c r="G19" s="6" t="s">
        <v>61</v>
      </c>
      <c r="H19" s="6" t="s">
        <v>3591</v>
      </c>
      <c r="I19" s="6" t="s">
        <v>3204</v>
      </c>
      <c r="J19" s="6" t="s">
        <v>3278</v>
      </c>
      <c r="L19" s="6" t="s">
        <v>3227</v>
      </c>
      <c r="M19" s="6" t="s">
        <v>4779</v>
      </c>
      <c r="S19" s="6" t="s">
        <v>518</v>
      </c>
      <c r="AF19" s="6" t="s">
        <v>3935</v>
      </c>
      <c r="AG19" s="6" t="s">
        <v>73</v>
      </c>
      <c r="AH19" s="6">
        <v>2022</v>
      </c>
      <c r="AI19" s="6" t="s">
        <v>4738</v>
      </c>
      <c r="AL19" s="12"/>
    </row>
    <row r="20" spans="1:38" s="6" customFormat="1" ht="31">
      <c r="A20" s="4">
        <v>3712</v>
      </c>
      <c r="B20" s="4" t="s">
        <v>4767</v>
      </c>
      <c r="C20" s="6" t="str">
        <f>"ID"&amp;A20&amp;"_Collection_"&amp;AF20&amp;"_"&amp;I20&amp;"_"&amp;L20</f>
        <v>ID3712_Collection_Gembloux_Noctuidae_Catocala</v>
      </c>
      <c r="G20" s="6" t="s">
        <v>61</v>
      </c>
      <c r="H20" s="6" t="s">
        <v>3591</v>
      </c>
      <c r="I20" s="6" t="s">
        <v>3204</v>
      </c>
      <c r="J20" s="6" t="s">
        <v>3278</v>
      </c>
      <c r="L20" s="6" t="s">
        <v>3227</v>
      </c>
      <c r="M20" s="6" t="s">
        <v>4779</v>
      </c>
      <c r="S20" s="6" t="s">
        <v>2568</v>
      </c>
      <c r="AF20" s="6" t="s">
        <v>3935</v>
      </c>
      <c r="AG20" s="6" t="s">
        <v>73</v>
      </c>
      <c r="AH20" s="6">
        <v>2022</v>
      </c>
      <c r="AI20" s="6" t="s">
        <v>4738</v>
      </c>
      <c r="AL20" s="12"/>
    </row>
    <row r="21" spans="1:38" s="6" customFormat="1" ht="31">
      <c r="A21" s="4">
        <v>3713</v>
      </c>
      <c r="B21" s="4" t="s">
        <v>4768</v>
      </c>
      <c r="C21" s="6" t="str">
        <f t="shared" ref="C21:C34" si="4">"ID"&amp;A21&amp;"_Collection_"&amp;AF21&amp;"_"&amp;I21&amp;"_"&amp;N21</f>
        <v>ID3713_Collection_Gembloux_Noctuidae_C_H</v>
      </c>
      <c r="G21" s="6" t="s">
        <v>61</v>
      </c>
      <c r="H21" s="6" t="s">
        <v>3591</v>
      </c>
      <c r="I21" s="6" t="s">
        <v>3204</v>
      </c>
      <c r="J21" s="6" t="s">
        <v>3278</v>
      </c>
      <c r="N21" s="6" t="s">
        <v>3072</v>
      </c>
      <c r="AF21" s="6" t="s">
        <v>3935</v>
      </c>
      <c r="AG21" s="6" t="s">
        <v>73</v>
      </c>
      <c r="AH21" s="6">
        <v>2022</v>
      </c>
      <c r="AI21" s="6" t="s">
        <v>4738</v>
      </c>
      <c r="AL21" s="12"/>
    </row>
    <row r="22" spans="1:38" s="6" customFormat="1" ht="31">
      <c r="A22" s="4">
        <v>3714</v>
      </c>
      <c r="B22" s="4" t="s">
        <v>4769</v>
      </c>
      <c r="C22" s="6" t="str">
        <f t="shared" si="4"/>
        <v>ID3714_Collection_Gembloux_Noctuidae_M_P</v>
      </c>
      <c r="G22" s="6" t="s">
        <v>61</v>
      </c>
      <c r="H22" s="6" t="s">
        <v>3591</v>
      </c>
      <c r="I22" s="6" t="s">
        <v>3204</v>
      </c>
      <c r="J22" s="6" t="s">
        <v>3278</v>
      </c>
      <c r="N22" s="6" t="s">
        <v>3253</v>
      </c>
      <c r="AF22" s="6" t="s">
        <v>3935</v>
      </c>
      <c r="AG22" s="6" t="s">
        <v>73</v>
      </c>
      <c r="AH22" s="6">
        <v>2022</v>
      </c>
      <c r="AI22" s="6" t="s">
        <v>4738</v>
      </c>
      <c r="AL22" s="12"/>
    </row>
    <row r="23" spans="1:38" s="6" customFormat="1" ht="31">
      <c r="A23" s="4">
        <v>3715</v>
      </c>
      <c r="B23" s="4" t="s">
        <v>4770</v>
      </c>
      <c r="C23" s="6" t="str">
        <f>"ID"&amp;A23&amp;"_Collection_"&amp;AF23&amp;"_"&amp;I23&amp;"_"&amp;L23</f>
        <v>ID3715_Collection_Gembloux_Noctuidae_Agrochola</v>
      </c>
      <c r="G23" s="6" t="s">
        <v>61</v>
      </c>
      <c r="H23" s="6" t="s">
        <v>3591</v>
      </c>
      <c r="I23" s="6" t="s">
        <v>3204</v>
      </c>
      <c r="J23" s="6" t="s">
        <v>3274</v>
      </c>
      <c r="L23" s="6" t="s">
        <v>3221</v>
      </c>
      <c r="M23" s="6" t="s">
        <v>4763</v>
      </c>
      <c r="S23" s="6" t="s">
        <v>2832</v>
      </c>
      <c r="AF23" s="6" t="s">
        <v>3935</v>
      </c>
      <c r="AG23" s="6" t="s">
        <v>73</v>
      </c>
      <c r="AH23" s="6">
        <v>2022</v>
      </c>
      <c r="AI23" s="6" t="s">
        <v>4738</v>
      </c>
      <c r="AL23" s="12"/>
    </row>
    <row r="24" spans="1:38" s="6" customFormat="1" ht="31">
      <c r="A24" s="4">
        <v>3716</v>
      </c>
      <c r="B24" s="4" t="s">
        <v>4771</v>
      </c>
      <c r="C24" s="6" t="str">
        <f t="shared" si="4"/>
        <v>ID3716_Collection_Gembloux_Noctuidae_Ag_Al</v>
      </c>
      <c r="G24" s="6" t="s">
        <v>61</v>
      </c>
      <c r="H24" s="6" t="s">
        <v>3591</v>
      </c>
      <c r="I24" s="6" t="s">
        <v>3204</v>
      </c>
      <c r="J24" s="6" t="s">
        <v>3274</v>
      </c>
      <c r="N24" s="6" t="s">
        <v>4780</v>
      </c>
      <c r="AF24" s="6" t="s">
        <v>3935</v>
      </c>
      <c r="AG24" s="6" t="s">
        <v>73</v>
      </c>
      <c r="AH24" s="6">
        <v>2022</v>
      </c>
      <c r="AI24" s="6" t="s">
        <v>4738</v>
      </c>
      <c r="AL24" s="12"/>
    </row>
    <row r="25" spans="1:38" s="6" customFormat="1" ht="31">
      <c r="A25" s="4">
        <v>3717</v>
      </c>
      <c r="B25" s="4" t="s">
        <v>4772</v>
      </c>
      <c r="C25" s="6" t="str">
        <f t="shared" si="4"/>
        <v>ID3717_Collection_Gembloux_Noctuidae_A_B</v>
      </c>
      <c r="G25" s="6" t="s">
        <v>61</v>
      </c>
      <c r="H25" s="6" t="s">
        <v>3591</v>
      </c>
      <c r="I25" s="6" t="s">
        <v>3204</v>
      </c>
      <c r="J25" s="6" t="s">
        <v>3274</v>
      </c>
      <c r="N25" s="6" t="s">
        <v>2867</v>
      </c>
      <c r="AF25" s="6" t="s">
        <v>3935</v>
      </c>
      <c r="AG25" s="6" t="s">
        <v>73</v>
      </c>
      <c r="AH25" s="6">
        <v>2022</v>
      </c>
      <c r="AI25" s="6" t="s">
        <v>4738</v>
      </c>
      <c r="AL25" s="12"/>
    </row>
    <row r="26" spans="1:38" s="6" customFormat="1" ht="31">
      <c r="A26" s="4">
        <v>3718</v>
      </c>
      <c r="B26" s="4" t="s">
        <v>4773</v>
      </c>
      <c r="C26" s="6" t="str">
        <f t="shared" si="4"/>
        <v>ID3718_Collection_Gembloux_Noctuidae_Ca_Ci</v>
      </c>
      <c r="G26" s="6" t="s">
        <v>61</v>
      </c>
      <c r="H26" s="6" t="s">
        <v>3591</v>
      </c>
      <c r="I26" s="6" t="s">
        <v>3204</v>
      </c>
      <c r="J26" s="6" t="s">
        <v>3274</v>
      </c>
      <c r="N26" s="6" t="s">
        <v>4781</v>
      </c>
      <c r="AF26" s="6" t="s">
        <v>3935</v>
      </c>
      <c r="AG26" s="6" t="s">
        <v>73</v>
      </c>
      <c r="AH26" s="6">
        <v>2022</v>
      </c>
      <c r="AI26" s="6" t="s">
        <v>4738</v>
      </c>
      <c r="AL26" s="12"/>
    </row>
    <row r="27" spans="1:38" s="6" customFormat="1" ht="31">
      <c r="A27" s="4">
        <v>3719</v>
      </c>
      <c r="B27" s="4" t="s">
        <v>4774</v>
      </c>
      <c r="C27" s="6" t="str">
        <f t="shared" si="4"/>
        <v>ID3719_Collection_Gembloux_Noctuidae_Cl_Cu</v>
      </c>
      <c r="G27" s="6" t="s">
        <v>61</v>
      </c>
      <c r="H27" s="6" t="s">
        <v>3591</v>
      </c>
      <c r="I27" s="6" t="s">
        <v>3204</v>
      </c>
      <c r="J27" s="6" t="s">
        <v>3274</v>
      </c>
      <c r="N27" s="6" t="s">
        <v>4782</v>
      </c>
      <c r="AF27" s="6" t="s">
        <v>3935</v>
      </c>
      <c r="AG27" s="6" t="s">
        <v>73</v>
      </c>
      <c r="AH27" s="6">
        <v>2022</v>
      </c>
      <c r="AI27" s="6" t="s">
        <v>4738</v>
      </c>
      <c r="AL27" s="12"/>
    </row>
    <row r="28" spans="1:38" s="6" customFormat="1" ht="31">
      <c r="A28" s="4">
        <v>3720</v>
      </c>
      <c r="B28" s="4" t="s">
        <v>4775</v>
      </c>
      <c r="C28" s="6" t="str">
        <f>"ID"&amp;A28&amp;"_Collection_"&amp;AF28&amp;"_"&amp;I28&amp;"_"&amp;L28</f>
        <v>ID3720_Collection_Gembloux_Noctuidae_Conistra</v>
      </c>
      <c r="G28" s="6" t="s">
        <v>61</v>
      </c>
      <c r="H28" s="6" t="s">
        <v>3591</v>
      </c>
      <c r="I28" s="6" t="s">
        <v>3204</v>
      </c>
      <c r="J28" s="6" t="s">
        <v>3274</v>
      </c>
      <c r="L28" s="6" t="s">
        <v>4783</v>
      </c>
      <c r="M28" s="6" t="s">
        <v>4763</v>
      </c>
      <c r="S28" s="6" t="s">
        <v>512</v>
      </c>
      <c r="AF28" s="6" t="s">
        <v>3935</v>
      </c>
      <c r="AG28" s="6" t="s">
        <v>73</v>
      </c>
      <c r="AH28" s="6">
        <v>2022</v>
      </c>
      <c r="AI28" s="6" t="s">
        <v>4738</v>
      </c>
      <c r="AL28" s="12"/>
    </row>
    <row r="29" spans="1:38" s="6" customFormat="1" ht="31">
      <c r="A29" s="4">
        <v>3721</v>
      </c>
      <c r="B29" s="4" t="s">
        <v>4776</v>
      </c>
      <c r="C29" s="6" t="str">
        <f t="shared" si="4"/>
        <v>ID3721_Collection_Gembloux_Noctuidae_D_E</v>
      </c>
      <c r="G29" s="6" t="s">
        <v>61</v>
      </c>
      <c r="H29" s="6" t="s">
        <v>3591</v>
      </c>
      <c r="I29" s="6" t="s">
        <v>3204</v>
      </c>
      <c r="J29" s="6" t="s">
        <v>3274</v>
      </c>
      <c r="N29" s="6" t="s">
        <v>3975</v>
      </c>
      <c r="AF29" s="6" t="s">
        <v>3935</v>
      </c>
      <c r="AG29" s="6" t="s">
        <v>73</v>
      </c>
      <c r="AH29" s="6">
        <v>2022</v>
      </c>
      <c r="AI29" s="6" t="s">
        <v>4738</v>
      </c>
      <c r="AL29" s="12"/>
    </row>
    <row r="30" spans="1:38" s="6" customFormat="1" ht="31">
      <c r="A30" s="4">
        <v>3722</v>
      </c>
      <c r="B30" s="4" t="s">
        <v>4777</v>
      </c>
      <c r="C30" s="6" t="str">
        <f t="shared" si="4"/>
        <v>ID3722_Collection_Gembloux_Noctuidae_G_O</v>
      </c>
      <c r="G30" s="6" t="s">
        <v>61</v>
      </c>
      <c r="H30" s="6" t="s">
        <v>3591</v>
      </c>
      <c r="I30" s="6" t="s">
        <v>3204</v>
      </c>
      <c r="J30" s="6" t="s">
        <v>3274</v>
      </c>
      <c r="N30" s="6" t="s">
        <v>3471</v>
      </c>
      <c r="AF30" s="6" t="s">
        <v>3935</v>
      </c>
      <c r="AG30" s="6" t="s">
        <v>73</v>
      </c>
      <c r="AH30" s="6">
        <v>2022</v>
      </c>
      <c r="AI30" s="6" t="s">
        <v>4738</v>
      </c>
      <c r="AL30" s="12"/>
    </row>
    <row r="31" spans="1:38" s="6" customFormat="1" ht="31">
      <c r="A31" s="4">
        <v>3723</v>
      </c>
      <c r="B31" s="4" t="s">
        <v>4778</v>
      </c>
      <c r="C31" s="6" t="str">
        <f t="shared" si="4"/>
        <v>ID3723_Collection_Gembloux_Noctuidae_P_X</v>
      </c>
      <c r="G31" s="6" t="s">
        <v>61</v>
      </c>
      <c r="H31" s="6" t="s">
        <v>3591</v>
      </c>
      <c r="I31" s="6" t="s">
        <v>3204</v>
      </c>
      <c r="J31" s="6" t="s">
        <v>3274</v>
      </c>
      <c r="N31" s="6" t="s">
        <v>3884</v>
      </c>
      <c r="AF31" s="6" t="s">
        <v>3935</v>
      </c>
      <c r="AG31" s="6" t="s">
        <v>73</v>
      </c>
      <c r="AH31" s="6">
        <v>2022</v>
      </c>
      <c r="AI31" s="6" t="s">
        <v>4738</v>
      </c>
      <c r="AL31" s="12"/>
    </row>
    <row r="32" spans="1:38" s="6" customFormat="1" ht="31">
      <c r="A32" s="4">
        <v>3724</v>
      </c>
      <c r="B32" s="4" t="s">
        <v>4784</v>
      </c>
      <c r="C32" s="6" t="str">
        <f t="shared" si="4"/>
        <v>ID3724_Collection_Gembloux_Noctuidae_A_D</v>
      </c>
      <c r="G32" s="6" t="s">
        <v>61</v>
      </c>
      <c r="H32" s="6" t="s">
        <v>3591</v>
      </c>
      <c r="I32" s="6" t="s">
        <v>3204</v>
      </c>
      <c r="J32" s="6" t="s">
        <v>4799</v>
      </c>
      <c r="N32" s="6" t="s">
        <v>3194</v>
      </c>
      <c r="AF32" s="6" t="s">
        <v>3935</v>
      </c>
      <c r="AG32" s="6" t="s">
        <v>73</v>
      </c>
      <c r="AH32" s="6">
        <v>2022</v>
      </c>
      <c r="AI32" s="6" t="s">
        <v>4738</v>
      </c>
      <c r="AL32" s="12"/>
    </row>
    <row r="33" spans="1:38" s="6" customFormat="1" ht="31">
      <c r="A33" s="4">
        <v>3725</v>
      </c>
      <c r="B33" s="4" t="s">
        <v>4785</v>
      </c>
      <c r="C33" s="6" t="str">
        <f>"ID"&amp;A33&amp;"_Collection_"&amp;AF33&amp;"_"&amp;I33&amp;"_"&amp;L33</f>
        <v>ID3725_Collection_Gembloux_Noctuidae_Hadena</v>
      </c>
      <c r="G33" s="6" t="s">
        <v>61</v>
      </c>
      <c r="H33" s="6" t="s">
        <v>3591</v>
      </c>
      <c r="I33" s="6" t="s">
        <v>3204</v>
      </c>
      <c r="J33" s="6" t="s">
        <v>4799</v>
      </c>
      <c r="L33" s="6" t="s">
        <v>3214</v>
      </c>
      <c r="M33" s="6" t="s">
        <v>4779</v>
      </c>
      <c r="S33" s="6" t="s">
        <v>494</v>
      </c>
      <c r="AF33" s="6" t="s">
        <v>3935</v>
      </c>
      <c r="AG33" s="6" t="s">
        <v>73</v>
      </c>
      <c r="AH33" s="6">
        <v>2022</v>
      </c>
      <c r="AI33" s="6" t="s">
        <v>4738</v>
      </c>
      <c r="AL33" s="12"/>
    </row>
    <row r="34" spans="1:38" s="6" customFormat="1" ht="31">
      <c r="A34" s="4">
        <v>3726</v>
      </c>
      <c r="B34" s="4" t="s">
        <v>4786</v>
      </c>
      <c r="C34" s="6" t="str">
        <f t="shared" si="4"/>
        <v>ID3726_Collection_Gembloux_Noctuidae_H_L</v>
      </c>
      <c r="G34" s="6" t="s">
        <v>61</v>
      </c>
      <c r="H34" s="6" t="s">
        <v>3591</v>
      </c>
      <c r="I34" s="6" t="s">
        <v>3204</v>
      </c>
      <c r="J34" s="6" t="s">
        <v>4799</v>
      </c>
      <c r="N34" s="6" t="s">
        <v>3423</v>
      </c>
      <c r="AF34" s="6" t="s">
        <v>3935</v>
      </c>
      <c r="AG34" s="6" t="s">
        <v>73</v>
      </c>
      <c r="AH34" s="6">
        <v>2022</v>
      </c>
      <c r="AI34" s="6" t="s">
        <v>4738</v>
      </c>
      <c r="AL34" s="12"/>
    </row>
    <row r="35" spans="1:38" s="6" customFormat="1" ht="31">
      <c r="A35" s="4">
        <v>3727</v>
      </c>
      <c r="B35" s="4" t="s">
        <v>4787</v>
      </c>
      <c r="C35" s="6" t="str">
        <f t="shared" ref="C35:C41" si="5">"ID"&amp;A35&amp;"_Collection_"&amp;AF35&amp;"_"&amp;I35&amp;"_"&amp;L35</f>
        <v>ID3727_Collection_Gembloux_Noctuidae_Mamestra</v>
      </c>
      <c r="G35" s="6" t="s">
        <v>61</v>
      </c>
      <c r="H35" s="6" t="s">
        <v>3591</v>
      </c>
      <c r="I35" s="6" t="s">
        <v>3204</v>
      </c>
      <c r="J35" s="6" t="s">
        <v>4799</v>
      </c>
      <c r="L35" s="6" t="s">
        <v>3213</v>
      </c>
      <c r="M35" s="6" t="s">
        <v>4756</v>
      </c>
      <c r="S35" s="6" t="s">
        <v>515</v>
      </c>
      <c r="AF35" s="6" t="s">
        <v>3935</v>
      </c>
      <c r="AG35" s="6" t="s">
        <v>73</v>
      </c>
      <c r="AH35" s="6">
        <v>2022</v>
      </c>
      <c r="AI35" s="6" t="s">
        <v>4738</v>
      </c>
      <c r="AL35" s="12"/>
    </row>
    <row r="36" spans="1:38" s="6" customFormat="1" ht="36.75" customHeight="1">
      <c r="A36" s="4">
        <v>3728</v>
      </c>
      <c r="B36" s="4" t="s">
        <v>4788</v>
      </c>
      <c r="C36" s="6" t="str">
        <f t="shared" si="5"/>
        <v>ID3728_Collection_Gembloux_Noctuidae_Mamestra</v>
      </c>
      <c r="G36" s="6" t="s">
        <v>61</v>
      </c>
      <c r="H36" s="6" t="s">
        <v>3591</v>
      </c>
      <c r="I36" s="6" t="s">
        <v>3204</v>
      </c>
      <c r="J36" s="6" t="s">
        <v>4799</v>
      </c>
      <c r="L36" s="6" t="s">
        <v>3213</v>
      </c>
      <c r="M36" s="6" t="s">
        <v>4756</v>
      </c>
      <c r="S36" s="6" t="s">
        <v>2655</v>
      </c>
      <c r="AF36" s="6" t="s">
        <v>3935</v>
      </c>
      <c r="AG36" s="6" t="s">
        <v>73</v>
      </c>
      <c r="AH36" s="6">
        <v>2022</v>
      </c>
      <c r="AI36" s="6" t="s">
        <v>4738</v>
      </c>
      <c r="AL36" s="12"/>
    </row>
    <row r="37" spans="1:38" s="6" customFormat="1" ht="31">
      <c r="A37" s="4">
        <v>3729</v>
      </c>
      <c r="B37" s="4" t="s">
        <v>4789</v>
      </c>
      <c r="C37" s="6" t="str">
        <f t="shared" si="5"/>
        <v>ID3729_Collection_Gembloux_Noctuidae_Mamestra</v>
      </c>
      <c r="G37" s="6" t="s">
        <v>61</v>
      </c>
      <c r="H37" s="6" t="s">
        <v>3591</v>
      </c>
      <c r="I37" s="6" t="s">
        <v>3204</v>
      </c>
      <c r="J37" s="6" t="s">
        <v>4799</v>
      </c>
      <c r="L37" s="6" t="s">
        <v>3213</v>
      </c>
      <c r="M37" s="6" t="s">
        <v>4756</v>
      </c>
      <c r="S37" s="6" t="s">
        <v>509</v>
      </c>
      <c r="AF37" s="6" t="s">
        <v>3935</v>
      </c>
      <c r="AG37" s="6" t="s">
        <v>73</v>
      </c>
      <c r="AH37" s="6">
        <v>2022</v>
      </c>
      <c r="AI37" s="6" t="s">
        <v>4738</v>
      </c>
      <c r="AL37" s="12"/>
    </row>
    <row r="38" spans="1:38" s="6" customFormat="1" ht="31">
      <c r="A38" s="4">
        <v>3730</v>
      </c>
      <c r="B38" s="4" t="s">
        <v>4790</v>
      </c>
      <c r="C38" s="6" t="str">
        <f t="shared" ref="C38" si="6">"ID"&amp;A38&amp;"_Collection_"&amp;AF38&amp;"_"&amp;I38&amp;"_"&amp;N38</f>
        <v>ID3730_Collection_Gembloux_Noctuidae_Ma_Mi</v>
      </c>
      <c r="G38" s="6" t="s">
        <v>61</v>
      </c>
      <c r="H38" s="6" t="s">
        <v>3591</v>
      </c>
      <c r="I38" s="6" t="s">
        <v>3204</v>
      </c>
      <c r="J38" s="6" t="s">
        <v>4799</v>
      </c>
      <c r="N38" s="6" t="s">
        <v>4800</v>
      </c>
      <c r="AF38" s="6" t="s">
        <v>3935</v>
      </c>
      <c r="AG38" s="6" t="s">
        <v>73</v>
      </c>
      <c r="AH38" s="6">
        <v>2022</v>
      </c>
      <c r="AI38" s="6" t="s">
        <v>4738</v>
      </c>
      <c r="AL38" s="12"/>
    </row>
    <row r="39" spans="1:38" s="6" customFormat="1" ht="31">
      <c r="A39" s="4">
        <v>3731</v>
      </c>
      <c r="B39" s="4" t="s">
        <v>4791</v>
      </c>
      <c r="C39" s="6" t="str">
        <f t="shared" si="5"/>
        <v>ID3731_Collection_Gembloux_Noctuidae_Mythimna</v>
      </c>
      <c r="G39" s="6" t="s">
        <v>61</v>
      </c>
      <c r="H39" s="6" t="s">
        <v>3591</v>
      </c>
      <c r="I39" s="6" t="s">
        <v>3204</v>
      </c>
      <c r="J39" s="6" t="s">
        <v>4799</v>
      </c>
      <c r="L39" s="6" t="s">
        <v>3216</v>
      </c>
      <c r="M39" s="6" t="s">
        <v>4756</v>
      </c>
      <c r="S39" s="6" t="s">
        <v>3161</v>
      </c>
      <c r="AF39" s="6" t="s">
        <v>3935</v>
      </c>
      <c r="AG39" s="6" t="s">
        <v>73</v>
      </c>
      <c r="AH39" s="6">
        <v>2022</v>
      </c>
      <c r="AI39" s="6" t="s">
        <v>4738</v>
      </c>
      <c r="AL39" s="12"/>
    </row>
    <row r="40" spans="1:38" s="6" customFormat="1" ht="31">
      <c r="A40" s="4">
        <v>3732</v>
      </c>
      <c r="B40" s="4" t="s">
        <v>4792</v>
      </c>
      <c r="C40" s="6" t="str">
        <f t="shared" si="5"/>
        <v>ID3732_Collection_Gembloux_Noctuidae_Mythimna</v>
      </c>
      <c r="G40" s="6" t="s">
        <v>61</v>
      </c>
      <c r="H40" s="6" t="s">
        <v>3591</v>
      </c>
      <c r="I40" s="6" t="s">
        <v>3204</v>
      </c>
      <c r="J40" s="6" t="s">
        <v>4799</v>
      </c>
      <c r="L40" s="6" t="s">
        <v>3216</v>
      </c>
      <c r="M40" s="6" t="s">
        <v>4756</v>
      </c>
      <c r="S40" s="6" t="s">
        <v>428</v>
      </c>
      <c r="AF40" s="6" t="s">
        <v>3935</v>
      </c>
      <c r="AG40" s="6" t="s">
        <v>73</v>
      </c>
      <c r="AH40" s="6">
        <v>2022</v>
      </c>
      <c r="AI40" s="6" t="s">
        <v>4738</v>
      </c>
      <c r="AL40" s="12"/>
    </row>
    <row r="41" spans="1:38" s="6" customFormat="1" ht="31">
      <c r="A41" s="4">
        <v>3733</v>
      </c>
      <c r="B41" s="4" t="s">
        <v>4793</v>
      </c>
      <c r="C41" s="6" t="str">
        <f t="shared" si="5"/>
        <v>ID3733_Collection_Gembloux_Noctuidae_Mythimna</v>
      </c>
      <c r="G41" s="6" t="s">
        <v>61</v>
      </c>
      <c r="H41" s="6" t="s">
        <v>3591</v>
      </c>
      <c r="I41" s="6" t="s">
        <v>3204</v>
      </c>
      <c r="J41" s="6" t="s">
        <v>4799</v>
      </c>
      <c r="L41" s="6" t="s">
        <v>3216</v>
      </c>
      <c r="M41" s="6" t="s">
        <v>4756</v>
      </c>
      <c r="S41" s="6" t="s">
        <v>3738</v>
      </c>
      <c r="AF41" s="6" t="s">
        <v>3935</v>
      </c>
      <c r="AG41" s="6" t="s">
        <v>73</v>
      </c>
      <c r="AH41" s="6">
        <v>2022</v>
      </c>
      <c r="AI41" s="6" t="s">
        <v>4738</v>
      </c>
      <c r="AL41" s="12"/>
    </row>
    <row r="42" spans="1:38" s="6" customFormat="1" ht="31">
      <c r="A42" s="4">
        <v>3734</v>
      </c>
      <c r="B42" s="4" t="s">
        <v>4794</v>
      </c>
      <c r="C42" s="6" t="str">
        <f>"ID"&amp;A42&amp;"_Collection_"&amp;AF42&amp;"_"&amp;I42&amp;"_"&amp;L42</f>
        <v>ID3734_Collection_Gembloux_Noctuidae_Orthosia</v>
      </c>
      <c r="G42" s="6" t="s">
        <v>61</v>
      </c>
      <c r="H42" s="6" t="s">
        <v>3591</v>
      </c>
      <c r="I42" s="6" t="s">
        <v>3204</v>
      </c>
      <c r="J42" s="6" t="s">
        <v>4799</v>
      </c>
      <c r="L42" s="6" t="s">
        <v>3215</v>
      </c>
      <c r="M42" s="6" t="s">
        <v>4756</v>
      </c>
      <c r="S42" s="6" t="s">
        <v>429</v>
      </c>
      <c r="AF42" s="6" t="s">
        <v>3935</v>
      </c>
      <c r="AG42" s="6" t="s">
        <v>73</v>
      </c>
      <c r="AH42" s="6">
        <v>2022</v>
      </c>
      <c r="AI42" s="6" t="s">
        <v>4738</v>
      </c>
      <c r="AL42" s="12"/>
    </row>
    <row r="43" spans="1:38" s="6" customFormat="1" ht="31">
      <c r="A43" s="4">
        <v>3735</v>
      </c>
      <c r="B43" s="4" t="s">
        <v>4795</v>
      </c>
      <c r="C43" s="6" t="str">
        <f t="shared" ref="C43:C45" si="7">"ID"&amp;A43&amp;"_Collection_"&amp;AF43&amp;"_"&amp;I43&amp;"_"&amp;L43</f>
        <v>ID3735_Collection_Gembloux_Noctuidae_Orthosia</v>
      </c>
      <c r="G43" s="6" t="s">
        <v>61</v>
      </c>
      <c r="H43" s="6" t="s">
        <v>3591</v>
      </c>
      <c r="I43" s="6" t="s">
        <v>3204</v>
      </c>
      <c r="J43" s="6" t="s">
        <v>4799</v>
      </c>
      <c r="L43" s="6" t="s">
        <v>3215</v>
      </c>
      <c r="M43" s="6" t="s">
        <v>4756</v>
      </c>
      <c r="Q43" s="6" t="s">
        <v>4801</v>
      </c>
      <c r="R43" s="6" t="s">
        <v>4802</v>
      </c>
      <c r="AF43" s="6" t="s">
        <v>3935</v>
      </c>
      <c r="AG43" s="6" t="s">
        <v>73</v>
      </c>
      <c r="AH43" s="6">
        <v>2022</v>
      </c>
      <c r="AI43" s="6" t="s">
        <v>4738</v>
      </c>
      <c r="AL43" s="12"/>
    </row>
    <row r="44" spans="1:38" s="6" customFormat="1" ht="31">
      <c r="A44" s="4">
        <v>3736</v>
      </c>
      <c r="B44" s="4" t="s">
        <v>4796</v>
      </c>
      <c r="C44" s="6" t="str">
        <f t="shared" si="7"/>
        <v>ID3736_Collection_Gembloux_Noctuidae_Orthosia</v>
      </c>
      <c r="G44" s="6" t="s">
        <v>61</v>
      </c>
      <c r="H44" s="6" t="s">
        <v>3591</v>
      </c>
      <c r="I44" s="6" t="s">
        <v>3204</v>
      </c>
      <c r="J44" s="6" t="s">
        <v>4799</v>
      </c>
      <c r="L44" s="6" t="s">
        <v>3215</v>
      </c>
      <c r="M44" s="6" t="s">
        <v>4756</v>
      </c>
      <c r="S44" s="6" t="s">
        <v>3751</v>
      </c>
      <c r="AF44" s="6" t="s">
        <v>3935</v>
      </c>
      <c r="AG44" s="6" t="s">
        <v>73</v>
      </c>
      <c r="AH44" s="6">
        <v>2022</v>
      </c>
      <c r="AI44" s="6" t="s">
        <v>4738</v>
      </c>
      <c r="AL44" s="12"/>
    </row>
    <row r="45" spans="1:38" s="6" customFormat="1" ht="31">
      <c r="A45" s="4">
        <v>3737</v>
      </c>
      <c r="B45" s="4" t="s">
        <v>4797</v>
      </c>
      <c r="C45" s="6" t="str">
        <f t="shared" si="7"/>
        <v>ID3737_Collection_Gembloux_Noctuidae_Orthosia</v>
      </c>
      <c r="G45" s="6" t="s">
        <v>61</v>
      </c>
      <c r="H45" s="6" t="s">
        <v>3591</v>
      </c>
      <c r="I45" s="6" t="s">
        <v>3204</v>
      </c>
      <c r="J45" s="6" t="s">
        <v>4799</v>
      </c>
      <c r="L45" s="6" t="s">
        <v>3215</v>
      </c>
      <c r="M45" s="6" t="s">
        <v>4756</v>
      </c>
      <c r="S45" s="6" t="s">
        <v>440</v>
      </c>
      <c r="AF45" s="6" t="s">
        <v>3935</v>
      </c>
      <c r="AG45" s="6" t="s">
        <v>73</v>
      </c>
      <c r="AH45" s="6">
        <v>2022</v>
      </c>
      <c r="AI45" s="6" t="s">
        <v>4738</v>
      </c>
      <c r="AL45" s="12"/>
    </row>
    <row r="46" spans="1:38" s="6" customFormat="1" ht="31">
      <c r="A46" s="4">
        <v>3738</v>
      </c>
      <c r="B46" s="4" t="s">
        <v>4798</v>
      </c>
      <c r="C46" s="6" t="str">
        <f t="shared" ref="C46:C48" si="8">"ID"&amp;A46&amp;"_Collection_"&amp;AF46&amp;"_"&amp;I46&amp;"_"&amp;N46</f>
        <v>ID3738_Collection_Gembloux_Noctuidae_O_P</v>
      </c>
      <c r="G46" s="6" t="s">
        <v>61</v>
      </c>
      <c r="H46" s="6" t="s">
        <v>3591</v>
      </c>
      <c r="I46" s="6" t="s">
        <v>3204</v>
      </c>
      <c r="J46" s="6" t="s">
        <v>4799</v>
      </c>
      <c r="N46" s="6" t="s">
        <v>2989</v>
      </c>
      <c r="AF46" s="6" t="s">
        <v>3935</v>
      </c>
      <c r="AG46" s="6" t="s">
        <v>73</v>
      </c>
      <c r="AH46" s="6">
        <v>2022</v>
      </c>
      <c r="AI46" s="6" t="s">
        <v>4738</v>
      </c>
      <c r="AL46" s="12"/>
    </row>
    <row r="47" spans="1:38" s="6" customFormat="1" ht="31">
      <c r="A47" s="4">
        <v>3739</v>
      </c>
      <c r="B47" s="4" t="s">
        <v>4803</v>
      </c>
      <c r="C47" s="6" t="str">
        <f t="shared" si="8"/>
        <v>ID3739_Collection_Gembloux_Noctuidae_Pa_Po</v>
      </c>
      <c r="G47" s="6" t="s">
        <v>61</v>
      </c>
      <c r="H47" s="6" t="s">
        <v>3591</v>
      </c>
      <c r="I47" s="6" t="s">
        <v>3204</v>
      </c>
      <c r="J47" s="6" t="s">
        <v>4799</v>
      </c>
      <c r="N47" s="6" t="s">
        <v>3498</v>
      </c>
      <c r="AF47" s="6" t="s">
        <v>3935</v>
      </c>
      <c r="AG47" s="6" t="s">
        <v>73</v>
      </c>
      <c r="AH47" s="6">
        <v>2022</v>
      </c>
      <c r="AI47" s="6" t="s">
        <v>4818</v>
      </c>
      <c r="AL47" s="12"/>
    </row>
    <row r="48" spans="1:38" s="6" customFormat="1" ht="31">
      <c r="A48" s="4">
        <v>3740</v>
      </c>
      <c r="B48" s="4" t="s">
        <v>4804</v>
      </c>
      <c r="C48" s="6" t="str">
        <f t="shared" si="8"/>
        <v>ID3740_Collection_Gembloux_Noctuidae_T_X</v>
      </c>
      <c r="G48" s="6" t="s">
        <v>61</v>
      </c>
      <c r="H48" s="6" t="s">
        <v>3591</v>
      </c>
      <c r="I48" s="6" t="s">
        <v>3204</v>
      </c>
      <c r="J48" s="6" t="s">
        <v>4799</v>
      </c>
      <c r="N48" s="6" t="s">
        <v>4819</v>
      </c>
      <c r="AF48" s="6" t="s">
        <v>3935</v>
      </c>
      <c r="AG48" s="6" t="s">
        <v>73</v>
      </c>
      <c r="AH48" s="6">
        <v>2022</v>
      </c>
      <c r="AI48" s="6" t="s">
        <v>4818</v>
      </c>
      <c r="AL48" s="12"/>
    </row>
    <row r="49" spans="1:38" s="6" customFormat="1" ht="31">
      <c r="A49" s="4">
        <v>3741</v>
      </c>
      <c r="B49" s="4" t="s">
        <v>4805</v>
      </c>
      <c r="C49" s="6" t="str">
        <f t="shared" ref="C49:C64" si="9">"ID"&amp;A49&amp;"_Collection_"&amp;AF49&amp;"_"&amp;I49&amp;"_"&amp;L49</f>
        <v>ID3741_Collection_Gembloux_Noctuidae_Helicoverpa</v>
      </c>
      <c r="G49" s="6" t="s">
        <v>61</v>
      </c>
      <c r="H49" s="6" t="s">
        <v>3591</v>
      </c>
      <c r="I49" s="6" t="s">
        <v>3204</v>
      </c>
      <c r="J49" s="6" t="s">
        <v>4820</v>
      </c>
      <c r="L49" s="6" t="s">
        <v>4821</v>
      </c>
      <c r="M49" s="6" t="s">
        <v>4822</v>
      </c>
      <c r="Q49" s="6" t="s">
        <v>4823</v>
      </c>
      <c r="R49" s="6" t="s">
        <v>4763</v>
      </c>
      <c r="AF49" s="6" t="s">
        <v>3935</v>
      </c>
      <c r="AG49" s="6" t="s">
        <v>73</v>
      </c>
      <c r="AH49" s="6">
        <v>2022</v>
      </c>
      <c r="AI49" s="6" t="s">
        <v>4818</v>
      </c>
      <c r="AL49" s="12"/>
    </row>
    <row r="50" spans="1:38" s="6" customFormat="1" ht="31">
      <c r="A50" s="4">
        <v>3742</v>
      </c>
      <c r="B50" s="4" t="s">
        <v>4806</v>
      </c>
      <c r="C50" s="6" t="str">
        <f t="shared" si="9"/>
        <v>ID3742_Collection_Gembloux_Noctuidae_Agrotis</v>
      </c>
      <c r="G50" s="6" t="s">
        <v>61</v>
      </c>
      <c r="H50" s="6" t="s">
        <v>3591</v>
      </c>
      <c r="I50" s="6" t="s">
        <v>3204</v>
      </c>
      <c r="J50" s="6" t="s">
        <v>3268</v>
      </c>
      <c r="L50" s="6" t="s">
        <v>3207</v>
      </c>
      <c r="M50" s="6" t="s">
        <v>4756</v>
      </c>
      <c r="S50" s="6" t="s">
        <v>272</v>
      </c>
      <c r="AF50" s="6" t="s">
        <v>3935</v>
      </c>
      <c r="AG50" s="6" t="s">
        <v>73</v>
      </c>
      <c r="AH50" s="6">
        <v>2022</v>
      </c>
      <c r="AI50" s="6" t="s">
        <v>4818</v>
      </c>
      <c r="AL50" s="12"/>
    </row>
    <row r="51" spans="1:38" s="6" customFormat="1" ht="31">
      <c r="A51" s="4">
        <v>3743</v>
      </c>
      <c r="B51" s="4" t="s">
        <v>4807</v>
      </c>
      <c r="C51" s="6" t="str">
        <f t="shared" si="9"/>
        <v>ID3743_Collection_Gembloux_Noctuidae_Agrotis</v>
      </c>
      <c r="G51" s="6" t="s">
        <v>61</v>
      </c>
      <c r="H51" s="6" t="s">
        <v>3591</v>
      </c>
      <c r="I51" s="6" t="s">
        <v>3204</v>
      </c>
      <c r="J51" s="6" t="s">
        <v>3268</v>
      </c>
      <c r="L51" s="6" t="s">
        <v>3207</v>
      </c>
      <c r="M51" s="6" t="s">
        <v>4756</v>
      </c>
      <c r="S51" s="6" t="s">
        <v>454</v>
      </c>
      <c r="AF51" s="6" t="s">
        <v>3935</v>
      </c>
      <c r="AG51" s="6" t="s">
        <v>73</v>
      </c>
      <c r="AH51" s="6">
        <v>2022</v>
      </c>
      <c r="AI51" s="6" t="s">
        <v>4818</v>
      </c>
      <c r="AL51" s="12"/>
    </row>
    <row r="52" spans="1:38" s="6" customFormat="1" ht="31">
      <c r="A52" s="4">
        <v>3744</v>
      </c>
      <c r="B52" s="4" t="s">
        <v>4808</v>
      </c>
      <c r="C52" s="6" t="str">
        <f t="shared" si="9"/>
        <v>ID3744_Collection_Gembloux_Noctuidae_Agrotis</v>
      </c>
      <c r="G52" s="6" t="s">
        <v>61</v>
      </c>
      <c r="H52" s="6" t="s">
        <v>3591</v>
      </c>
      <c r="I52" s="6" t="s">
        <v>3204</v>
      </c>
      <c r="J52" s="6" t="s">
        <v>3268</v>
      </c>
      <c r="L52" s="6" t="s">
        <v>3207</v>
      </c>
      <c r="M52" s="6" t="s">
        <v>4756</v>
      </c>
      <c r="S52" s="6" t="s">
        <v>2805</v>
      </c>
      <c r="AF52" s="6" t="s">
        <v>3935</v>
      </c>
      <c r="AG52" s="6" t="s">
        <v>73</v>
      </c>
      <c r="AH52" s="6">
        <v>2022</v>
      </c>
      <c r="AI52" s="6" t="s">
        <v>4818</v>
      </c>
      <c r="AL52" s="12"/>
    </row>
    <row r="53" spans="1:38" s="6" customFormat="1" ht="31">
      <c r="A53" s="4">
        <v>3745</v>
      </c>
      <c r="B53" s="4" t="s">
        <v>4809</v>
      </c>
      <c r="C53" s="6" t="str">
        <f t="shared" ref="C53:C56" si="10">"ID"&amp;A53&amp;"_Collection_"&amp;AF53&amp;"_"&amp;I53&amp;"_"&amp;N53</f>
        <v>ID3745_Collection_Gembloux_Noctuidae_Ce_Ch</v>
      </c>
      <c r="G53" s="6" t="s">
        <v>61</v>
      </c>
      <c r="H53" s="6" t="s">
        <v>3591</v>
      </c>
      <c r="I53" s="6" t="s">
        <v>3204</v>
      </c>
      <c r="J53" s="6" t="s">
        <v>3268</v>
      </c>
      <c r="N53" s="6" t="s">
        <v>2881</v>
      </c>
      <c r="AF53" s="6" t="s">
        <v>3935</v>
      </c>
      <c r="AG53" s="6" t="s">
        <v>73</v>
      </c>
      <c r="AH53" s="6">
        <v>2022</v>
      </c>
      <c r="AI53" s="6" t="s">
        <v>4818</v>
      </c>
      <c r="AL53" s="12"/>
    </row>
    <row r="54" spans="1:38" s="6" customFormat="1" ht="31">
      <c r="A54" s="4">
        <v>3746</v>
      </c>
      <c r="B54" s="4" t="s">
        <v>4810</v>
      </c>
      <c r="C54" s="6" t="str">
        <f t="shared" si="10"/>
        <v>ID3746_Collection_Gembloux_Noctuidae_C_D</v>
      </c>
      <c r="G54" s="6" t="s">
        <v>61</v>
      </c>
      <c r="H54" s="6" t="s">
        <v>3591</v>
      </c>
      <c r="I54" s="6" t="s">
        <v>3204</v>
      </c>
      <c r="J54" s="6" t="s">
        <v>3268</v>
      </c>
      <c r="N54" s="6" t="s">
        <v>3288</v>
      </c>
      <c r="AF54" s="6" t="s">
        <v>3935</v>
      </c>
      <c r="AG54" s="6" t="s">
        <v>73</v>
      </c>
      <c r="AH54" s="6">
        <v>2022</v>
      </c>
      <c r="AI54" s="6" t="s">
        <v>4818</v>
      </c>
      <c r="AL54" s="12"/>
    </row>
    <row r="55" spans="1:38" s="6" customFormat="1" ht="31">
      <c r="A55" s="4">
        <v>3747</v>
      </c>
      <c r="B55" s="4" t="s">
        <v>4811</v>
      </c>
      <c r="C55" s="6" t="str">
        <f t="shared" si="10"/>
        <v>ID3747_Collection_Gembloux_Noctuidae_Ep_Eu</v>
      </c>
      <c r="G55" s="6" t="s">
        <v>61</v>
      </c>
      <c r="H55" s="6" t="s">
        <v>3591</v>
      </c>
      <c r="I55" s="6" t="s">
        <v>3204</v>
      </c>
      <c r="J55" s="6" t="s">
        <v>3268</v>
      </c>
      <c r="N55" s="6" t="s">
        <v>3505</v>
      </c>
      <c r="AF55" s="6" t="s">
        <v>3935</v>
      </c>
      <c r="AG55" s="6" t="s">
        <v>73</v>
      </c>
      <c r="AH55" s="6">
        <v>2022</v>
      </c>
      <c r="AI55" s="6" t="s">
        <v>4818</v>
      </c>
      <c r="AL55" s="12"/>
    </row>
    <row r="56" spans="1:38" s="6" customFormat="1" ht="31">
      <c r="A56" s="4">
        <v>3748</v>
      </c>
      <c r="B56" s="4" t="s">
        <v>4812</v>
      </c>
      <c r="C56" s="6" t="str">
        <f t="shared" si="10"/>
        <v>ID3748_Collection_Gembloux_Noctuidae_E_L</v>
      </c>
      <c r="G56" s="6" t="s">
        <v>61</v>
      </c>
      <c r="H56" s="6" t="s">
        <v>3591</v>
      </c>
      <c r="I56" s="6" t="s">
        <v>3204</v>
      </c>
      <c r="J56" s="6" t="s">
        <v>3268</v>
      </c>
      <c r="N56" s="6" t="s">
        <v>3424</v>
      </c>
      <c r="AF56" s="6" t="s">
        <v>3935</v>
      </c>
      <c r="AG56" s="6" t="s">
        <v>73</v>
      </c>
      <c r="AH56" s="6">
        <v>2022</v>
      </c>
      <c r="AI56" s="6" t="s">
        <v>4818</v>
      </c>
      <c r="AL56" s="12"/>
    </row>
    <row r="57" spans="1:38" s="6" customFormat="1" ht="31">
      <c r="A57" s="4">
        <v>3749</v>
      </c>
      <c r="B57" s="4" t="s">
        <v>4813</v>
      </c>
      <c r="C57" s="6" t="str">
        <f t="shared" si="9"/>
        <v>ID3749_Collection_Gembloux_Noctuidae_Noctua</v>
      </c>
      <c r="G57" s="6" t="s">
        <v>61</v>
      </c>
      <c r="H57" s="6" t="s">
        <v>3591</v>
      </c>
      <c r="I57" s="6" t="s">
        <v>3204</v>
      </c>
      <c r="J57" s="6" t="s">
        <v>3268</v>
      </c>
      <c r="L57" s="6" t="s">
        <v>3427</v>
      </c>
      <c r="M57" s="6" t="s">
        <v>4479</v>
      </c>
      <c r="Q57" s="6" t="s">
        <v>4824</v>
      </c>
      <c r="R57" s="6" t="s">
        <v>4479</v>
      </c>
      <c r="AF57" s="6" t="s">
        <v>3935</v>
      </c>
      <c r="AG57" s="6" t="s">
        <v>73</v>
      </c>
      <c r="AH57" s="6">
        <v>2022</v>
      </c>
      <c r="AI57" s="6" t="s">
        <v>4818</v>
      </c>
      <c r="AL57" s="12"/>
    </row>
    <row r="58" spans="1:38" s="6" customFormat="1" ht="31">
      <c r="A58" s="4">
        <v>3750</v>
      </c>
      <c r="B58" s="4" t="s">
        <v>4814</v>
      </c>
      <c r="C58" s="6" t="str">
        <f t="shared" si="9"/>
        <v>ID3750_Collection_Gembloux_Noctuidae_Noctua</v>
      </c>
      <c r="G58" s="6" t="s">
        <v>61</v>
      </c>
      <c r="H58" s="6" t="s">
        <v>3591</v>
      </c>
      <c r="I58" s="6" t="s">
        <v>3204</v>
      </c>
      <c r="J58" s="6" t="s">
        <v>3268</v>
      </c>
      <c r="L58" s="6" t="s">
        <v>3427</v>
      </c>
      <c r="M58" s="6" t="s">
        <v>4479</v>
      </c>
      <c r="S58" s="6" t="s">
        <v>473</v>
      </c>
      <c r="AF58" s="6" t="s">
        <v>3935</v>
      </c>
      <c r="AG58" s="6" t="s">
        <v>73</v>
      </c>
      <c r="AH58" s="6">
        <v>2022</v>
      </c>
      <c r="AI58" s="6" t="s">
        <v>4818</v>
      </c>
      <c r="AL58" s="12"/>
    </row>
    <row r="59" spans="1:38" s="6" customFormat="1" ht="31">
      <c r="A59" s="4">
        <v>3751</v>
      </c>
      <c r="B59" s="4" t="s">
        <v>4815</v>
      </c>
      <c r="C59" s="6" t="str">
        <f t="shared" si="9"/>
        <v>ID3751_Collection_Gembloux_Noctuidae_Ochropleura</v>
      </c>
      <c r="G59" s="6" t="s">
        <v>61</v>
      </c>
      <c r="H59" s="6" t="s">
        <v>3591</v>
      </c>
      <c r="I59" s="6" t="s">
        <v>3204</v>
      </c>
      <c r="J59" s="6" t="s">
        <v>3268</v>
      </c>
      <c r="L59" s="6" t="s">
        <v>3428</v>
      </c>
      <c r="M59" s="6" t="s">
        <v>4763</v>
      </c>
      <c r="S59" s="6" t="s">
        <v>489</v>
      </c>
      <c r="AF59" s="6" t="s">
        <v>3935</v>
      </c>
      <c r="AG59" s="6" t="s">
        <v>73</v>
      </c>
      <c r="AH59" s="6">
        <v>2022</v>
      </c>
      <c r="AI59" s="6" t="s">
        <v>4818</v>
      </c>
      <c r="AL59" s="12"/>
    </row>
    <row r="60" spans="1:38" s="6" customFormat="1" ht="31">
      <c r="A60" s="4">
        <v>3752</v>
      </c>
      <c r="B60" s="4" t="s">
        <v>4816</v>
      </c>
      <c r="C60" s="6" t="str">
        <f t="shared" ref="C60" si="11">"ID"&amp;A60&amp;"_Collection_"&amp;AF60&amp;"_"&amp;I60&amp;"_"&amp;N60</f>
        <v>ID3752_Collection_Gembloux_Noctuidae_Pa_Ph</v>
      </c>
      <c r="G60" s="6" t="s">
        <v>61</v>
      </c>
      <c r="H60" s="6" t="s">
        <v>3591</v>
      </c>
      <c r="I60" s="6" t="s">
        <v>3204</v>
      </c>
      <c r="J60" s="6" t="s">
        <v>3268</v>
      </c>
      <c r="N60" s="6" t="s">
        <v>4825</v>
      </c>
      <c r="AF60" s="6" t="s">
        <v>3935</v>
      </c>
      <c r="AG60" s="6" t="s">
        <v>73</v>
      </c>
      <c r="AH60" s="6">
        <v>2022</v>
      </c>
      <c r="AI60" s="6" t="s">
        <v>4818</v>
      </c>
      <c r="AL60" s="12"/>
    </row>
    <row r="61" spans="1:38" s="6" customFormat="1" ht="31">
      <c r="A61" s="4">
        <v>3753</v>
      </c>
      <c r="B61" s="4" t="s">
        <v>4817</v>
      </c>
      <c r="C61" s="6" t="str">
        <f t="shared" si="9"/>
        <v>ID3753_Collection_Gembloux_Noctuidae_Rhyacia</v>
      </c>
      <c r="G61" s="6" t="s">
        <v>61</v>
      </c>
      <c r="H61" s="6" t="s">
        <v>3591</v>
      </c>
      <c r="I61" s="6" t="s">
        <v>3204</v>
      </c>
      <c r="J61" s="6" t="s">
        <v>3268</v>
      </c>
      <c r="L61" s="6" t="s">
        <v>4826</v>
      </c>
      <c r="M61" s="6" t="s">
        <v>4763</v>
      </c>
      <c r="S61" s="6" t="s">
        <v>433</v>
      </c>
      <c r="AF61" s="6" t="s">
        <v>3935</v>
      </c>
      <c r="AG61" s="6" t="s">
        <v>73</v>
      </c>
      <c r="AH61" s="6">
        <v>2022</v>
      </c>
      <c r="AI61" s="6" t="s">
        <v>4818</v>
      </c>
      <c r="AL61" s="12"/>
    </row>
    <row r="62" spans="1:38" s="6" customFormat="1" ht="31">
      <c r="A62" s="4">
        <v>3754</v>
      </c>
      <c r="B62" s="4" t="s">
        <v>4827</v>
      </c>
      <c r="C62" s="6" t="str">
        <f t="shared" si="9"/>
        <v>ID3754_Collection_Gembloux_Noctuidae_Xestia</v>
      </c>
      <c r="G62" s="6" t="s">
        <v>61</v>
      </c>
      <c r="H62" s="6" t="s">
        <v>3591</v>
      </c>
      <c r="I62" s="6" t="s">
        <v>3204</v>
      </c>
      <c r="J62" s="6" t="s">
        <v>3268</v>
      </c>
      <c r="L62" s="6" t="s">
        <v>3210</v>
      </c>
      <c r="M62" s="6" t="s">
        <v>4763</v>
      </c>
      <c r="S62" s="6" t="s">
        <v>451</v>
      </c>
      <c r="AF62" s="6" t="s">
        <v>3935</v>
      </c>
      <c r="AG62" s="6" t="s">
        <v>73</v>
      </c>
      <c r="AH62" s="6">
        <v>2022</v>
      </c>
      <c r="AI62" s="6" t="s">
        <v>4818</v>
      </c>
      <c r="AL62" s="12"/>
    </row>
    <row r="63" spans="1:38" s="6" customFormat="1" ht="31">
      <c r="A63" s="4">
        <v>3755</v>
      </c>
      <c r="B63" s="4" t="s">
        <v>4828</v>
      </c>
      <c r="C63" s="6" t="str">
        <f t="shared" si="9"/>
        <v>ID3755_Collection_Gembloux_Noctuidae_Xestia</v>
      </c>
      <c r="G63" s="6" t="s">
        <v>61</v>
      </c>
      <c r="H63" s="6" t="s">
        <v>3591</v>
      </c>
      <c r="I63" s="6" t="s">
        <v>3204</v>
      </c>
      <c r="J63" s="6" t="s">
        <v>3268</v>
      </c>
      <c r="L63" s="6" t="s">
        <v>3210</v>
      </c>
      <c r="M63" s="6" t="s">
        <v>4763</v>
      </c>
      <c r="S63" s="6" t="s">
        <v>3111</v>
      </c>
      <c r="AF63" s="6" t="s">
        <v>3935</v>
      </c>
      <c r="AG63" s="6" t="s">
        <v>73</v>
      </c>
      <c r="AH63" s="6">
        <v>2022</v>
      </c>
      <c r="AI63" s="6" t="s">
        <v>4818</v>
      </c>
      <c r="AL63" s="12"/>
    </row>
    <row r="64" spans="1:38" s="6" customFormat="1" ht="31">
      <c r="A64" s="4">
        <v>3756</v>
      </c>
      <c r="B64" s="4" t="s">
        <v>4829</v>
      </c>
      <c r="C64" s="6" t="str">
        <f t="shared" si="9"/>
        <v>ID3756_Collection_Gembloux_Noctuidae_Xestia</v>
      </c>
      <c r="G64" s="6" t="s">
        <v>61</v>
      </c>
      <c r="H64" s="6" t="s">
        <v>3591</v>
      </c>
      <c r="I64" s="6" t="s">
        <v>3204</v>
      </c>
      <c r="J64" s="6" t="s">
        <v>3268</v>
      </c>
      <c r="L64" s="6" t="s">
        <v>3210</v>
      </c>
      <c r="M64" s="6" t="s">
        <v>4763</v>
      </c>
      <c r="Q64" s="6" t="s">
        <v>4842</v>
      </c>
      <c r="R64" s="6" t="s">
        <v>4843</v>
      </c>
      <c r="AF64" s="6" t="s">
        <v>3935</v>
      </c>
      <c r="AG64" s="6" t="s">
        <v>73</v>
      </c>
      <c r="AH64" s="6">
        <v>2022</v>
      </c>
      <c r="AI64" s="6" t="s">
        <v>4818</v>
      </c>
      <c r="AL64" s="12"/>
    </row>
    <row r="65" spans="1:38" s="6" customFormat="1" ht="31">
      <c r="A65" s="4">
        <v>3757</v>
      </c>
      <c r="B65" s="4" t="s">
        <v>4830</v>
      </c>
      <c r="C65" s="6" t="str">
        <f t="shared" ref="C65:C71" si="12">"ID"&amp;A65&amp;"_Collection_"&amp;AF65&amp;"_"&amp;I65&amp;"_"&amp;N65</f>
        <v>ID3757_Collection_Gembloux_Noctuidae_C_P</v>
      </c>
      <c r="G65" s="6" t="s">
        <v>61</v>
      </c>
      <c r="H65" s="6" t="s">
        <v>3591</v>
      </c>
      <c r="I65" s="6" t="s">
        <v>3204</v>
      </c>
      <c r="J65" s="6" t="s">
        <v>4844</v>
      </c>
      <c r="N65" s="6" t="s">
        <v>520</v>
      </c>
      <c r="AF65" s="6" t="s">
        <v>3935</v>
      </c>
      <c r="AG65" s="6" t="s">
        <v>73</v>
      </c>
      <c r="AH65" s="6">
        <v>2022</v>
      </c>
      <c r="AI65" s="6" t="s">
        <v>4818</v>
      </c>
      <c r="AL65" s="12"/>
    </row>
    <row r="66" spans="1:38" s="6" customFormat="1" ht="31">
      <c r="A66" s="4">
        <v>3758</v>
      </c>
      <c r="B66" s="4" t="s">
        <v>4831</v>
      </c>
      <c r="C66" s="6" t="str">
        <f t="shared" si="12"/>
        <v>ID3758_Collection_Gembloux_Noctuidae_R_S</v>
      </c>
      <c r="G66" s="6" t="s">
        <v>61</v>
      </c>
      <c r="H66" s="6" t="s">
        <v>3591</v>
      </c>
      <c r="I66" s="6" t="s">
        <v>3204</v>
      </c>
      <c r="J66" s="6" t="s">
        <v>4844</v>
      </c>
      <c r="N66" s="6" t="s">
        <v>3033</v>
      </c>
      <c r="AF66" s="6" t="s">
        <v>3935</v>
      </c>
      <c r="AG66" s="6" t="s">
        <v>73</v>
      </c>
      <c r="AH66" s="6">
        <v>2022</v>
      </c>
      <c r="AI66" s="6" t="s">
        <v>4818</v>
      </c>
      <c r="AL66" s="12"/>
    </row>
    <row r="67" spans="1:38" s="6" customFormat="1" ht="31">
      <c r="A67" s="4">
        <v>3759</v>
      </c>
      <c r="B67" s="4" t="s">
        <v>4832</v>
      </c>
      <c r="C67" s="6" t="str">
        <f t="shared" si="12"/>
        <v>ID3759_Collection_Gembloux_Noctuidae_C_P</v>
      </c>
      <c r="G67" s="6" t="s">
        <v>61</v>
      </c>
      <c r="H67" s="6" t="s">
        <v>3591</v>
      </c>
      <c r="I67" s="6" t="s">
        <v>3204</v>
      </c>
      <c r="J67" s="6" t="s">
        <v>4845</v>
      </c>
      <c r="N67" s="6" t="s">
        <v>520</v>
      </c>
      <c r="AF67" s="6" t="s">
        <v>3935</v>
      </c>
      <c r="AG67" s="6" t="s">
        <v>73</v>
      </c>
      <c r="AH67" s="6">
        <v>2022</v>
      </c>
      <c r="AI67" s="6" t="s">
        <v>4818</v>
      </c>
      <c r="AL67" s="12"/>
    </row>
    <row r="68" spans="1:38" s="6" customFormat="1" ht="31">
      <c r="A68" s="4">
        <v>3760</v>
      </c>
      <c r="B68" s="4" t="s">
        <v>4833</v>
      </c>
      <c r="C68" s="6" t="str">
        <f t="shared" si="12"/>
        <v>ID3760_Collection_Gembloux_Noctuidae_Ab_Ar</v>
      </c>
      <c r="G68" s="6" t="s">
        <v>61</v>
      </c>
      <c r="H68" s="6" t="s">
        <v>3591</v>
      </c>
      <c r="I68" s="6" t="s">
        <v>3204</v>
      </c>
      <c r="J68" s="6" t="s">
        <v>4846</v>
      </c>
      <c r="N68" s="6" t="s">
        <v>4847</v>
      </c>
      <c r="AF68" s="6" t="s">
        <v>3935</v>
      </c>
      <c r="AG68" s="6" t="s">
        <v>73</v>
      </c>
      <c r="AH68" s="6">
        <v>2022</v>
      </c>
      <c r="AI68" s="6" t="s">
        <v>4818</v>
      </c>
      <c r="AL68" s="12"/>
    </row>
    <row r="69" spans="1:38" s="6" customFormat="1" ht="31">
      <c r="A69" s="4">
        <v>3761</v>
      </c>
      <c r="B69" s="4" t="s">
        <v>4834</v>
      </c>
      <c r="C69" s="6" t="str">
        <f t="shared" ref="C69" si="13">"ID"&amp;A69&amp;"_Collection_"&amp;AF69&amp;"_"&amp;I69&amp;"_"&amp;L69</f>
        <v>ID3761_Collection_Gembloux_Noctuidae_Autographa</v>
      </c>
      <c r="G69" s="6" t="s">
        <v>61</v>
      </c>
      <c r="H69" s="6" t="s">
        <v>3591</v>
      </c>
      <c r="I69" s="6" t="s">
        <v>3204</v>
      </c>
      <c r="J69" s="6" t="s">
        <v>4846</v>
      </c>
      <c r="L69" s="6" t="s">
        <v>4848</v>
      </c>
      <c r="M69" s="6" t="s">
        <v>4763</v>
      </c>
      <c r="S69" s="6" t="s">
        <v>2998</v>
      </c>
      <c r="AF69" s="6" t="s">
        <v>3935</v>
      </c>
      <c r="AG69" s="6" t="s">
        <v>73</v>
      </c>
      <c r="AH69" s="6">
        <v>2022</v>
      </c>
      <c r="AI69" s="6" t="s">
        <v>4818</v>
      </c>
      <c r="AL69" s="12"/>
    </row>
    <row r="70" spans="1:38" s="6" customFormat="1" ht="31">
      <c r="A70" s="4">
        <v>3762</v>
      </c>
      <c r="B70" s="4" t="s">
        <v>4835</v>
      </c>
      <c r="C70" s="6" t="str">
        <f t="shared" si="12"/>
        <v>ID3762_Collection_Gembloux_Noctuidae_C_P</v>
      </c>
      <c r="G70" s="6" t="s">
        <v>61</v>
      </c>
      <c r="H70" s="6" t="s">
        <v>3591</v>
      </c>
      <c r="I70" s="6" t="s">
        <v>3204</v>
      </c>
      <c r="J70" s="6" t="s">
        <v>4846</v>
      </c>
      <c r="N70" s="6" t="s">
        <v>520</v>
      </c>
      <c r="AF70" s="6" t="s">
        <v>3935</v>
      </c>
      <c r="AG70" s="6" t="s">
        <v>73</v>
      </c>
      <c r="AH70" s="6">
        <v>2022</v>
      </c>
      <c r="AI70" s="6" t="s">
        <v>4818</v>
      </c>
      <c r="AL70" s="12"/>
    </row>
    <row r="71" spans="1:38" s="6" customFormat="1" ht="31">
      <c r="A71" s="4">
        <v>3763</v>
      </c>
      <c r="B71" s="4" t="s">
        <v>4836</v>
      </c>
      <c r="C71" s="6" t="str">
        <f t="shared" si="12"/>
        <v>ID3763_Collection_Gembloux_Noctuidae_P_T</v>
      </c>
      <c r="G71" s="6" t="s">
        <v>61</v>
      </c>
      <c r="H71" s="6" t="s">
        <v>3591</v>
      </c>
      <c r="I71" s="6" t="s">
        <v>3204</v>
      </c>
      <c r="J71" s="6" t="s">
        <v>4846</v>
      </c>
      <c r="N71" s="6" t="s">
        <v>2725</v>
      </c>
      <c r="AF71" s="6" t="s">
        <v>3935</v>
      </c>
      <c r="AG71" s="6" t="s">
        <v>73</v>
      </c>
      <c r="AH71" s="6">
        <v>2022</v>
      </c>
      <c r="AI71" s="6" t="s">
        <v>4818</v>
      </c>
      <c r="AL71" s="12"/>
    </row>
    <row r="72" spans="1:38" s="6" customFormat="1" ht="31">
      <c r="A72" s="4">
        <v>3764</v>
      </c>
      <c r="B72" s="4" t="s">
        <v>4837</v>
      </c>
      <c r="C72" s="6" t="str">
        <f t="shared" ref="C72:C73" si="14">"ID"&amp;A72&amp;"_Collection_"&amp;AF72&amp;"_"&amp;I72&amp;"_"&amp;L72</f>
        <v>ID3764_Collection_Gembloux_Geometridae_Alsophila</v>
      </c>
      <c r="G72" s="6" t="s">
        <v>61</v>
      </c>
      <c r="H72" s="6" t="s">
        <v>3591</v>
      </c>
      <c r="I72" s="6" t="s">
        <v>3186</v>
      </c>
      <c r="J72" s="6" t="s">
        <v>4849</v>
      </c>
      <c r="L72" s="6" t="s">
        <v>4850</v>
      </c>
      <c r="M72" s="6" t="s">
        <v>4763</v>
      </c>
      <c r="S72" s="6" t="s">
        <v>501</v>
      </c>
      <c r="AF72" s="6" t="s">
        <v>3935</v>
      </c>
      <c r="AG72" s="6" t="s">
        <v>73</v>
      </c>
      <c r="AH72" s="6">
        <v>2022</v>
      </c>
      <c r="AI72" s="6" t="s">
        <v>4818</v>
      </c>
      <c r="AL72" s="12"/>
    </row>
    <row r="73" spans="1:38" s="6" customFormat="1" ht="31">
      <c r="A73" s="4">
        <v>3765</v>
      </c>
      <c r="B73" s="4" t="s">
        <v>4838</v>
      </c>
      <c r="C73" s="6" t="str">
        <f t="shared" si="14"/>
        <v>ID3765_Collection_Gembloux_Geometridae_Archiearis</v>
      </c>
      <c r="G73" s="6" t="s">
        <v>61</v>
      </c>
      <c r="H73" s="6" t="s">
        <v>3591</v>
      </c>
      <c r="I73" s="6" t="s">
        <v>3186</v>
      </c>
      <c r="J73" s="6" t="s">
        <v>4851</v>
      </c>
      <c r="L73" s="6" t="s">
        <v>4852</v>
      </c>
      <c r="M73" s="6" t="s">
        <v>4763</v>
      </c>
      <c r="S73" s="6" t="s">
        <v>4853</v>
      </c>
      <c r="AF73" s="6" t="s">
        <v>3935</v>
      </c>
      <c r="AG73" s="6" t="s">
        <v>73</v>
      </c>
      <c r="AH73" s="6">
        <v>2022</v>
      </c>
      <c r="AI73" s="6" t="s">
        <v>4818</v>
      </c>
      <c r="AL73" s="12"/>
    </row>
    <row r="74" spans="1:38" s="6" customFormat="1" ht="31">
      <c r="A74" s="4">
        <v>3766</v>
      </c>
      <c r="B74" s="4" t="s">
        <v>4839</v>
      </c>
      <c r="C74" s="6" t="str">
        <f t="shared" ref="C74" si="15">"ID"&amp;A74&amp;"_Collection_"&amp;AF74&amp;"_"&amp;I74&amp;"_"&amp;N74</f>
        <v>ID3766_Collection_Gembloux_Geometridae_Ab_Ae</v>
      </c>
      <c r="G74" s="6" t="s">
        <v>61</v>
      </c>
      <c r="H74" s="6" t="s">
        <v>3591</v>
      </c>
      <c r="I74" s="6" t="s">
        <v>3186</v>
      </c>
      <c r="J74" s="6" t="s">
        <v>4854</v>
      </c>
      <c r="N74" s="6" t="s">
        <v>4855</v>
      </c>
      <c r="AF74" s="6" t="s">
        <v>3935</v>
      </c>
      <c r="AG74" s="6" t="s">
        <v>73</v>
      </c>
      <c r="AH74" s="6">
        <v>2022</v>
      </c>
      <c r="AI74" s="6" t="s">
        <v>4818</v>
      </c>
      <c r="AL74" s="12"/>
    </row>
    <row r="75" spans="1:38" s="6" customFormat="1" ht="31">
      <c r="A75" s="4">
        <v>3767</v>
      </c>
      <c r="B75" s="4" t="s">
        <v>4840</v>
      </c>
      <c r="C75" s="6" t="str">
        <f t="shared" ref="C75:C93" si="16">"ID"&amp;A75&amp;"_Collection_"&amp;AF75&amp;"_"&amp;I75&amp;"_"&amp;L75</f>
        <v>ID3767_Collection_Gembloux_Geometridae_Agriopis</v>
      </c>
      <c r="G75" s="6" t="s">
        <v>61</v>
      </c>
      <c r="H75" s="6" t="s">
        <v>3591</v>
      </c>
      <c r="I75" s="6" t="s">
        <v>3186</v>
      </c>
      <c r="J75" s="6" t="s">
        <v>4854</v>
      </c>
      <c r="L75" s="6" t="s">
        <v>4856</v>
      </c>
      <c r="M75" s="6" t="s">
        <v>4763</v>
      </c>
      <c r="S75" s="6" t="s">
        <v>476</v>
      </c>
      <c r="AF75" s="6" t="s">
        <v>3935</v>
      </c>
      <c r="AG75" s="6" t="s">
        <v>73</v>
      </c>
      <c r="AH75" s="6">
        <v>2022</v>
      </c>
      <c r="AI75" s="6" t="s">
        <v>4818</v>
      </c>
      <c r="AL75" s="12"/>
    </row>
    <row r="76" spans="1:38" s="6" customFormat="1" ht="31">
      <c r="A76" s="4">
        <v>3768</v>
      </c>
      <c r="B76" s="4" t="s">
        <v>4841</v>
      </c>
      <c r="C76" s="6" t="str">
        <f t="shared" si="16"/>
        <v>ID3768_Collection_Gembloux_Geometridae_Agriopis</v>
      </c>
      <c r="G76" s="6" t="s">
        <v>61</v>
      </c>
      <c r="H76" s="6" t="s">
        <v>3591</v>
      </c>
      <c r="I76" s="6" t="s">
        <v>3186</v>
      </c>
      <c r="J76" s="6" t="s">
        <v>4854</v>
      </c>
      <c r="L76" s="6" t="s">
        <v>4856</v>
      </c>
      <c r="M76" s="6" t="s">
        <v>4763</v>
      </c>
      <c r="Q76" s="6" t="s">
        <v>4857</v>
      </c>
      <c r="R76" s="6" t="s">
        <v>4763</v>
      </c>
      <c r="AF76" s="6" t="s">
        <v>3935</v>
      </c>
      <c r="AG76" s="6" t="s">
        <v>73</v>
      </c>
      <c r="AH76" s="6">
        <v>2022</v>
      </c>
      <c r="AI76" s="6" t="s">
        <v>4818</v>
      </c>
      <c r="AL76" s="12"/>
    </row>
    <row r="77" spans="1:38" s="6" customFormat="1" ht="31">
      <c r="A77" s="4">
        <v>3769</v>
      </c>
      <c r="B77" s="4" t="s">
        <v>4858</v>
      </c>
      <c r="C77" s="6" t="str">
        <f t="shared" si="16"/>
        <v>ID3769_Collection_Gembloux_Geometridae_Agriopis</v>
      </c>
      <c r="G77" s="6" t="s">
        <v>61</v>
      </c>
      <c r="H77" s="6" t="s">
        <v>3591</v>
      </c>
      <c r="I77" s="6" t="s">
        <v>3186</v>
      </c>
      <c r="J77" s="6" t="s">
        <v>4854</v>
      </c>
      <c r="L77" s="6" t="s">
        <v>4856</v>
      </c>
      <c r="M77" s="6" t="s">
        <v>4763</v>
      </c>
      <c r="Q77" s="6" t="s">
        <v>4873</v>
      </c>
      <c r="R77" s="6" t="s">
        <v>4409</v>
      </c>
      <c r="AF77" s="6" t="s">
        <v>3935</v>
      </c>
      <c r="AG77" s="6" t="s">
        <v>73</v>
      </c>
      <c r="AH77" s="6">
        <v>2022</v>
      </c>
      <c r="AI77" s="6" t="s">
        <v>4818</v>
      </c>
      <c r="AL77" s="12"/>
    </row>
    <row r="78" spans="1:38" s="6" customFormat="1" ht="31">
      <c r="A78" s="4">
        <v>3770</v>
      </c>
      <c r="B78" s="4" t="s">
        <v>4859</v>
      </c>
      <c r="C78" s="6" t="str">
        <f t="shared" ref="C78:C81" si="17">"ID"&amp;A78&amp;"_Collection_"&amp;AF78&amp;"_"&amp;I78&amp;"_"&amp;N78</f>
        <v>ID3770_Collection_Gembloux_Geometridae_Alc_Ale</v>
      </c>
      <c r="G78" s="6" t="s">
        <v>61</v>
      </c>
      <c r="H78" s="6" t="s">
        <v>3591</v>
      </c>
      <c r="I78" s="6" t="s">
        <v>3186</v>
      </c>
      <c r="J78" s="6" t="s">
        <v>4854</v>
      </c>
      <c r="N78" s="6" t="s">
        <v>4874</v>
      </c>
      <c r="AF78" s="6" t="s">
        <v>3935</v>
      </c>
      <c r="AG78" s="6" t="s">
        <v>73</v>
      </c>
      <c r="AH78" s="6">
        <v>2022</v>
      </c>
      <c r="AI78" s="6" t="s">
        <v>4818</v>
      </c>
      <c r="AL78" s="12"/>
    </row>
    <row r="79" spans="1:38" s="6" customFormat="1" ht="31">
      <c r="A79" s="4">
        <v>3771</v>
      </c>
      <c r="B79" s="4" t="s">
        <v>4860</v>
      </c>
      <c r="C79" s="6" t="str">
        <f t="shared" si="17"/>
        <v>ID3771_Collection_Gembloux_Geometridae_A_B</v>
      </c>
      <c r="G79" s="6" t="s">
        <v>61</v>
      </c>
      <c r="H79" s="6" t="s">
        <v>3591</v>
      </c>
      <c r="I79" s="6" t="s">
        <v>3186</v>
      </c>
      <c r="J79" s="6" t="s">
        <v>4854</v>
      </c>
      <c r="N79" s="6" t="s">
        <v>2867</v>
      </c>
      <c r="AF79" s="6" t="s">
        <v>3935</v>
      </c>
      <c r="AG79" s="6" t="s">
        <v>73</v>
      </c>
      <c r="AH79" s="6">
        <v>2022</v>
      </c>
      <c r="AI79" s="6" t="s">
        <v>4818</v>
      </c>
      <c r="AL79" s="12"/>
    </row>
    <row r="80" spans="1:38" s="6" customFormat="1" ht="31">
      <c r="A80" s="4">
        <v>3772</v>
      </c>
      <c r="B80" s="4" t="s">
        <v>4861</v>
      </c>
      <c r="C80" s="6" t="str">
        <f t="shared" si="17"/>
        <v>ID3772_Collection_Gembloux_Geometridae_A_B</v>
      </c>
      <c r="G80" s="6" t="s">
        <v>61</v>
      </c>
      <c r="H80" s="6" t="s">
        <v>3591</v>
      </c>
      <c r="I80" s="6" t="s">
        <v>3186</v>
      </c>
      <c r="J80" s="6" t="s">
        <v>4854</v>
      </c>
      <c r="N80" s="6" t="s">
        <v>2867</v>
      </c>
      <c r="AF80" s="6" t="s">
        <v>3935</v>
      </c>
      <c r="AG80" s="6" t="s">
        <v>73</v>
      </c>
      <c r="AH80" s="6">
        <v>2022</v>
      </c>
      <c r="AI80" s="6" t="s">
        <v>4818</v>
      </c>
      <c r="AL80" s="12"/>
    </row>
    <row r="81" spans="1:38" s="6" customFormat="1" ht="31">
      <c r="A81" s="4">
        <v>3773</v>
      </c>
      <c r="B81" s="4" t="s">
        <v>4862</v>
      </c>
      <c r="C81" s="6" t="str">
        <f t="shared" si="17"/>
        <v>ID3773_Collection_Gembloux_Geometridae_A_J</v>
      </c>
      <c r="G81" s="6" t="s">
        <v>61</v>
      </c>
      <c r="H81" s="6" t="s">
        <v>3591</v>
      </c>
      <c r="I81" s="6" t="s">
        <v>3186</v>
      </c>
      <c r="J81" s="6" t="s">
        <v>4854</v>
      </c>
      <c r="N81" s="6" t="s">
        <v>3220</v>
      </c>
      <c r="AF81" s="6" t="s">
        <v>3935</v>
      </c>
      <c r="AG81" s="6" t="s">
        <v>73</v>
      </c>
      <c r="AH81" s="6">
        <v>2022</v>
      </c>
      <c r="AI81" s="6" t="s">
        <v>4818</v>
      </c>
      <c r="AL81" s="12"/>
    </row>
    <row r="82" spans="1:38" s="6" customFormat="1" ht="31">
      <c r="A82" s="4">
        <v>3774</v>
      </c>
      <c r="B82" s="4" t="s">
        <v>4863</v>
      </c>
      <c r="C82" s="6" t="str">
        <f t="shared" si="16"/>
        <v>ID3774_Collection_Gembloux_Geometridae_Biston</v>
      </c>
      <c r="G82" s="6" t="s">
        <v>61</v>
      </c>
      <c r="H82" s="6" t="s">
        <v>3591</v>
      </c>
      <c r="I82" s="6" t="s">
        <v>3186</v>
      </c>
      <c r="J82" s="6" t="s">
        <v>4854</v>
      </c>
      <c r="L82" s="6" t="s">
        <v>4875</v>
      </c>
      <c r="M82" s="6" t="s">
        <v>4876</v>
      </c>
      <c r="S82" s="6" t="s">
        <v>500</v>
      </c>
      <c r="AF82" s="6" t="s">
        <v>3935</v>
      </c>
      <c r="AG82" s="6" t="s">
        <v>73</v>
      </c>
      <c r="AH82" s="6">
        <v>2022</v>
      </c>
      <c r="AI82" s="6" t="s">
        <v>4818</v>
      </c>
      <c r="AL82" s="12"/>
    </row>
    <row r="83" spans="1:38" s="6" customFormat="1" ht="31">
      <c r="A83" s="4">
        <v>3775</v>
      </c>
      <c r="B83" s="4" t="s">
        <v>4864</v>
      </c>
      <c r="C83" s="6" t="str">
        <f t="shared" si="16"/>
        <v>ID3775_Collection_Gembloux_Geometridae_Boarmia</v>
      </c>
      <c r="G83" s="6" t="s">
        <v>61</v>
      </c>
      <c r="H83" s="6" t="s">
        <v>3591</v>
      </c>
      <c r="I83" s="6" t="s">
        <v>3186</v>
      </c>
      <c r="J83" s="6" t="s">
        <v>4854</v>
      </c>
      <c r="L83" s="6" t="s">
        <v>3291</v>
      </c>
      <c r="M83" s="6" t="s">
        <v>4877</v>
      </c>
      <c r="S83" s="6" t="s">
        <v>467</v>
      </c>
      <c r="AF83" s="6" t="s">
        <v>3935</v>
      </c>
      <c r="AG83" s="6" t="s">
        <v>73</v>
      </c>
      <c r="AH83" s="6">
        <v>2022</v>
      </c>
      <c r="AI83" s="6" t="s">
        <v>4818</v>
      </c>
      <c r="AL83" s="12"/>
    </row>
    <row r="84" spans="1:38" s="6" customFormat="1" ht="31">
      <c r="A84" s="4">
        <v>3776</v>
      </c>
      <c r="B84" s="4" t="s">
        <v>4865</v>
      </c>
      <c r="C84" s="6" t="str">
        <f t="shared" ref="C84" si="18">"ID"&amp;A84&amp;"_Collection_"&amp;AF84&amp;"_"&amp;I84&amp;"_"&amp;N84</f>
        <v>ID3776_Collection_Gembloux_Geometridae_Bi_Bu</v>
      </c>
      <c r="G84" s="6" t="s">
        <v>61</v>
      </c>
      <c r="H84" s="6" t="s">
        <v>3591</v>
      </c>
      <c r="I84" s="6" t="s">
        <v>3186</v>
      </c>
      <c r="J84" s="6" t="s">
        <v>4854</v>
      </c>
      <c r="N84" s="6" t="s">
        <v>4878</v>
      </c>
      <c r="AF84" s="6" t="s">
        <v>3935</v>
      </c>
      <c r="AG84" s="6" t="s">
        <v>73</v>
      </c>
      <c r="AH84" s="6">
        <v>2022</v>
      </c>
      <c r="AI84" s="6" t="s">
        <v>4818</v>
      </c>
      <c r="AL84" s="12"/>
    </row>
    <row r="85" spans="1:38" s="6" customFormat="1" ht="31">
      <c r="A85" s="4">
        <v>3777</v>
      </c>
      <c r="B85" s="4" t="s">
        <v>4866</v>
      </c>
      <c r="C85" s="6" t="str">
        <f t="shared" si="16"/>
        <v>ID3777_Collection_Gembloux_Geometridae_Campaea</v>
      </c>
      <c r="G85" s="6" t="s">
        <v>61</v>
      </c>
      <c r="H85" s="6" t="s">
        <v>3591</v>
      </c>
      <c r="I85" s="6" t="s">
        <v>3186</v>
      </c>
      <c r="J85" s="6" t="s">
        <v>4854</v>
      </c>
      <c r="L85" s="6" t="s">
        <v>4879</v>
      </c>
      <c r="M85" s="6" t="s">
        <v>4880</v>
      </c>
      <c r="Q85" s="6" t="s">
        <v>4881</v>
      </c>
      <c r="R85" s="6" t="s">
        <v>4479</v>
      </c>
      <c r="AF85" s="6" t="s">
        <v>3935</v>
      </c>
      <c r="AG85" s="6" t="s">
        <v>73</v>
      </c>
      <c r="AH85" s="6">
        <v>2022</v>
      </c>
      <c r="AI85" s="6" t="s">
        <v>4818</v>
      </c>
      <c r="AL85" s="12"/>
    </row>
    <row r="86" spans="1:38" s="6" customFormat="1" ht="31">
      <c r="A86" s="4">
        <v>3778</v>
      </c>
      <c r="B86" s="4" t="s">
        <v>4867</v>
      </c>
      <c r="C86" s="6" t="str">
        <f t="shared" ref="C86" si="19">"ID"&amp;A86&amp;"_Collection_"&amp;AF86&amp;"_"&amp;I86&amp;"_"&amp;N86</f>
        <v>ID3778_Collection_Gembloux_Geometridae_Ca_Ce</v>
      </c>
      <c r="G86" s="6" t="s">
        <v>61</v>
      </c>
      <c r="H86" s="6" t="s">
        <v>3591</v>
      </c>
      <c r="I86" s="6" t="s">
        <v>3186</v>
      </c>
      <c r="J86" s="6" t="s">
        <v>4854</v>
      </c>
      <c r="N86" s="6" t="s">
        <v>2875</v>
      </c>
      <c r="AF86" s="6" t="s">
        <v>3935</v>
      </c>
      <c r="AG86" s="6" t="s">
        <v>73</v>
      </c>
      <c r="AH86" s="6">
        <v>2022</v>
      </c>
      <c r="AI86" s="6" t="s">
        <v>4818</v>
      </c>
      <c r="AL86" s="12"/>
    </row>
    <row r="87" spans="1:38" s="6" customFormat="1" ht="31">
      <c r="A87" s="4">
        <v>3779</v>
      </c>
      <c r="B87" s="4" t="s">
        <v>4868</v>
      </c>
      <c r="C87" s="6" t="str">
        <f t="shared" si="16"/>
        <v>ID3779_Collection_Gembloux_Geometridae_Colotois</v>
      </c>
      <c r="G87" s="6" t="s">
        <v>61</v>
      </c>
      <c r="H87" s="6" t="s">
        <v>3591</v>
      </c>
      <c r="I87" s="6" t="s">
        <v>3186</v>
      </c>
      <c r="J87" s="6" t="s">
        <v>4854</v>
      </c>
      <c r="L87" s="6" t="s">
        <v>4882</v>
      </c>
      <c r="M87" s="6" t="s">
        <v>4763</v>
      </c>
      <c r="Q87" s="6" t="s">
        <v>4883</v>
      </c>
      <c r="R87" s="6" t="s">
        <v>4479</v>
      </c>
      <c r="AF87" s="6" t="s">
        <v>3935</v>
      </c>
      <c r="AG87" s="6" t="s">
        <v>73</v>
      </c>
      <c r="AH87" s="6">
        <v>2022</v>
      </c>
      <c r="AI87" s="6" t="s">
        <v>4818</v>
      </c>
      <c r="AL87" s="12"/>
    </row>
    <row r="88" spans="1:38" s="6" customFormat="1" ht="31">
      <c r="A88" s="4">
        <v>3780</v>
      </c>
      <c r="B88" s="4" t="s">
        <v>4869</v>
      </c>
      <c r="C88" s="6" t="str">
        <f t="shared" ref="C88" si="20">"ID"&amp;A88&amp;"_Collection_"&amp;AF88&amp;"_"&amp;I88&amp;"_"&amp;N88</f>
        <v>ID3780_Collection_Gembloux_Geometridae_C_D</v>
      </c>
      <c r="G88" s="6" t="s">
        <v>61</v>
      </c>
      <c r="H88" s="6" t="s">
        <v>3591</v>
      </c>
      <c r="I88" s="6" t="s">
        <v>3186</v>
      </c>
      <c r="J88" s="6" t="s">
        <v>4854</v>
      </c>
      <c r="N88" s="6" t="s">
        <v>3288</v>
      </c>
      <c r="AF88" s="6" t="s">
        <v>3935</v>
      </c>
      <c r="AG88" s="6" t="s">
        <v>73</v>
      </c>
      <c r="AH88" s="6">
        <v>2022</v>
      </c>
      <c r="AI88" s="6" t="s">
        <v>4818</v>
      </c>
      <c r="AL88" s="12"/>
    </row>
    <row r="89" spans="1:38" s="6" customFormat="1" ht="31">
      <c r="A89" s="4">
        <v>3781</v>
      </c>
      <c r="B89" s="4" t="s">
        <v>4870</v>
      </c>
      <c r="C89" s="6" t="str">
        <f t="shared" si="16"/>
        <v>ID3781_Collection_Gembloux_Geometridae_Ectropis</v>
      </c>
      <c r="G89" s="6" t="s">
        <v>61</v>
      </c>
      <c r="H89" s="6" t="s">
        <v>3591</v>
      </c>
      <c r="I89" s="6" t="s">
        <v>3186</v>
      </c>
      <c r="J89" s="6" t="s">
        <v>4854</v>
      </c>
      <c r="L89" s="6" t="s">
        <v>4884</v>
      </c>
      <c r="M89" s="6" t="s">
        <v>4763</v>
      </c>
      <c r="AF89" s="6" t="s">
        <v>3935</v>
      </c>
      <c r="AG89" s="6" t="s">
        <v>73</v>
      </c>
      <c r="AH89" s="6">
        <v>2022</v>
      </c>
      <c r="AI89" s="6" t="s">
        <v>4818</v>
      </c>
      <c r="AL89" s="12"/>
    </row>
    <row r="90" spans="1:38" s="6" customFormat="1" ht="31">
      <c r="A90" s="4">
        <v>3782</v>
      </c>
      <c r="B90" s="4" t="s">
        <v>4871</v>
      </c>
      <c r="C90" s="6" t="str">
        <f t="shared" ref="C90:C153" si="21">"ID"&amp;A90&amp;"_Collection_"&amp;AF90&amp;"_"&amp;I90&amp;"_"&amp;N90</f>
        <v>ID3782_Collection_Gembloux_Geometridae_Ec_Em</v>
      </c>
      <c r="G90" s="6" t="s">
        <v>61</v>
      </c>
      <c r="H90" s="6" t="s">
        <v>3591</v>
      </c>
      <c r="I90" s="6" t="s">
        <v>3186</v>
      </c>
      <c r="J90" s="6" t="s">
        <v>4854</v>
      </c>
      <c r="N90" s="6" t="s">
        <v>4885</v>
      </c>
      <c r="AF90" s="6" t="s">
        <v>3935</v>
      </c>
      <c r="AG90" s="6" t="s">
        <v>73</v>
      </c>
      <c r="AH90" s="6">
        <v>2022</v>
      </c>
      <c r="AI90" s="6" t="s">
        <v>4818</v>
      </c>
      <c r="AL90" s="12"/>
    </row>
    <row r="91" spans="1:38" s="6" customFormat="1" ht="31">
      <c r="A91" s="4">
        <v>3783</v>
      </c>
      <c r="B91" s="4" t="s">
        <v>4872</v>
      </c>
      <c r="C91" s="6" t="str">
        <f t="shared" si="16"/>
        <v>ID3783_Collection_Gembloux_Geometridae_Ennomos</v>
      </c>
      <c r="G91" s="6" t="s">
        <v>61</v>
      </c>
      <c r="H91" s="6" t="s">
        <v>3591</v>
      </c>
      <c r="I91" s="6" t="s">
        <v>3186</v>
      </c>
      <c r="J91" s="6" t="s">
        <v>4854</v>
      </c>
      <c r="L91" s="6" t="s">
        <v>4886</v>
      </c>
      <c r="M91" s="6" t="s">
        <v>4877</v>
      </c>
      <c r="S91" s="6" t="s">
        <v>65</v>
      </c>
      <c r="AF91" s="6" t="s">
        <v>3935</v>
      </c>
      <c r="AG91" s="6" t="s">
        <v>73</v>
      </c>
      <c r="AH91" s="6">
        <v>2022</v>
      </c>
      <c r="AI91" s="6" t="s">
        <v>4818</v>
      </c>
      <c r="AL91" s="12"/>
    </row>
    <row r="92" spans="1:38" s="6" customFormat="1" ht="31">
      <c r="A92" s="4">
        <v>3784</v>
      </c>
      <c r="B92" s="4" t="s">
        <v>4887</v>
      </c>
      <c r="C92" s="6" t="str">
        <f t="shared" si="21"/>
        <v>ID3784_Collection_Gembloux_Geometridae_En_Ep</v>
      </c>
      <c r="G92" s="6" t="s">
        <v>61</v>
      </c>
      <c r="H92" s="6" t="s">
        <v>3591</v>
      </c>
      <c r="I92" s="6" t="s">
        <v>3186</v>
      </c>
      <c r="J92" s="6" t="s">
        <v>4854</v>
      </c>
      <c r="N92" s="6" t="s">
        <v>4903</v>
      </c>
      <c r="AF92" s="6" t="s">
        <v>3935</v>
      </c>
      <c r="AG92" s="6" t="s">
        <v>73</v>
      </c>
      <c r="AH92" s="6">
        <v>2022</v>
      </c>
      <c r="AI92" s="6" t="s">
        <v>4902</v>
      </c>
      <c r="AL92" s="12"/>
    </row>
    <row r="93" spans="1:38" s="6" customFormat="1" ht="31">
      <c r="A93" s="4">
        <v>3785</v>
      </c>
      <c r="B93" s="4" t="s">
        <v>4888</v>
      </c>
      <c r="C93" s="6" t="str">
        <f t="shared" si="16"/>
        <v>ID3785_Collection_Gembloux_Geometridae_Erannis</v>
      </c>
      <c r="G93" s="6" t="s">
        <v>61</v>
      </c>
      <c r="H93" s="6" t="s">
        <v>3591</v>
      </c>
      <c r="I93" s="6" t="s">
        <v>3186</v>
      </c>
      <c r="J93" s="6" t="s">
        <v>4854</v>
      </c>
      <c r="L93" s="6" t="s">
        <v>4904</v>
      </c>
      <c r="M93" s="6" t="s">
        <v>4763</v>
      </c>
      <c r="S93" s="6" t="s">
        <v>4386</v>
      </c>
      <c r="AF93" s="6" t="s">
        <v>3935</v>
      </c>
      <c r="AG93" s="6" t="s">
        <v>73</v>
      </c>
      <c r="AH93" s="6">
        <v>2022</v>
      </c>
      <c r="AI93" s="6" t="s">
        <v>4902</v>
      </c>
      <c r="AL93" s="12"/>
    </row>
    <row r="94" spans="1:38" s="6" customFormat="1" ht="31">
      <c r="A94" s="4">
        <v>3786</v>
      </c>
      <c r="B94" s="4" t="s">
        <v>4889</v>
      </c>
      <c r="C94" s="6" t="str">
        <f t="shared" si="21"/>
        <v>ID3786_Collection_Gembloux_Geometridae_Gn_Go</v>
      </c>
      <c r="G94" s="6" t="s">
        <v>61</v>
      </c>
      <c r="H94" s="6" t="s">
        <v>3591</v>
      </c>
      <c r="I94" s="6" t="s">
        <v>3186</v>
      </c>
      <c r="J94" s="6" t="s">
        <v>4854</v>
      </c>
      <c r="N94" s="6" t="s">
        <v>4905</v>
      </c>
      <c r="AF94" s="6" t="s">
        <v>3935</v>
      </c>
      <c r="AG94" s="6" t="s">
        <v>73</v>
      </c>
      <c r="AH94" s="6">
        <v>2022</v>
      </c>
      <c r="AI94" s="6" t="s">
        <v>4902</v>
      </c>
      <c r="AL94" s="12"/>
    </row>
    <row r="95" spans="1:38" s="6" customFormat="1" ht="31">
      <c r="A95" s="4">
        <v>3787</v>
      </c>
      <c r="B95" s="4" t="s">
        <v>4890</v>
      </c>
      <c r="C95" s="6" t="str">
        <f t="shared" si="21"/>
        <v>ID3787_Collection_Gembloux_Geometridae_H_L</v>
      </c>
      <c r="G95" s="6" t="s">
        <v>61</v>
      </c>
      <c r="H95" s="6" t="s">
        <v>3591</v>
      </c>
      <c r="I95" s="6" t="s">
        <v>3186</v>
      </c>
      <c r="J95" s="6" t="s">
        <v>4854</v>
      </c>
      <c r="N95" s="6" t="s">
        <v>3423</v>
      </c>
      <c r="AF95" s="6" t="s">
        <v>3935</v>
      </c>
      <c r="AG95" s="6" t="s">
        <v>73</v>
      </c>
      <c r="AH95" s="6">
        <v>2022</v>
      </c>
      <c r="AI95" s="6" t="s">
        <v>4902</v>
      </c>
      <c r="AL95" s="12"/>
    </row>
    <row r="96" spans="1:38" s="6" customFormat="1" ht="31">
      <c r="A96" s="4">
        <v>3788</v>
      </c>
      <c r="B96" s="4" t="s">
        <v>4891</v>
      </c>
      <c r="C96" s="6" t="str">
        <f t="shared" si="21"/>
        <v>ID3788_Collection_Gembloux_Geometridae_I_P</v>
      </c>
      <c r="G96" s="6" t="s">
        <v>61</v>
      </c>
      <c r="H96" s="6" t="s">
        <v>3591</v>
      </c>
      <c r="I96" s="6" t="s">
        <v>3186</v>
      </c>
      <c r="J96" s="6" t="s">
        <v>4854</v>
      </c>
      <c r="N96" s="6" t="s">
        <v>3320</v>
      </c>
      <c r="AF96" s="6" t="s">
        <v>3935</v>
      </c>
      <c r="AG96" s="6" t="s">
        <v>73</v>
      </c>
      <c r="AH96" s="6">
        <v>2022</v>
      </c>
      <c r="AI96" s="6" t="s">
        <v>4902</v>
      </c>
      <c r="AL96" s="12"/>
    </row>
    <row r="97" spans="1:38" s="6" customFormat="1" ht="31">
      <c r="A97" s="4">
        <v>3789</v>
      </c>
      <c r="B97" s="4" t="s">
        <v>4892</v>
      </c>
      <c r="C97" s="6" t="str">
        <f t="shared" si="21"/>
        <v>ID3789_Collection_Gembloux_Geometridae_Li_Lo</v>
      </c>
      <c r="G97" s="6" t="s">
        <v>61</v>
      </c>
      <c r="H97" s="6" t="s">
        <v>3591</v>
      </c>
      <c r="I97" s="6" t="s">
        <v>3186</v>
      </c>
      <c r="J97" s="6" t="s">
        <v>4854</v>
      </c>
      <c r="N97" s="6" t="s">
        <v>4906</v>
      </c>
      <c r="AF97" s="6" t="s">
        <v>3935</v>
      </c>
      <c r="AG97" s="6" t="s">
        <v>73</v>
      </c>
      <c r="AH97" s="6">
        <v>2022</v>
      </c>
      <c r="AI97" s="6" t="s">
        <v>4902</v>
      </c>
      <c r="AL97" s="12"/>
    </row>
    <row r="98" spans="1:38" s="6" customFormat="1" ht="31">
      <c r="A98" s="4">
        <v>3790</v>
      </c>
      <c r="B98" s="4" t="s">
        <v>4893</v>
      </c>
      <c r="C98" s="6" t="str">
        <f t="shared" si="21"/>
        <v>ID3790_Collection_Gembloux_Geometridae_L_O</v>
      </c>
      <c r="G98" s="6" t="s">
        <v>61</v>
      </c>
      <c r="H98" s="6" t="s">
        <v>3591</v>
      </c>
      <c r="I98" s="6" t="s">
        <v>3186</v>
      </c>
      <c r="J98" s="6" t="s">
        <v>4854</v>
      </c>
      <c r="N98" s="6" t="s">
        <v>4907</v>
      </c>
      <c r="AF98" s="6" t="s">
        <v>3935</v>
      </c>
      <c r="AG98" s="6" t="s">
        <v>73</v>
      </c>
      <c r="AH98" s="6">
        <v>2022</v>
      </c>
      <c r="AI98" s="6" t="s">
        <v>4902</v>
      </c>
      <c r="AL98" s="12"/>
    </row>
    <row r="99" spans="1:38" s="6" customFormat="1" ht="31">
      <c r="A99" s="4">
        <v>3791</v>
      </c>
      <c r="B99" s="4" t="s">
        <v>4894</v>
      </c>
      <c r="C99" s="6" t="str">
        <f t="shared" si="21"/>
        <v>ID3791_Collection_Gembloux_Geometridae_O_P</v>
      </c>
      <c r="G99" s="6" t="s">
        <v>61</v>
      </c>
      <c r="H99" s="6" t="s">
        <v>3591</v>
      </c>
      <c r="I99" s="6" t="s">
        <v>3186</v>
      </c>
      <c r="J99" s="6" t="s">
        <v>4854</v>
      </c>
      <c r="N99" s="6" t="s">
        <v>2989</v>
      </c>
      <c r="AF99" s="6" t="s">
        <v>3935</v>
      </c>
      <c r="AG99" s="6" t="s">
        <v>73</v>
      </c>
      <c r="AH99" s="6">
        <v>2022</v>
      </c>
      <c r="AI99" s="6" t="s">
        <v>4902</v>
      </c>
      <c r="AL99" s="12"/>
    </row>
    <row r="100" spans="1:38" s="6" customFormat="1" ht="31">
      <c r="A100" s="4">
        <v>3792</v>
      </c>
      <c r="B100" s="4" t="s">
        <v>4895</v>
      </c>
      <c r="C100" s="6" t="str">
        <f t="shared" si="21"/>
        <v>ID3792_Collection_Gembloux_Geometridae_Pe</v>
      </c>
      <c r="G100" s="6" t="s">
        <v>61</v>
      </c>
      <c r="H100" s="6" t="s">
        <v>3591</v>
      </c>
      <c r="I100" s="6" t="s">
        <v>3186</v>
      </c>
      <c r="J100" s="6" t="s">
        <v>4854</v>
      </c>
      <c r="N100" s="6" t="s">
        <v>4909</v>
      </c>
      <c r="AF100" s="6" t="s">
        <v>3935</v>
      </c>
      <c r="AG100" s="6" t="s">
        <v>73</v>
      </c>
      <c r="AH100" s="6">
        <v>2022</v>
      </c>
      <c r="AI100" s="6" t="s">
        <v>4902</v>
      </c>
      <c r="AL100" s="12"/>
    </row>
    <row r="101" spans="1:38" s="6" customFormat="1" ht="31">
      <c r="A101" s="4">
        <v>3793</v>
      </c>
      <c r="B101" s="4" t="s">
        <v>4896</v>
      </c>
      <c r="C101" s="6" t="str">
        <f t="shared" si="21"/>
        <v>ID3793_Collection_Gembloux_Geometridae_PL_Ps</v>
      </c>
      <c r="G101" s="6" t="s">
        <v>61</v>
      </c>
      <c r="H101" s="6" t="s">
        <v>3591</v>
      </c>
      <c r="I101" s="6" t="s">
        <v>3186</v>
      </c>
      <c r="J101" s="6" t="s">
        <v>4854</v>
      </c>
      <c r="N101" s="6" t="s">
        <v>4908</v>
      </c>
      <c r="AF101" s="6" t="s">
        <v>3935</v>
      </c>
      <c r="AG101" s="6" t="s">
        <v>73</v>
      </c>
      <c r="AH101" s="6">
        <v>2022</v>
      </c>
      <c r="AI101" s="6" t="s">
        <v>4902</v>
      </c>
      <c r="AL101" s="12"/>
    </row>
    <row r="102" spans="1:38" s="6" customFormat="1" ht="31">
      <c r="A102" s="4">
        <v>3794</v>
      </c>
      <c r="B102" s="4" t="s">
        <v>4897</v>
      </c>
      <c r="C102" s="6" t="str">
        <f t="shared" ref="C102" si="22">"ID"&amp;A102&amp;"_Collection_"&amp;AF102&amp;"_"&amp;I102&amp;"_"&amp;L102</f>
        <v>ID3794_Collection_Gembloux_Geometridae_Selenia</v>
      </c>
      <c r="G102" s="6" t="s">
        <v>61</v>
      </c>
      <c r="H102" s="6" t="s">
        <v>3591</v>
      </c>
      <c r="I102" s="6" t="s">
        <v>3186</v>
      </c>
      <c r="J102" s="6" t="s">
        <v>4854</v>
      </c>
      <c r="L102" s="6" t="s">
        <v>4910</v>
      </c>
      <c r="M102" s="6" t="s">
        <v>4763</v>
      </c>
      <c r="Q102" s="6" t="s">
        <v>4911</v>
      </c>
      <c r="R102" s="6" t="s">
        <v>4912</v>
      </c>
      <c r="AF102" s="6" t="s">
        <v>3935</v>
      </c>
      <c r="AG102" s="6" t="s">
        <v>73</v>
      </c>
      <c r="AH102" s="6">
        <v>2022</v>
      </c>
      <c r="AI102" s="6" t="s">
        <v>4902</v>
      </c>
      <c r="AL102" s="12"/>
    </row>
    <row r="103" spans="1:38" s="6" customFormat="1" ht="31">
      <c r="A103" s="4">
        <v>3795</v>
      </c>
      <c r="B103" s="4" t="s">
        <v>4898</v>
      </c>
      <c r="C103" s="6" t="str">
        <f t="shared" si="21"/>
        <v>ID3795_Collection_Gembloux_Geometridae_Se</v>
      </c>
      <c r="G103" s="6" t="s">
        <v>61</v>
      </c>
      <c r="H103" s="6" t="s">
        <v>3591</v>
      </c>
      <c r="I103" s="6" t="s">
        <v>3186</v>
      </c>
      <c r="J103" s="6" t="s">
        <v>4854</v>
      </c>
      <c r="N103" s="6" t="s">
        <v>4913</v>
      </c>
      <c r="AF103" s="6" t="s">
        <v>3935</v>
      </c>
      <c r="AG103" s="6" t="s">
        <v>73</v>
      </c>
      <c r="AH103" s="6">
        <v>2022</v>
      </c>
      <c r="AI103" s="6" t="s">
        <v>4902</v>
      </c>
      <c r="AL103" s="12"/>
    </row>
    <row r="104" spans="1:38" s="6" customFormat="1" ht="31">
      <c r="A104" s="4">
        <v>3796</v>
      </c>
      <c r="B104" s="4" t="s">
        <v>4899</v>
      </c>
      <c r="C104" s="6" t="str">
        <f t="shared" ref="C104" si="23">"ID"&amp;A104&amp;"_Collection_"&amp;AF104&amp;"_"&amp;I104&amp;"_"&amp;L104</f>
        <v>ID3796_Collection_Gembloux_Geometridae_Semiothisa</v>
      </c>
      <c r="G104" s="6" t="s">
        <v>61</v>
      </c>
      <c r="H104" s="6" t="s">
        <v>3591</v>
      </c>
      <c r="I104" s="6" t="s">
        <v>3186</v>
      </c>
      <c r="J104" s="6" t="s">
        <v>4854</v>
      </c>
      <c r="L104" s="6" t="s">
        <v>3472</v>
      </c>
      <c r="M104" s="6" t="s">
        <v>4763</v>
      </c>
      <c r="S104" s="6" t="s">
        <v>2591</v>
      </c>
      <c r="AF104" s="6" t="s">
        <v>3935</v>
      </c>
      <c r="AG104" s="6" t="s">
        <v>73</v>
      </c>
      <c r="AH104" s="6">
        <v>2022</v>
      </c>
      <c r="AI104" s="6" t="s">
        <v>4902</v>
      </c>
      <c r="AL104" s="12"/>
    </row>
    <row r="105" spans="1:38" s="6" customFormat="1" ht="31">
      <c r="A105" s="4">
        <v>3797</v>
      </c>
      <c r="B105" s="4" t="s">
        <v>4900</v>
      </c>
      <c r="C105" s="6" t="str">
        <f t="shared" si="21"/>
        <v>ID3797_Collection_Gembloux_Geometridae_S_T</v>
      </c>
      <c r="G105" s="6" t="s">
        <v>61</v>
      </c>
      <c r="H105" s="6" t="s">
        <v>3591</v>
      </c>
      <c r="I105" s="6" t="s">
        <v>3186</v>
      </c>
      <c r="J105" s="6" t="s">
        <v>4854</v>
      </c>
      <c r="N105" s="6" t="s">
        <v>3675</v>
      </c>
      <c r="AF105" s="6" t="s">
        <v>3935</v>
      </c>
      <c r="AG105" s="6" t="s">
        <v>73</v>
      </c>
      <c r="AH105" s="6">
        <v>2022</v>
      </c>
      <c r="AI105" s="6" t="s">
        <v>4902</v>
      </c>
      <c r="AL105" s="12"/>
    </row>
    <row r="106" spans="1:38" s="6" customFormat="1" ht="31">
      <c r="A106" s="4">
        <v>3798</v>
      </c>
      <c r="B106" s="4" t="s">
        <v>4901</v>
      </c>
      <c r="C106" s="6" t="str">
        <f t="shared" si="21"/>
        <v>ID3798_Collection_Gembloux_Geometridae_G_H</v>
      </c>
      <c r="G106" s="6" t="s">
        <v>61</v>
      </c>
      <c r="H106" s="6" t="s">
        <v>3591</v>
      </c>
      <c r="I106" s="6" t="s">
        <v>3186</v>
      </c>
      <c r="J106" s="6" t="s">
        <v>3289</v>
      </c>
      <c r="N106" s="6" t="s">
        <v>3962</v>
      </c>
      <c r="AF106" s="6" t="s">
        <v>3935</v>
      </c>
      <c r="AG106" s="6" t="s">
        <v>73</v>
      </c>
      <c r="AH106" s="6">
        <v>2022</v>
      </c>
      <c r="AI106" s="6" t="s">
        <v>4902</v>
      </c>
      <c r="AL106" s="12"/>
    </row>
    <row r="107" spans="1:38" s="6" customFormat="1" ht="31">
      <c r="A107" s="4">
        <v>3799</v>
      </c>
      <c r="B107" s="4" t="s">
        <v>4914</v>
      </c>
      <c r="C107" s="6" t="str">
        <f t="shared" si="21"/>
        <v>ID3799_Collection_Gembloux_Geometridae_H_T</v>
      </c>
      <c r="G107" s="6" t="s">
        <v>61</v>
      </c>
      <c r="H107" s="6" t="s">
        <v>3591</v>
      </c>
      <c r="I107" s="6" t="s">
        <v>3186</v>
      </c>
      <c r="J107" s="6" t="s">
        <v>3289</v>
      </c>
      <c r="N107" s="6" t="s">
        <v>3073</v>
      </c>
      <c r="AF107" s="6" t="s">
        <v>3935</v>
      </c>
      <c r="AG107" s="6" t="s">
        <v>73</v>
      </c>
      <c r="AH107" s="6">
        <v>2022</v>
      </c>
      <c r="AI107" s="6" t="s">
        <v>4902</v>
      </c>
      <c r="AL107" s="12"/>
    </row>
    <row r="108" spans="1:38" s="6" customFormat="1" ht="31">
      <c r="A108" s="4">
        <v>3800</v>
      </c>
      <c r="B108" s="4" t="s">
        <v>4915</v>
      </c>
      <c r="C108" s="6" t="str">
        <f t="shared" ref="C108" si="24">"ID"&amp;A108&amp;"_Collection_"&amp;AF108&amp;"_"&amp;I108&amp;"_"&amp;L108</f>
        <v>ID3800_Collection_Gembloux_Geometridae_Anaitis</v>
      </c>
      <c r="G108" s="6" t="s">
        <v>61</v>
      </c>
      <c r="H108" s="6" t="s">
        <v>3591</v>
      </c>
      <c r="I108" s="6" t="s">
        <v>3186</v>
      </c>
      <c r="J108" s="6" t="s">
        <v>3294</v>
      </c>
      <c r="L108" s="6" t="s">
        <v>4929</v>
      </c>
      <c r="M108" s="6" t="s">
        <v>4930</v>
      </c>
      <c r="S108" s="6" t="s">
        <v>2603</v>
      </c>
      <c r="AF108" s="6" t="s">
        <v>3935</v>
      </c>
      <c r="AG108" s="6" t="s">
        <v>73</v>
      </c>
      <c r="AH108" s="6">
        <v>2022</v>
      </c>
      <c r="AI108" s="6" t="s">
        <v>4902</v>
      </c>
      <c r="AL108" s="12"/>
    </row>
    <row r="109" spans="1:38" s="6" customFormat="1" ht="31">
      <c r="A109" s="4">
        <v>3801</v>
      </c>
      <c r="B109" s="4" t="s">
        <v>4916</v>
      </c>
      <c r="C109" s="6" t="str">
        <f t="shared" si="21"/>
        <v>ID3801_Collection_Gembloux_Geometridae_A_C</v>
      </c>
      <c r="G109" s="6" t="s">
        <v>61</v>
      </c>
      <c r="H109" s="6" t="s">
        <v>3591</v>
      </c>
      <c r="I109" s="6" t="s">
        <v>3186</v>
      </c>
      <c r="J109" s="6" t="s">
        <v>3294</v>
      </c>
      <c r="N109" s="6" t="s">
        <v>2607</v>
      </c>
      <c r="AF109" s="6" t="s">
        <v>3935</v>
      </c>
      <c r="AG109" s="6" t="s">
        <v>73</v>
      </c>
      <c r="AH109" s="6">
        <v>2022</v>
      </c>
      <c r="AI109" s="6" t="s">
        <v>4902</v>
      </c>
      <c r="AL109" s="12"/>
    </row>
    <row r="110" spans="1:38" s="6" customFormat="1" ht="31">
      <c r="A110" s="4">
        <v>3802</v>
      </c>
      <c r="B110" s="4" t="s">
        <v>4917</v>
      </c>
      <c r="C110" s="6" t="str">
        <f t="shared" si="21"/>
        <v>ID3802_Collection_Gembloux_Geometridae_Ca_Ci</v>
      </c>
      <c r="G110" s="6" t="s">
        <v>61</v>
      </c>
      <c r="H110" s="6" t="s">
        <v>3591</v>
      </c>
      <c r="I110" s="6" t="s">
        <v>3186</v>
      </c>
      <c r="J110" s="6" t="s">
        <v>3294</v>
      </c>
      <c r="N110" s="6" t="s">
        <v>4781</v>
      </c>
      <c r="AF110" s="6" t="s">
        <v>3935</v>
      </c>
      <c r="AG110" s="6" t="s">
        <v>73</v>
      </c>
      <c r="AH110" s="6">
        <v>2022</v>
      </c>
      <c r="AI110" s="6" t="s">
        <v>4902</v>
      </c>
      <c r="AL110" s="12"/>
    </row>
    <row r="111" spans="1:38" s="6" customFormat="1" ht="31">
      <c r="A111" s="4">
        <v>3803</v>
      </c>
      <c r="B111" s="4" t="s">
        <v>4918</v>
      </c>
      <c r="C111" s="6" t="str">
        <f t="shared" ref="C111:C112" si="25">"ID"&amp;A111&amp;"_Collection_"&amp;AF111&amp;"_"&amp;I111&amp;"_"&amp;L111</f>
        <v>ID3803_Collection_Gembloux_Geometridae_Chesias</v>
      </c>
      <c r="G111" s="6" t="s">
        <v>61</v>
      </c>
      <c r="H111" s="6" t="s">
        <v>3591</v>
      </c>
      <c r="I111" s="6" t="s">
        <v>3186</v>
      </c>
      <c r="J111" s="6" t="s">
        <v>3294</v>
      </c>
      <c r="L111" s="6" t="s">
        <v>4931</v>
      </c>
      <c r="M111" s="6" t="s">
        <v>4877</v>
      </c>
      <c r="S111" s="6" t="s">
        <v>3117</v>
      </c>
      <c r="AF111" s="6" t="s">
        <v>3935</v>
      </c>
      <c r="AG111" s="6" t="s">
        <v>73</v>
      </c>
      <c r="AH111" s="6">
        <v>2022</v>
      </c>
      <c r="AI111" s="6" t="s">
        <v>4902</v>
      </c>
      <c r="AL111" s="12"/>
    </row>
    <row r="112" spans="1:38" s="6" customFormat="1" ht="31">
      <c r="A112" s="4">
        <v>3804</v>
      </c>
      <c r="B112" s="4" t="s">
        <v>4919</v>
      </c>
      <c r="C112" s="6" t="str">
        <f t="shared" si="25"/>
        <v>ID3804_Collection_Gembloux_Geometridae_Chloroclysta</v>
      </c>
      <c r="G112" s="6" t="s">
        <v>61</v>
      </c>
      <c r="H112" s="6" t="s">
        <v>3591</v>
      </c>
      <c r="I112" s="6" t="s">
        <v>3186</v>
      </c>
      <c r="J112" s="6" t="s">
        <v>3294</v>
      </c>
      <c r="L112" s="6" t="s">
        <v>4932</v>
      </c>
      <c r="M112" s="6" t="s">
        <v>4763</v>
      </c>
      <c r="S112" s="6" t="s">
        <v>491</v>
      </c>
      <c r="AF112" s="6" t="s">
        <v>3935</v>
      </c>
      <c r="AG112" s="6" t="s">
        <v>73</v>
      </c>
      <c r="AH112" s="6">
        <v>2022</v>
      </c>
      <c r="AI112" s="6" t="s">
        <v>4902</v>
      </c>
      <c r="AL112" s="12"/>
    </row>
    <row r="113" spans="1:38" s="6" customFormat="1" ht="31">
      <c r="A113" s="4">
        <v>3805</v>
      </c>
      <c r="B113" s="4" t="s">
        <v>4920</v>
      </c>
      <c r="C113" s="6" t="str">
        <f t="shared" si="21"/>
        <v>ID3805_Collection_Gembloux_Geometridae_C_E</v>
      </c>
      <c r="G113" s="6" t="s">
        <v>61</v>
      </c>
      <c r="H113" s="6" t="s">
        <v>3591</v>
      </c>
      <c r="I113" s="6" t="s">
        <v>3186</v>
      </c>
      <c r="J113" s="6" t="s">
        <v>3294</v>
      </c>
      <c r="N113" s="6" t="s">
        <v>3188</v>
      </c>
      <c r="AF113" s="6" t="s">
        <v>3935</v>
      </c>
      <c r="AG113" s="6" t="s">
        <v>73</v>
      </c>
      <c r="AH113" s="6">
        <v>2022</v>
      </c>
      <c r="AI113" s="6" t="s">
        <v>4902</v>
      </c>
      <c r="AL113" s="12"/>
    </row>
    <row r="114" spans="1:38" s="6" customFormat="1" ht="31">
      <c r="A114" s="4">
        <v>3806</v>
      </c>
      <c r="B114" s="4" t="s">
        <v>4921</v>
      </c>
      <c r="C114" s="6" t="str">
        <f t="shared" ref="C114" si="26">"ID"&amp;A114&amp;"_Collection_"&amp;AF114&amp;"_"&amp;I114&amp;"_"&amp;L114</f>
        <v>ID3806_Collection_Gembloux_Geometridae_Eulithis</v>
      </c>
      <c r="G114" s="6" t="s">
        <v>61</v>
      </c>
      <c r="H114" s="6" t="s">
        <v>3591</v>
      </c>
      <c r="I114" s="6" t="s">
        <v>3186</v>
      </c>
      <c r="J114" s="6" t="s">
        <v>3294</v>
      </c>
      <c r="L114" s="6" t="s">
        <v>4933</v>
      </c>
      <c r="M114" s="6" t="s">
        <v>4763</v>
      </c>
      <c r="S114" s="6" t="s">
        <v>4529</v>
      </c>
      <c r="AF114" s="6" t="s">
        <v>3935</v>
      </c>
      <c r="AG114" s="6" t="s">
        <v>73</v>
      </c>
      <c r="AH114" s="6">
        <v>2022</v>
      </c>
      <c r="AI114" s="6" t="s">
        <v>4902</v>
      </c>
      <c r="AL114" s="12"/>
    </row>
    <row r="115" spans="1:38" s="6" customFormat="1" ht="31">
      <c r="A115" s="4">
        <v>3807</v>
      </c>
      <c r="B115" s="4" t="s">
        <v>4922</v>
      </c>
      <c r="C115" s="6" t="str">
        <f t="shared" si="21"/>
        <v>ID3807_Collection_Gembloux_Geometridae_E_G</v>
      </c>
      <c r="G115" s="6" t="s">
        <v>61</v>
      </c>
      <c r="H115" s="6" t="s">
        <v>3591</v>
      </c>
      <c r="I115" s="6" t="s">
        <v>3186</v>
      </c>
      <c r="J115" s="6" t="s">
        <v>3294</v>
      </c>
      <c r="N115" s="6" t="s">
        <v>3470</v>
      </c>
      <c r="AF115" s="6" t="s">
        <v>3935</v>
      </c>
      <c r="AG115" s="6" t="s">
        <v>73</v>
      </c>
      <c r="AH115" s="6">
        <v>2022</v>
      </c>
      <c r="AI115" s="6" t="s">
        <v>4902</v>
      </c>
      <c r="AL115" s="12"/>
    </row>
    <row r="116" spans="1:38" s="6" customFormat="1" ht="31">
      <c r="A116" s="4">
        <v>3808</v>
      </c>
      <c r="B116" s="4" t="s">
        <v>4923</v>
      </c>
      <c r="C116" s="6" t="str">
        <f t="shared" si="21"/>
        <v>ID3808_Collection_Gembloux_Geometridae_H_L</v>
      </c>
      <c r="G116" s="6" t="s">
        <v>61</v>
      </c>
      <c r="H116" s="6" t="s">
        <v>3591</v>
      </c>
      <c r="I116" s="6" t="s">
        <v>3186</v>
      </c>
      <c r="J116" s="6" t="s">
        <v>3294</v>
      </c>
      <c r="N116" s="6" t="s">
        <v>3423</v>
      </c>
      <c r="AF116" s="6" t="s">
        <v>3935</v>
      </c>
      <c r="AG116" s="6" t="s">
        <v>73</v>
      </c>
      <c r="AH116" s="6">
        <v>2022</v>
      </c>
      <c r="AI116" s="6" t="s">
        <v>4935</v>
      </c>
      <c r="AL116" s="12"/>
    </row>
    <row r="117" spans="1:38" s="6" customFormat="1" ht="31">
      <c r="A117" s="4">
        <v>3809</v>
      </c>
      <c r="B117" s="4" t="s">
        <v>4924</v>
      </c>
      <c r="C117" s="6" t="str">
        <f t="shared" si="21"/>
        <v>ID3809_Collection_Gembloux_Geometridae_L_O</v>
      </c>
      <c r="G117" s="6" t="s">
        <v>61</v>
      </c>
      <c r="H117" s="6" t="s">
        <v>3591</v>
      </c>
      <c r="I117" s="6" t="s">
        <v>3186</v>
      </c>
      <c r="J117" s="6" t="s">
        <v>3294</v>
      </c>
      <c r="N117" s="6" t="s">
        <v>4907</v>
      </c>
      <c r="AF117" s="6" t="s">
        <v>3935</v>
      </c>
      <c r="AG117" s="6" t="s">
        <v>73</v>
      </c>
      <c r="AH117" s="6">
        <v>2022</v>
      </c>
      <c r="AI117" s="6" t="s">
        <v>4935</v>
      </c>
      <c r="AL117" s="12"/>
    </row>
    <row r="118" spans="1:38" s="6" customFormat="1" ht="31">
      <c r="A118" s="4">
        <v>3810</v>
      </c>
      <c r="B118" s="4" t="s">
        <v>4925</v>
      </c>
      <c r="C118" s="6" t="str">
        <f t="shared" ref="C118" si="27">"ID"&amp;A118&amp;"_Collection_"&amp;AF118&amp;"_"&amp;I118&amp;"_"&amp;L118</f>
        <v>ID3810_Collection_Gembloux_Geometridae_Oporinia</v>
      </c>
      <c r="G118" s="6" t="s">
        <v>61</v>
      </c>
      <c r="H118" s="6" t="s">
        <v>3591</v>
      </c>
      <c r="I118" s="6" t="s">
        <v>3186</v>
      </c>
      <c r="J118" s="6" t="s">
        <v>3294</v>
      </c>
      <c r="L118" s="6" t="s">
        <v>4934</v>
      </c>
      <c r="M118" s="6" t="s">
        <v>4763</v>
      </c>
      <c r="S118" s="6" t="s">
        <v>451</v>
      </c>
      <c r="AF118" s="6" t="s">
        <v>3935</v>
      </c>
      <c r="AG118" s="6" t="s">
        <v>73</v>
      </c>
      <c r="AH118" s="6">
        <v>2022</v>
      </c>
      <c r="AI118" s="6" t="s">
        <v>4935</v>
      </c>
      <c r="AL118" s="12"/>
    </row>
    <row r="119" spans="1:38" s="6" customFormat="1" ht="31">
      <c r="A119" s="4">
        <v>3811</v>
      </c>
      <c r="B119" s="4" t="s">
        <v>4926</v>
      </c>
      <c r="C119" s="6" t="str">
        <f t="shared" si="21"/>
        <v>ID3811_Collection_Gembloux_Geometridae_O_P</v>
      </c>
      <c r="G119" s="6" t="s">
        <v>61</v>
      </c>
      <c r="H119" s="6" t="s">
        <v>3591</v>
      </c>
      <c r="I119" s="6" t="s">
        <v>3186</v>
      </c>
      <c r="J119" s="6" t="s">
        <v>3294</v>
      </c>
      <c r="N119" s="6" t="s">
        <v>2989</v>
      </c>
      <c r="AF119" s="6" t="s">
        <v>3935</v>
      </c>
      <c r="AG119" s="6" t="s">
        <v>73</v>
      </c>
      <c r="AH119" s="6">
        <v>2022</v>
      </c>
      <c r="AI119" s="6" t="s">
        <v>4935</v>
      </c>
      <c r="AL119" s="12"/>
    </row>
    <row r="120" spans="1:38" s="6" customFormat="1" ht="31">
      <c r="A120" s="4">
        <v>3812</v>
      </c>
      <c r="B120" s="4" t="s">
        <v>4927</v>
      </c>
      <c r="C120" s="6" t="str">
        <f t="shared" ref="C120" si="28">"ID"&amp;A120&amp;"_Collection_"&amp;AF120&amp;"_"&amp;I120&amp;"_"&amp;L120</f>
        <v>ID3812_Collection_Gembloux_Geometridae_Perizoma</v>
      </c>
      <c r="G120" s="6" t="s">
        <v>61</v>
      </c>
      <c r="H120" s="6" t="s">
        <v>3591</v>
      </c>
      <c r="I120" s="6" t="s">
        <v>3186</v>
      </c>
      <c r="J120" s="6" t="s">
        <v>3294</v>
      </c>
      <c r="L120" s="6" t="s">
        <v>3475</v>
      </c>
      <c r="M120" s="6" t="s">
        <v>4763</v>
      </c>
      <c r="S120" s="6" t="s">
        <v>438</v>
      </c>
      <c r="AF120" s="6" t="s">
        <v>3935</v>
      </c>
      <c r="AG120" s="6" t="s">
        <v>73</v>
      </c>
      <c r="AH120" s="6">
        <v>2022</v>
      </c>
      <c r="AI120" s="6" t="s">
        <v>4935</v>
      </c>
      <c r="AL120" s="12"/>
    </row>
    <row r="121" spans="1:38" s="6" customFormat="1" ht="31">
      <c r="A121" s="4">
        <v>3813</v>
      </c>
      <c r="B121" s="4" t="s">
        <v>4928</v>
      </c>
      <c r="C121" s="6" t="str">
        <f t="shared" si="21"/>
        <v>ID3813_Collection_Gembloux_Geometridae_R_T</v>
      </c>
      <c r="G121" s="6" t="s">
        <v>61</v>
      </c>
      <c r="H121" s="6" t="s">
        <v>3591</v>
      </c>
      <c r="I121" s="6" t="s">
        <v>3186</v>
      </c>
      <c r="J121" s="6" t="s">
        <v>3294</v>
      </c>
      <c r="N121" s="6" t="s">
        <v>3301</v>
      </c>
      <c r="AF121" s="6" t="s">
        <v>3935</v>
      </c>
      <c r="AG121" s="6" t="s">
        <v>73</v>
      </c>
      <c r="AH121" s="6">
        <v>2022</v>
      </c>
      <c r="AI121" s="6" t="s">
        <v>4935</v>
      </c>
      <c r="AL121" s="12"/>
    </row>
    <row r="122" spans="1:38" s="6" customFormat="1" ht="31">
      <c r="A122" s="4">
        <v>3814</v>
      </c>
      <c r="B122" s="4" t="s">
        <v>4946</v>
      </c>
      <c r="C122" s="6" t="str">
        <f t="shared" ref="C122" si="29">"ID"&amp;A122&amp;"_Collection_"&amp;AF122&amp;"_"&amp;I122&amp;"_"&amp;L122</f>
        <v>ID3814_Collection_Gembloux_Geometridae_Scotopteryx</v>
      </c>
      <c r="G122" s="6" t="s">
        <v>61</v>
      </c>
      <c r="H122" s="6" t="s">
        <v>3591</v>
      </c>
      <c r="I122" s="6" t="s">
        <v>3186</v>
      </c>
      <c r="J122" s="6" t="s">
        <v>3294</v>
      </c>
      <c r="L122" s="6" t="s">
        <v>4936</v>
      </c>
      <c r="M122" s="6" t="s">
        <v>4763</v>
      </c>
      <c r="S122" s="6" t="s">
        <v>499</v>
      </c>
      <c r="AF122" s="6" t="s">
        <v>3935</v>
      </c>
      <c r="AG122" s="6" t="s">
        <v>73</v>
      </c>
      <c r="AH122" s="6">
        <v>2022</v>
      </c>
      <c r="AI122" s="6" t="s">
        <v>4935</v>
      </c>
      <c r="AL122" s="12"/>
    </row>
    <row r="123" spans="1:38" s="6" customFormat="1" ht="31">
      <c r="A123" s="4">
        <v>3815</v>
      </c>
      <c r="B123" s="4" t="s">
        <v>4947</v>
      </c>
      <c r="C123" s="6" t="str">
        <f t="shared" si="21"/>
        <v>ID3815_Collection_Gembloux_Geometridae_The_Thi</v>
      </c>
      <c r="G123" s="6" t="s">
        <v>61</v>
      </c>
      <c r="H123" s="6" t="s">
        <v>3591</v>
      </c>
      <c r="I123" s="6" t="s">
        <v>3186</v>
      </c>
      <c r="J123" s="6" t="s">
        <v>3294</v>
      </c>
      <c r="N123" s="6" t="s">
        <v>4937</v>
      </c>
      <c r="AF123" s="6" t="s">
        <v>3935</v>
      </c>
      <c r="AG123" s="6" t="s">
        <v>73</v>
      </c>
      <c r="AH123" s="6">
        <v>2022</v>
      </c>
      <c r="AI123" s="6" t="s">
        <v>4935</v>
      </c>
      <c r="AL123" s="12"/>
    </row>
    <row r="124" spans="1:38" s="6" customFormat="1" ht="31">
      <c r="A124" s="4">
        <v>3816</v>
      </c>
      <c r="B124" s="4" t="s">
        <v>4948</v>
      </c>
      <c r="C124" s="6" t="str">
        <f t="shared" ref="C124:C125" si="30">"ID"&amp;A124&amp;"_Collection_"&amp;AF124&amp;"_"&amp;I124&amp;"_"&amp;L124</f>
        <v>ID3816_Collection_Gembloux_Geometridae_Xanthorhoe</v>
      </c>
      <c r="G124" s="6" t="s">
        <v>61</v>
      </c>
      <c r="H124" s="6" t="s">
        <v>3591</v>
      </c>
      <c r="I124" s="6" t="s">
        <v>3186</v>
      </c>
      <c r="J124" s="6" t="s">
        <v>3294</v>
      </c>
      <c r="L124" s="6" t="s">
        <v>3476</v>
      </c>
      <c r="M124" s="6" t="s">
        <v>4763</v>
      </c>
      <c r="S124" s="6" t="s">
        <v>441</v>
      </c>
      <c r="AF124" s="6" t="s">
        <v>3935</v>
      </c>
      <c r="AG124" s="6" t="s">
        <v>73</v>
      </c>
      <c r="AH124" s="6">
        <v>2022</v>
      </c>
      <c r="AI124" s="6" t="s">
        <v>4935</v>
      </c>
      <c r="AL124" s="12"/>
    </row>
    <row r="125" spans="1:38" s="6" customFormat="1" ht="31">
      <c r="A125" s="4">
        <v>3817</v>
      </c>
      <c r="B125" s="4" t="s">
        <v>4949</v>
      </c>
      <c r="C125" s="6" t="str">
        <f t="shared" si="30"/>
        <v>ID3817_Collection_Gembloux_Geometridae_Xanthorhoe</v>
      </c>
      <c r="G125" s="6" t="s">
        <v>61</v>
      </c>
      <c r="H125" s="6" t="s">
        <v>3591</v>
      </c>
      <c r="I125" s="6" t="s">
        <v>3186</v>
      </c>
      <c r="J125" s="6" t="s">
        <v>3294</v>
      </c>
      <c r="L125" s="6" t="s">
        <v>3476</v>
      </c>
      <c r="M125" s="6" t="s">
        <v>4763</v>
      </c>
      <c r="S125" s="6" t="s">
        <v>3970</v>
      </c>
      <c r="AF125" s="6" t="s">
        <v>3935</v>
      </c>
      <c r="AG125" s="6" t="s">
        <v>73</v>
      </c>
      <c r="AH125" s="6">
        <v>2022</v>
      </c>
      <c r="AI125" s="6" t="s">
        <v>4935</v>
      </c>
      <c r="AL125" s="12"/>
    </row>
    <row r="126" spans="1:38" s="6" customFormat="1" ht="31">
      <c r="A126" s="4">
        <v>3818</v>
      </c>
      <c r="B126" s="4" t="s">
        <v>4950</v>
      </c>
      <c r="C126" s="6" t="str">
        <f t="shared" si="21"/>
        <v>ID3818_Collection_Gembloux_Geometridae_Pe_Ph</v>
      </c>
      <c r="G126" s="6" t="s">
        <v>61</v>
      </c>
      <c r="H126" s="6" t="s">
        <v>3591</v>
      </c>
      <c r="I126" s="6" t="s">
        <v>3186</v>
      </c>
      <c r="N126" s="6" t="s">
        <v>4938</v>
      </c>
      <c r="AF126" s="6" t="s">
        <v>3935</v>
      </c>
      <c r="AG126" s="6" t="s">
        <v>73</v>
      </c>
      <c r="AH126" s="6">
        <v>2022</v>
      </c>
      <c r="AI126" s="6" t="s">
        <v>4935</v>
      </c>
      <c r="AL126" s="12"/>
    </row>
    <row r="127" spans="1:38" s="6" customFormat="1" ht="31">
      <c r="A127" s="4">
        <v>3819</v>
      </c>
      <c r="B127" s="4" t="s">
        <v>4951</v>
      </c>
      <c r="C127" s="6" t="str">
        <f t="shared" si="21"/>
        <v>ID3819_Collection_Gembloux_Geometridae_Co_Cy</v>
      </c>
      <c r="G127" s="6" t="s">
        <v>61</v>
      </c>
      <c r="H127" s="6" t="s">
        <v>3591</v>
      </c>
      <c r="I127" s="6" t="s">
        <v>3186</v>
      </c>
      <c r="J127" s="6" t="s">
        <v>3300</v>
      </c>
      <c r="N127" s="6" t="s">
        <v>4939</v>
      </c>
      <c r="AF127" s="6" t="s">
        <v>3935</v>
      </c>
      <c r="AG127" s="6" t="s">
        <v>73</v>
      </c>
      <c r="AH127" s="6">
        <v>2022</v>
      </c>
      <c r="AI127" s="6" t="s">
        <v>4935</v>
      </c>
      <c r="AL127" s="12"/>
    </row>
    <row r="128" spans="1:38" s="6" customFormat="1" ht="31">
      <c r="A128" s="4">
        <v>3820</v>
      </c>
      <c r="B128" s="4" t="s">
        <v>4952</v>
      </c>
      <c r="C128" s="6" t="str">
        <f t="shared" ref="C128:C129" si="31">"ID"&amp;A128&amp;"_Collection_"&amp;AF128&amp;"_"&amp;I128&amp;"_"&amp;L128</f>
        <v>ID3820_Collection_Gembloux_Geometridae_Idaea</v>
      </c>
      <c r="G128" s="6" t="s">
        <v>61</v>
      </c>
      <c r="H128" s="6" t="s">
        <v>3591</v>
      </c>
      <c r="I128" s="6" t="s">
        <v>3186</v>
      </c>
      <c r="J128" s="6" t="s">
        <v>3300</v>
      </c>
      <c r="L128" s="6" t="s">
        <v>3453</v>
      </c>
      <c r="M128" s="6" t="s">
        <v>4877</v>
      </c>
      <c r="AF128" s="6" t="s">
        <v>3935</v>
      </c>
      <c r="AG128" s="6" t="s">
        <v>73</v>
      </c>
      <c r="AH128" s="6">
        <v>2022</v>
      </c>
      <c r="AI128" s="6" t="s">
        <v>4935</v>
      </c>
      <c r="AL128" s="12"/>
    </row>
    <row r="129" spans="1:38" s="6" customFormat="1" ht="31">
      <c r="A129" s="4">
        <v>3821</v>
      </c>
      <c r="B129" s="4" t="s">
        <v>4953</v>
      </c>
      <c r="C129" s="6" t="str">
        <f t="shared" si="31"/>
        <v>ID3821_Collection_Gembloux_Geometridae_Idaea</v>
      </c>
      <c r="G129" s="6" t="s">
        <v>61</v>
      </c>
      <c r="H129" s="6" t="s">
        <v>3591</v>
      </c>
      <c r="I129" s="6" t="s">
        <v>3186</v>
      </c>
      <c r="J129" s="6" t="s">
        <v>3300</v>
      </c>
      <c r="L129" s="6" t="s">
        <v>3453</v>
      </c>
      <c r="M129" s="6" t="s">
        <v>4877</v>
      </c>
      <c r="S129" s="6" t="s">
        <v>460</v>
      </c>
      <c r="AF129" s="6" t="s">
        <v>3935</v>
      </c>
      <c r="AG129" s="6" t="s">
        <v>73</v>
      </c>
      <c r="AH129" s="6">
        <v>2022</v>
      </c>
      <c r="AI129" s="6" t="s">
        <v>4935</v>
      </c>
      <c r="AL129" s="12"/>
    </row>
    <row r="130" spans="1:38" s="6" customFormat="1" ht="31">
      <c r="A130" s="4">
        <v>3822</v>
      </c>
      <c r="B130" s="4" t="s">
        <v>4954</v>
      </c>
      <c r="C130" s="6" t="str">
        <f t="shared" si="21"/>
        <v>ID3822_Collection_Gembloux_Geometridae_R_S</v>
      </c>
      <c r="G130" s="6" t="s">
        <v>61</v>
      </c>
      <c r="H130" s="6" t="s">
        <v>3591</v>
      </c>
      <c r="I130" s="6" t="s">
        <v>3186</v>
      </c>
      <c r="J130" s="6" t="s">
        <v>3300</v>
      </c>
      <c r="N130" s="6" t="s">
        <v>3033</v>
      </c>
      <c r="S130" s="6" t="s">
        <v>69</v>
      </c>
      <c r="AF130" s="6" t="s">
        <v>3935</v>
      </c>
      <c r="AG130" s="6" t="s">
        <v>73</v>
      </c>
      <c r="AH130" s="6">
        <v>2022</v>
      </c>
      <c r="AI130" s="6" t="s">
        <v>4935</v>
      </c>
      <c r="AL130" s="12"/>
    </row>
    <row r="131" spans="1:38" s="6" customFormat="1" ht="31">
      <c r="A131" s="4">
        <v>3823</v>
      </c>
      <c r="B131" s="4" t="s">
        <v>4955</v>
      </c>
      <c r="C131" s="6" t="str">
        <f t="shared" si="21"/>
        <v>ID3823_Collection_Gembloux_Geometridae_Sc_St</v>
      </c>
      <c r="G131" s="6" t="s">
        <v>61</v>
      </c>
      <c r="H131" s="6" t="s">
        <v>3591</v>
      </c>
      <c r="I131" s="6" t="s">
        <v>3186</v>
      </c>
      <c r="J131" s="6" t="s">
        <v>3300</v>
      </c>
      <c r="N131" s="6" t="s">
        <v>4940</v>
      </c>
      <c r="AF131" s="6" t="s">
        <v>3935</v>
      </c>
      <c r="AG131" s="6" t="s">
        <v>73</v>
      </c>
      <c r="AH131" s="6">
        <v>2022</v>
      </c>
      <c r="AI131" s="6" t="s">
        <v>4935</v>
      </c>
      <c r="AL131" s="12"/>
    </row>
    <row r="132" spans="1:38" s="6" customFormat="1" ht="31">
      <c r="A132" s="4">
        <v>3824</v>
      </c>
      <c r="B132" s="4" t="s">
        <v>4956</v>
      </c>
      <c r="C132" s="6" t="str">
        <f t="shared" ref="C132:C133" si="32">"ID"&amp;A132&amp;"_Collection_"&amp;AF132&amp;"_"&amp;I132&amp;"_"&amp;L132</f>
        <v>ID3824_Collection_Gembloux_Geometridae_Timandra</v>
      </c>
      <c r="G132" s="6" t="s">
        <v>61</v>
      </c>
      <c r="H132" s="6" t="s">
        <v>3591</v>
      </c>
      <c r="I132" s="6" t="s">
        <v>3186</v>
      </c>
      <c r="J132" s="6" t="s">
        <v>3300</v>
      </c>
      <c r="L132" s="6" t="s">
        <v>4941</v>
      </c>
      <c r="M132" s="6" t="s">
        <v>4930</v>
      </c>
      <c r="Q132" s="6" t="s">
        <v>4942</v>
      </c>
      <c r="R132" s="6" t="s">
        <v>4943</v>
      </c>
      <c r="AF132" s="6" t="s">
        <v>3935</v>
      </c>
      <c r="AG132" s="6" t="s">
        <v>73</v>
      </c>
      <c r="AH132" s="6">
        <v>2022</v>
      </c>
      <c r="AI132" s="6" t="s">
        <v>4935</v>
      </c>
      <c r="AL132" s="12"/>
    </row>
    <row r="133" spans="1:38" s="6" customFormat="1" ht="31">
      <c r="A133" s="4">
        <v>3825</v>
      </c>
      <c r="B133" s="4" t="s">
        <v>4957</v>
      </c>
      <c r="C133" s="6" t="str">
        <f t="shared" si="32"/>
        <v>ID3825_Collection_Gembloux_Arctiidae_Arctia</v>
      </c>
      <c r="G133" s="6" t="s">
        <v>61</v>
      </c>
      <c r="H133" s="6" t="s">
        <v>3591</v>
      </c>
      <c r="I133" s="6" t="s">
        <v>3175</v>
      </c>
      <c r="L133" s="6" t="s">
        <v>3479</v>
      </c>
      <c r="M133" s="6" t="s">
        <v>4779</v>
      </c>
      <c r="Q133" s="6" t="s">
        <v>4944</v>
      </c>
      <c r="R133" s="6" t="s">
        <v>4479</v>
      </c>
      <c r="AF133" s="6" t="s">
        <v>3935</v>
      </c>
      <c r="AG133" s="6" t="s">
        <v>73</v>
      </c>
      <c r="AH133" s="6">
        <v>2022</v>
      </c>
      <c r="AI133" s="6" t="s">
        <v>4935</v>
      </c>
      <c r="AL133" s="12"/>
    </row>
    <row r="134" spans="1:38" s="6" customFormat="1" ht="31">
      <c r="A134" s="4">
        <v>3826</v>
      </c>
      <c r="B134" s="4" t="s">
        <v>4958</v>
      </c>
      <c r="C134" s="6" t="str">
        <f t="shared" si="21"/>
        <v>ID3826_Collection_Gembloux_Arctiidae_A_C</v>
      </c>
      <c r="G134" s="6" t="s">
        <v>61</v>
      </c>
      <c r="H134" s="6" t="s">
        <v>3591</v>
      </c>
      <c r="I134" s="6" t="s">
        <v>3175</v>
      </c>
      <c r="N134" s="6" t="s">
        <v>2607</v>
      </c>
      <c r="AF134" s="6" t="s">
        <v>3935</v>
      </c>
      <c r="AG134" s="6" t="s">
        <v>73</v>
      </c>
      <c r="AH134" s="6">
        <v>2022</v>
      </c>
      <c r="AI134" s="6" t="s">
        <v>4935</v>
      </c>
      <c r="AL134" s="12"/>
    </row>
    <row r="135" spans="1:38" s="6" customFormat="1" ht="31">
      <c r="A135" s="4">
        <v>3827</v>
      </c>
      <c r="B135" s="4" t="s">
        <v>4959</v>
      </c>
      <c r="C135" s="6" t="str">
        <f t="shared" si="21"/>
        <v>ID3827_Collection_Gembloux_Arctiidae_Cyb_Cym</v>
      </c>
      <c r="G135" s="6" t="s">
        <v>61</v>
      </c>
      <c r="H135" s="6" t="s">
        <v>3591</v>
      </c>
      <c r="I135" s="6" t="s">
        <v>3175</v>
      </c>
      <c r="N135" s="6" t="s">
        <v>4945</v>
      </c>
      <c r="AF135" s="6" t="s">
        <v>3935</v>
      </c>
      <c r="AG135" s="6" t="s">
        <v>73</v>
      </c>
      <c r="AH135" s="6">
        <v>2022</v>
      </c>
      <c r="AI135" s="6" t="s">
        <v>4935</v>
      </c>
      <c r="AL135" s="12"/>
    </row>
    <row r="136" spans="1:38" s="6" customFormat="1" ht="31">
      <c r="A136" s="4">
        <v>3828</v>
      </c>
      <c r="B136" s="4" t="s">
        <v>4960</v>
      </c>
      <c r="C136" s="6" t="str">
        <f t="shared" si="21"/>
        <v>ID3828_Collection_Gembloux_Arctiidae_D_E</v>
      </c>
      <c r="G136" s="6" t="s">
        <v>61</v>
      </c>
      <c r="H136" s="6" t="s">
        <v>3591</v>
      </c>
      <c r="I136" s="6" t="s">
        <v>3175</v>
      </c>
      <c r="N136" s="6" t="s">
        <v>3975</v>
      </c>
      <c r="AF136" s="6" t="s">
        <v>3935</v>
      </c>
      <c r="AG136" s="6" t="s">
        <v>73</v>
      </c>
      <c r="AH136" s="6">
        <v>2022</v>
      </c>
      <c r="AI136" s="6" t="s">
        <v>4935</v>
      </c>
      <c r="AL136" s="12"/>
    </row>
    <row r="137" spans="1:38" s="6" customFormat="1" ht="31">
      <c r="A137" s="4">
        <v>3829</v>
      </c>
      <c r="B137" s="4" t="s">
        <v>4961</v>
      </c>
      <c r="C137" s="6" t="str">
        <f t="shared" ref="C137" si="33">"ID"&amp;A137&amp;"_Collection_"&amp;AF137&amp;"_"&amp;I137&amp;"_"&amp;L137</f>
        <v>ID3829_Collection_Gembloux_Arctiidae_Eilema</v>
      </c>
      <c r="G137" s="6" t="s">
        <v>61</v>
      </c>
      <c r="H137" s="6" t="s">
        <v>3591</v>
      </c>
      <c r="I137" s="6" t="s">
        <v>3175</v>
      </c>
      <c r="L137" s="6" t="s">
        <v>4978</v>
      </c>
      <c r="M137" s="6" t="s">
        <v>4763</v>
      </c>
      <c r="S137" s="6" t="s">
        <v>518</v>
      </c>
      <c r="AF137" s="6" t="s">
        <v>3935</v>
      </c>
      <c r="AG137" s="6" t="s">
        <v>73</v>
      </c>
      <c r="AH137" s="6">
        <v>2022</v>
      </c>
      <c r="AI137" s="6" t="s">
        <v>4935</v>
      </c>
      <c r="AL137" s="12"/>
    </row>
    <row r="138" spans="1:38" s="6" customFormat="1" ht="31">
      <c r="A138" s="4">
        <v>3830</v>
      </c>
      <c r="B138" s="4" t="s">
        <v>4962</v>
      </c>
      <c r="C138" s="6" t="str">
        <f t="shared" si="21"/>
        <v>ID3830_Collection_Gembloux_Arctiidae_E_P</v>
      </c>
      <c r="G138" s="6" t="s">
        <v>61</v>
      </c>
      <c r="H138" s="6" t="s">
        <v>3591</v>
      </c>
      <c r="I138" s="6" t="s">
        <v>3175</v>
      </c>
      <c r="N138" s="6" t="s">
        <v>2766</v>
      </c>
      <c r="AF138" s="6" t="s">
        <v>3935</v>
      </c>
      <c r="AG138" s="6" t="s">
        <v>73</v>
      </c>
      <c r="AH138" s="6">
        <v>2022</v>
      </c>
      <c r="AI138" s="6" t="s">
        <v>4935</v>
      </c>
      <c r="AL138" s="12"/>
    </row>
    <row r="139" spans="1:38" s="6" customFormat="1" ht="31">
      <c r="A139" s="4">
        <v>3831</v>
      </c>
      <c r="B139" s="4" t="s">
        <v>4963</v>
      </c>
      <c r="C139" s="6" t="str">
        <f t="shared" ref="C139" si="34">"ID"&amp;A139&amp;"_Collection_"&amp;AF139&amp;"_"&amp;I139&amp;"_"&amp;L139</f>
        <v>ID3831_Collection_Gembloux_Arctiidae_Panaxia</v>
      </c>
      <c r="G139" s="6" t="s">
        <v>61</v>
      </c>
      <c r="H139" s="6" t="s">
        <v>3591</v>
      </c>
      <c r="I139" s="6" t="s">
        <v>3175</v>
      </c>
      <c r="L139" s="6" t="s">
        <v>4979</v>
      </c>
      <c r="M139" s="6" t="s">
        <v>4980</v>
      </c>
      <c r="S139" s="6" t="s">
        <v>4981</v>
      </c>
      <c r="AF139" s="6" t="s">
        <v>3935</v>
      </c>
      <c r="AG139" s="6" t="s">
        <v>73</v>
      </c>
      <c r="AH139" s="6">
        <v>2022</v>
      </c>
      <c r="AI139" s="6" t="s">
        <v>4935</v>
      </c>
      <c r="AL139" s="12"/>
    </row>
    <row r="140" spans="1:38" s="6" customFormat="1" ht="31">
      <c r="A140" s="4">
        <v>3832</v>
      </c>
      <c r="B140" s="4" t="s">
        <v>4964</v>
      </c>
      <c r="C140" s="6" t="str">
        <f t="shared" si="21"/>
        <v>ID3832_Collection_Gembloux_Arctiidae_Pa_Ph</v>
      </c>
      <c r="G140" s="6" t="s">
        <v>61</v>
      </c>
      <c r="H140" s="6" t="s">
        <v>3591</v>
      </c>
      <c r="I140" s="6" t="s">
        <v>3175</v>
      </c>
      <c r="N140" s="6" t="s">
        <v>4825</v>
      </c>
      <c r="AF140" s="6" t="s">
        <v>3935</v>
      </c>
      <c r="AG140" s="6" t="s">
        <v>73</v>
      </c>
      <c r="AH140" s="6">
        <v>2022</v>
      </c>
      <c r="AI140" s="6" t="s">
        <v>4935</v>
      </c>
      <c r="AL140" s="12"/>
    </row>
    <row r="141" spans="1:38" s="6" customFormat="1" ht="31">
      <c r="A141" s="4">
        <v>3833</v>
      </c>
      <c r="B141" s="4" t="s">
        <v>4965</v>
      </c>
      <c r="C141" s="6" t="str">
        <f t="shared" si="21"/>
        <v>ID3833_Collection_Gembloux_Arctiidae_R_U</v>
      </c>
      <c r="G141" s="6" t="s">
        <v>61</v>
      </c>
      <c r="H141" s="6" t="s">
        <v>3591</v>
      </c>
      <c r="I141" s="6" t="s">
        <v>3175</v>
      </c>
      <c r="N141" s="6" t="s">
        <v>4982</v>
      </c>
      <c r="AF141" s="6" t="s">
        <v>3935</v>
      </c>
      <c r="AG141" s="6" t="s">
        <v>73</v>
      </c>
      <c r="AH141" s="6">
        <v>2022</v>
      </c>
      <c r="AI141" s="6" t="s">
        <v>4935</v>
      </c>
      <c r="AL141" s="12"/>
    </row>
    <row r="142" spans="1:38" s="6" customFormat="1" ht="31">
      <c r="A142" s="4">
        <v>3834</v>
      </c>
      <c r="B142" s="4" t="s">
        <v>4966</v>
      </c>
      <c r="C142" s="6" t="str">
        <f t="shared" ref="C142:C145" si="35">"ID"&amp;A142&amp;"_Collection_"&amp;AF142&amp;"_"&amp;I142&amp;"_"&amp;L142</f>
        <v>ID3834_Collection_Gembloux_Arctiidae_Spilosoma</v>
      </c>
      <c r="G142" s="6" t="s">
        <v>61</v>
      </c>
      <c r="H142" s="6" t="s">
        <v>3591</v>
      </c>
      <c r="I142" s="6" t="s">
        <v>3175</v>
      </c>
      <c r="L142" s="6" t="s">
        <v>4983</v>
      </c>
      <c r="M142" s="6" t="s">
        <v>4580</v>
      </c>
      <c r="Q142" s="6" t="s">
        <v>4984</v>
      </c>
      <c r="R142" s="6" t="s">
        <v>4479</v>
      </c>
      <c r="AF142" s="6" t="s">
        <v>3935</v>
      </c>
      <c r="AG142" s="6" t="s">
        <v>73</v>
      </c>
      <c r="AH142" s="6">
        <v>2022</v>
      </c>
      <c r="AI142" s="6" t="s">
        <v>4935</v>
      </c>
      <c r="AL142" s="12"/>
    </row>
    <row r="143" spans="1:38" s="6" customFormat="1" ht="31">
      <c r="A143" s="4">
        <v>3835</v>
      </c>
      <c r="B143" s="4" t="s">
        <v>4967</v>
      </c>
      <c r="C143" s="6" t="str">
        <f t="shared" si="35"/>
        <v>ID3835_Collection_Gembloux_Arctiidae_Spilosoma</v>
      </c>
      <c r="G143" s="6" t="s">
        <v>61</v>
      </c>
      <c r="H143" s="6" t="s">
        <v>3591</v>
      </c>
      <c r="I143" s="6" t="s">
        <v>3175</v>
      </c>
      <c r="L143" s="6" t="s">
        <v>4983</v>
      </c>
      <c r="M143" s="6" t="s">
        <v>4580</v>
      </c>
      <c r="Q143" s="6" t="s">
        <v>4985</v>
      </c>
      <c r="R143" s="6" t="s">
        <v>4912</v>
      </c>
      <c r="AF143" s="6" t="s">
        <v>3935</v>
      </c>
      <c r="AG143" s="6" t="s">
        <v>73</v>
      </c>
      <c r="AH143" s="6">
        <v>2022</v>
      </c>
      <c r="AI143" s="6" t="s">
        <v>4935</v>
      </c>
      <c r="AL143" s="12"/>
    </row>
    <row r="144" spans="1:38" s="6" customFormat="1" ht="31">
      <c r="A144" s="4">
        <v>3836</v>
      </c>
      <c r="B144" s="4" t="s">
        <v>4968</v>
      </c>
      <c r="C144" s="6" t="str">
        <f t="shared" si="35"/>
        <v>ID3836_Collection_Gembloux_Arctiidae_Tyria</v>
      </c>
      <c r="G144" s="6" t="s">
        <v>61</v>
      </c>
      <c r="H144" s="6" t="s">
        <v>3591</v>
      </c>
      <c r="I144" s="6" t="s">
        <v>3175</v>
      </c>
      <c r="L144" s="6" t="s">
        <v>4986</v>
      </c>
      <c r="M144" s="6" t="s">
        <v>4763</v>
      </c>
      <c r="Q144" s="6" t="s">
        <v>4987</v>
      </c>
      <c r="R144" s="6" t="s">
        <v>4479</v>
      </c>
      <c r="AF144" s="6" t="s">
        <v>3935</v>
      </c>
      <c r="AG144" s="6" t="s">
        <v>73</v>
      </c>
      <c r="AH144" s="6">
        <v>2022</v>
      </c>
      <c r="AI144" s="6" t="s">
        <v>4935</v>
      </c>
      <c r="AL144" s="12"/>
    </row>
    <row r="145" spans="1:38" s="6" customFormat="1" ht="31">
      <c r="A145" s="4">
        <v>3837</v>
      </c>
      <c r="B145" s="4" t="s">
        <v>4969</v>
      </c>
      <c r="C145" s="6" t="str">
        <f t="shared" si="35"/>
        <v>ID3837_Collection_Gembloux_Bombycidae_Bombyx</v>
      </c>
      <c r="G145" s="6" t="s">
        <v>61</v>
      </c>
      <c r="H145" s="6" t="s">
        <v>3591</v>
      </c>
      <c r="I145" s="6" t="s">
        <v>4976</v>
      </c>
      <c r="L145" s="6" t="s">
        <v>4988</v>
      </c>
      <c r="M145" s="6" t="s">
        <v>4479</v>
      </c>
      <c r="Q145" s="6" t="s">
        <v>4989</v>
      </c>
      <c r="R145" s="6" t="s">
        <v>4479</v>
      </c>
      <c r="AF145" s="6" t="s">
        <v>3935</v>
      </c>
      <c r="AG145" s="6" t="s">
        <v>73</v>
      </c>
      <c r="AH145" s="6">
        <v>2022</v>
      </c>
      <c r="AI145" s="6" t="s">
        <v>4935</v>
      </c>
      <c r="AL145" s="12"/>
    </row>
    <row r="146" spans="1:38" s="6" customFormat="1" ht="31">
      <c r="A146" s="4">
        <v>3838</v>
      </c>
      <c r="B146" s="4" t="s">
        <v>4970</v>
      </c>
      <c r="C146" s="6" t="str">
        <f t="shared" si="21"/>
        <v>ID3838_Collection_Gembloux_Crambidae_A_U</v>
      </c>
      <c r="G146" s="6" t="s">
        <v>61</v>
      </c>
      <c r="H146" s="6" t="s">
        <v>3591</v>
      </c>
      <c r="I146" s="6" t="s">
        <v>4977</v>
      </c>
      <c r="N146" s="6" t="s">
        <v>3178</v>
      </c>
      <c r="AF146" s="6" t="s">
        <v>3935</v>
      </c>
      <c r="AG146" s="6" t="s">
        <v>73</v>
      </c>
      <c r="AH146" s="6">
        <v>2022</v>
      </c>
      <c r="AI146" s="6" t="s">
        <v>4935</v>
      </c>
      <c r="AL146" s="12"/>
    </row>
    <row r="147" spans="1:38" s="6" customFormat="1" ht="31">
      <c r="A147" s="4">
        <v>3839</v>
      </c>
      <c r="B147" s="4" t="s">
        <v>4971</v>
      </c>
      <c r="C147" s="6" t="str">
        <f t="shared" si="21"/>
        <v>ID3839_Collection_Gembloux_Crambidae_Ch_Cr</v>
      </c>
      <c r="G147" s="6" t="s">
        <v>61</v>
      </c>
      <c r="H147" s="6" t="s">
        <v>3591</v>
      </c>
      <c r="I147" s="6" t="s">
        <v>4977</v>
      </c>
      <c r="N147" s="6" t="s">
        <v>4083</v>
      </c>
      <c r="AF147" s="6" t="s">
        <v>3935</v>
      </c>
      <c r="AG147" s="6" t="s">
        <v>73</v>
      </c>
      <c r="AH147" s="6">
        <v>2022</v>
      </c>
      <c r="AI147" s="6" t="s">
        <v>4935</v>
      </c>
      <c r="AL147" s="12"/>
    </row>
    <row r="148" spans="1:38" s="6" customFormat="1" ht="31">
      <c r="A148" s="4">
        <v>3840</v>
      </c>
      <c r="B148" s="4" t="s">
        <v>4972</v>
      </c>
      <c r="C148" s="6" t="str">
        <f t="shared" ref="C148" si="36">"ID"&amp;A148&amp;"_Collection_"&amp;AF148&amp;"_"&amp;I148&amp;"_"&amp;L148</f>
        <v>ID3840_Collection_Gembloux_Crambidae_Crambus</v>
      </c>
      <c r="G148" s="6" t="s">
        <v>61</v>
      </c>
      <c r="H148" s="6" t="s">
        <v>3591</v>
      </c>
      <c r="I148" s="6" t="s">
        <v>4977</v>
      </c>
      <c r="L148" s="6" t="s">
        <v>4990</v>
      </c>
      <c r="M148" s="6" t="s">
        <v>4409</v>
      </c>
      <c r="S148" s="6" t="s">
        <v>3509</v>
      </c>
      <c r="AF148" s="6" t="s">
        <v>3935</v>
      </c>
      <c r="AG148" s="6" t="s">
        <v>73</v>
      </c>
      <c r="AH148" s="6">
        <v>2022</v>
      </c>
      <c r="AI148" s="6" t="s">
        <v>4935</v>
      </c>
      <c r="AL148" s="12"/>
    </row>
    <row r="149" spans="1:38" s="6" customFormat="1" ht="31">
      <c r="A149" s="4">
        <v>3841</v>
      </c>
      <c r="B149" s="4" t="s">
        <v>4973</v>
      </c>
      <c r="C149" s="6" t="str">
        <f t="shared" si="21"/>
        <v>ID3841_Collection_Gembloux_Crambidae_C_N</v>
      </c>
      <c r="G149" s="6" t="s">
        <v>61</v>
      </c>
      <c r="H149" s="6" t="s">
        <v>3591</v>
      </c>
      <c r="I149" s="6" t="s">
        <v>4977</v>
      </c>
      <c r="N149" s="6" t="s">
        <v>3208</v>
      </c>
      <c r="AF149" s="6" t="s">
        <v>3935</v>
      </c>
      <c r="AG149" s="6" t="s">
        <v>73</v>
      </c>
      <c r="AH149" s="6">
        <v>2022</v>
      </c>
      <c r="AI149" s="6" t="s">
        <v>4935</v>
      </c>
      <c r="AL149" s="12"/>
    </row>
    <row r="150" spans="1:38" s="6" customFormat="1" ht="31">
      <c r="A150" s="4">
        <v>3842</v>
      </c>
      <c r="B150" s="4" t="s">
        <v>4974</v>
      </c>
      <c r="C150" s="6" t="str">
        <f t="shared" si="21"/>
        <v>ID3842_Collection_Gembloux_Crambidae_M_S</v>
      </c>
      <c r="G150" s="6" t="s">
        <v>61</v>
      </c>
      <c r="H150" s="6" t="s">
        <v>3591</v>
      </c>
      <c r="I150" s="6" t="s">
        <v>4977</v>
      </c>
      <c r="N150" s="6" t="s">
        <v>3077</v>
      </c>
      <c r="AF150" s="6" t="s">
        <v>3935</v>
      </c>
      <c r="AG150" s="6" t="s">
        <v>73</v>
      </c>
      <c r="AH150" s="6">
        <v>2022</v>
      </c>
      <c r="AI150" s="6" t="s">
        <v>4935</v>
      </c>
      <c r="AL150" s="12"/>
    </row>
    <row r="151" spans="1:38" s="6" customFormat="1" ht="31">
      <c r="A151" s="4">
        <v>3843</v>
      </c>
      <c r="B151" s="4" t="s">
        <v>4975</v>
      </c>
      <c r="C151" s="6" t="str">
        <f t="shared" si="21"/>
        <v>ID3843_Collection_Gembloux_Crambidae_Pi_Py</v>
      </c>
      <c r="G151" s="6" t="s">
        <v>61</v>
      </c>
      <c r="H151" s="6" t="s">
        <v>3591</v>
      </c>
      <c r="I151" s="6" t="s">
        <v>4977</v>
      </c>
      <c r="N151" s="6" t="s">
        <v>4991</v>
      </c>
      <c r="AF151" s="6" t="s">
        <v>3935</v>
      </c>
      <c r="AG151" s="6" t="s">
        <v>73</v>
      </c>
      <c r="AH151" s="6">
        <v>2022</v>
      </c>
      <c r="AI151" s="6" t="s">
        <v>4935</v>
      </c>
      <c r="AL151" s="12"/>
    </row>
    <row r="152" spans="1:38" s="6" customFormat="1" ht="31">
      <c r="A152" s="4">
        <v>3844</v>
      </c>
      <c r="B152" s="4" t="s">
        <v>4992</v>
      </c>
      <c r="C152" s="6" t="str">
        <f t="shared" si="21"/>
        <v>ID3844_Collection_Gembloux_Geometridae_En_Eu</v>
      </c>
      <c r="G152" s="6" t="s">
        <v>61</v>
      </c>
      <c r="H152" s="6" t="s">
        <v>3591</v>
      </c>
      <c r="I152" s="6" t="s">
        <v>3186</v>
      </c>
      <c r="J152" s="6" t="s">
        <v>3294</v>
      </c>
      <c r="N152" s="6" t="s">
        <v>4993</v>
      </c>
      <c r="AF152" s="6" t="s">
        <v>3935</v>
      </c>
      <c r="AG152" s="6" t="s">
        <v>73</v>
      </c>
      <c r="AH152" s="6">
        <v>2022</v>
      </c>
      <c r="AI152" s="6" t="s">
        <v>4935</v>
      </c>
      <c r="AL152" s="12"/>
    </row>
    <row r="153" spans="1:38" s="6" customFormat="1" ht="31">
      <c r="A153" s="4">
        <v>3845</v>
      </c>
      <c r="B153" s="4" t="s">
        <v>4994</v>
      </c>
      <c r="C153" s="6" t="str">
        <f t="shared" si="21"/>
        <v>ID3845_Collection_Gembloux_Cossidae_C_Z</v>
      </c>
      <c r="G153" s="6" t="s">
        <v>61</v>
      </c>
      <c r="H153" s="6" t="s">
        <v>3591</v>
      </c>
      <c r="I153" s="6" t="s">
        <v>3183</v>
      </c>
      <c r="N153" s="6" t="s">
        <v>2594</v>
      </c>
      <c r="AF153" s="6" t="s">
        <v>3935</v>
      </c>
      <c r="AG153" s="6" t="s">
        <v>73</v>
      </c>
      <c r="AH153" s="6">
        <v>2022</v>
      </c>
      <c r="AI153" s="6" t="s">
        <v>4935</v>
      </c>
      <c r="AL153" s="12"/>
    </row>
    <row r="154" spans="1:38" s="6" customFormat="1" ht="31">
      <c r="A154" s="4">
        <v>3846</v>
      </c>
      <c r="B154" s="4" t="s">
        <v>4995</v>
      </c>
      <c r="C154" s="6" t="str">
        <f t="shared" ref="C154:C155" si="37">"ID"&amp;A154&amp;"_Collection_"&amp;AF154&amp;"_"&amp;I154&amp;"_"&amp;L154</f>
        <v>ID3846_Collection_Gembloux_Depressaridae_Depressaria</v>
      </c>
      <c r="G154" s="6" t="s">
        <v>61</v>
      </c>
      <c r="H154" s="6" t="s">
        <v>3591</v>
      </c>
      <c r="I154" s="6" t="s">
        <v>5009</v>
      </c>
      <c r="L154" s="6" t="s">
        <v>5010</v>
      </c>
      <c r="M154" s="6" t="s">
        <v>5011</v>
      </c>
      <c r="S154" s="6" t="s">
        <v>443</v>
      </c>
      <c r="AF154" s="6" t="s">
        <v>3935</v>
      </c>
      <c r="AG154" s="6" t="s">
        <v>73</v>
      </c>
      <c r="AH154" s="6">
        <v>2022</v>
      </c>
      <c r="AI154" s="6" t="s">
        <v>4935</v>
      </c>
      <c r="AL154" s="12"/>
    </row>
    <row r="155" spans="1:38" s="6" customFormat="1" ht="31">
      <c r="A155" s="4">
        <v>3847</v>
      </c>
      <c r="B155" s="4" t="s">
        <v>4996</v>
      </c>
      <c r="C155" s="6" t="str">
        <f t="shared" si="37"/>
        <v>ID3847_Collection_Gembloux_Drepanidae_Drepana</v>
      </c>
      <c r="G155" s="6" t="s">
        <v>61</v>
      </c>
      <c r="H155" s="6" t="s">
        <v>3591</v>
      </c>
      <c r="I155" s="6" t="s">
        <v>3184</v>
      </c>
      <c r="L155" s="6" t="s">
        <v>3283</v>
      </c>
      <c r="M155" s="6" t="s">
        <v>4779</v>
      </c>
      <c r="S155" s="6" t="s">
        <v>433</v>
      </c>
      <c r="AF155" s="6" t="s">
        <v>3935</v>
      </c>
      <c r="AG155" s="6" t="s">
        <v>73</v>
      </c>
      <c r="AH155" s="6">
        <v>2022</v>
      </c>
      <c r="AI155" s="6" t="s">
        <v>4935</v>
      </c>
      <c r="AL155" s="12"/>
    </row>
    <row r="156" spans="1:38" s="6" customFormat="1" ht="31">
      <c r="A156" s="4">
        <v>3848</v>
      </c>
      <c r="B156" s="4" t="s">
        <v>4997</v>
      </c>
      <c r="C156" s="6" t="str">
        <f t="shared" ref="C156:C166" si="38">"ID"&amp;A156&amp;"_Collection_"&amp;AF156&amp;"_"&amp;I156&amp;"_"&amp;N156</f>
        <v>ID3848_Collection_Gembloux_Elachistidae_E_S</v>
      </c>
      <c r="G156" s="6" t="s">
        <v>61</v>
      </c>
      <c r="H156" s="6" t="s">
        <v>3591</v>
      </c>
      <c r="I156" s="6" t="s">
        <v>5012</v>
      </c>
      <c r="N156" s="6" t="s">
        <v>2622</v>
      </c>
      <c r="AF156" s="6" t="s">
        <v>3935</v>
      </c>
      <c r="AG156" s="6" t="s">
        <v>73</v>
      </c>
      <c r="AH156" s="6">
        <v>2022</v>
      </c>
      <c r="AI156" s="6" t="s">
        <v>4935</v>
      </c>
      <c r="AL156" s="12"/>
    </row>
    <row r="157" spans="1:38" s="6" customFormat="1" ht="31">
      <c r="A157" s="4">
        <v>3849</v>
      </c>
      <c r="B157" s="4" t="s">
        <v>4998</v>
      </c>
      <c r="C157" s="6" t="str">
        <f t="shared" ref="C157:C158" si="39">"ID"&amp;A157&amp;"_Collection_"&amp;AF157&amp;"_"&amp;I157&amp;"_"&amp;L157</f>
        <v>ID3849_Collection_Gembloux_Endromidae_Endromis</v>
      </c>
      <c r="G157" s="6" t="s">
        <v>61</v>
      </c>
      <c r="H157" s="6" t="s">
        <v>3591</v>
      </c>
      <c r="I157" s="6" t="s">
        <v>5013</v>
      </c>
      <c r="L157" s="6" t="s">
        <v>5014</v>
      </c>
      <c r="M157" s="6" t="s">
        <v>4756</v>
      </c>
      <c r="Q157" s="6" t="s">
        <v>5015</v>
      </c>
      <c r="R157" s="6" t="s">
        <v>4479</v>
      </c>
      <c r="AF157" s="6" t="s">
        <v>3935</v>
      </c>
      <c r="AG157" s="6" t="s">
        <v>73</v>
      </c>
      <c r="AH157" s="6">
        <v>2022</v>
      </c>
      <c r="AI157" s="6" t="s">
        <v>4935</v>
      </c>
      <c r="AL157" s="12"/>
    </row>
    <row r="158" spans="1:38" s="6" customFormat="1" ht="31">
      <c r="A158" s="4">
        <v>3850</v>
      </c>
      <c r="B158" s="4" t="s">
        <v>4999</v>
      </c>
      <c r="C158" s="6" t="str">
        <f t="shared" si="39"/>
        <v>ID3850_Collection_Gembloux_Erebidae_Amata</v>
      </c>
      <c r="G158" s="6" t="s">
        <v>61</v>
      </c>
      <c r="H158" s="6" t="s">
        <v>3591</v>
      </c>
      <c r="I158" s="6" t="s">
        <v>3179</v>
      </c>
      <c r="L158" s="6" t="s">
        <v>5016</v>
      </c>
      <c r="M158" s="6" t="s">
        <v>4409</v>
      </c>
      <c r="S158" s="6" t="s">
        <v>440</v>
      </c>
      <c r="AF158" s="6" t="s">
        <v>3935</v>
      </c>
      <c r="AG158" s="6" t="s">
        <v>73</v>
      </c>
      <c r="AH158" s="6">
        <v>2022</v>
      </c>
      <c r="AI158" s="6" t="s">
        <v>4935</v>
      </c>
      <c r="AL158" s="12"/>
    </row>
    <row r="159" spans="1:38" s="6" customFormat="1" ht="31">
      <c r="A159" s="4">
        <v>3851</v>
      </c>
      <c r="B159" s="4" t="s">
        <v>5000</v>
      </c>
      <c r="C159" s="6" t="str">
        <f t="shared" si="38"/>
        <v>ID3851_Collection_Gembloux_Erebidae_A_Z</v>
      </c>
      <c r="G159" s="6" t="s">
        <v>61</v>
      </c>
      <c r="H159" s="6" t="s">
        <v>3591</v>
      </c>
      <c r="I159" s="6" t="s">
        <v>3179</v>
      </c>
      <c r="N159" s="6" t="s">
        <v>2816</v>
      </c>
      <c r="AF159" s="6" t="s">
        <v>3935</v>
      </c>
      <c r="AG159" s="6" t="s">
        <v>73</v>
      </c>
      <c r="AH159" s="6">
        <v>2022</v>
      </c>
      <c r="AI159" s="6" t="s">
        <v>4935</v>
      </c>
      <c r="AL159" s="12"/>
    </row>
    <row r="160" spans="1:38" s="6" customFormat="1" ht="31">
      <c r="A160" s="4">
        <v>3852</v>
      </c>
      <c r="B160" s="4" t="s">
        <v>5001</v>
      </c>
      <c r="C160" s="6" t="str">
        <f t="shared" si="38"/>
        <v>ID3852_Collection_Gembloux_Erebidae_C_P</v>
      </c>
      <c r="G160" s="6" t="s">
        <v>61</v>
      </c>
      <c r="H160" s="6" t="s">
        <v>3591</v>
      </c>
      <c r="I160" s="6" t="s">
        <v>3179</v>
      </c>
      <c r="N160" s="6" t="s">
        <v>520</v>
      </c>
      <c r="AF160" s="6" t="s">
        <v>3935</v>
      </c>
      <c r="AG160" s="6" t="s">
        <v>73</v>
      </c>
      <c r="AH160" s="6">
        <v>2022</v>
      </c>
      <c r="AI160" s="6" t="s">
        <v>4935</v>
      </c>
      <c r="AL160" s="12"/>
    </row>
    <row r="161" spans="1:38" s="6" customFormat="1" ht="31">
      <c r="A161" s="4">
        <v>3853</v>
      </c>
      <c r="B161" s="4" t="s">
        <v>5002</v>
      </c>
      <c r="C161" s="6" t="str">
        <f t="shared" si="38"/>
        <v>ID3853_Collection_Gembloux_Gelechiidae_Gl_Gr</v>
      </c>
      <c r="G161" s="6" t="s">
        <v>61</v>
      </c>
      <c r="H161" s="6" t="s">
        <v>3591</v>
      </c>
      <c r="I161" s="6" t="s">
        <v>5017</v>
      </c>
      <c r="N161" s="6" t="s">
        <v>5018</v>
      </c>
      <c r="AF161" s="6" t="s">
        <v>3935</v>
      </c>
      <c r="AG161" s="6" t="s">
        <v>73</v>
      </c>
      <c r="AH161" s="6">
        <v>2022</v>
      </c>
      <c r="AI161" s="6" t="s">
        <v>4935</v>
      </c>
      <c r="AL161" s="12"/>
    </row>
    <row r="162" spans="1:38" s="6" customFormat="1" ht="31">
      <c r="A162" s="4">
        <v>3854</v>
      </c>
      <c r="B162" s="4" t="s">
        <v>5003</v>
      </c>
      <c r="C162" s="6" t="str">
        <f t="shared" ref="C162" si="40">"ID"&amp;A162&amp;"_Collection_"&amp;AF162&amp;"_"&amp;I162&amp;"_"&amp;L162</f>
        <v>ID3854_Collection_Gembloux_Hepialidae_Hepialus</v>
      </c>
      <c r="G162" s="6" t="s">
        <v>61</v>
      </c>
      <c r="H162" s="6" t="s">
        <v>3591</v>
      </c>
      <c r="I162" s="6" t="s">
        <v>3495</v>
      </c>
      <c r="L162" s="6" t="s">
        <v>3496</v>
      </c>
      <c r="M162" s="6" t="s">
        <v>4409</v>
      </c>
      <c r="S162" s="6" t="s">
        <v>3212</v>
      </c>
      <c r="AF162" s="6" t="s">
        <v>3935</v>
      </c>
      <c r="AG162" s="6" t="s">
        <v>73</v>
      </c>
      <c r="AH162" s="6">
        <v>2022</v>
      </c>
      <c r="AI162" s="6" t="s">
        <v>4935</v>
      </c>
      <c r="AL162" s="12"/>
    </row>
    <row r="163" spans="1:38" s="6" customFormat="1" ht="31">
      <c r="A163" s="4">
        <v>3855</v>
      </c>
      <c r="B163" s="4" t="s">
        <v>5004</v>
      </c>
      <c r="C163" s="6" t="str">
        <f t="shared" si="38"/>
        <v>ID3855_Collection_Gembloux_Lymantriidae_A_D</v>
      </c>
      <c r="G163" s="6" t="s">
        <v>61</v>
      </c>
      <c r="H163" s="6" t="s">
        <v>3591</v>
      </c>
      <c r="I163" s="6" t="s">
        <v>3201</v>
      </c>
      <c r="N163" s="6" t="s">
        <v>3194</v>
      </c>
      <c r="AF163" s="6" t="s">
        <v>3935</v>
      </c>
      <c r="AG163" s="6" t="s">
        <v>73</v>
      </c>
      <c r="AH163" s="6">
        <v>2022</v>
      </c>
      <c r="AI163" s="6" t="s">
        <v>4935</v>
      </c>
      <c r="AL163" s="12"/>
    </row>
    <row r="164" spans="1:38" s="6" customFormat="1" ht="31">
      <c r="A164" s="4">
        <v>3856</v>
      </c>
      <c r="B164" s="4" t="s">
        <v>5005</v>
      </c>
      <c r="C164" s="6" t="str">
        <f t="shared" si="38"/>
        <v>ID3856_Collection_Gembloux_Lymantriidae_E_L</v>
      </c>
      <c r="G164" s="6" t="s">
        <v>61</v>
      </c>
      <c r="H164" s="6" t="s">
        <v>3591</v>
      </c>
      <c r="I164" s="6" t="s">
        <v>3201</v>
      </c>
      <c r="N164" s="6" t="s">
        <v>3424</v>
      </c>
      <c r="AF164" s="6" t="s">
        <v>3935</v>
      </c>
      <c r="AG164" s="6" t="s">
        <v>73</v>
      </c>
      <c r="AH164" s="6">
        <v>2022</v>
      </c>
      <c r="AI164" s="6" t="s">
        <v>4935</v>
      </c>
      <c r="AL164" s="12"/>
    </row>
    <row r="165" spans="1:38" s="6" customFormat="1" ht="31">
      <c r="A165" s="4">
        <v>3857</v>
      </c>
      <c r="B165" s="4" t="s">
        <v>5006</v>
      </c>
      <c r="C165" s="6" t="str">
        <f t="shared" ref="C165" si="41">"ID"&amp;A165&amp;"_Collection_"&amp;AF165&amp;"_"&amp;I165&amp;"_"&amp;L165</f>
        <v>ID3857_Collection_Gembloux_Lymantriidae_Lymantria</v>
      </c>
      <c r="G165" s="6" t="s">
        <v>61</v>
      </c>
      <c r="H165" s="6" t="s">
        <v>3591</v>
      </c>
      <c r="I165" s="6" t="s">
        <v>3201</v>
      </c>
      <c r="L165" s="6" t="s">
        <v>5019</v>
      </c>
      <c r="M165" s="6" t="s">
        <v>4763</v>
      </c>
      <c r="S165" s="6" t="s">
        <v>2643</v>
      </c>
      <c r="AF165" s="6" t="s">
        <v>3935</v>
      </c>
      <c r="AG165" s="6" t="s">
        <v>73</v>
      </c>
      <c r="AH165" s="6">
        <v>2022</v>
      </c>
      <c r="AI165" s="6" t="s">
        <v>4935</v>
      </c>
      <c r="AL165" s="12"/>
    </row>
    <row r="166" spans="1:38" s="6" customFormat="1" ht="31">
      <c r="A166" s="4">
        <v>3858</v>
      </c>
      <c r="B166" s="4" t="s">
        <v>5007</v>
      </c>
      <c r="C166" s="6" t="str">
        <f t="shared" si="38"/>
        <v>ID3858_Collection_Gembloux_Lymantriidae_O_P</v>
      </c>
      <c r="G166" s="6" t="s">
        <v>61</v>
      </c>
      <c r="H166" s="6" t="s">
        <v>3591</v>
      </c>
      <c r="I166" s="6" t="s">
        <v>3201</v>
      </c>
      <c r="N166" s="6" t="s">
        <v>2989</v>
      </c>
      <c r="AF166" s="6" t="s">
        <v>3935</v>
      </c>
      <c r="AG166" s="6" t="s">
        <v>73</v>
      </c>
      <c r="AH166" s="6">
        <v>2022</v>
      </c>
      <c r="AI166" s="6" t="s">
        <v>4935</v>
      </c>
      <c r="AL166" s="12"/>
    </row>
    <row r="167" spans="1:38" s="6" customFormat="1" ht="31">
      <c r="A167" s="4">
        <v>3859</v>
      </c>
      <c r="B167" s="4" t="s">
        <v>5008</v>
      </c>
      <c r="C167" s="6" t="str">
        <f t="shared" ref="C167:C183" si="42">"ID"&amp;A167&amp;"_Collection_"&amp;AF167&amp;"_"&amp;I167&amp;"_"&amp;L167</f>
        <v>ID3859_Collection_Gembloux_Notodontidae _Cerura</v>
      </c>
      <c r="G167" s="6" t="s">
        <v>61</v>
      </c>
      <c r="H167" s="6" t="s">
        <v>3591</v>
      </c>
      <c r="I167" s="6" t="s">
        <v>5020</v>
      </c>
      <c r="L167" s="6" t="s">
        <v>5021</v>
      </c>
      <c r="M167" s="6" t="s">
        <v>4779</v>
      </c>
      <c r="Q167" s="6" t="s">
        <v>5022</v>
      </c>
      <c r="R167" s="6" t="s">
        <v>4479</v>
      </c>
      <c r="AF167" s="6" t="s">
        <v>3935</v>
      </c>
      <c r="AG167" s="6" t="s">
        <v>73</v>
      </c>
      <c r="AH167" s="6">
        <v>2022</v>
      </c>
      <c r="AI167" s="6" t="s">
        <v>4935</v>
      </c>
      <c r="AL167" s="12"/>
    </row>
    <row r="168" spans="1:38" s="6" customFormat="1" ht="31">
      <c r="A168" s="4">
        <v>3860</v>
      </c>
      <c r="B168" s="4" t="s">
        <v>5023</v>
      </c>
      <c r="C168" s="6" t="str">
        <f t="shared" ref="C168" si="43">"ID"&amp;A168&amp;"_Collection_"&amp;AF168&amp;"_"&amp;I168&amp;"_"&amp;N168</f>
        <v>ID3860_Collection_Gembloux_Drepanidae_C_H</v>
      </c>
      <c r="G168" s="6" t="s">
        <v>61</v>
      </c>
      <c r="H168" s="6" t="s">
        <v>3591</v>
      </c>
      <c r="I168" s="6" t="s">
        <v>3184</v>
      </c>
      <c r="N168" s="6" t="s">
        <v>3072</v>
      </c>
      <c r="AF168" s="6" t="s">
        <v>3935</v>
      </c>
      <c r="AG168" s="6" t="s">
        <v>73</v>
      </c>
      <c r="AH168" s="6">
        <v>2022</v>
      </c>
      <c r="AI168" s="6" t="s">
        <v>4935</v>
      </c>
      <c r="AL168" s="12"/>
    </row>
    <row r="169" spans="1:38" s="6" customFormat="1" ht="31">
      <c r="A169" s="4">
        <v>3861</v>
      </c>
      <c r="B169" s="4" t="s">
        <v>5024</v>
      </c>
      <c r="C169" s="6" t="str">
        <f t="shared" si="42"/>
        <v>ID3861_Collection_Gembloux_Notodontidae _Clostera</v>
      </c>
      <c r="G169" s="6" t="s">
        <v>61</v>
      </c>
      <c r="H169" s="6" t="s">
        <v>3591</v>
      </c>
      <c r="I169" s="6" t="s">
        <v>5020</v>
      </c>
      <c r="L169" s="6" t="s">
        <v>5039</v>
      </c>
      <c r="M169" s="6" t="s">
        <v>5040</v>
      </c>
      <c r="S169" s="6" t="s">
        <v>443</v>
      </c>
      <c r="AF169" s="6" t="s">
        <v>3935</v>
      </c>
      <c r="AG169" s="6" t="s">
        <v>73</v>
      </c>
      <c r="AH169" s="6">
        <v>2022</v>
      </c>
      <c r="AI169" s="6" t="s">
        <v>5045</v>
      </c>
      <c r="AL169" s="12"/>
    </row>
    <row r="170" spans="1:38" s="6" customFormat="1" ht="31">
      <c r="A170" s="4">
        <v>3862</v>
      </c>
      <c r="B170" s="4" t="s">
        <v>5025</v>
      </c>
      <c r="C170" s="6" t="str">
        <f t="shared" si="42"/>
        <v>ID3862_Collection_Gembloux_Notodontidae _Drymonia</v>
      </c>
      <c r="G170" s="6" t="s">
        <v>61</v>
      </c>
      <c r="H170" s="6" t="s">
        <v>3591</v>
      </c>
      <c r="I170" s="6" t="s">
        <v>5020</v>
      </c>
      <c r="L170" s="6" t="s">
        <v>5041</v>
      </c>
      <c r="M170" s="6" t="s">
        <v>4763</v>
      </c>
      <c r="S170" s="6" t="s">
        <v>2759</v>
      </c>
      <c r="AF170" s="6" t="s">
        <v>3935</v>
      </c>
      <c r="AG170" s="6" t="s">
        <v>73</v>
      </c>
      <c r="AH170" s="6">
        <v>2022</v>
      </c>
      <c r="AI170" s="6" t="s">
        <v>5045</v>
      </c>
      <c r="AL170" s="12"/>
    </row>
    <row r="171" spans="1:38" s="6" customFormat="1" ht="31">
      <c r="A171" s="4">
        <v>3863</v>
      </c>
      <c r="B171" s="4" t="s">
        <v>5026</v>
      </c>
      <c r="C171" s="6" t="str">
        <f t="shared" ref="C171:C174" si="44">"ID"&amp;A171&amp;"_Collection_"&amp;AF171&amp;"_"&amp;I171&amp;"_"&amp;N171</f>
        <v>ID3863_Collection_Gembloux_Notodontidae _F_H</v>
      </c>
      <c r="G171" s="6" t="s">
        <v>61</v>
      </c>
      <c r="H171" s="6" t="s">
        <v>3591</v>
      </c>
      <c r="I171" s="6" t="s">
        <v>5020</v>
      </c>
      <c r="N171" s="6" t="s">
        <v>5042</v>
      </c>
      <c r="AF171" s="6" t="s">
        <v>3935</v>
      </c>
      <c r="AG171" s="6" t="s">
        <v>73</v>
      </c>
      <c r="AH171" s="6">
        <v>2022</v>
      </c>
      <c r="AI171" s="6" t="s">
        <v>5045</v>
      </c>
      <c r="AL171" s="12"/>
    </row>
    <row r="172" spans="1:38" s="6" customFormat="1" ht="31">
      <c r="A172" s="4">
        <v>3864</v>
      </c>
      <c r="B172" s="4" t="s">
        <v>5027</v>
      </c>
      <c r="C172" s="6" t="str">
        <f t="shared" si="44"/>
        <v>ID3864_Collection_Gembloux_Notodontidae _Le_Lo</v>
      </c>
      <c r="G172" s="6" t="s">
        <v>61</v>
      </c>
      <c r="H172" s="6" t="s">
        <v>3591</v>
      </c>
      <c r="I172" s="6" t="s">
        <v>5020</v>
      </c>
      <c r="N172" s="6" t="s">
        <v>5043</v>
      </c>
      <c r="AF172" s="6" t="s">
        <v>3935</v>
      </c>
      <c r="AG172" s="6" t="s">
        <v>73</v>
      </c>
      <c r="AH172" s="6">
        <v>2022</v>
      </c>
      <c r="AI172" s="6" t="s">
        <v>5045</v>
      </c>
      <c r="AL172" s="12"/>
    </row>
    <row r="173" spans="1:38" s="6" customFormat="1" ht="31">
      <c r="A173" s="4">
        <v>3865</v>
      </c>
      <c r="B173" s="4" t="s">
        <v>5028</v>
      </c>
      <c r="C173" s="6" t="str">
        <f t="shared" si="42"/>
        <v>ID3865_Collection_Gembloux_Notodontidae _Notodonta</v>
      </c>
      <c r="G173" s="6" t="s">
        <v>61</v>
      </c>
      <c r="H173" s="6" t="s">
        <v>3591</v>
      </c>
      <c r="I173" s="6" t="s">
        <v>5020</v>
      </c>
      <c r="L173" s="6" t="s">
        <v>5044</v>
      </c>
      <c r="M173" s="6" t="s">
        <v>4756</v>
      </c>
      <c r="S173" s="6" t="s">
        <v>3111</v>
      </c>
      <c r="AF173" s="6" t="s">
        <v>3935</v>
      </c>
      <c r="AG173" s="6" t="s">
        <v>73</v>
      </c>
      <c r="AH173" s="6">
        <v>2022</v>
      </c>
      <c r="AI173" s="6" t="s">
        <v>5045</v>
      </c>
      <c r="AL173" s="12"/>
    </row>
    <row r="174" spans="1:38" s="6" customFormat="1" ht="31">
      <c r="A174" s="4">
        <v>3866</v>
      </c>
      <c r="B174" s="4" t="s">
        <v>5029</v>
      </c>
      <c r="C174" s="6" t="str">
        <f t="shared" si="44"/>
        <v>ID3866_Collection_Gembloux_Notodontidae _N_P</v>
      </c>
      <c r="G174" s="6" t="s">
        <v>61</v>
      </c>
      <c r="H174" s="6" t="s">
        <v>3591</v>
      </c>
      <c r="I174" s="6" t="s">
        <v>5020</v>
      </c>
      <c r="N174" s="6" t="s">
        <v>2613</v>
      </c>
      <c r="AF174" s="6" t="s">
        <v>3935</v>
      </c>
      <c r="AG174" s="6" t="s">
        <v>73</v>
      </c>
      <c r="AH174" s="6">
        <v>2022</v>
      </c>
      <c r="AI174" s="6" t="s">
        <v>5045</v>
      </c>
      <c r="AL174" s="12"/>
    </row>
    <row r="175" spans="1:38" s="6" customFormat="1" ht="31">
      <c r="A175" s="4">
        <v>3867</v>
      </c>
      <c r="B175" s="4" t="s">
        <v>5030</v>
      </c>
      <c r="C175" s="6" t="str">
        <f t="shared" si="42"/>
        <v>ID3867_Collection_Gembloux_Notodontidae _Phalera</v>
      </c>
      <c r="G175" s="6" t="s">
        <v>61</v>
      </c>
      <c r="H175" s="6" t="s">
        <v>3591</v>
      </c>
      <c r="I175" s="6" t="s">
        <v>5020</v>
      </c>
      <c r="L175" s="6" t="s">
        <v>5046</v>
      </c>
      <c r="M175" s="6" t="s">
        <v>4763</v>
      </c>
      <c r="Q175" s="6" t="s">
        <v>5047</v>
      </c>
      <c r="R175" s="6" t="s">
        <v>4479</v>
      </c>
      <c r="AF175" s="6" t="s">
        <v>3935</v>
      </c>
      <c r="AG175" s="6" t="s">
        <v>73</v>
      </c>
      <c r="AH175" s="6">
        <v>2022</v>
      </c>
      <c r="AI175" s="6" t="s">
        <v>5045</v>
      </c>
      <c r="AL175" s="12"/>
    </row>
    <row r="176" spans="1:38" s="6" customFormat="1" ht="31">
      <c r="A176" s="4">
        <v>3868</v>
      </c>
      <c r="B176" s="4" t="s">
        <v>5031</v>
      </c>
      <c r="C176" s="6" t="str">
        <f t="shared" si="42"/>
        <v>ID3868_Collection_Gembloux_Notodontidae _Pheosia</v>
      </c>
      <c r="G176" s="6" t="s">
        <v>61</v>
      </c>
      <c r="H176" s="6" t="s">
        <v>3591</v>
      </c>
      <c r="I176" s="6" t="s">
        <v>5020</v>
      </c>
      <c r="L176" s="6" t="s">
        <v>5048</v>
      </c>
      <c r="M176" s="6" t="s">
        <v>4763</v>
      </c>
      <c r="S176" s="6" t="s">
        <v>3157</v>
      </c>
      <c r="AF176" s="6" t="s">
        <v>3935</v>
      </c>
      <c r="AG176" s="6" t="s">
        <v>73</v>
      </c>
      <c r="AH176" s="6">
        <v>2022</v>
      </c>
      <c r="AI176" s="6" t="s">
        <v>5045</v>
      </c>
      <c r="AL176" s="12"/>
    </row>
    <row r="177" spans="1:38" s="6" customFormat="1" ht="31">
      <c r="A177" s="4">
        <v>3869</v>
      </c>
      <c r="B177" s="4" t="s">
        <v>5032</v>
      </c>
      <c r="C177" s="6" t="str">
        <f t="shared" ref="C177" si="45">"ID"&amp;A177&amp;"_Collection_"&amp;AF177&amp;"_"&amp;I177&amp;"_"&amp;N177</f>
        <v>ID3869_Collection_Gembloux_Notodontidae _P_R</v>
      </c>
      <c r="G177" s="6" t="s">
        <v>61</v>
      </c>
      <c r="H177" s="6" t="s">
        <v>3591</v>
      </c>
      <c r="I177" s="6" t="s">
        <v>5020</v>
      </c>
      <c r="N177" s="6" t="s">
        <v>3462</v>
      </c>
      <c r="AF177" s="6" t="s">
        <v>3935</v>
      </c>
      <c r="AG177" s="6" t="s">
        <v>73</v>
      </c>
      <c r="AH177" s="6">
        <v>2022</v>
      </c>
      <c r="AI177" s="6" t="s">
        <v>5045</v>
      </c>
      <c r="AL177" s="12"/>
    </row>
    <row r="178" spans="1:38" s="6" customFormat="1" ht="31">
      <c r="A178" s="4">
        <v>3870</v>
      </c>
      <c r="B178" s="4" t="s">
        <v>5033</v>
      </c>
      <c r="C178" s="6" t="str">
        <f t="shared" si="42"/>
        <v>ID3870_Collection_Gembloux_Notodontidae _Stauropus</v>
      </c>
      <c r="G178" s="6" t="s">
        <v>61</v>
      </c>
      <c r="H178" s="6" t="s">
        <v>3591</v>
      </c>
      <c r="I178" s="6" t="s">
        <v>5020</v>
      </c>
      <c r="L178" s="6" t="s">
        <v>5049</v>
      </c>
      <c r="M178" s="6" t="s">
        <v>5050</v>
      </c>
      <c r="Q178" s="6" t="s">
        <v>5051</v>
      </c>
      <c r="R178" s="6" t="s">
        <v>4479</v>
      </c>
      <c r="AF178" s="6" t="s">
        <v>3935</v>
      </c>
      <c r="AG178" s="6" t="s">
        <v>73</v>
      </c>
      <c r="AH178" s="6">
        <v>2022</v>
      </c>
      <c r="AI178" s="6" t="s">
        <v>5045</v>
      </c>
      <c r="AL178" s="12"/>
    </row>
    <row r="179" spans="1:38" s="6" customFormat="1" ht="31">
      <c r="A179" s="4">
        <v>3871</v>
      </c>
      <c r="B179" s="4" t="s">
        <v>5034</v>
      </c>
      <c r="C179" s="6" t="str">
        <f t="shared" si="42"/>
        <v>ID3871_Collection_Gembloux_Notodontidae _Thaumetopoea</v>
      </c>
      <c r="G179" s="6" t="s">
        <v>61</v>
      </c>
      <c r="H179" s="6" t="s">
        <v>3591</v>
      </c>
      <c r="I179" s="6" t="s">
        <v>5020</v>
      </c>
      <c r="L179" s="6" t="s">
        <v>3491</v>
      </c>
      <c r="M179" s="6" t="s">
        <v>4763</v>
      </c>
      <c r="S179" s="6" t="s">
        <v>4359</v>
      </c>
      <c r="AF179" s="6" t="s">
        <v>3935</v>
      </c>
      <c r="AG179" s="6" t="s">
        <v>73</v>
      </c>
      <c r="AH179" s="6">
        <v>2022</v>
      </c>
      <c r="AI179" s="6" t="s">
        <v>5045</v>
      </c>
      <c r="AL179" s="12"/>
    </row>
    <row r="180" spans="1:38" s="6" customFormat="1" ht="31">
      <c r="A180" s="4">
        <v>3872</v>
      </c>
      <c r="B180" s="4" t="s">
        <v>5035</v>
      </c>
      <c r="C180" s="6" t="str">
        <f t="shared" ref="C180" si="46">"ID"&amp;A180&amp;"_Collection_"&amp;AF180&amp;"_"&amp;I180&amp;"_"&amp;N180</f>
        <v>ID3872_Collection_Gembloux_Nolidae_B_X</v>
      </c>
      <c r="G180" s="6" t="s">
        <v>61</v>
      </c>
      <c r="H180" s="6" t="s">
        <v>3591</v>
      </c>
      <c r="I180" s="6" t="s">
        <v>5052</v>
      </c>
      <c r="N180" s="6" t="s">
        <v>3432</v>
      </c>
      <c r="AF180" s="6" t="s">
        <v>3935</v>
      </c>
      <c r="AG180" s="6" t="s">
        <v>73</v>
      </c>
      <c r="AH180" s="6">
        <v>2022</v>
      </c>
      <c r="AI180" s="6" t="s">
        <v>5045</v>
      </c>
      <c r="AL180" s="12"/>
    </row>
    <row r="181" spans="1:38" s="6" customFormat="1" ht="31">
      <c r="A181" s="4">
        <v>3873</v>
      </c>
      <c r="B181" s="4" t="s">
        <v>5036</v>
      </c>
      <c r="C181" s="6" t="str">
        <f t="shared" si="42"/>
        <v>ID3873_Collection_Gembloux_Microlepidoptera_Undetermined</v>
      </c>
      <c r="G181" s="6" t="s">
        <v>61</v>
      </c>
      <c r="H181" s="6" t="s">
        <v>3591</v>
      </c>
      <c r="I181" s="6" t="s">
        <v>3284</v>
      </c>
      <c r="L181" s="6" t="s">
        <v>3063</v>
      </c>
      <c r="AF181" s="6" t="s">
        <v>3935</v>
      </c>
      <c r="AG181" s="6" t="s">
        <v>73</v>
      </c>
      <c r="AH181" s="6">
        <v>2022</v>
      </c>
      <c r="AI181" s="6" t="s">
        <v>5045</v>
      </c>
      <c r="AL181" s="12"/>
    </row>
    <row r="182" spans="1:38" s="6" customFormat="1" ht="31">
      <c r="A182" s="4">
        <v>3874</v>
      </c>
      <c r="B182" s="4" t="s">
        <v>5037</v>
      </c>
      <c r="C182" s="6" t="str">
        <f t="shared" ref="C182:C189" si="47">"ID"&amp;A182&amp;"_Collection_"&amp;AF182&amp;"_"&amp;I182&amp;"_"&amp;N182</f>
        <v>ID3874_Collection_Gembloux_Pterophoridae_P_S</v>
      </c>
      <c r="G182" s="6" t="s">
        <v>61</v>
      </c>
      <c r="H182" s="6" t="s">
        <v>3591</v>
      </c>
      <c r="I182" s="6" t="s">
        <v>5053</v>
      </c>
      <c r="N182" s="6" t="s">
        <v>408</v>
      </c>
      <c r="AF182" s="6" t="s">
        <v>3935</v>
      </c>
      <c r="AG182" s="6" t="s">
        <v>73</v>
      </c>
      <c r="AH182" s="6">
        <v>2022</v>
      </c>
      <c r="AI182" s="6" t="s">
        <v>5045</v>
      </c>
      <c r="AL182" s="12"/>
    </row>
    <row r="183" spans="1:38" s="6" customFormat="1" ht="31">
      <c r="A183" s="4">
        <v>3875</v>
      </c>
      <c r="B183" s="4" t="s">
        <v>5038</v>
      </c>
      <c r="C183" s="6" t="str">
        <f t="shared" si="42"/>
        <v>ID3875_Collection_Gembloux_Psychidae_Apterona</v>
      </c>
      <c r="G183" s="6" t="s">
        <v>61</v>
      </c>
      <c r="H183" s="6" t="s">
        <v>3591</v>
      </c>
      <c r="I183" s="6" t="s">
        <v>5054</v>
      </c>
      <c r="L183" s="6" t="s">
        <v>5055</v>
      </c>
      <c r="M183" s="6" t="s">
        <v>5056</v>
      </c>
      <c r="Q183" s="6" t="s">
        <v>5057</v>
      </c>
      <c r="R183" s="6" t="s">
        <v>5058</v>
      </c>
      <c r="AF183" s="6" t="s">
        <v>3935</v>
      </c>
      <c r="AG183" s="6" t="s">
        <v>73</v>
      </c>
      <c r="AH183" s="6">
        <v>2022</v>
      </c>
      <c r="AI183" s="6" t="s">
        <v>5045</v>
      </c>
      <c r="AL183" s="12"/>
    </row>
    <row r="184" spans="1:38" s="6" customFormat="1" ht="31">
      <c r="A184" s="4">
        <v>3876</v>
      </c>
      <c r="B184" s="4" t="s">
        <v>5073</v>
      </c>
      <c r="C184" s="6" t="str">
        <f t="shared" si="47"/>
        <v>ID3876_Collection_Gembloux_Pyralidae_A_Ho</v>
      </c>
      <c r="G184" s="6" t="s">
        <v>61</v>
      </c>
      <c r="H184" s="6" t="s">
        <v>3591</v>
      </c>
      <c r="I184" s="6" t="s">
        <v>5060</v>
      </c>
      <c r="N184" s="6" t="s">
        <v>5061</v>
      </c>
      <c r="AF184" s="6" t="s">
        <v>3935</v>
      </c>
      <c r="AG184" s="6" t="s">
        <v>73</v>
      </c>
      <c r="AH184" s="6">
        <v>2022</v>
      </c>
      <c r="AI184" s="6" t="s">
        <v>5059</v>
      </c>
      <c r="AL184" s="12"/>
    </row>
    <row r="185" spans="1:38" s="6" customFormat="1" ht="31">
      <c r="A185" s="4">
        <v>3877</v>
      </c>
      <c r="B185" s="4" t="s">
        <v>5074</v>
      </c>
      <c r="C185" s="6" t="str">
        <f t="shared" si="47"/>
        <v>ID3877_Collection_Gembloux_Pyralidae_Hy_S</v>
      </c>
      <c r="G185" s="6" t="s">
        <v>61</v>
      </c>
      <c r="H185" s="6" t="s">
        <v>3591</v>
      </c>
      <c r="I185" s="6" t="s">
        <v>5060</v>
      </c>
      <c r="N185" s="6" t="s">
        <v>5062</v>
      </c>
      <c r="AF185" s="6" t="s">
        <v>3935</v>
      </c>
      <c r="AG185" s="6" t="s">
        <v>73</v>
      </c>
      <c r="AH185" s="6">
        <v>2022</v>
      </c>
      <c r="AI185" s="6" t="s">
        <v>5059</v>
      </c>
      <c r="AL185" s="12"/>
    </row>
    <row r="186" spans="1:38" s="6" customFormat="1" ht="31">
      <c r="A186" s="4">
        <v>3878</v>
      </c>
      <c r="B186" s="4" t="s">
        <v>5075</v>
      </c>
      <c r="C186" s="6" t="str">
        <f t="shared" si="47"/>
        <v>ID3878_Collection_Gembloux_Sesiidae_D_S</v>
      </c>
      <c r="G186" s="6" t="s">
        <v>61</v>
      </c>
      <c r="H186" s="6" t="s">
        <v>3591</v>
      </c>
      <c r="I186" s="6" t="s">
        <v>3235</v>
      </c>
      <c r="N186" s="6" t="s">
        <v>3306</v>
      </c>
      <c r="AF186" s="6" t="s">
        <v>3935</v>
      </c>
      <c r="AG186" s="6" t="s">
        <v>73</v>
      </c>
      <c r="AH186" s="6">
        <v>2022</v>
      </c>
      <c r="AI186" s="6" t="s">
        <v>5059</v>
      </c>
      <c r="AL186" s="12"/>
    </row>
    <row r="187" spans="1:38" s="6" customFormat="1" ht="31">
      <c r="A187" s="4">
        <v>3879</v>
      </c>
      <c r="B187" s="4" t="s">
        <v>5076</v>
      </c>
      <c r="C187" s="6" t="str">
        <f t="shared" ref="C187" si="48">"ID"&amp;A187&amp;"_Collection_"&amp;AF187&amp;"_"&amp;I187&amp;"_"&amp;L187</f>
        <v>ID3879_Collection_Gembloux_Sesiidae_Synanthedon</v>
      </c>
      <c r="G187" s="6" t="s">
        <v>61</v>
      </c>
      <c r="H187" s="6" t="s">
        <v>3591</v>
      </c>
      <c r="I187" s="6" t="s">
        <v>3235</v>
      </c>
      <c r="L187" s="6" t="s">
        <v>5063</v>
      </c>
      <c r="M187" s="6" t="s">
        <v>4763</v>
      </c>
      <c r="S187" s="6" t="s">
        <v>519</v>
      </c>
      <c r="AF187" s="6" t="s">
        <v>3935</v>
      </c>
      <c r="AG187" s="6" t="s">
        <v>73</v>
      </c>
      <c r="AH187" s="6">
        <v>2022</v>
      </c>
      <c r="AI187" s="6" t="s">
        <v>5059</v>
      </c>
      <c r="AL187" s="12"/>
    </row>
    <row r="188" spans="1:38" s="6" customFormat="1" ht="31">
      <c r="A188" s="4">
        <v>3880</v>
      </c>
      <c r="B188" s="4" t="s">
        <v>5077</v>
      </c>
      <c r="C188" s="6" t="str">
        <f t="shared" si="47"/>
        <v>ID3880_Collection_Gembloux_Thyatiridae_H_P</v>
      </c>
      <c r="G188" s="6" t="s">
        <v>61</v>
      </c>
      <c r="H188" s="6" t="s">
        <v>3591</v>
      </c>
      <c r="I188" s="6" t="s">
        <v>3497</v>
      </c>
      <c r="N188" s="6" t="s">
        <v>2763</v>
      </c>
      <c r="AF188" s="6" t="s">
        <v>3935</v>
      </c>
      <c r="AG188" s="6" t="s">
        <v>73</v>
      </c>
      <c r="AH188" s="6">
        <v>2022</v>
      </c>
      <c r="AI188" s="6" t="s">
        <v>5059</v>
      </c>
      <c r="AL188" s="12"/>
    </row>
    <row r="189" spans="1:38" s="6" customFormat="1" ht="31">
      <c r="A189" s="4">
        <v>3881</v>
      </c>
      <c r="B189" s="4" t="s">
        <v>5078</v>
      </c>
      <c r="C189" s="6" t="str">
        <f t="shared" si="47"/>
        <v>ID3881_Collection_Gembloux_Thyatiridae_Te_Th</v>
      </c>
      <c r="G189" s="6" t="s">
        <v>61</v>
      </c>
      <c r="H189" s="6" t="s">
        <v>3591</v>
      </c>
      <c r="I189" s="6" t="s">
        <v>3497</v>
      </c>
      <c r="N189" s="6" t="s">
        <v>5064</v>
      </c>
      <c r="AF189" s="6" t="s">
        <v>3935</v>
      </c>
      <c r="AG189" s="6" t="s">
        <v>73</v>
      </c>
      <c r="AH189" s="6">
        <v>2022</v>
      </c>
      <c r="AI189" s="6" t="s">
        <v>5059</v>
      </c>
      <c r="AL189" s="12"/>
    </row>
    <row r="190" spans="1:38" s="6" customFormat="1" ht="31">
      <c r="A190" s="4">
        <v>3882</v>
      </c>
      <c r="B190" s="4" t="s">
        <v>5079</v>
      </c>
      <c r="C190" s="6" t="str">
        <f t="shared" ref="C190:C191" si="49">"ID"&amp;A190&amp;"_Collection_"&amp;AF190&amp;"_"&amp;I190&amp;"_"&amp;L190</f>
        <v>ID3882_Collection_Gembloux_Psychidae_Tineidae_Mixed Stock</v>
      </c>
      <c r="G190" s="6" t="s">
        <v>61</v>
      </c>
      <c r="H190" s="6" t="s">
        <v>3591</v>
      </c>
      <c r="I190" s="6" t="s">
        <v>5066</v>
      </c>
      <c r="L190" s="6" t="s">
        <v>5067</v>
      </c>
      <c r="AF190" s="6" t="s">
        <v>3935</v>
      </c>
      <c r="AG190" s="6" t="s">
        <v>73</v>
      </c>
      <c r="AH190" s="6">
        <v>2022</v>
      </c>
      <c r="AI190" s="6" t="s">
        <v>5059</v>
      </c>
      <c r="AL190" s="12"/>
    </row>
    <row r="191" spans="1:38" s="6" customFormat="1" ht="31">
      <c r="A191" s="4">
        <v>3883</v>
      </c>
      <c r="B191" s="4" t="s">
        <v>5080</v>
      </c>
      <c r="C191" s="6" t="str">
        <f t="shared" si="49"/>
        <v>ID3883_Collection_Gembloux_Tineidae_Undetermined</v>
      </c>
      <c r="G191" s="6" t="s">
        <v>61</v>
      </c>
      <c r="H191" s="6" t="s">
        <v>3591</v>
      </c>
      <c r="I191" s="6" t="s">
        <v>5065</v>
      </c>
      <c r="L191" s="6" t="s">
        <v>3063</v>
      </c>
      <c r="AF191" s="6" t="s">
        <v>3935</v>
      </c>
      <c r="AG191" s="6" t="s">
        <v>73</v>
      </c>
      <c r="AH191" s="6">
        <v>2022</v>
      </c>
      <c r="AI191" s="6" t="s">
        <v>5059</v>
      </c>
      <c r="AL191" s="12"/>
    </row>
    <row r="192" spans="1:38" s="6" customFormat="1" ht="31">
      <c r="A192" s="4">
        <v>3884</v>
      </c>
      <c r="B192" s="4" t="s">
        <v>5081</v>
      </c>
      <c r="C192" s="6" t="str">
        <f t="shared" ref="C192:C199" si="50">"ID"&amp;A192&amp;"_Collection_"&amp;AF192&amp;"_"&amp;I192&amp;"_"&amp;N192</f>
        <v>ID3884_Collection_Gembloux_Tortricidae_A_C</v>
      </c>
      <c r="G192" s="6" t="s">
        <v>61</v>
      </c>
      <c r="H192" s="6" t="s">
        <v>3591</v>
      </c>
      <c r="I192" s="6" t="s">
        <v>5068</v>
      </c>
      <c r="N192" s="6" t="s">
        <v>2607</v>
      </c>
      <c r="AF192" s="6" t="s">
        <v>3935</v>
      </c>
      <c r="AG192" s="6" t="s">
        <v>73</v>
      </c>
      <c r="AH192" s="6">
        <v>2022</v>
      </c>
      <c r="AI192" s="6" t="s">
        <v>5059</v>
      </c>
      <c r="AL192" s="12"/>
    </row>
    <row r="193" spans="1:38" s="6" customFormat="1" ht="31">
      <c r="A193" s="4">
        <v>3885</v>
      </c>
      <c r="B193" s="4" t="s">
        <v>5082</v>
      </c>
      <c r="C193" s="6" t="str">
        <f t="shared" si="50"/>
        <v>ID3885_Collection_Gembloux_Tortricidae_Ch_Cy</v>
      </c>
      <c r="G193" s="6" t="s">
        <v>61</v>
      </c>
      <c r="H193" s="6" t="s">
        <v>3591</v>
      </c>
      <c r="I193" s="6" t="s">
        <v>5068</v>
      </c>
      <c r="N193" s="6" t="s">
        <v>5069</v>
      </c>
      <c r="AF193" s="6" t="s">
        <v>3935</v>
      </c>
      <c r="AG193" s="6" t="s">
        <v>73</v>
      </c>
      <c r="AH193" s="6">
        <v>2022</v>
      </c>
      <c r="AI193" s="6" t="s">
        <v>5059</v>
      </c>
      <c r="AL193" s="12"/>
    </row>
    <row r="194" spans="1:38" s="6" customFormat="1" ht="31">
      <c r="A194" s="4">
        <v>3886</v>
      </c>
      <c r="B194" s="4" t="s">
        <v>5083</v>
      </c>
      <c r="C194" s="6" t="str">
        <f t="shared" si="50"/>
        <v>ID3886_Collection_Gembloux_Tortricidae_E_G</v>
      </c>
      <c r="G194" s="6" t="s">
        <v>61</v>
      </c>
      <c r="H194" s="6" t="s">
        <v>3591</v>
      </c>
      <c r="I194" s="6" t="s">
        <v>5068</v>
      </c>
      <c r="N194" s="6" t="s">
        <v>3470</v>
      </c>
      <c r="AF194" s="6" t="s">
        <v>3935</v>
      </c>
      <c r="AG194" s="6" t="s">
        <v>73</v>
      </c>
      <c r="AH194" s="6">
        <v>2022</v>
      </c>
      <c r="AI194" s="6" t="s">
        <v>5059</v>
      </c>
      <c r="AL194" s="12"/>
    </row>
    <row r="195" spans="1:38" s="6" customFormat="1" ht="31">
      <c r="A195" s="4">
        <v>3887</v>
      </c>
      <c r="B195" s="4" t="s">
        <v>5084</v>
      </c>
      <c r="C195" s="6" t="str">
        <f t="shared" si="50"/>
        <v>ID3887_Collection_Gembloux_Tortricidae_G_O</v>
      </c>
      <c r="G195" s="6" t="s">
        <v>61</v>
      </c>
      <c r="H195" s="6" t="s">
        <v>3591</v>
      </c>
      <c r="I195" s="6" t="s">
        <v>5068</v>
      </c>
      <c r="N195" s="6" t="s">
        <v>3471</v>
      </c>
      <c r="AF195" s="6" t="s">
        <v>3935</v>
      </c>
      <c r="AG195" s="6" t="s">
        <v>73</v>
      </c>
      <c r="AH195" s="6">
        <v>2022</v>
      </c>
      <c r="AI195" s="6" t="s">
        <v>5059</v>
      </c>
      <c r="AL195" s="12"/>
    </row>
    <row r="196" spans="1:38" s="6" customFormat="1" ht="31">
      <c r="A196" s="4">
        <v>3888</v>
      </c>
      <c r="B196" s="4" t="s">
        <v>5085</v>
      </c>
      <c r="C196" s="6" t="str">
        <f t="shared" si="50"/>
        <v>ID3888_Collection_Gembloux_Tortricidae_P_S</v>
      </c>
      <c r="G196" s="6" t="s">
        <v>61</v>
      </c>
      <c r="H196" s="6" t="s">
        <v>3591</v>
      </c>
      <c r="I196" s="6" t="s">
        <v>5068</v>
      </c>
      <c r="N196" s="6" t="s">
        <v>408</v>
      </c>
      <c r="AF196" s="6" t="s">
        <v>3935</v>
      </c>
      <c r="AG196" s="6" t="s">
        <v>73</v>
      </c>
      <c r="AH196" s="6">
        <v>2022</v>
      </c>
      <c r="AI196" s="6" t="s">
        <v>5059</v>
      </c>
      <c r="AL196" s="12"/>
    </row>
    <row r="197" spans="1:38" s="6" customFormat="1" ht="31">
      <c r="A197" s="4">
        <v>3889</v>
      </c>
      <c r="B197" s="4" t="s">
        <v>5086</v>
      </c>
      <c r="C197" s="6" t="str">
        <f t="shared" si="50"/>
        <v>ID3889_Collection_Gembloux_Tortricidae_T</v>
      </c>
      <c r="G197" s="6" t="s">
        <v>61</v>
      </c>
      <c r="H197" s="6" t="s">
        <v>3591</v>
      </c>
      <c r="I197" s="6" t="s">
        <v>5068</v>
      </c>
      <c r="N197" s="6" t="s">
        <v>5071</v>
      </c>
      <c r="AF197" s="6" t="s">
        <v>3935</v>
      </c>
      <c r="AG197" s="6" t="s">
        <v>73</v>
      </c>
      <c r="AH197" s="6">
        <v>2022</v>
      </c>
      <c r="AI197" s="6" t="s">
        <v>5059</v>
      </c>
      <c r="AL197" s="12"/>
    </row>
    <row r="198" spans="1:38" s="6" customFormat="1" ht="31">
      <c r="A198" s="4">
        <v>3890</v>
      </c>
      <c r="B198" s="4" t="s">
        <v>5087</v>
      </c>
      <c r="C198" s="6" t="str">
        <f t="shared" si="50"/>
        <v>ID3890_Collection_Gembloux_Zygaenidae_Ad_Ag</v>
      </c>
      <c r="G198" s="6" t="s">
        <v>61</v>
      </c>
      <c r="H198" s="6" t="s">
        <v>3591</v>
      </c>
      <c r="I198" s="6" t="s">
        <v>5070</v>
      </c>
      <c r="N198" s="6" t="s">
        <v>5072</v>
      </c>
      <c r="AF198" s="6" t="s">
        <v>3935</v>
      </c>
      <c r="AG198" s="6" t="s">
        <v>73</v>
      </c>
      <c r="AH198" s="6">
        <v>2022</v>
      </c>
      <c r="AI198" s="6" t="s">
        <v>5059</v>
      </c>
      <c r="AL198" s="12"/>
    </row>
    <row r="199" spans="1:38" s="6" customFormat="1" ht="31">
      <c r="A199" s="4">
        <v>3891</v>
      </c>
      <c r="B199" s="4" t="s">
        <v>5088</v>
      </c>
      <c r="C199" s="6" t="str">
        <f t="shared" si="50"/>
        <v>ID3891_Collection_Gembloux_Zygaenidae_A_Z</v>
      </c>
      <c r="G199" s="6" t="s">
        <v>61</v>
      </c>
      <c r="H199" s="6" t="s">
        <v>3591</v>
      </c>
      <c r="I199" s="6" t="s">
        <v>5070</v>
      </c>
      <c r="N199" s="6" t="s">
        <v>2816</v>
      </c>
      <c r="AF199" s="6" t="s">
        <v>3935</v>
      </c>
      <c r="AG199" s="6" t="s">
        <v>73</v>
      </c>
      <c r="AH199" s="6">
        <v>2022</v>
      </c>
      <c r="AI199" s="6" t="s">
        <v>5059</v>
      </c>
      <c r="AL199" s="12"/>
    </row>
    <row r="200" spans="1:38" s="6" customFormat="1" ht="31">
      <c r="A200" s="4">
        <v>3892</v>
      </c>
      <c r="B200" s="4" t="s">
        <v>5089</v>
      </c>
      <c r="C200" s="6" t="str">
        <f t="shared" ref="C200:C212" si="51">"ID"&amp;A200&amp;"_Collection_"&amp;AF200&amp;"_"&amp;I200&amp;"_"&amp;L200</f>
        <v>ID3892_Collection_Gembloux_Zygaenidae_Zygaena</v>
      </c>
      <c r="G200" s="6" t="s">
        <v>61</v>
      </c>
      <c r="H200" s="6" t="s">
        <v>3591</v>
      </c>
      <c r="I200" s="6" t="s">
        <v>5070</v>
      </c>
      <c r="L200" s="6" t="s">
        <v>5098</v>
      </c>
      <c r="M200" s="6" t="s">
        <v>4409</v>
      </c>
      <c r="S200" s="6" t="s">
        <v>439</v>
      </c>
      <c r="AF200" s="6" t="s">
        <v>3935</v>
      </c>
      <c r="AG200" s="6" t="s">
        <v>73</v>
      </c>
      <c r="AH200" s="6">
        <v>2022</v>
      </c>
      <c r="AI200" s="6" t="s">
        <v>5059</v>
      </c>
      <c r="AL200" s="12"/>
    </row>
    <row r="201" spans="1:38" s="6" customFormat="1" ht="31">
      <c r="A201" s="4">
        <v>3893</v>
      </c>
      <c r="B201" s="4" t="s">
        <v>5090</v>
      </c>
      <c r="C201" s="6" t="str">
        <f t="shared" si="51"/>
        <v>ID3893_Collection_Gembloux_Zygaenidae_Zygaena</v>
      </c>
      <c r="G201" s="6" t="s">
        <v>61</v>
      </c>
      <c r="H201" s="6" t="s">
        <v>3591</v>
      </c>
      <c r="I201" s="6" t="s">
        <v>5070</v>
      </c>
      <c r="L201" s="6" t="s">
        <v>5098</v>
      </c>
      <c r="M201" s="6" t="s">
        <v>4409</v>
      </c>
      <c r="S201" s="6" t="s">
        <v>2902</v>
      </c>
      <c r="AF201" s="6" t="s">
        <v>3935</v>
      </c>
      <c r="AG201" s="6" t="s">
        <v>73</v>
      </c>
      <c r="AH201" s="6">
        <v>2022</v>
      </c>
      <c r="AI201" s="6" t="s">
        <v>5059</v>
      </c>
      <c r="AL201" s="12"/>
    </row>
    <row r="202" spans="1:38" s="6" customFormat="1" ht="31">
      <c r="A202" s="4">
        <v>3894</v>
      </c>
      <c r="B202" s="4" t="s">
        <v>5091</v>
      </c>
      <c r="C202" s="6" t="str">
        <f t="shared" si="51"/>
        <v>ID3894_Collection_Gembloux_Zygaenidae_Zygaena</v>
      </c>
      <c r="G202" s="6" t="s">
        <v>61</v>
      </c>
      <c r="H202" s="6" t="s">
        <v>3591</v>
      </c>
      <c r="I202" s="6" t="s">
        <v>5070</v>
      </c>
      <c r="L202" s="6" t="s">
        <v>5098</v>
      </c>
      <c r="M202" s="6" t="s">
        <v>4409</v>
      </c>
      <c r="S202" s="6" t="s">
        <v>450</v>
      </c>
      <c r="AF202" s="6" t="s">
        <v>3935</v>
      </c>
      <c r="AG202" s="6" t="s">
        <v>73</v>
      </c>
      <c r="AH202" s="6">
        <v>2022</v>
      </c>
      <c r="AI202" s="6" t="s">
        <v>5059</v>
      </c>
      <c r="AL202" s="12"/>
    </row>
    <row r="203" spans="1:38" s="6" customFormat="1" ht="31">
      <c r="A203" s="4">
        <v>3895</v>
      </c>
      <c r="B203" s="4" t="s">
        <v>5092</v>
      </c>
      <c r="C203" s="6" t="str">
        <f t="shared" si="51"/>
        <v>ID3895_Collection_Gembloux_Zygaenidae_Zygaena</v>
      </c>
      <c r="G203" s="6" t="s">
        <v>61</v>
      </c>
      <c r="H203" s="6" t="s">
        <v>3591</v>
      </c>
      <c r="I203" s="6" t="s">
        <v>5070</v>
      </c>
      <c r="L203" s="6" t="s">
        <v>5098</v>
      </c>
      <c r="M203" s="6" t="s">
        <v>4409</v>
      </c>
      <c r="Q203" s="6" t="s">
        <v>5099</v>
      </c>
      <c r="R203" s="6" t="s">
        <v>5100</v>
      </c>
      <c r="AF203" s="6" t="s">
        <v>3935</v>
      </c>
      <c r="AG203" s="6" t="s">
        <v>73</v>
      </c>
      <c r="AH203" s="6">
        <v>2022</v>
      </c>
      <c r="AI203" s="6" t="s">
        <v>5059</v>
      </c>
      <c r="AL203" s="12"/>
    </row>
    <row r="204" spans="1:38" s="6" customFormat="1" ht="31">
      <c r="A204" s="4">
        <v>3896</v>
      </c>
      <c r="B204" s="4" t="s">
        <v>5093</v>
      </c>
      <c r="C204" s="6" t="str">
        <f t="shared" ref="C204" si="52">"ID"&amp;A204&amp;"_Collection_"&amp;AF204&amp;"_"&amp;I204&amp;"_"&amp;N204</f>
        <v>ID3896_Collection_Gembloux_Adelidae_A_N</v>
      </c>
      <c r="G204" s="6" t="s">
        <v>61</v>
      </c>
      <c r="H204" s="6" t="s">
        <v>3591</v>
      </c>
      <c r="I204" s="6" t="s">
        <v>5101</v>
      </c>
      <c r="N204" s="6" t="s">
        <v>3087</v>
      </c>
      <c r="AF204" s="6" t="s">
        <v>3935</v>
      </c>
      <c r="AG204" s="6" t="s">
        <v>73</v>
      </c>
      <c r="AH204" s="6">
        <v>2022</v>
      </c>
      <c r="AI204" s="6" t="s">
        <v>5059</v>
      </c>
      <c r="AL204" s="12"/>
    </row>
    <row r="205" spans="1:38" s="6" customFormat="1" ht="31">
      <c r="A205" s="4">
        <v>3897</v>
      </c>
      <c r="B205" s="4" t="s">
        <v>5094</v>
      </c>
      <c r="C205" s="6" t="str">
        <f t="shared" si="51"/>
        <v>ID3897_Collection_Gembloux_Multy_Family_Mixed Stock</v>
      </c>
      <c r="G205" s="6" t="s">
        <v>61</v>
      </c>
      <c r="H205" s="6" t="s">
        <v>3591</v>
      </c>
      <c r="I205" s="6" t="s">
        <v>3890</v>
      </c>
      <c r="L205" s="6" t="s">
        <v>5067</v>
      </c>
      <c r="AF205" s="6" t="s">
        <v>3935</v>
      </c>
      <c r="AG205" s="6" t="s">
        <v>73</v>
      </c>
      <c r="AH205" s="6">
        <v>2022</v>
      </c>
      <c r="AI205" s="6" t="s">
        <v>5059</v>
      </c>
      <c r="AL205" s="12"/>
    </row>
    <row r="206" spans="1:38" s="6" customFormat="1" ht="31">
      <c r="A206" s="4">
        <v>3898</v>
      </c>
      <c r="B206" s="4" t="s">
        <v>5095</v>
      </c>
      <c r="C206" s="6" t="str">
        <f t="shared" si="51"/>
        <v>ID3898_Collection_Gembloux_Multy_Family_Mixed Stock</v>
      </c>
      <c r="G206" s="6" t="s">
        <v>61</v>
      </c>
      <c r="H206" s="6" t="s">
        <v>3591</v>
      </c>
      <c r="I206" s="6" t="s">
        <v>3890</v>
      </c>
      <c r="L206" s="6" t="s">
        <v>5067</v>
      </c>
      <c r="AF206" s="6" t="s">
        <v>3935</v>
      </c>
      <c r="AG206" s="6" t="s">
        <v>73</v>
      </c>
      <c r="AH206" s="6">
        <v>2022</v>
      </c>
      <c r="AI206" s="6" t="s">
        <v>5059</v>
      </c>
      <c r="AL206" s="12"/>
    </row>
    <row r="207" spans="1:38" s="6" customFormat="1" ht="31">
      <c r="A207" s="4">
        <v>3899</v>
      </c>
      <c r="B207" s="4" t="s">
        <v>5096</v>
      </c>
      <c r="C207" s="6" t="str">
        <f t="shared" si="51"/>
        <v>ID3899_Collection_Gembloux_Multy_Family_Mixed Stock</v>
      </c>
      <c r="G207" s="6" t="s">
        <v>61</v>
      </c>
      <c r="H207" s="6" t="s">
        <v>3591</v>
      </c>
      <c r="I207" s="6" t="s">
        <v>3890</v>
      </c>
      <c r="L207" s="6" t="s">
        <v>5067</v>
      </c>
      <c r="AF207" s="6" t="s">
        <v>3935</v>
      </c>
      <c r="AG207" s="6" t="s">
        <v>73</v>
      </c>
      <c r="AH207" s="6">
        <v>2022</v>
      </c>
      <c r="AI207" s="6" t="s">
        <v>5059</v>
      </c>
      <c r="AL207" s="12"/>
    </row>
    <row r="208" spans="1:38" s="6" customFormat="1" ht="31">
      <c r="A208" s="4">
        <v>3900</v>
      </c>
      <c r="B208" s="4" t="s">
        <v>5097</v>
      </c>
      <c r="C208" s="6" t="str">
        <f t="shared" ref="C208" si="53">"ID"&amp;A208&amp;"_Collection_"&amp;AF208&amp;"_"&amp;I208&amp;"_"&amp;N208</f>
        <v>ID3900_Collection_Gembloux_Yponomeutidae_A_Y</v>
      </c>
      <c r="G208" s="6" t="s">
        <v>61</v>
      </c>
      <c r="H208" s="6" t="s">
        <v>3591</v>
      </c>
      <c r="I208" s="6" t="s">
        <v>5102</v>
      </c>
      <c r="N208" s="6" t="s">
        <v>3171</v>
      </c>
      <c r="AF208" s="6" t="s">
        <v>3935</v>
      </c>
      <c r="AG208" s="6" t="s">
        <v>73</v>
      </c>
      <c r="AH208" s="6">
        <v>2022</v>
      </c>
      <c r="AI208" s="6" t="s">
        <v>5059</v>
      </c>
      <c r="AL208" s="12"/>
    </row>
    <row r="209" spans="1:38" s="6" customFormat="1" ht="31">
      <c r="A209" s="4">
        <v>3901</v>
      </c>
      <c r="B209" s="4" t="s">
        <v>5103</v>
      </c>
      <c r="C209" s="6" t="str">
        <f t="shared" si="51"/>
        <v>ID3901_Collection_Gembloux_Sphecidae_Cerceris</v>
      </c>
      <c r="G209" s="6" t="s">
        <v>61</v>
      </c>
      <c r="H209" s="6" t="s">
        <v>3579</v>
      </c>
      <c r="I209" s="6" t="s">
        <v>3904</v>
      </c>
      <c r="J209" s="6" t="s">
        <v>4608</v>
      </c>
      <c r="L209" s="6" t="s">
        <v>4609</v>
      </c>
      <c r="M209" s="6" t="s">
        <v>352</v>
      </c>
      <c r="Q209" s="6" t="s">
        <v>3063</v>
      </c>
      <c r="AF209" s="6" t="s">
        <v>3935</v>
      </c>
      <c r="AG209" s="6" t="s">
        <v>73</v>
      </c>
      <c r="AH209" s="6">
        <v>2022</v>
      </c>
      <c r="AI209" s="6" t="s">
        <v>5059</v>
      </c>
      <c r="AL209" s="12"/>
    </row>
    <row r="210" spans="1:38" s="6" customFormat="1" ht="31">
      <c r="A210" s="4">
        <v>3902</v>
      </c>
      <c r="B210" s="4" t="s">
        <v>5104</v>
      </c>
      <c r="C210" s="6" t="str">
        <f t="shared" si="51"/>
        <v>ID3902_Collection_Gembloux_Sphecidae_Cerceris</v>
      </c>
      <c r="G210" s="6" t="s">
        <v>61</v>
      </c>
      <c r="H210" s="6" t="s">
        <v>3579</v>
      </c>
      <c r="I210" s="6" t="s">
        <v>3904</v>
      </c>
      <c r="J210" s="6" t="s">
        <v>4608</v>
      </c>
      <c r="L210" s="6" t="s">
        <v>4609</v>
      </c>
      <c r="M210" s="6" t="s">
        <v>352</v>
      </c>
      <c r="Q210" s="6" t="s">
        <v>3063</v>
      </c>
      <c r="AF210" s="6" t="s">
        <v>3935</v>
      </c>
      <c r="AG210" s="6" t="s">
        <v>73</v>
      </c>
      <c r="AH210" s="6">
        <v>2022</v>
      </c>
      <c r="AI210" s="6" t="s">
        <v>5059</v>
      </c>
      <c r="AL210" s="12"/>
    </row>
    <row r="211" spans="1:38" s="6" customFormat="1" ht="31">
      <c r="A211" s="4">
        <v>3903</v>
      </c>
      <c r="B211" s="4" t="s">
        <v>5105</v>
      </c>
      <c r="C211" s="6" t="str">
        <f t="shared" si="51"/>
        <v>ID3903_Collection_Gembloux_Sphecidae_Determined</v>
      </c>
      <c r="G211" s="6" t="s">
        <v>61</v>
      </c>
      <c r="H211" s="6" t="s">
        <v>3579</v>
      </c>
      <c r="I211" s="6" t="s">
        <v>3904</v>
      </c>
      <c r="L211" s="6" t="s">
        <v>2729</v>
      </c>
      <c r="AF211" s="6" t="s">
        <v>3935</v>
      </c>
      <c r="AG211" s="6" t="s">
        <v>73</v>
      </c>
      <c r="AH211" s="6">
        <v>2022</v>
      </c>
      <c r="AI211" s="6" t="s">
        <v>5059</v>
      </c>
      <c r="AL211" s="12" t="s">
        <v>5107</v>
      </c>
    </row>
    <row r="212" spans="1:38" s="6" customFormat="1" ht="31">
      <c r="A212" s="4">
        <v>3904</v>
      </c>
      <c r="B212" s="4" t="s">
        <v>5106</v>
      </c>
      <c r="C212" s="6" t="str">
        <f t="shared" si="51"/>
        <v>ID3904_Collection_Gembloux_Sphecidae_Undetermined</v>
      </c>
      <c r="G212" s="6" t="s">
        <v>61</v>
      </c>
      <c r="H212" s="6" t="s">
        <v>3579</v>
      </c>
      <c r="I212" s="6" t="s">
        <v>3904</v>
      </c>
      <c r="L212" s="6" t="s">
        <v>3063</v>
      </c>
      <c r="AF212" s="6" t="s">
        <v>3935</v>
      </c>
      <c r="AG212" s="6" t="s">
        <v>73</v>
      </c>
      <c r="AH212" s="6">
        <v>2022</v>
      </c>
      <c r="AI212" s="6" t="s">
        <v>5059</v>
      </c>
      <c r="AL212" s="12"/>
    </row>
    <row r="213" spans="1:38" s="6" customFormat="1" ht="31">
      <c r="A213" s="4">
        <v>3905</v>
      </c>
      <c r="B213" s="4" t="s">
        <v>5108</v>
      </c>
      <c r="C213" s="6" t="str">
        <f t="shared" ref="C213:C227" si="54">"ID"&amp;A213&amp;"_Collection_"&amp;AF213&amp;"_"&amp;I213&amp;"_"&amp;N213</f>
        <v>ID3905_Collection_Gembloux_Staphylinidae_Ala_Ale</v>
      </c>
      <c r="G213" s="6" t="s">
        <v>61</v>
      </c>
      <c r="H213" s="6" t="s">
        <v>3548</v>
      </c>
      <c r="I213" s="6" t="s">
        <v>3553</v>
      </c>
      <c r="N213" s="6" t="s">
        <v>5123</v>
      </c>
      <c r="AF213" s="6" t="s">
        <v>3935</v>
      </c>
      <c r="AG213" s="6" t="s">
        <v>73</v>
      </c>
      <c r="AH213" s="6">
        <v>2022</v>
      </c>
      <c r="AI213" s="6" t="s">
        <v>5059</v>
      </c>
      <c r="AL213" s="12"/>
    </row>
    <row r="214" spans="1:38" s="6" customFormat="1" ht="31">
      <c r="A214" s="4">
        <v>3906</v>
      </c>
      <c r="B214" s="4" t="s">
        <v>5109</v>
      </c>
      <c r="C214" s="6" t="str">
        <f t="shared" si="54"/>
        <v>ID3906_Collection_Gembloux_Staphylinidae_An_Au</v>
      </c>
      <c r="G214" s="6" t="s">
        <v>61</v>
      </c>
      <c r="H214" s="6" t="s">
        <v>3548</v>
      </c>
      <c r="I214" s="6" t="s">
        <v>3553</v>
      </c>
      <c r="N214" s="6" t="s">
        <v>5124</v>
      </c>
      <c r="AF214" s="6" t="s">
        <v>3935</v>
      </c>
      <c r="AG214" s="6" t="s">
        <v>73</v>
      </c>
      <c r="AH214" s="6">
        <v>2022</v>
      </c>
      <c r="AI214" s="6" t="s">
        <v>5059</v>
      </c>
      <c r="AL214" s="12"/>
    </row>
    <row r="215" spans="1:38" s="6" customFormat="1" ht="31">
      <c r="A215" s="4">
        <v>3907</v>
      </c>
      <c r="B215" s="4" t="s">
        <v>5110</v>
      </c>
      <c r="C215" s="6" t="str">
        <f t="shared" si="54"/>
        <v xml:space="preserve">ID3907_Collection_Gembloux_Staphylinidae_An </v>
      </c>
      <c r="G215" s="6" t="s">
        <v>61</v>
      </c>
      <c r="H215" s="6" t="s">
        <v>3548</v>
      </c>
      <c r="I215" s="6" t="s">
        <v>3553</v>
      </c>
      <c r="N215" s="6" t="s">
        <v>5125</v>
      </c>
      <c r="AF215" s="6" t="s">
        <v>3935</v>
      </c>
      <c r="AG215" s="6" t="s">
        <v>73</v>
      </c>
      <c r="AH215" s="6">
        <v>2022</v>
      </c>
      <c r="AI215" s="6" t="s">
        <v>5059</v>
      </c>
      <c r="AL215" s="12"/>
    </row>
    <row r="216" spans="1:38" s="6" customFormat="1" ht="31">
      <c r="A216" s="4">
        <v>3908</v>
      </c>
      <c r="B216" s="4" t="s">
        <v>5111</v>
      </c>
      <c r="C216" s="6" t="str">
        <f t="shared" si="54"/>
        <v>ID3908_Collection_Gembloux_Staphylinidae_B_C</v>
      </c>
      <c r="G216" s="6" t="s">
        <v>61</v>
      </c>
      <c r="H216" s="6" t="s">
        <v>3548</v>
      </c>
      <c r="I216" s="6" t="s">
        <v>3553</v>
      </c>
      <c r="N216" s="6" t="s">
        <v>2869</v>
      </c>
      <c r="AF216" s="6" t="s">
        <v>3935</v>
      </c>
      <c r="AG216" s="6" t="s">
        <v>73</v>
      </c>
      <c r="AH216" s="6">
        <v>2022</v>
      </c>
      <c r="AI216" s="6" t="s">
        <v>5059</v>
      </c>
      <c r="AL216" s="12"/>
    </row>
    <row r="217" spans="1:38" s="6" customFormat="1" ht="31">
      <c r="A217" s="4">
        <v>3909</v>
      </c>
      <c r="B217" s="4" t="s">
        <v>5112</v>
      </c>
      <c r="C217" s="6" t="str">
        <f t="shared" ref="C217:C218" si="55">"ID"&amp;A217&amp;"_Collection_"&amp;AF217&amp;"_"&amp;I217&amp;"_"&amp;L217</f>
        <v>ID3909_Collection_Gembloux_Staphylinidae_Coprophilus</v>
      </c>
      <c r="G217" s="6" t="s">
        <v>61</v>
      </c>
      <c r="H217" s="6" t="s">
        <v>3548</v>
      </c>
      <c r="I217" s="6" t="s">
        <v>3553</v>
      </c>
      <c r="L217" s="6" t="s">
        <v>5126</v>
      </c>
      <c r="M217" s="6" t="s">
        <v>352</v>
      </c>
      <c r="Q217" s="6" t="s">
        <v>5127</v>
      </c>
      <c r="R217" s="6" t="s">
        <v>4409</v>
      </c>
      <c r="AF217" s="6" t="s">
        <v>3935</v>
      </c>
      <c r="AG217" s="6" t="s">
        <v>73</v>
      </c>
      <c r="AH217" s="6">
        <v>2022</v>
      </c>
      <c r="AI217" s="6" t="s">
        <v>5059</v>
      </c>
      <c r="AL217" s="12"/>
    </row>
    <row r="218" spans="1:38" s="6" customFormat="1" ht="31">
      <c r="A218" s="4">
        <v>3910</v>
      </c>
      <c r="B218" s="4" t="s">
        <v>5113</v>
      </c>
      <c r="C218" s="6" t="str">
        <f t="shared" si="55"/>
        <v>ID3910_Collection_Gembloux_Staphylinidae_Creophilus</v>
      </c>
      <c r="G218" s="6" t="s">
        <v>61</v>
      </c>
      <c r="H218" s="6" t="s">
        <v>3548</v>
      </c>
      <c r="I218" s="6" t="s">
        <v>3553</v>
      </c>
      <c r="L218" s="6" t="s">
        <v>5134</v>
      </c>
      <c r="M218" s="6" t="s">
        <v>4876</v>
      </c>
      <c r="Q218" s="6" t="s">
        <v>5128</v>
      </c>
      <c r="R218" s="6" t="s">
        <v>4479</v>
      </c>
      <c r="AF218" s="6" t="s">
        <v>3935</v>
      </c>
      <c r="AG218" s="6" t="s">
        <v>73</v>
      </c>
      <c r="AH218" s="6">
        <v>2022</v>
      </c>
      <c r="AI218" s="6" t="s">
        <v>5059</v>
      </c>
      <c r="AL218" s="12"/>
    </row>
    <row r="219" spans="1:38" s="6" customFormat="1" ht="31">
      <c r="A219" s="4">
        <v>3911</v>
      </c>
      <c r="B219" s="4" t="s">
        <v>5114</v>
      </c>
      <c r="C219" s="6" t="str">
        <f t="shared" si="54"/>
        <v>ID3911_Collection_Gembloux_Staphylinidae_C_E</v>
      </c>
      <c r="G219" s="6" t="s">
        <v>61</v>
      </c>
      <c r="H219" s="6" t="s">
        <v>3548</v>
      </c>
      <c r="I219" s="6" t="s">
        <v>3553</v>
      </c>
      <c r="N219" s="6" t="s">
        <v>3188</v>
      </c>
      <c r="AF219" s="6" t="s">
        <v>3935</v>
      </c>
      <c r="AG219" s="6" t="s">
        <v>73</v>
      </c>
      <c r="AH219" s="6">
        <v>2022</v>
      </c>
      <c r="AI219" s="6" t="s">
        <v>5059</v>
      </c>
      <c r="AL219" s="12"/>
    </row>
    <row r="220" spans="1:38" s="6" customFormat="1" ht="31">
      <c r="A220" s="4">
        <v>3912</v>
      </c>
      <c r="B220" s="4" t="s">
        <v>5115</v>
      </c>
      <c r="C220" s="6" t="str">
        <f t="shared" si="54"/>
        <v>ID3912_Collection_Gembloux_Staphylinidae_Ga_Gy</v>
      </c>
      <c r="G220" s="6" t="s">
        <v>61</v>
      </c>
      <c r="H220" s="6" t="s">
        <v>3548</v>
      </c>
      <c r="I220" s="6" t="s">
        <v>3553</v>
      </c>
      <c r="N220" s="6" t="s">
        <v>5129</v>
      </c>
      <c r="AF220" s="6" t="s">
        <v>3935</v>
      </c>
      <c r="AG220" s="6" t="s">
        <v>73</v>
      </c>
      <c r="AH220" s="6">
        <v>2022</v>
      </c>
      <c r="AI220" s="6" t="s">
        <v>5059</v>
      </c>
      <c r="AL220" s="12"/>
    </row>
    <row r="221" spans="1:38" s="6" customFormat="1" ht="31">
      <c r="A221" s="4">
        <v>3913</v>
      </c>
      <c r="B221" s="4" t="s">
        <v>5116</v>
      </c>
      <c r="C221" s="6" t="str">
        <f t="shared" si="54"/>
        <v>ID3913_Collection_Gembloux_Staphylinidae_H_L</v>
      </c>
      <c r="G221" s="6" t="s">
        <v>61</v>
      </c>
      <c r="H221" s="6" t="s">
        <v>3548</v>
      </c>
      <c r="I221" s="6" t="s">
        <v>3553</v>
      </c>
      <c r="N221" s="6" t="s">
        <v>3423</v>
      </c>
      <c r="AF221" s="6" t="s">
        <v>3935</v>
      </c>
      <c r="AG221" s="6" t="s">
        <v>73</v>
      </c>
      <c r="AH221" s="6">
        <v>2022</v>
      </c>
      <c r="AI221" s="6" t="s">
        <v>5059</v>
      </c>
      <c r="AL221" s="12"/>
    </row>
    <row r="222" spans="1:38" s="6" customFormat="1" ht="31">
      <c r="A222" s="4">
        <v>3914</v>
      </c>
      <c r="B222" s="4" t="s">
        <v>5117</v>
      </c>
      <c r="C222" s="6" t="str">
        <f t="shared" si="54"/>
        <v>ID3914_Collection_Gembloux_Staphylinidae_L_M</v>
      </c>
      <c r="G222" s="6" t="s">
        <v>61</v>
      </c>
      <c r="H222" s="6" t="s">
        <v>3548</v>
      </c>
      <c r="I222" s="6" t="s">
        <v>3553</v>
      </c>
      <c r="N222" s="6" t="s">
        <v>3199</v>
      </c>
      <c r="AF222" s="6" t="s">
        <v>3935</v>
      </c>
      <c r="AG222" s="6" t="s">
        <v>73</v>
      </c>
      <c r="AH222" s="6">
        <v>2022</v>
      </c>
      <c r="AI222" s="6" t="s">
        <v>5059</v>
      </c>
      <c r="AL222" s="12"/>
    </row>
    <row r="223" spans="1:38" s="6" customFormat="1" ht="31">
      <c r="A223" s="4">
        <v>3915</v>
      </c>
      <c r="B223" s="4" t="s">
        <v>5118</v>
      </c>
      <c r="C223" s="6" t="str">
        <f t="shared" si="54"/>
        <v>ID3915_Collection_Gembloux_Staphylinidae_M_O</v>
      </c>
      <c r="G223" s="6" t="s">
        <v>61</v>
      </c>
      <c r="H223" s="6" t="s">
        <v>3548</v>
      </c>
      <c r="I223" s="6" t="s">
        <v>3553</v>
      </c>
      <c r="N223" s="6" t="s">
        <v>3166</v>
      </c>
      <c r="AF223" s="6" t="s">
        <v>3935</v>
      </c>
      <c r="AG223" s="6" t="s">
        <v>73</v>
      </c>
      <c r="AH223" s="6">
        <v>2022</v>
      </c>
      <c r="AI223" s="6" t="s">
        <v>5059</v>
      </c>
      <c r="AL223" s="12"/>
    </row>
    <row r="224" spans="1:38" s="6" customFormat="1" ht="31">
      <c r="A224" s="4">
        <v>3916</v>
      </c>
      <c r="B224" s="4" t="s">
        <v>5119</v>
      </c>
      <c r="C224" s="6" t="str">
        <f t="shared" ref="C224" si="56">"ID"&amp;A224&amp;"_Collection_"&amp;AF224&amp;"_"&amp;I224&amp;"_"&amp;L224</f>
        <v>ID3916_Collection_Gembloux_Staphylinidae_Ocypus</v>
      </c>
      <c r="G224" s="6" t="s">
        <v>61</v>
      </c>
      <c r="H224" s="6" t="s">
        <v>3548</v>
      </c>
      <c r="I224" s="6" t="s">
        <v>3553</v>
      </c>
      <c r="L224" s="6" t="s">
        <v>5130</v>
      </c>
      <c r="M224" s="6" t="s">
        <v>4876</v>
      </c>
      <c r="S224" s="6" t="s">
        <v>5131</v>
      </c>
      <c r="AF224" s="6" t="s">
        <v>3935</v>
      </c>
      <c r="AG224" s="6" t="s">
        <v>73</v>
      </c>
      <c r="AH224" s="6">
        <v>2022</v>
      </c>
      <c r="AI224" s="6" t="s">
        <v>5059</v>
      </c>
      <c r="AL224" s="12"/>
    </row>
    <row r="225" spans="1:38" s="6" customFormat="1" ht="31">
      <c r="A225" s="4">
        <v>3917</v>
      </c>
      <c r="B225" s="4" t="s">
        <v>5120</v>
      </c>
      <c r="C225" s="6" t="str">
        <f t="shared" si="54"/>
        <v>ID3917_Collection_Gembloux_Staphylinidae_On_Ox</v>
      </c>
      <c r="G225" s="6" t="s">
        <v>61</v>
      </c>
      <c r="H225" s="6" t="s">
        <v>3548</v>
      </c>
      <c r="I225" s="6" t="s">
        <v>3553</v>
      </c>
      <c r="N225" s="6" t="s">
        <v>5132</v>
      </c>
      <c r="AF225" s="6" t="s">
        <v>3935</v>
      </c>
      <c r="AG225" s="6" t="s">
        <v>73</v>
      </c>
      <c r="AH225" s="6">
        <v>2022</v>
      </c>
      <c r="AI225" s="6" t="s">
        <v>5059</v>
      </c>
      <c r="AL225" s="12"/>
    </row>
    <row r="226" spans="1:38" s="6" customFormat="1" ht="31">
      <c r="A226" s="4">
        <v>3918</v>
      </c>
      <c r="B226" s="4" t="s">
        <v>5121</v>
      </c>
      <c r="C226" s="6" t="str">
        <f t="shared" si="54"/>
        <v>ID3918_Collection_Gembloux_Staphylinidae_On_Ot</v>
      </c>
      <c r="G226" s="6" t="s">
        <v>61</v>
      </c>
      <c r="H226" s="6" t="s">
        <v>3548</v>
      </c>
      <c r="I226" s="6" t="s">
        <v>3553</v>
      </c>
      <c r="N226" s="6" t="s">
        <v>5133</v>
      </c>
      <c r="AF226" s="6" t="s">
        <v>3935</v>
      </c>
      <c r="AG226" s="6" t="s">
        <v>73</v>
      </c>
      <c r="AH226" s="6">
        <v>2022</v>
      </c>
      <c r="AI226" s="6" t="s">
        <v>5059</v>
      </c>
      <c r="AL226" s="12"/>
    </row>
    <row r="227" spans="1:38" s="6" customFormat="1" ht="31">
      <c r="A227" s="4">
        <v>3919</v>
      </c>
      <c r="B227" s="4" t="s">
        <v>5122</v>
      </c>
      <c r="C227" s="6" t="str">
        <f t="shared" si="54"/>
        <v>ID3919_Collection_Gembloux_Staphylinidae_O_P</v>
      </c>
      <c r="G227" s="6" t="s">
        <v>61</v>
      </c>
      <c r="H227" s="6" t="s">
        <v>3548</v>
      </c>
      <c r="I227" s="6" t="s">
        <v>3553</v>
      </c>
      <c r="N227" s="6" t="s">
        <v>2989</v>
      </c>
      <c r="AF227" s="6" t="s">
        <v>3935</v>
      </c>
      <c r="AG227" s="6" t="s">
        <v>73</v>
      </c>
      <c r="AH227" s="6">
        <v>2022</v>
      </c>
      <c r="AI227" s="6" t="s">
        <v>5059</v>
      </c>
      <c r="AL227" s="12"/>
    </row>
    <row r="228" spans="1:38" s="6" customFormat="1" ht="31">
      <c r="A228" s="4">
        <v>3920</v>
      </c>
      <c r="B228" s="4" t="s">
        <v>5135</v>
      </c>
      <c r="C228" s="6" t="str">
        <f t="shared" ref="C228:C251" si="57">"ID"&amp;A228&amp;"_Collection_"&amp;AF228&amp;"_"&amp;I228&amp;"_"&amp;L228</f>
        <v>ID3920_Collection_Gembloux_Staphylinidae_Paederus</v>
      </c>
      <c r="G228" s="6" t="s">
        <v>61</v>
      </c>
      <c r="H228" s="6" t="s">
        <v>3548</v>
      </c>
      <c r="I228" s="6" t="s">
        <v>3553</v>
      </c>
      <c r="L228" s="6" t="s">
        <v>5150</v>
      </c>
      <c r="M228" s="6" t="s">
        <v>4409</v>
      </c>
      <c r="S228" s="6" t="s">
        <v>471</v>
      </c>
      <c r="AF228" s="6" t="s">
        <v>3935</v>
      </c>
      <c r="AG228" s="6" t="s">
        <v>73</v>
      </c>
      <c r="AH228" s="6">
        <v>2022</v>
      </c>
      <c r="AI228" s="6" t="s">
        <v>5059</v>
      </c>
      <c r="AL228" s="12"/>
    </row>
    <row r="229" spans="1:38" s="6" customFormat="1" ht="31">
      <c r="A229" s="4">
        <v>3921</v>
      </c>
      <c r="B229" s="4" t="s">
        <v>5136</v>
      </c>
      <c r="C229" s="6" t="str">
        <f t="shared" si="57"/>
        <v>ID3921_Collection_Gembloux_Staphylinidae_Philonthus</v>
      </c>
      <c r="G229" s="6" t="s">
        <v>61</v>
      </c>
      <c r="H229" s="6" t="s">
        <v>3548</v>
      </c>
      <c r="I229" s="6" t="s">
        <v>3553</v>
      </c>
      <c r="L229" s="6" t="s">
        <v>5151</v>
      </c>
      <c r="M229" s="6" t="s">
        <v>4485</v>
      </c>
      <c r="Q229" s="6" t="s">
        <v>5152</v>
      </c>
      <c r="R229" s="6" t="s">
        <v>4485</v>
      </c>
      <c r="AF229" s="6" t="s">
        <v>3935</v>
      </c>
      <c r="AG229" s="6" t="s">
        <v>73</v>
      </c>
      <c r="AH229" s="6">
        <v>2022</v>
      </c>
      <c r="AI229" s="6" t="s">
        <v>5059</v>
      </c>
      <c r="AL229" s="12"/>
    </row>
    <row r="230" spans="1:38" s="6" customFormat="1" ht="31">
      <c r="A230" s="4">
        <v>3922</v>
      </c>
      <c r="B230" s="4" t="s">
        <v>5137</v>
      </c>
      <c r="C230" s="6" t="str">
        <f t="shared" si="57"/>
        <v>ID3922_Collection_Gembloux_Staphylinidae_Philonthus</v>
      </c>
      <c r="G230" s="6" t="s">
        <v>61</v>
      </c>
      <c r="H230" s="6" t="s">
        <v>3548</v>
      </c>
      <c r="I230" s="6" t="s">
        <v>3553</v>
      </c>
      <c r="L230" s="6" t="s">
        <v>5151</v>
      </c>
      <c r="M230" s="6" t="s">
        <v>4485</v>
      </c>
      <c r="Q230" s="6" t="s">
        <v>5153</v>
      </c>
      <c r="R230" s="6" t="s">
        <v>5154</v>
      </c>
      <c r="AF230" s="6" t="s">
        <v>3935</v>
      </c>
      <c r="AG230" s="6" t="s">
        <v>73</v>
      </c>
      <c r="AH230" s="6">
        <v>2022</v>
      </c>
      <c r="AI230" s="6" t="s">
        <v>5059</v>
      </c>
      <c r="AL230" s="12"/>
    </row>
    <row r="231" spans="1:38" s="6" customFormat="1" ht="31">
      <c r="A231" s="4">
        <v>3923</v>
      </c>
      <c r="B231" s="4" t="s">
        <v>5138</v>
      </c>
      <c r="C231" s="6" t="str">
        <f t="shared" si="57"/>
        <v>ID3923_Collection_Gembloux_Staphylinidae_Philonthus</v>
      </c>
      <c r="G231" s="6" t="s">
        <v>61</v>
      </c>
      <c r="H231" s="6" t="s">
        <v>3548</v>
      </c>
      <c r="I231" s="6" t="s">
        <v>3553</v>
      </c>
      <c r="L231" s="6" t="s">
        <v>5151</v>
      </c>
      <c r="M231" s="6" t="s">
        <v>4485</v>
      </c>
      <c r="S231" s="6" t="s">
        <v>65</v>
      </c>
      <c r="AF231" s="6" t="s">
        <v>3935</v>
      </c>
      <c r="AG231" s="6" t="s">
        <v>73</v>
      </c>
      <c r="AH231" s="6">
        <v>2022</v>
      </c>
      <c r="AI231" s="6" t="s">
        <v>5059</v>
      </c>
      <c r="AL231" s="12"/>
    </row>
    <row r="232" spans="1:38" s="6" customFormat="1" ht="31">
      <c r="A232" s="4">
        <v>3924</v>
      </c>
      <c r="B232" s="4" t="s">
        <v>5139</v>
      </c>
      <c r="C232" s="6" t="str">
        <f t="shared" si="57"/>
        <v>ID3924_Collection_Gembloux_Staphylinidae_Philonthus</v>
      </c>
      <c r="G232" s="6" t="s">
        <v>61</v>
      </c>
      <c r="H232" s="6" t="s">
        <v>3548</v>
      </c>
      <c r="I232" s="6" t="s">
        <v>3553</v>
      </c>
      <c r="L232" s="6" t="s">
        <v>5151</v>
      </c>
      <c r="M232" s="6" t="s">
        <v>4485</v>
      </c>
      <c r="S232" s="6" t="s">
        <v>5155</v>
      </c>
      <c r="AF232" s="6" t="s">
        <v>3935</v>
      </c>
      <c r="AG232" s="6" t="s">
        <v>73</v>
      </c>
      <c r="AH232" s="6">
        <v>2022</v>
      </c>
      <c r="AI232" s="6" t="s">
        <v>5059</v>
      </c>
      <c r="AL232" s="12"/>
    </row>
    <row r="233" spans="1:38" s="6" customFormat="1" ht="31">
      <c r="A233" s="4">
        <v>3925</v>
      </c>
      <c r="B233" s="4" t="s">
        <v>5140</v>
      </c>
      <c r="C233" s="6" t="str">
        <f t="shared" si="57"/>
        <v>ID3925_Collection_Gembloux_Staphylinidae_Philonthus</v>
      </c>
      <c r="G233" s="6" t="s">
        <v>61</v>
      </c>
      <c r="H233" s="6" t="s">
        <v>3548</v>
      </c>
      <c r="I233" s="6" t="s">
        <v>3553</v>
      </c>
      <c r="L233" s="6" t="s">
        <v>5151</v>
      </c>
      <c r="M233" s="6" t="s">
        <v>4485</v>
      </c>
      <c r="S233" s="6" t="s">
        <v>509</v>
      </c>
      <c r="AF233" s="6" t="s">
        <v>3935</v>
      </c>
      <c r="AG233" s="6" t="s">
        <v>73</v>
      </c>
      <c r="AH233" s="6">
        <v>2022</v>
      </c>
      <c r="AI233" s="6" t="s">
        <v>5059</v>
      </c>
      <c r="AL233" s="12"/>
    </row>
    <row r="234" spans="1:38" s="6" customFormat="1" ht="31">
      <c r="A234" s="4">
        <v>3926</v>
      </c>
      <c r="B234" s="4" t="s">
        <v>5141</v>
      </c>
      <c r="C234" s="6" t="str">
        <f t="shared" si="57"/>
        <v>ID3926_Collection_Gembloux_Staphylinidae_Philonthus</v>
      </c>
      <c r="G234" s="6" t="s">
        <v>61</v>
      </c>
      <c r="H234" s="6" t="s">
        <v>3548</v>
      </c>
      <c r="I234" s="6" t="s">
        <v>3553</v>
      </c>
      <c r="L234" s="6" t="s">
        <v>5151</v>
      </c>
      <c r="M234" s="6" t="s">
        <v>4485</v>
      </c>
      <c r="S234" s="6" t="s">
        <v>5156</v>
      </c>
      <c r="AF234" s="6" t="s">
        <v>3935</v>
      </c>
      <c r="AG234" s="6" t="s">
        <v>73</v>
      </c>
      <c r="AH234" s="6">
        <v>2022</v>
      </c>
      <c r="AI234" s="6" t="s">
        <v>5059</v>
      </c>
      <c r="AL234" s="12"/>
    </row>
    <row r="235" spans="1:38" s="6" customFormat="1" ht="31">
      <c r="A235" s="4">
        <v>3927</v>
      </c>
      <c r="B235" s="4" t="s">
        <v>5142</v>
      </c>
      <c r="C235" s="6" t="str">
        <f t="shared" si="57"/>
        <v>ID3927_Collection_Gembloux_Staphylinidae_Philonthus</v>
      </c>
      <c r="G235" s="6" t="s">
        <v>61</v>
      </c>
      <c r="H235" s="6" t="s">
        <v>3548</v>
      </c>
      <c r="I235" s="6" t="s">
        <v>3553</v>
      </c>
      <c r="L235" s="6" t="s">
        <v>5151</v>
      </c>
      <c r="M235" s="6" t="s">
        <v>4485</v>
      </c>
      <c r="S235" s="6" t="s">
        <v>290</v>
      </c>
      <c r="AF235" s="6" t="s">
        <v>3935</v>
      </c>
      <c r="AG235" s="6" t="s">
        <v>73</v>
      </c>
      <c r="AH235" s="6">
        <v>2022</v>
      </c>
      <c r="AI235" s="6" t="s">
        <v>5059</v>
      </c>
      <c r="AL235" s="12"/>
    </row>
    <row r="236" spans="1:38" s="6" customFormat="1" ht="31">
      <c r="A236" s="4">
        <v>3928</v>
      </c>
      <c r="B236" s="4" t="s">
        <v>5143</v>
      </c>
      <c r="C236" s="6" t="str">
        <f t="shared" ref="C236" si="58">"ID"&amp;A236&amp;"_Collection_"&amp;AF236&amp;"_"&amp;I236&amp;"_"&amp;N236</f>
        <v>ID3928_Collection_Gembloux_Staphylinidae_Ph_Ps</v>
      </c>
      <c r="G236" s="6" t="s">
        <v>61</v>
      </c>
      <c r="H236" s="6" t="s">
        <v>3548</v>
      </c>
      <c r="I236" s="6" t="s">
        <v>3553</v>
      </c>
      <c r="N236" s="6" t="s">
        <v>5157</v>
      </c>
      <c r="AF236" s="6" t="s">
        <v>3935</v>
      </c>
      <c r="AG236" s="6" t="s">
        <v>73</v>
      </c>
      <c r="AH236" s="6">
        <v>2022</v>
      </c>
      <c r="AI236" s="6" t="s">
        <v>5059</v>
      </c>
      <c r="AL236" s="12"/>
    </row>
    <row r="237" spans="1:38" s="6" customFormat="1" ht="31">
      <c r="A237" s="4">
        <v>3929</v>
      </c>
      <c r="B237" s="4" t="s">
        <v>5144</v>
      </c>
      <c r="C237" s="6" t="str">
        <f t="shared" si="57"/>
        <v>ID3929_Collection_Gembloux_Staphylinidae_Platystethus</v>
      </c>
      <c r="G237" s="6" t="s">
        <v>61</v>
      </c>
      <c r="H237" s="6" t="s">
        <v>3548</v>
      </c>
      <c r="I237" s="6" t="s">
        <v>3553</v>
      </c>
      <c r="L237" s="6" t="s">
        <v>5158</v>
      </c>
      <c r="M237" s="6" t="s">
        <v>5159</v>
      </c>
      <c r="S237" s="6" t="s">
        <v>65</v>
      </c>
      <c r="AF237" s="6" t="s">
        <v>3935</v>
      </c>
      <c r="AG237" s="6" t="s">
        <v>73</v>
      </c>
      <c r="AH237" s="6">
        <v>2022</v>
      </c>
      <c r="AI237" s="6" t="s">
        <v>5059</v>
      </c>
      <c r="AL237" s="12"/>
    </row>
    <row r="238" spans="1:38" s="6" customFormat="1" ht="31">
      <c r="A238" s="4">
        <v>3930</v>
      </c>
      <c r="B238" s="4" t="s">
        <v>5145</v>
      </c>
      <c r="C238" s="6" t="str">
        <f t="shared" si="57"/>
        <v>ID3930_Collection_Gembloux_Staphylinidae_Platydracus</v>
      </c>
      <c r="G238" s="6" t="s">
        <v>61</v>
      </c>
      <c r="H238" s="6" t="s">
        <v>3548</v>
      </c>
      <c r="I238" s="6" t="s">
        <v>3553</v>
      </c>
      <c r="L238" s="6" t="s">
        <v>5160</v>
      </c>
      <c r="M238" s="6" t="s">
        <v>5161</v>
      </c>
      <c r="S238" s="6" t="s">
        <v>489</v>
      </c>
      <c r="AF238" s="6" t="s">
        <v>3935</v>
      </c>
      <c r="AG238" s="6" t="s">
        <v>73</v>
      </c>
      <c r="AH238" s="6">
        <v>2022</v>
      </c>
      <c r="AI238" s="6" t="s">
        <v>5059</v>
      </c>
      <c r="AL238" s="12"/>
    </row>
    <row r="239" spans="1:38" s="6" customFormat="1" ht="31">
      <c r="A239" s="4">
        <v>3931</v>
      </c>
      <c r="B239" s="4" t="s">
        <v>5146</v>
      </c>
      <c r="C239" s="6" t="str">
        <f t="shared" si="57"/>
        <v>ID3931_Collection_Gembloux_Staphylinidae_Quedius</v>
      </c>
      <c r="G239" s="6" t="s">
        <v>61</v>
      </c>
      <c r="H239" s="6" t="s">
        <v>3548</v>
      </c>
      <c r="I239" s="6" t="s">
        <v>3553</v>
      </c>
      <c r="L239" s="6" t="s">
        <v>5162</v>
      </c>
      <c r="M239" s="6" t="s">
        <v>4485</v>
      </c>
      <c r="S239" s="6" t="s">
        <v>491</v>
      </c>
      <c r="AF239" s="6" t="s">
        <v>3935</v>
      </c>
      <c r="AG239" s="6" t="s">
        <v>73</v>
      </c>
      <c r="AH239" s="6">
        <v>2022</v>
      </c>
      <c r="AI239" s="6" t="s">
        <v>5059</v>
      </c>
      <c r="AL239" s="12"/>
    </row>
    <row r="240" spans="1:38" s="6" customFormat="1" ht="31">
      <c r="A240" s="4">
        <v>3932</v>
      </c>
      <c r="B240" s="4" t="s">
        <v>5147</v>
      </c>
      <c r="C240" s="6" t="str">
        <f t="shared" ref="C240" si="59">"ID"&amp;A240&amp;"_Collection_"&amp;AF240&amp;"_"&amp;I240&amp;"_"&amp;N240</f>
        <v>ID3932_Collection_Gembloux_Staphylinidae_S_V</v>
      </c>
      <c r="G240" s="6" t="s">
        <v>61</v>
      </c>
      <c r="H240" s="6" t="s">
        <v>3548</v>
      </c>
      <c r="I240" s="6" t="s">
        <v>3553</v>
      </c>
      <c r="N240" s="6" t="s">
        <v>5163</v>
      </c>
      <c r="AF240" s="6" t="s">
        <v>3935</v>
      </c>
      <c r="AG240" s="6" t="s">
        <v>73</v>
      </c>
      <c r="AH240" s="6">
        <v>2022</v>
      </c>
      <c r="AI240" s="6" t="s">
        <v>5059</v>
      </c>
      <c r="AL240" s="12"/>
    </row>
    <row r="241" spans="1:38" s="6" customFormat="1" ht="31">
      <c r="A241" s="4">
        <v>3933</v>
      </c>
      <c r="B241" s="4" t="s">
        <v>5148</v>
      </c>
      <c r="C241" s="6" t="str">
        <f t="shared" si="57"/>
        <v>ID3933_Collection_Gembloux_Staphylinidae_Staphylinus</v>
      </c>
      <c r="G241" s="6" t="s">
        <v>61</v>
      </c>
      <c r="H241" s="6" t="s">
        <v>3548</v>
      </c>
      <c r="I241" s="6" t="s">
        <v>3553</v>
      </c>
      <c r="L241" s="6" t="s">
        <v>5164</v>
      </c>
      <c r="M241" s="6" t="s">
        <v>4479</v>
      </c>
      <c r="S241" s="6" t="s">
        <v>425</v>
      </c>
      <c r="AF241" s="6" t="s">
        <v>3935</v>
      </c>
      <c r="AG241" s="6" t="s">
        <v>73</v>
      </c>
      <c r="AH241" s="6">
        <v>2022</v>
      </c>
      <c r="AI241" s="6" t="s">
        <v>5059</v>
      </c>
      <c r="AL241" s="12"/>
    </row>
    <row r="242" spans="1:38" s="6" customFormat="1" ht="31">
      <c r="A242" s="4">
        <v>3934</v>
      </c>
      <c r="B242" s="4" t="s">
        <v>5149</v>
      </c>
      <c r="C242" s="6" t="str">
        <f t="shared" si="57"/>
        <v xml:space="preserve">ID3934_Collection_Gembloux_Staphylinidae_Stenus </v>
      </c>
      <c r="G242" s="6" t="s">
        <v>61</v>
      </c>
      <c r="H242" s="6" t="s">
        <v>3548</v>
      </c>
      <c r="I242" s="6" t="s">
        <v>3553</v>
      </c>
      <c r="L242" s="6" t="s">
        <v>5165</v>
      </c>
      <c r="M242" s="6" t="s">
        <v>352</v>
      </c>
      <c r="S242" s="6" t="s">
        <v>425</v>
      </c>
      <c r="AF242" s="6" t="s">
        <v>3935</v>
      </c>
      <c r="AG242" s="6" t="s">
        <v>73</v>
      </c>
      <c r="AH242" s="6">
        <v>2022</v>
      </c>
      <c r="AI242" s="6" t="s">
        <v>5059</v>
      </c>
      <c r="AL242" s="12"/>
    </row>
    <row r="243" spans="1:38" s="6" customFormat="1" ht="31">
      <c r="A243" s="4">
        <v>3935</v>
      </c>
      <c r="B243" s="4" t="s">
        <v>5166</v>
      </c>
      <c r="C243" s="6" t="str">
        <f t="shared" ref="C243" si="60">"ID"&amp;A243&amp;"_Collection_"&amp;AF243&amp;"_"&amp;I243&amp;"_"&amp;N243</f>
        <v>ID3935_Collection_Gembloux_Staphylinidae_Ste_Sti</v>
      </c>
      <c r="G243" s="6" t="s">
        <v>61</v>
      </c>
      <c r="H243" s="6" t="s">
        <v>3548</v>
      </c>
      <c r="I243" s="6" t="s">
        <v>3553</v>
      </c>
      <c r="N243" s="6" t="s">
        <v>5176</v>
      </c>
      <c r="AF243" s="6" t="s">
        <v>3935</v>
      </c>
      <c r="AG243" s="6" t="s">
        <v>73</v>
      </c>
      <c r="AH243" s="6">
        <v>2022</v>
      </c>
      <c r="AI243" s="6" t="s">
        <v>5175</v>
      </c>
      <c r="AL243" s="12"/>
    </row>
    <row r="244" spans="1:38" s="6" customFormat="1" ht="31">
      <c r="A244" s="4">
        <v>3936</v>
      </c>
      <c r="B244" s="4" t="s">
        <v>5167</v>
      </c>
      <c r="C244" s="6" t="str">
        <f t="shared" si="57"/>
        <v>ID3936_Collection_Gembloux_Staphylinidae_Tachynus</v>
      </c>
      <c r="G244" s="6" t="s">
        <v>61</v>
      </c>
      <c r="H244" s="6" t="s">
        <v>3548</v>
      </c>
      <c r="I244" s="6" t="s">
        <v>3553</v>
      </c>
      <c r="L244" s="6" t="s">
        <v>5177</v>
      </c>
      <c r="M244" s="6" t="s">
        <v>5154</v>
      </c>
      <c r="S244" s="6" t="s">
        <v>489</v>
      </c>
      <c r="AF244" s="6" t="s">
        <v>3935</v>
      </c>
      <c r="AG244" s="6" t="s">
        <v>73</v>
      </c>
      <c r="AH244" s="6">
        <v>2022</v>
      </c>
      <c r="AI244" s="6" t="s">
        <v>5175</v>
      </c>
      <c r="AL244" s="12"/>
    </row>
    <row r="245" spans="1:38" s="6" customFormat="1" ht="31">
      <c r="A245" s="4">
        <v>3937</v>
      </c>
      <c r="B245" s="4" t="s">
        <v>5168</v>
      </c>
      <c r="C245" s="6" t="str">
        <f t="shared" si="57"/>
        <v>ID3937_Collection_Gembloux_Staphylinidae_Tachynus</v>
      </c>
      <c r="G245" s="6" t="s">
        <v>61</v>
      </c>
      <c r="H245" s="6" t="s">
        <v>3548</v>
      </c>
      <c r="I245" s="6" t="s">
        <v>3553</v>
      </c>
      <c r="L245" s="6" t="s">
        <v>5177</v>
      </c>
      <c r="M245" s="6" t="s">
        <v>5154</v>
      </c>
      <c r="S245" s="6" t="s">
        <v>70</v>
      </c>
      <c r="AF245" s="6" t="s">
        <v>3935</v>
      </c>
      <c r="AG245" s="6" t="s">
        <v>73</v>
      </c>
      <c r="AH245" s="6">
        <v>2022</v>
      </c>
      <c r="AI245" s="6" t="s">
        <v>5175</v>
      </c>
      <c r="AL245" s="12"/>
    </row>
    <row r="246" spans="1:38" s="6" customFormat="1" ht="31">
      <c r="A246" s="4">
        <v>3938</v>
      </c>
      <c r="B246" s="4" t="s">
        <v>5169</v>
      </c>
      <c r="C246" s="6" t="str">
        <f t="shared" si="57"/>
        <v>ID3938_Collection_Gembloux_Staphylinidae_Tachyporus</v>
      </c>
      <c r="G246" s="6" t="s">
        <v>61</v>
      </c>
      <c r="H246" s="6" t="s">
        <v>3548</v>
      </c>
      <c r="I246" s="6" t="s">
        <v>3553</v>
      </c>
      <c r="L246" s="6" t="s">
        <v>5178</v>
      </c>
      <c r="M246" s="6" t="s">
        <v>5154</v>
      </c>
      <c r="S246" s="6" t="s">
        <v>479</v>
      </c>
      <c r="AF246" s="6" t="s">
        <v>3935</v>
      </c>
      <c r="AG246" s="6" t="s">
        <v>73</v>
      </c>
      <c r="AH246" s="6">
        <v>2022</v>
      </c>
      <c r="AI246" s="6" t="s">
        <v>5175</v>
      </c>
      <c r="AL246" s="12"/>
    </row>
    <row r="247" spans="1:38" s="6" customFormat="1" ht="31">
      <c r="A247" s="4">
        <v>3939</v>
      </c>
      <c r="B247" s="4" t="s">
        <v>5170</v>
      </c>
      <c r="C247" s="6" t="str">
        <f t="shared" si="57"/>
        <v>ID3939_Collection_Gembloux_Staphylinidae_Tachyporus</v>
      </c>
      <c r="G247" s="6" t="s">
        <v>61</v>
      </c>
      <c r="H247" s="6" t="s">
        <v>3548</v>
      </c>
      <c r="I247" s="6" t="s">
        <v>3553</v>
      </c>
      <c r="L247" s="6" t="s">
        <v>5178</v>
      </c>
      <c r="M247" s="6" t="s">
        <v>5154</v>
      </c>
      <c r="S247" s="6" t="s">
        <v>5179</v>
      </c>
      <c r="AF247" s="6" t="s">
        <v>3935</v>
      </c>
      <c r="AG247" s="6" t="s">
        <v>73</v>
      </c>
      <c r="AH247" s="6">
        <v>2022</v>
      </c>
      <c r="AI247" s="6" t="s">
        <v>5175</v>
      </c>
      <c r="AL247" s="12"/>
    </row>
    <row r="248" spans="1:38" s="6" customFormat="1" ht="31">
      <c r="A248" s="4">
        <v>3940</v>
      </c>
      <c r="B248" s="4" t="s">
        <v>5171</v>
      </c>
      <c r="C248" s="6" t="str">
        <f t="shared" si="57"/>
        <v>ID3940_Collection_Gembloux_Staphylinidae_Tasgius</v>
      </c>
      <c r="G248" s="6" t="s">
        <v>61</v>
      </c>
      <c r="H248" s="6" t="s">
        <v>3548</v>
      </c>
      <c r="I248" s="6" t="s">
        <v>3553</v>
      </c>
      <c r="L248" s="6" t="s">
        <v>5180</v>
      </c>
      <c r="M248" s="6" t="s">
        <v>4485</v>
      </c>
      <c r="Q248" s="6" t="s">
        <v>3519</v>
      </c>
      <c r="R248" s="6" t="s">
        <v>5154</v>
      </c>
      <c r="AF248" s="6" t="s">
        <v>3935</v>
      </c>
      <c r="AG248" s="6" t="s">
        <v>73</v>
      </c>
      <c r="AH248" s="6">
        <v>2022</v>
      </c>
      <c r="AI248" s="6" t="s">
        <v>5175</v>
      </c>
      <c r="AL248" s="12"/>
    </row>
    <row r="249" spans="1:38" s="6" customFormat="1" ht="31">
      <c r="A249" s="4">
        <v>3941</v>
      </c>
      <c r="B249" s="4" t="s">
        <v>5172</v>
      </c>
      <c r="C249" s="6" t="str">
        <f t="shared" si="57"/>
        <v>ID3941_Collection_Gembloux_Staphylinidae_Xantholinus</v>
      </c>
      <c r="G249" s="6" t="s">
        <v>61</v>
      </c>
      <c r="H249" s="6" t="s">
        <v>3548</v>
      </c>
      <c r="I249" s="6" t="s">
        <v>3553</v>
      </c>
      <c r="L249" s="6" t="s">
        <v>5181</v>
      </c>
      <c r="M249" s="6" t="s">
        <v>5182</v>
      </c>
      <c r="S249" s="6" t="s">
        <v>3111</v>
      </c>
      <c r="AF249" s="6" t="s">
        <v>3935</v>
      </c>
      <c r="AG249" s="6" t="s">
        <v>73</v>
      </c>
      <c r="AH249" s="6">
        <v>2022</v>
      </c>
      <c r="AI249" s="6" t="s">
        <v>5175</v>
      </c>
      <c r="AL249" s="12"/>
    </row>
    <row r="250" spans="1:38" s="6" customFormat="1" ht="31">
      <c r="A250" s="4">
        <v>3942</v>
      </c>
      <c r="B250" s="4" t="s">
        <v>5173</v>
      </c>
      <c r="C250" s="6" t="str">
        <f t="shared" si="57"/>
        <v>ID3942_Collection_Gembloux_Staphylinidae_Undetermined</v>
      </c>
      <c r="G250" s="6" t="s">
        <v>61</v>
      </c>
      <c r="H250" s="6" t="s">
        <v>3548</v>
      </c>
      <c r="I250" s="6" t="s">
        <v>3553</v>
      </c>
      <c r="L250" s="6" t="s">
        <v>3063</v>
      </c>
      <c r="AF250" s="6" t="s">
        <v>3935</v>
      </c>
      <c r="AG250" s="6" t="s">
        <v>73</v>
      </c>
      <c r="AH250" s="6">
        <v>2022</v>
      </c>
      <c r="AI250" s="6" t="s">
        <v>5175</v>
      </c>
      <c r="AL250" s="12"/>
    </row>
    <row r="251" spans="1:38" s="6" customFormat="1" ht="31">
      <c r="A251" s="4">
        <v>3943</v>
      </c>
      <c r="B251" s="4" t="s">
        <v>5174</v>
      </c>
      <c r="C251" s="6" t="str">
        <f t="shared" si="57"/>
        <v>ID3943_Collection_Gembloux_Staphylinidae_Undetermined</v>
      </c>
      <c r="G251" s="6" t="s">
        <v>61</v>
      </c>
      <c r="H251" s="6" t="s">
        <v>3548</v>
      </c>
      <c r="I251" s="6" t="s">
        <v>3553</v>
      </c>
      <c r="L251" s="6" t="s">
        <v>3063</v>
      </c>
      <c r="AF251" s="6" t="s">
        <v>3935</v>
      </c>
      <c r="AG251" s="6" t="s">
        <v>73</v>
      </c>
      <c r="AH251" s="6">
        <v>2022</v>
      </c>
      <c r="AI251" s="6" t="s">
        <v>5175</v>
      </c>
      <c r="AL251" s="12"/>
    </row>
    <row r="252" spans="1:38" s="6" customFormat="1" ht="31">
      <c r="A252" s="4">
        <v>3976</v>
      </c>
      <c r="B252" s="4" t="s">
        <v>5230</v>
      </c>
      <c r="C252" s="6" t="str">
        <f t="shared" ref="C252" si="61">"ID"&amp;A252&amp;"_Collection_"&amp;AF252&amp;"_"&amp;I252&amp;"_"&amp;N252</f>
        <v>ID3976_Collection_Gembloux_Formicidae_D_T</v>
      </c>
      <c r="G252" s="6" t="s">
        <v>61</v>
      </c>
      <c r="H252" s="6" t="s">
        <v>3579</v>
      </c>
      <c r="I252" s="6" t="s">
        <v>5245</v>
      </c>
      <c r="J252" s="6" t="s">
        <v>5246</v>
      </c>
      <c r="N252" s="6" t="s">
        <v>3200</v>
      </c>
      <c r="AF252" s="6" t="s">
        <v>3935</v>
      </c>
      <c r="AG252" s="6" t="s">
        <v>73</v>
      </c>
      <c r="AH252" s="6">
        <v>2022</v>
      </c>
      <c r="AI252" s="6" t="s">
        <v>5199</v>
      </c>
      <c r="AL252" s="12"/>
    </row>
    <row r="253" spans="1:38" s="6" customFormat="1" ht="31">
      <c r="A253" s="4">
        <v>3977</v>
      </c>
      <c r="B253" s="4" t="s">
        <v>5231</v>
      </c>
      <c r="C253" s="6" t="str">
        <f t="shared" ref="C253:C316" si="62">"ID"&amp;A253&amp;"_Collection_"&amp;AF253&amp;"_"&amp;I253&amp;"_"&amp;L253</f>
        <v>ID3977_Collection_Gembloux_Formicidae_Undetermined</v>
      </c>
      <c r="G253" s="6" t="s">
        <v>61</v>
      </c>
      <c r="H253" s="6" t="s">
        <v>3579</v>
      </c>
      <c r="I253" s="6" t="s">
        <v>5245</v>
      </c>
      <c r="J253" s="6" t="s">
        <v>5247</v>
      </c>
      <c r="L253" s="6" t="s">
        <v>3063</v>
      </c>
      <c r="AF253" s="6" t="s">
        <v>3935</v>
      </c>
      <c r="AG253" s="6" t="s">
        <v>73</v>
      </c>
      <c r="AH253" s="6">
        <v>2022</v>
      </c>
      <c r="AI253" s="6" t="s">
        <v>5199</v>
      </c>
      <c r="AL253" s="12"/>
    </row>
    <row r="254" spans="1:38" s="6" customFormat="1" ht="31">
      <c r="A254" s="4">
        <v>3978</v>
      </c>
      <c r="B254" s="4" t="s">
        <v>5232</v>
      </c>
      <c r="C254" s="6" t="str">
        <f t="shared" si="62"/>
        <v>ID3978_Collection_Gembloux_Formicidae_Camponotus</v>
      </c>
      <c r="G254" s="6" t="s">
        <v>61</v>
      </c>
      <c r="H254" s="6" t="s">
        <v>3579</v>
      </c>
      <c r="I254" s="6" t="s">
        <v>5245</v>
      </c>
      <c r="J254" s="6" t="s">
        <v>5248</v>
      </c>
      <c r="L254" s="6" t="s">
        <v>5249</v>
      </c>
      <c r="M254" s="6" t="s">
        <v>5250</v>
      </c>
      <c r="S254" s="6" t="s">
        <v>65</v>
      </c>
      <c r="AF254" s="6" t="s">
        <v>3935</v>
      </c>
      <c r="AG254" s="6" t="s">
        <v>73</v>
      </c>
      <c r="AH254" s="6">
        <v>2022</v>
      </c>
      <c r="AI254" s="6" t="s">
        <v>5199</v>
      </c>
      <c r="AL254" s="12"/>
    </row>
    <row r="255" spans="1:38" s="6" customFormat="1" ht="31">
      <c r="A255" s="4">
        <v>3979</v>
      </c>
      <c r="B255" s="4" t="s">
        <v>5233</v>
      </c>
      <c r="C255" s="6" t="str">
        <f t="shared" si="62"/>
        <v>ID3979_Collection_Gembloux_Formicidae_Camponotus</v>
      </c>
      <c r="G255" s="6" t="s">
        <v>61</v>
      </c>
      <c r="H255" s="6" t="s">
        <v>3579</v>
      </c>
      <c r="I255" s="6" t="s">
        <v>5245</v>
      </c>
      <c r="J255" s="6" t="s">
        <v>5248</v>
      </c>
      <c r="L255" s="6" t="s">
        <v>5249</v>
      </c>
      <c r="M255" s="6" t="s">
        <v>5250</v>
      </c>
      <c r="Q255" s="6" t="s">
        <v>5251</v>
      </c>
      <c r="R255" s="6" t="s">
        <v>352</v>
      </c>
      <c r="AF255" s="6" t="s">
        <v>3935</v>
      </c>
      <c r="AG255" s="6" t="s">
        <v>73</v>
      </c>
      <c r="AH255" s="6">
        <v>2022</v>
      </c>
      <c r="AI255" s="6" t="s">
        <v>5199</v>
      </c>
      <c r="AL255" s="12"/>
    </row>
    <row r="256" spans="1:38" s="6" customFormat="1" ht="31">
      <c r="A256" s="4">
        <v>3980</v>
      </c>
      <c r="B256" s="4" t="s">
        <v>5234</v>
      </c>
      <c r="C256" s="6" t="str">
        <f t="shared" si="62"/>
        <v>ID3980_Collection_Gembloux_Formicidae_Camponotus</v>
      </c>
      <c r="G256" s="6" t="s">
        <v>61</v>
      </c>
      <c r="H256" s="6" t="s">
        <v>3579</v>
      </c>
      <c r="I256" s="6" t="s">
        <v>5245</v>
      </c>
      <c r="J256" s="6" t="s">
        <v>5248</v>
      </c>
      <c r="L256" s="6" t="s">
        <v>5249</v>
      </c>
      <c r="M256" s="6" t="s">
        <v>5250</v>
      </c>
      <c r="Q256" s="6" t="s">
        <v>5252</v>
      </c>
      <c r="R256" s="6" t="s">
        <v>352</v>
      </c>
      <c r="AF256" s="6" t="s">
        <v>3935</v>
      </c>
      <c r="AG256" s="6" t="s">
        <v>73</v>
      </c>
      <c r="AH256" s="6">
        <v>2022</v>
      </c>
      <c r="AI256" s="6" t="s">
        <v>5199</v>
      </c>
      <c r="AL256" s="12"/>
    </row>
    <row r="257" spans="1:38" s="6" customFormat="1" ht="31">
      <c r="A257" s="4">
        <v>3981</v>
      </c>
      <c r="B257" s="4" t="s">
        <v>5235</v>
      </c>
      <c r="C257" s="6" t="str">
        <f t="shared" si="62"/>
        <v>ID3981_Collection_Gembloux_Formicidae_Camponotus</v>
      </c>
      <c r="G257" s="6" t="s">
        <v>61</v>
      </c>
      <c r="H257" s="6" t="s">
        <v>3579</v>
      </c>
      <c r="I257" s="6" t="s">
        <v>5245</v>
      </c>
      <c r="J257" s="6" t="s">
        <v>5248</v>
      </c>
      <c r="L257" s="6" t="s">
        <v>5249</v>
      </c>
      <c r="M257" s="6" t="s">
        <v>5250</v>
      </c>
      <c r="Q257" s="6" t="s">
        <v>5252</v>
      </c>
      <c r="R257" s="6" t="s">
        <v>352</v>
      </c>
      <c r="AF257" s="6" t="s">
        <v>3935</v>
      </c>
      <c r="AG257" s="6" t="s">
        <v>73</v>
      </c>
      <c r="AH257" s="6">
        <v>2022</v>
      </c>
      <c r="AI257" s="6" t="s">
        <v>5199</v>
      </c>
      <c r="AL257" s="12"/>
    </row>
    <row r="258" spans="1:38" s="6" customFormat="1" ht="31">
      <c r="A258" s="4">
        <v>3982</v>
      </c>
      <c r="B258" s="4" t="s">
        <v>5236</v>
      </c>
      <c r="C258" s="6" t="str">
        <f t="shared" si="62"/>
        <v>ID3982_Collection_Gembloux_Formicidae_Camponotus</v>
      </c>
      <c r="G258" s="6" t="s">
        <v>61</v>
      </c>
      <c r="H258" s="6" t="s">
        <v>3579</v>
      </c>
      <c r="I258" s="6" t="s">
        <v>5245</v>
      </c>
      <c r="J258" s="6" t="s">
        <v>5248</v>
      </c>
      <c r="L258" s="6" t="s">
        <v>5249</v>
      </c>
      <c r="M258" s="6" t="s">
        <v>5250</v>
      </c>
      <c r="S258" s="6" t="s">
        <v>5253</v>
      </c>
      <c r="AF258" s="6" t="s">
        <v>3935</v>
      </c>
      <c r="AG258" s="6" t="s">
        <v>73</v>
      </c>
      <c r="AH258" s="6">
        <v>2022</v>
      </c>
      <c r="AI258" s="6" t="s">
        <v>5199</v>
      </c>
      <c r="AL258" s="12"/>
    </row>
    <row r="259" spans="1:38" s="6" customFormat="1" ht="31">
      <c r="A259" s="4">
        <v>3983</v>
      </c>
      <c r="B259" s="4" t="s">
        <v>5237</v>
      </c>
      <c r="C259" s="6" t="str">
        <f t="shared" si="62"/>
        <v>ID3983_Collection_Gembloux_Formicidae_Camponotus</v>
      </c>
      <c r="G259" s="6" t="s">
        <v>61</v>
      </c>
      <c r="H259" s="6" t="s">
        <v>3579</v>
      </c>
      <c r="I259" s="6" t="s">
        <v>5245</v>
      </c>
      <c r="J259" s="6" t="s">
        <v>5248</v>
      </c>
      <c r="L259" s="6" t="s">
        <v>5249</v>
      </c>
      <c r="M259" s="6" t="s">
        <v>5250</v>
      </c>
      <c r="S259" s="6" t="s">
        <v>5254</v>
      </c>
      <c r="AF259" s="6" t="s">
        <v>3935</v>
      </c>
      <c r="AG259" s="6" t="s">
        <v>73</v>
      </c>
      <c r="AH259" s="6">
        <v>2022</v>
      </c>
      <c r="AI259" s="6" t="s">
        <v>5199</v>
      </c>
      <c r="AL259" s="12"/>
    </row>
    <row r="260" spans="1:38" s="6" customFormat="1" ht="31">
      <c r="A260" s="4">
        <v>3984</v>
      </c>
      <c r="B260" s="4" t="s">
        <v>5238</v>
      </c>
      <c r="C260" s="6" t="str">
        <f t="shared" si="62"/>
        <v>ID3984_Collection_Gembloux_Formicidae_Camponotus</v>
      </c>
      <c r="G260" s="6" t="s">
        <v>61</v>
      </c>
      <c r="H260" s="6" t="s">
        <v>3579</v>
      </c>
      <c r="I260" s="6" t="s">
        <v>5245</v>
      </c>
      <c r="J260" s="6" t="s">
        <v>5248</v>
      </c>
      <c r="L260" s="6" t="s">
        <v>5249</v>
      </c>
      <c r="M260" s="6" t="s">
        <v>5250</v>
      </c>
      <c r="S260" s="6" t="s">
        <v>4529</v>
      </c>
      <c r="AF260" s="6" t="s">
        <v>3935</v>
      </c>
      <c r="AG260" s="6" t="s">
        <v>73</v>
      </c>
      <c r="AH260" s="6">
        <v>2022</v>
      </c>
      <c r="AI260" s="6" t="s">
        <v>5199</v>
      </c>
      <c r="AL260" s="12"/>
    </row>
    <row r="261" spans="1:38" s="6" customFormat="1" ht="31">
      <c r="A261" s="4">
        <v>3985</v>
      </c>
      <c r="B261" s="4" t="s">
        <v>5239</v>
      </c>
      <c r="C261" s="6" t="str">
        <f t="shared" si="62"/>
        <v>ID3985_Collection_Gembloux_Formicidae_Camponotus</v>
      </c>
      <c r="G261" s="6" t="s">
        <v>61</v>
      </c>
      <c r="H261" s="6" t="s">
        <v>3579</v>
      </c>
      <c r="I261" s="6" t="s">
        <v>5245</v>
      </c>
      <c r="J261" s="6" t="s">
        <v>5248</v>
      </c>
      <c r="L261" s="6" t="s">
        <v>5249</v>
      </c>
      <c r="M261" s="6" t="s">
        <v>5250</v>
      </c>
      <c r="Q261" s="6" t="s">
        <v>5255</v>
      </c>
      <c r="R261" s="6" t="s">
        <v>5256</v>
      </c>
      <c r="AF261" s="6" t="s">
        <v>3935</v>
      </c>
      <c r="AG261" s="6" t="s">
        <v>73</v>
      </c>
      <c r="AH261" s="6">
        <v>2022</v>
      </c>
      <c r="AI261" s="6" t="s">
        <v>5199</v>
      </c>
      <c r="AL261" s="12"/>
    </row>
    <row r="262" spans="1:38" s="6" customFormat="1" ht="31">
      <c r="A262" s="4">
        <v>3986</v>
      </c>
      <c r="B262" s="4" t="s">
        <v>5240</v>
      </c>
      <c r="C262" s="6" t="str">
        <f t="shared" si="62"/>
        <v>ID3986_Collection_Gembloux_Formicidae_Cataglyphis</v>
      </c>
      <c r="G262" s="6" t="s">
        <v>61</v>
      </c>
      <c r="H262" s="6" t="s">
        <v>3579</v>
      </c>
      <c r="I262" s="6" t="s">
        <v>5245</v>
      </c>
      <c r="J262" s="6" t="s">
        <v>5248</v>
      </c>
      <c r="L262" s="6" t="s">
        <v>5257</v>
      </c>
      <c r="M262" s="6" t="s">
        <v>5258</v>
      </c>
      <c r="S262" s="6" t="s">
        <v>2784</v>
      </c>
      <c r="AF262" s="6" t="s">
        <v>3935</v>
      </c>
      <c r="AG262" s="6" t="s">
        <v>73</v>
      </c>
      <c r="AH262" s="6">
        <v>2022</v>
      </c>
      <c r="AI262" s="6" t="s">
        <v>5199</v>
      </c>
      <c r="AL262" s="12"/>
    </row>
    <row r="263" spans="1:38" s="6" customFormat="1" ht="31">
      <c r="A263" s="4">
        <v>3987</v>
      </c>
      <c r="B263" s="4" t="s">
        <v>5241</v>
      </c>
      <c r="C263" s="6" t="str">
        <f t="shared" si="62"/>
        <v>ID3987_Collection_Gembloux_Formicidae_Formica</v>
      </c>
      <c r="G263" s="6" t="s">
        <v>61</v>
      </c>
      <c r="H263" s="6" t="s">
        <v>3579</v>
      </c>
      <c r="I263" s="6" t="s">
        <v>5245</v>
      </c>
      <c r="J263" s="6" t="s">
        <v>5248</v>
      </c>
      <c r="L263" s="6" t="s">
        <v>5259</v>
      </c>
      <c r="M263" s="6" t="s">
        <v>4479</v>
      </c>
      <c r="Q263" s="6" t="s">
        <v>5260</v>
      </c>
      <c r="R263" s="6" t="s">
        <v>352</v>
      </c>
      <c r="AF263" s="6" t="s">
        <v>3935</v>
      </c>
      <c r="AG263" s="6" t="s">
        <v>73</v>
      </c>
      <c r="AH263" s="6">
        <v>2022</v>
      </c>
      <c r="AI263" s="6" t="s">
        <v>5199</v>
      </c>
      <c r="AL263" s="12"/>
    </row>
    <row r="264" spans="1:38" s="6" customFormat="1" ht="31">
      <c r="A264" s="4">
        <v>3988</v>
      </c>
      <c r="B264" s="4" t="s">
        <v>5242</v>
      </c>
      <c r="C264" s="6" t="str">
        <f t="shared" si="62"/>
        <v>ID3988_Collection_Gembloux_Formicidae_Formica</v>
      </c>
      <c r="G264" s="6" t="s">
        <v>61</v>
      </c>
      <c r="H264" s="6" t="s">
        <v>3579</v>
      </c>
      <c r="I264" s="6" t="s">
        <v>5245</v>
      </c>
      <c r="J264" s="6" t="s">
        <v>5248</v>
      </c>
      <c r="L264" s="6" t="s">
        <v>5259</v>
      </c>
      <c r="M264" s="6" t="s">
        <v>4479</v>
      </c>
      <c r="Q264" s="6" t="s">
        <v>5261</v>
      </c>
      <c r="R264" s="6" t="s">
        <v>4479</v>
      </c>
      <c r="AF264" s="6" t="s">
        <v>3935</v>
      </c>
      <c r="AG264" s="6" t="s">
        <v>73</v>
      </c>
      <c r="AH264" s="6">
        <v>2022</v>
      </c>
      <c r="AI264" s="6" t="s">
        <v>5199</v>
      </c>
      <c r="AL264" s="12"/>
    </row>
    <row r="265" spans="1:38" s="6" customFormat="1" ht="31">
      <c r="A265" s="4">
        <v>3989</v>
      </c>
      <c r="B265" s="4" t="s">
        <v>5243</v>
      </c>
      <c r="C265" s="6" t="str">
        <f t="shared" si="62"/>
        <v>ID3989_Collection_Gembloux_Formicidae_Formica</v>
      </c>
      <c r="G265" s="6" t="s">
        <v>61</v>
      </c>
      <c r="H265" s="6" t="s">
        <v>3579</v>
      </c>
      <c r="I265" s="6" t="s">
        <v>5245</v>
      </c>
      <c r="J265" s="6" t="s">
        <v>5248</v>
      </c>
      <c r="L265" s="6" t="s">
        <v>5259</v>
      </c>
      <c r="M265" s="6" t="s">
        <v>4479</v>
      </c>
      <c r="Q265" s="6" t="s">
        <v>5261</v>
      </c>
      <c r="R265" s="6" t="s">
        <v>4479</v>
      </c>
      <c r="AF265" s="6" t="s">
        <v>3935</v>
      </c>
      <c r="AG265" s="6" t="s">
        <v>73</v>
      </c>
      <c r="AH265" s="6">
        <v>2022</v>
      </c>
      <c r="AI265" s="6" t="s">
        <v>5199</v>
      </c>
      <c r="AL265" s="12"/>
    </row>
    <row r="266" spans="1:38" s="6" customFormat="1" ht="31">
      <c r="A266" s="4">
        <v>3990</v>
      </c>
      <c r="B266" s="4" t="s">
        <v>5244</v>
      </c>
      <c r="C266" s="6" t="str">
        <f t="shared" si="62"/>
        <v>ID3990_Collection_Gembloux_Formicidae_Formica</v>
      </c>
      <c r="G266" s="6" t="s">
        <v>61</v>
      </c>
      <c r="H266" s="6" t="s">
        <v>3579</v>
      </c>
      <c r="I266" s="6" t="s">
        <v>5245</v>
      </c>
      <c r="J266" s="6" t="s">
        <v>5248</v>
      </c>
      <c r="L266" s="6" t="s">
        <v>5259</v>
      </c>
      <c r="M266" s="6" t="s">
        <v>4479</v>
      </c>
      <c r="S266" s="6" t="s">
        <v>5262</v>
      </c>
      <c r="AF266" s="6" t="s">
        <v>3935</v>
      </c>
      <c r="AG266" s="6" t="s">
        <v>73</v>
      </c>
      <c r="AH266" s="6">
        <v>2022</v>
      </c>
      <c r="AI266" s="6" t="s">
        <v>5199</v>
      </c>
      <c r="AL266" s="12"/>
    </row>
    <row r="267" spans="1:38" s="6" customFormat="1" ht="31">
      <c r="A267" s="4">
        <v>3991</v>
      </c>
      <c r="B267" s="4" t="s">
        <v>5263</v>
      </c>
      <c r="C267" s="6" t="str">
        <f t="shared" si="62"/>
        <v>ID3991_Collection_Gembloux_Formicidae_Formica</v>
      </c>
      <c r="G267" s="6" t="s">
        <v>61</v>
      </c>
      <c r="H267" s="6" t="s">
        <v>3579</v>
      </c>
      <c r="I267" s="6" t="s">
        <v>5245</v>
      </c>
      <c r="J267" s="6" t="s">
        <v>5248</v>
      </c>
      <c r="L267" s="6" t="s">
        <v>5259</v>
      </c>
      <c r="M267" s="6" t="s">
        <v>4479</v>
      </c>
      <c r="S267" s="6" t="s">
        <v>3161</v>
      </c>
      <c r="AF267" s="6" t="s">
        <v>3935</v>
      </c>
      <c r="AG267" s="6" t="s">
        <v>73</v>
      </c>
      <c r="AH267" s="6">
        <v>2022</v>
      </c>
      <c r="AI267" s="6" t="s">
        <v>5278</v>
      </c>
      <c r="AL267" s="12"/>
    </row>
    <row r="268" spans="1:38" s="6" customFormat="1" ht="31">
      <c r="A268" s="4">
        <v>3992</v>
      </c>
      <c r="B268" s="4" t="s">
        <v>5264</v>
      </c>
      <c r="C268" s="6" t="str">
        <f t="shared" si="62"/>
        <v>ID3992_Collection_Gembloux_Formicidae_Formica</v>
      </c>
      <c r="G268" s="6" t="s">
        <v>61</v>
      </c>
      <c r="H268" s="6" t="s">
        <v>3579</v>
      </c>
      <c r="I268" s="6" t="s">
        <v>5245</v>
      </c>
      <c r="J268" s="6" t="s">
        <v>5248</v>
      </c>
      <c r="L268" s="6" t="s">
        <v>5259</v>
      </c>
      <c r="M268" s="6" t="s">
        <v>4479</v>
      </c>
      <c r="S268" s="6" t="s">
        <v>496</v>
      </c>
      <c r="AF268" s="6" t="s">
        <v>3935</v>
      </c>
      <c r="AG268" s="6" t="s">
        <v>73</v>
      </c>
      <c r="AH268" s="6">
        <v>2022</v>
      </c>
      <c r="AI268" s="6" t="s">
        <v>5278</v>
      </c>
      <c r="AL268" s="12"/>
    </row>
    <row r="269" spans="1:38" s="6" customFormat="1" ht="31">
      <c r="A269" s="4">
        <v>3993</v>
      </c>
      <c r="B269" s="4" t="s">
        <v>5265</v>
      </c>
      <c r="C269" s="6" t="str">
        <f t="shared" si="62"/>
        <v>ID3993_Collection_Gembloux_Formicidae_Formica</v>
      </c>
      <c r="G269" s="6" t="s">
        <v>61</v>
      </c>
      <c r="H269" s="6" t="s">
        <v>3579</v>
      </c>
      <c r="I269" s="6" t="s">
        <v>5245</v>
      </c>
      <c r="J269" s="6" t="s">
        <v>5248</v>
      </c>
      <c r="L269" s="6" t="s">
        <v>5259</v>
      </c>
      <c r="M269" s="6" t="s">
        <v>4479</v>
      </c>
      <c r="Q269" s="6" t="s">
        <v>5279</v>
      </c>
      <c r="R269" s="6" t="s">
        <v>5280</v>
      </c>
      <c r="AF269" s="6" t="s">
        <v>3935</v>
      </c>
      <c r="AG269" s="6" t="s">
        <v>73</v>
      </c>
      <c r="AH269" s="6">
        <v>2022</v>
      </c>
      <c r="AI269" s="6" t="s">
        <v>5278</v>
      </c>
      <c r="AL269" s="12"/>
    </row>
    <row r="270" spans="1:38" s="6" customFormat="1" ht="31">
      <c r="A270" s="4">
        <v>3994</v>
      </c>
      <c r="B270" s="4" t="s">
        <v>5266</v>
      </c>
      <c r="C270" s="6" t="str">
        <f t="shared" si="62"/>
        <v>ID3994_Collection_Gembloux_Formicidae_Formica</v>
      </c>
      <c r="G270" s="6" t="s">
        <v>61</v>
      </c>
      <c r="H270" s="6" t="s">
        <v>3579</v>
      </c>
      <c r="I270" s="6" t="s">
        <v>5245</v>
      </c>
      <c r="J270" s="6" t="s">
        <v>5248</v>
      </c>
      <c r="L270" s="6" t="s">
        <v>5259</v>
      </c>
      <c r="M270" s="6" t="s">
        <v>4479</v>
      </c>
      <c r="Q270" s="6" t="s">
        <v>5281</v>
      </c>
      <c r="R270" s="6" t="s">
        <v>5282</v>
      </c>
      <c r="AF270" s="6" t="s">
        <v>3935</v>
      </c>
      <c r="AG270" s="6" t="s">
        <v>73</v>
      </c>
      <c r="AH270" s="6">
        <v>2022</v>
      </c>
      <c r="AI270" s="6" t="s">
        <v>5278</v>
      </c>
      <c r="AL270" s="12"/>
    </row>
    <row r="271" spans="1:38" s="6" customFormat="1" ht="31">
      <c r="A271" s="4">
        <v>3995</v>
      </c>
      <c r="B271" s="4" t="s">
        <v>5267</v>
      </c>
      <c r="C271" s="6" t="str">
        <f t="shared" si="62"/>
        <v>ID3995_Collection_Gembloux_Formicidae_Formica</v>
      </c>
      <c r="G271" s="6" t="s">
        <v>61</v>
      </c>
      <c r="H271" s="6" t="s">
        <v>3579</v>
      </c>
      <c r="I271" s="6" t="s">
        <v>5245</v>
      </c>
      <c r="J271" s="6" t="s">
        <v>5248</v>
      </c>
      <c r="L271" s="6" t="s">
        <v>5259</v>
      </c>
      <c r="M271" s="6" t="s">
        <v>4479</v>
      </c>
      <c r="Q271" s="6" t="s">
        <v>5281</v>
      </c>
      <c r="R271" s="6" t="s">
        <v>5282</v>
      </c>
      <c r="AF271" s="6" t="s">
        <v>3935</v>
      </c>
      <c r="AG271" s="6" t="s">
        <v>73</v>
      </c>
      <c r="AH271" s="6">
        <v>2022</v>
      </c>
      <c r="AI271" s="6" t="s">
        <v>5278</v>
      </c>
      <c r="AL271" s="12"/>
    </row>
    <row r="272" spans="1:38" s="6" customFormat="1" ht="31">
      <c r="A272" s="4">
        <v>3996</v>
      </c>
      <c r="B272" s="4" t="s">
        <v>5268</v>
      </c>
      <c r="C272" s="6" t="str">
        <f t="shared" si="62"/>
        <v>ID3996_Collection_Gembloux_Formicidae_Formica</v>
      </c>
      <c r="G272" s="6" t="s">
        <v>61</v>
      </c>
      <c r="H272" s="6" t="s">
        <v>3579</v>
      </c>
      <c r="I272" s="6" t="s">
        <v>5245</v>
      </c>
      <c r="J272" s="6" t="s">
        <v>5248</v>
      </c>
      <c r="L272" s="6" t="s">
        <v>5259</v>
      </c>
      <c r="M272" s="6" t="s">
        <v>4479</v>
      </c>
      <c r="S272" s="6" t="s">
        <v>456</v>
      </c>
      <c r="AF272" s="6" t="s">
        <v>3935</v>
      </c>
      <c r="AG272" s="6" t="s">
        <v>73</v>
      </c>
      <c r="AH272" s="6">
        <v>2022</v>
      </c>
      <c r="AI272" s="6" t="s">
        <v>5278</v>
      </c>
      <c r="AL272" s="12"/>
    </row>
    <row r="273" spans="1:38" s="6" customFormat="1" ht="31">
      <c r="A273" s="4">
        <v>3997</v>
      </c>
      <c r="B273" s="4" t="s">
        <v>5269</v>
      </c>
      <c r="C273" s="6" t="str">
        <f t="shared" si="62"/>
        <v>ID3997_Collection_Gembloux_Formicidae_Formica</v>
      </c>
      <c r="G273" s="6" t="s">
        <v>61</v>
      </c>
      <c r="H273" s="6" t="s">
        <v>3579</v>
      </c>
      <c r="I273" s="6" t="s">
        <v>5245</v>
      </c>
      <c r="J273" s="6" t="s">
        <v>5248</v>
      </c>
      <c r="L273" s="6" t="s">
        <v>5259</v>
      </c>
      <c r="M273" s="6" t="s">
        <v>4479</v>
      </c>
      <c r="Q273" s="6" t="s">
        <v>5283</v>
      </c>
      <c r="R273" s="6" t="s">
        <v>4479</v>
      </c>
      <c r="AF273" s="6" t="s">
        <v>3935</v>
      </c>
      <c r="AG273" s="6" t="s">
        <v>73</v>
      </c>
      <c r="AH273" s="6">
        <v>2022</v>
      </c>
      <c r="AI273" s="6" t="s">
        <v>5278</v>
      </c>
      <c r="AL273" s="12"/>
    </row>
    <row r="274" spans="1:38" s="6" customFormat="1" ht="31">
      <c r="A274" s="4">
        <v>3998</v>
      </c>
      <c r="B274" s="4" t="s">
        <v>5270</v>
      </c>
      <c r="C274" s="6" t="str">
        <f t="shared" si="62"/>
        <v>ID3998_Collection_Gembloux_Formicidae_Formica</v>
      </c>
      <c r="G274" s="6" t="s">
        <v>61</v>
      </c>
      <c r="H274" s="6" t="s">
        <v>3579</v>
      </c>
      <c r="I274" s="6" t="s">
        <v>5245</v>
      </c>
      <c r="J274" s="6" t="s">
        <v>5248</v>
      </c>
      <c r="L274" s="6" t="s">
        <v>5259</v>
      </c>
      <c r="M274" s="6" t="s">
        <v>4479</v>
      </c>
      <c r="Q274" s="6" t="s">
        <v>5284</v>
      </c>
      <c r="R274" s="6" t="s">
        <v>4409</v>
      </c>
      <c r="AF274" s="6" t="s">
        <v>3935</v>
      </c>
      <c r="AG274" s="6" t="s">
        <v>73</v>
      </c>
      <c r="AH274" s="6">
        <v>2022</v>
      </c>
      <c r="AI274" s="6" t="s">
        <v>5278</v>
      </c>
      <c r="AL274" s="12"/>
    </row>
    <row r="275" spans="1:38" s="6" customFormat="1" ht="31">
      <c r="A275" s="4">
        <v>3999</v>
      </c>
      <c r="B275" s="4" t="s">
        <v>5271</v>
      </c>
      <c r="C275" s="6" t="str">
        <f t="shared" si="62"/>
        <v>ID3999_Collection_Gembloux_Formicidae_Formica</v>
      </c>
      <c r="G275" s="6" t="s">
        <v>61</v>
      </c>
      <c r="H275" s="6" t="s">
        <v>3579</v>
      </c>
      <c r="I275" s="6" t="s">
        <v>5245</v>
      </c>
      <c r="J275" s="6" t="s">
        <v>5248</v>
      </c>
      <c r="L275" s="6" t="s">
        <v>5259</v>
      </c>
      <c r="M275" s="6" t="s">
        <v>4479</v>
      </c>
      <c r="Q275" s="6" t="s">
        <v>5285</v>
      </c>
      <c r="R275" s="6" t="s">
        <v>352</v>
      </c>
      <c r="AF275" s="6" t="s">
        <v>3935</v>
      </c>
      <c r="AG275" s="6" t="s">
        <v>73</v>
      </c>
      <c r="AH275" s="6">
        <v>2022</v>
      </c>
      <c r="AI275" s="6" t="s">
        <v>5278</v>
      </c>
      <c r="AL275" s="12"/>
    </row>
    <row r="276" spans="1:38" s="6" customFormat="1" ht="31">
      <c r="A276" s="4">
        <v>4000</v>
      </c>
      <c r="B276" s="4" t="s">
        <v>5272</v>
      </c>
      <c r="C276" s="6" t="str">
        <f t="shared" si="62"/>
        <v>ID4000_Collection_Gembloux_Formicidae_Lasius</v>
      </c>
      <c r="G276" s="6" t="s">
        <v>61</v>
      </c>
      <c r="H276" s="6" t="s">
        <v>3579</v>
      </c>
      <c r="I276" s="6" t="s">
        <v>5245</v>
      </c>
      <c r="J276" s="6" t="s">
        <v>5248</v>
      </c>
      <c r="L276" s="6" t="s">
        <v>5286</v>
      </c>
      <c r="M276" s="6" t="s">
        <v>4409</v>
      </c>
      <c r="S276" s="6" t="s">
        <v>443</v>
      </c>
      <c r="AF276" s="6" t="s">
        <v>3935</v>
      </c>
      <c r="AG276" s="6" t="s">
        <v>73</v>
      </c>
      <c r="AH276" s="6">
        <v>2022</v>
      </c>
      <c r="AI276" s="6" t="s">
        <v>5278</v>
      </c>
      <c r="AL276" s="12"/>
    </row>
    <row r="277" spans="1:38" s="6" customFormat="1" ht="31">
      <c r="A277" s="4">
        <v>4001</v>
      </c>
      <c r="B277" s="4" t="s">
        <v>5273</v>
      </c>
      <c r="C277" s="6" t="str">
        <f t="shared" si="62"/>
        <v>ID4001_Collection_Gembloux_Formicidae_Lasius</v>
      </c>
      <c r="G277" s="6" t="s">
        <v>61</v>
      </c>
      <c r="H277" s="6" t="s">
        <v>3579</v>
      </c>
      <c r="I277" s="6" t="s">
        <v>5245</v>
      </c>
      <c r="J277" s="6" t="s">
        <v>5248</v>
      </c>
      <c r="L277" s="6" t="s">
        <v>5286</v>
      </c>
      <c r="M277" s="6" t="s">
        <v>4409</v>
      </c>
      <c r="Q277" s="6" t="s">
        <v>5287</v>
      </c>
      <c r="R277" s="6" t="s">
        <v>5282</v>
      </c>
      <c r="AF277" s="6" t="s">
        <v>3935</v>
      </c>
      <c r="AG277" s="6" t="s">
        <v>73</v>
      </c>
      <c r="AH277" s="6">
        <v>2022</v>
      </c>
      <c r="AI277" s="6" t="s">
        <v>5278</v>
      </c>
      <c r="AL277" s="12"/>
    </row>
    <row r="278" spans="1:38" s="6" customFormat="1" ht="31">
      <c r="A278" s="4">
        <v>4002</v>
      </c>
      <c r="B278" s="4" t="s">
        <v>5274</v>
      </c>
      <c r="C278" s="6" t="str">
        <f t="shared" si="62"/>
        <v>ID4002_Collection_Gembloux_Formicidae_Lasius</v>
      </c>
      <c r="G278" s="6" t="s">
        <v>61</v>
      </c>
      <c r="H278" s="6" t="s">
        <v>3579</v>
      </c>
      <c r="I278" s="6" t="s">
        <v>5245</v>
      </c>
      <c r="J278" s="6" t="s">
        <v>5248</v>
      </c>
      <c r="L278" s="6" t="s">
        <v>5286</v>
      </c>
      <c r="M278" s="6" t="s">
        <v>4409</v>
      </c>
      <c r="Q278" s="6" t="s">
        <v>5288</v>
      </c>
      <c r="R278" s="6" t="s">
        <v>352</v>
      </c>
      <c r="AF278" s="6" t="s">
        <v>3935</v>
      </c>
      <c r="AG278" s="6" t="s">
        <v>73</v>
      </c>
      <c r="AH278" s="6">
        <v>2022</v>
      </c>
      <c r="AI278" s="6" t="s">
        <v>5278</v>
      </c>
      <c r="AL278" s="12"/>
    </row>
    <row r="279" spans="1:38" s="6" customFormat="1" ht="31">
      <c r="A279" s="4">
        <v>4003</v>
      </c>
      <c r="B279" s="4" t="s">
        <v>5275</v>
      </c>
      <c r="C279" s="6" t="str">
        <f t="shared" si="62"/>
        <v>ID4003_Collection_Gembloux_Formicidae_Lasius</v>
      </c>
      <c r="G279" s="6" t="s">
        <v>61</v>
      </c>
      <c r="H279" s="6" t="s">
        <v>3579</v>
      </c>
      <c r="I279" s="6" t="s">
        <v>5245</v>
      </c>
      <c r="J279" s="6" t="s">
        <v>5248</v>
      </c>
      <c r="L279" s="6" t="s">
        <v>5286</v>
      </c>
      <c r="M279" s="6" t="s">
        <v>4409</v>
      </c>
      <c r="S279" s="6" t="s">
        <v>2759</v>
      </c>
      <c r="AF279" s="6" t="s">
        <v>3935</v>
      </c>
      <c r="AG279" s="6" t="s">
        <v>73</v>
      </c>
      <c r="AH279" s="6">
        <v>2022</v>
      </c>
      <c r="AI279" s="6" t="s">
        <v>5278</v>
      </c>
      <c r="AL279" s="12"/>
    </row>
    <row r="280" spans="1:38" s="6" customFormat="1" ht="31">
      <c r="A280" s="4">
        <v>4004</v>
      </c>
      <c r="B280" s="4" t="s">
        <v>5276</v>
      </c>
      <c r="C280" s="6" t="str">
        <f t="shared" si="62"/>
        <v>ID4004_Collection_Gembloux_Formicidae_Lasius</v>
      </c>
      <c r="G280" s="6" t="s">
        <v>61</v>
      </c>
      <c r="H280" s="6" t="s">
        <v>3579</v>
      </c>
      <c r="I280" s="6" t="s">
        <v>5245</v>
      </c>
      <c r="J280" s="6" t="s">
        <v>5248</v>
      </c>
      <c r="L280" s="6" t="s">
        <v>5286</v>
      </c>
      <c r="M280" s="6" t="s">
        <v>4409</v>
      </c>
      <c r="Q280" s="6" t="s">
        <v>5289</v>
      </c>
      <c r="R280" s="6" t="s">
        <v>4409</v>
      </c>
      <c r="AF280" s="6" t="s">
        <v>3935</v>
      </c>
      <c r="AG280" s="6" t="s">
        <v>73</v>
      </c>
      <c r="AH280" s="6">
        <v>2022</v>
      </c>
      <c r="AI280" s="6" t="s">
        <v>5278</v>
      </c>
      <c r="AL280" s="12"/>
    </row>
    <row r="281" spans="1:38" s="6" customFormat="1" ht="31">
      <c r="A281" s="4">
        <v>4005</v>
      </c>
      <c r="B281" s="4" t="s">
        <v>5277</v>
      </c>
      <c r="C281" s="6" t="str">
        <f t="shared" si="62"/>
        <v>ID4005_Collection_Gembloux_Formicidae_Lasius</v>
      </c>
      <c r="G281" s="6" t="s">
        <v>61</v>
      </c>
      <c r="H281" s="6" t="s">
        <v>3579</v>
      </c>
      <c r="I281" s="6" t="s">
        <v>5245</v>
      </c>
      <c r="J281" s="6" t="s">
        <v>5248</v>
      </c>
      <c r="L281" s="6" t="s">
        <v>5286</v>
      </c>
      <c r="M281" s="6" t="s">
        <v>4409</v>
      </c>
      <c r="Q281" s="6" t="s">
        <v>5289</v>
      </c>
      <c r="R281" s="6" t="s">
        <v>4409</v>
      </c>
      <c r="AF281" s="6" t="s">
        <v>3935</v>
      </c>
      <c r="AG281" s="6" t="s">
        <v>73</v>
      </c>
      <c r="AH281" s="6">
        <v>2022</v>
      </c>
      <c r="AI281" s="6" t="s">
        <v>5278</v>
      </c>
      <c r="AL281" s="12"/>
    </row>
    <row r="282" spans="1:38" s="6" customFormat="1" ht="31">
      <c r="A282" s="4">
        <v>4006</v>
      </c>
      <c r="B282" s="4" t="s">
        <v>5290</v>
      </c>
      <c r="C282" s="6" t="str">
        <f t="shared" si="62"/>
        <v>ID4006_Collection_Gembloux_Formicidae_Lasius</v>
      </c>
      <c r="G282" s="6" t="s">
        <v>61</v>
      </c>
      <c r="H282" s="6" t="s">
        <v>3579</v>
      </c>
      <c r="I282" s="6" t="s">
        <v>5245</v>
      </c>
      <c r="J282" s="6" t="s">
        <v>5248</v>
      </c>
      <c r="L282" s="6" t="s">
        <v>5286</v>
      </c>
      <c r="M282" s="6" t="s">
        <v>4409</v>
      </c>
      <c r="Q282" s="6" t="s">
        <v>2727</v>
      </c>
      <c r="R282" s="6" t="s">
        <v>352</v>
      </c>
      <c r="AF282" s="6" t="s">
        <v>3935</v>
      </c>
      <c r="AG282" s="6" t="s">
        <v>73</v>
      </c>
      <c r="AH282" s="6">
        <v>2022</v>
      </c>
      <c r="AI282" s="6" t="s">
        <v>5278</v>
      </c>
      <c r="AL282" s="12"/>
    </row>
    <row r="283" spans="1:38" s="6" customFormat="1" ht="31">
      <c r="A283" s="4">
        <v>4007</v>
      </c>
      <c r="B283" s="4" t="s">
        <v>5291</v>
      </c>
      <c r="C283" s="6" t="str">
        <f t="shared" si="62"/>
        <v>ID4007_Collection_Gembloux_Formicidae_Lasius</v>
      </c>
      <c r="G283" s="6" t="s">
        <v>61</v>
      </c>
      <c r="H283" s="6" t="s">
        <v>3579</v>
      </c>
      <c r="I283" s="6" t="s">
        <v>5245</v>
      </c>
      <c r="J283" s="6" t="s">
        <v>5248</v>
      </c>
      <c r="L283" s="6" t="s">
        <v>5286</v>
      </c>
      <c r="M283" s="6" t="s">
        <v>4409</v>
      </c>
      <c r="Q283" s="6" t="s">
        <v>5306</v>
      </c>
      <c r="R283" s="6" t="s">
        <v>5307</v>
      </c>
      <c r="AF283" s="6" t="s">
        <v>3935</v>
      </c>
      <c r="AG283" s="6" t="s">
        <v>73</v>
      </c>
      <c r="AH283" s="6">
        <v>2022</v>
      </c>
      <c r="AI283" s="6" t="s">
        <v>5278</v>
      </c>
      <c r="AL283" s="12"/>
    </row>
    <row r="284" spans="1:38" s="6" customFormat="1" ht="31">
      <c r="A284" s="4">
        <v>4008</v>
      </c>
      <c r="B284" s="4" t="s">
        <v>5292</v>
      </c>
      <c r="C284" s="6" t="str">
        <f t="shared" si="62"/>
        <v>ID4008_Collection_Gembloux_Formicidae_Lasius</v>
      </c>
      <c r="G284" s="6" t="s">
        <v>61</v>
      </c>
      <c r="H284" s="6" t="s">
        <v>3579</v>
      </c>
      <c r="I284" s="6" t="s">
        <v>5245</v>
      </c>
      <c r="J284" s="6" t="s">
        <v>5248</v>
      </c>
      <c r="L284" s="6" t="s">
        <v>5286</v>
      </c>
      <c r="M284" s="6" t="s">
        <v>4409</v>
      </c>
      <c r="Q284" s="6" t="s">
        <v>5308</v>
      </c>
      <c r="R284" s="6" t="s">
        <v>4479</v>
      </c>
      <c r="AF284" s="6" t="s">
        <v>3935</v>
      </c>
      <c r="AG284" s="6" t="s">
        <v>73</v>
      </c>
      <c r="AH284" s="6">
        <v>2022</v>
      </c>
      <c r="AI284" s="6" t="s">
        <v>5278</v>
      </c>
      <c r="AL284" s="12"/>
    </row>
    <row r="285" spans="1:38" s="6" customFormat="1" ht="31">
      <c r="A285" s="4">
        <v>4009</v>
      </c>
      <c r="B285" s="4" t="s">
        <v>5293</v>
      </c>
      <c r="C285" s="6" t="str">
        <f t="shared" si="62"/>
        <v>ID4009_Collection_Gembloux_Formicidae_Lasius</v>
      </c>
      <c r="G285" s="6" t="s">
        <v>61</v>
      </c>
      <c r="H285" s="6" t="s">
        <v>3579</v>
      </c>
      <c r="I285" s="6" t="s">
        <v>5245</v>
      </c>
      <c r="J285" s="6" t="s">
        <v>5248</v>
      </c>
      <c r="L285" s="6" t="s">
        <v>5286</v>
      </c>
      <c r="M285" s="6" t="s">
        <v>4409</v>
      </c>
      <c r="Q285" s="6" t="s">
        <v>5308</v>
      </c>
      <c r="R285" s="6" t="s">
        <v>4479</v>
      </c>
      <c r="AF285" s="6" t="s">
        <v>3935</v>
      </c>
      <c r="AG285" s="6" t="s">
        <v>73</v>
      </c>
      <c r="AH285" s="6">
        <v>2022</v>
      </c>
      <c r="AI285" s="6" t="s">
        <v>5278</v>
      </c>
      <c r="AL285" s="12"/>
    </row>
    <row r="286" spans="1:38" s="6" customFormat="1" ht="31">
      <c r="A286" s="4">
        <v>4010</v>
      </c>
      <c r="B286" s="4" t="s">
        <v>5294</v>
      </c>
      <c r="C286" s="6" t="str">
        <f t="shared" si="62"/>
        <v>ID4010_Collection_Gembloux_Formicidae_Lasius</v>
      </c>
      <c r="G286" s="6" t="s">
        <v>61</v>
      </c>
      <c r="H286" s="6" t="s">
        <v>3579</v>
      </c>
      <c r="I286" s="6" t="s">
        <v>5245</v>
      </c>
      <c r="J286" s="6" t="s">
        <v>5248</v>
      </c>
      <c r="L286" s="6" t="s">
        <v>5286</v>
      </c>
      <c r="M286" s="6" t="s">
        <v>4409</v>
      </c>
      <c r="Q286" s="6" t="s">
        <v>5308</v>
      </c>
      <c r="R286" s="6" t="s">
        <v>4479</v>
      </c>
      <c r="AF286" s="6" t="s">
        <v>3935</v>
      </c>
      <c r="AG286" s="6" t="s">
        <v>73</v>
      </c>
      <c r="AH286" s="6">
        <v>2022</v>
      </c>
      <c r="AI286" s="6" t="s">
        <v>5278</v>
      </c>
      <c r="AL286" s="12"/>
    </row>
    <row r="287" spans="1:38" s="6" customFormat="1" ht="31">
      <c r="A287" s="4">
        <v>4011</v>
      </c>
      <c r="B287" s="4" t="s">
        <v>5295</v>
      </c>
      <c r="C287" s="6" t="str">
        <f t="shared" si="62"/>
        <v>ID4011_Collection_Gembloux_Formicidae_Lasius</v>
      </c>
      <c r="G287" s="6" t="s">
        <v>61</v>
      </c>
      <c r="H287" s="6" t="s">
        <v>3579</v>
      </c>
      <c r="I287" s="6" t="s">
        <v>5245</v>
      </c>
      <c r="J287" s="6" t="s">
        <v>5248</v>
      </c>
      <c r="L287" s="6" t="s">
        <v>5286</v>
      </c>
      <c r="M287" s="6" t="s">
        <v>4409</v>
      </c>
      <c r="Q287" s="6" t="s">
        <v>5309</v>
      </c>
      <c r="R287" s="6" t="s">
        <v>5307</v>
      </c>
      <c r="AF287" s="6" t="s">
        <v>3935</v>
      </c>
      <c r="AG287" s="6" t="s">
        <v>73</v>
      </c>
      <c r="AH287" s="6">
        <v>2022</v>
      </c>
      <c r="AI287" s="6" t="s">
        <v>5278</v>
      </c>
      <c r="AL287" s="12"/>
    </row>
    <row r="288" spans="1:38" s="6" customFormat="1" ht="31">
      <c r="A288" s="4">
        <v>4012</v>
      </c>
      <c r="B288" s="4" t="s">
        <v>5296</v>
      </c>
      <c r="C288" s="6" t="str">
        <f t="shared" ref="C288:C290" si="63">"ID"&amp;A288&amp;"_Collection_"&amp;AF288&amp;"_"&amp;I288&amp;"_"&amp;N288</f>
        <v>ID4012_Collection_Gembloux_Formicidae_O_P</v>
      </c>
      <c r="G288" s="6" t="s">
        <v>61</v>
      </c>
      <c r="H288" s="6" t="s">
        <v>3579</v>
      </c>
      <c r="I288" s="6" t="s">
        <v>5245</v>
      </c>
      <c r="J288" s="6" t="s">
        <v>5248</v>
      </c>
      <c r="N288" s="6" t="s">
        <v>2989</v>
      </c>
      <c r="AF288" s="6" t="s">
        <v>3935</v>
      </c>
      <c r="AG288" s="6" t="s">
        <v>73</v>
      </c>
      <c r="AH288" s="6">
        <v>2022</v>
      </c>
      <c r="AI288" s="6" t="s">
        <v>5278</v>
      </c>
      <c r="AL288" s="12"/>
    </row>
    <row r="289" spans="1:38" s="6" customFormat="1" ht="31">
      <c r="A289" s="4">
        <v>4013</v>
      </c>
      <c r="B289" s="4" t="s">
        <v>5297</v>
      </c>
      <c r="C289" s="6" t="str">
        <f t="shared" si="63"/>
        <v>ID4013_Collection_Gembloux_Formicidae_Ac_Ap</v>
      </c>
      <c r="G289" s="6" t="s">
        <v>61</v>
      </c>
      <c r="H289" s="6" t="s">
        <v>3579</v>
      </c>
      <c r="I289" s="6" t="s">
        <v>5245</v>
      </c>
      <c r="J289" s="6" t="s">
        <v>5305</v>
      </c>
      <c r="N289" s="6" t="s">
        <v>5310</v>
      </c>
      <c r="AF289" s="6" t="s">
        <v>3935</v>
      </c>
      <c r="AG289" s="6" t="s">
        <v>73</v>
      </c>
      <c r="AH289" s="6">
        <v>2022</v>
      </c>
      <c r="AI289" s="6" t="s">
        <v>5278</v>
      </c>
      <c r="AL289" s="12"/>
    </row>
    <row r="290" spans="1:38" s="6" customFormat="1" ht="31">
      <c r="A290" s="4">
        <v>4014</v>
      </c>
      <c r="B290" s="4" t="s">
        <v>5298</v>
      </c>
      <c r="C290" s="6" t="str">
        <f t="shared" si="63"/>
        <v>ID4014_Collection_Gembloux_Formicidae_C_G</v>
      </c>
      <c r="G290" s="6" t="s">
        <v>61</v>
      </c>
      <c r="H290" s="6" t="s">
        <v>3579</v>
      </c>
      <c r="I290" s="6" t="s">
        <v>5245</v>
      </c>
      <c r="J290" s="6" t="s">
        <v>5305</v>
      </c>
      <c r="N290" s="6" t="s">
        <v>3136</v>
      </c>
      <c r="AF290" s="6" t="s">
        <v>3935</v>
      </c>
      <c r="AG290" s="6" t="s">
        <v>73</v>
      </c>
      <c r="AH290" s="6">
        <v>2022</v>
      </c>
      <c r="AI290" s="6" t="s">
        <v>5278</v>
      </c>
      <c r="AL290" s="12"/>
    </row>
    <row r="291" spans="1:38" s="6" customFormat="1" ht="31">
      <c r="A291" s="4">
        <v>4015</v>
      </c>
      <c r="B291" s="4" t="s">
        <v>5299</v>
      </c>
      <c r="C291" s="6" t="str">
        <f t="shared" si="62"/>
        <v>ID4015_Collection_Gembloux_Formicidae_Leptothorax</v>
      </c>
      <c r="G291" s="6" t="s">
        <v>61</v>
      </c>
      <c r="H291" s="6" t="s">
        <v>3579</v>
      </c>
      <c r="I291" s="6" t="s">
        <v>5245</v>
      </c>
      <c r="J291" s="6" t="s">
        <v>5305</v>
      </c>
      <c r="L291" s="6" t="s">
        <v>5311</v>
      </c>
      <c r="M291" s="6" t="s">
        <v>5250</v>
      </c>
      <c r="S291" s="6" t="s">
        <v>469</v>
      </c>
      <c r="AF291" s="6" t="s">
        <v>3935</v>
      </c>
      <c r="AG291" s="6" t="s">
        <v>73</v>
      </c>
      <c r="AH291" s="6">
        <v>2022</v>
      </c>
      <c r="AI291" s="6" t="s">
        <v>5278</v>
      </c>
      <c r="AL291" s="12"/>
    </row>
    <row r="292" spans="1:38" s="6" customFormat="1" ht="31">
      <c r="A292" s="4">
        <v>4016</v>
      </c>
      <c r="B292" s="4" t="s">
        <v>5300</v>
      </c>
      <c r="C292" s="6" t="str">
        <f t="shared" si="62"/>
        <v>ID4016_Collection_Gembloux_Formicidae_Messor</v>
      </c>
      <c r="G292" s="6" t="s">
        <v>61</v>
      </c>
      <c r="H292" s="6" t="s">
        <v>3579</v>
      </c>
      <c r="I292" s="6" t="s">
        <v>5245</v>
      </c>
      <c r="J292" s="6" t="s">
        <v>5305</v>
      </c>
      <c r="L292" s="6" t="s">
        <v>5312</v>
      </c>
      <c r="M292" s="6" t="s">
        <v>5313</v>
      </c>
      <c r="S292" s="6" t="s">
        <v>425</v>
      </c>
      <c r="AF292" s="6" t="s">
        <v>3935</v>
      </c>
      <c r="AG292" s="6" t="s">
        <v>73</v>
      </c>
      <c r="AH292" s="6">
        <v>2022</v>
      </c>
      <c r="AI292" s="6" t="s">
        <v>5278</v>
      </c>
      <c r="AL292" s="12"/>
    </row>
    <row r="293" spans="1:38" s="6" customFormat="1" ht="31">
      <c r="A293" s="4">
        <v>4017</v>
      </c>
      <c r="B293" s="4" t="s">
        <v>5301</v>
      </c>
      <c r="C293" s="6" t="str">
        <f t="shared" ref="C293:C294" si="64">"ID"&amp;A293&amp;"_Collection_"&amp;AF293&amp;"_"&amp;I293&amp;"_"&amp;N293</f>
        <v>ID4017_Collection_Gembloux_Formicidae_L_M</v>
      </c>
      <c r="G293" s="6" t="s">
        <v>61</v>
      </c>
      <c r="H293" s="6" t="s">
        <v>3579</v>
      </c>
      <c r="I293" s="6" t="s">
        <v>5245</v>
      </c>
      <c r="J293" s="6" t="s">
        <v>5305</v>
      </c>
      <c r="N293" s="6" t="s">
        <v>3199</v>
      </c>
      <c r="AF293" s="6" t="s">
        <v>3935</v>
      </c>
      <c r="AG293" s="6" t="s">
        <v>73</v>
      </c>
      <c r="AH293" s="6">
        <v>2022</v>
      </c>
      <c r="AI293" s="6" t="s">
        <v>5278</v>
      </c>
      <c r="AL293" s="12"/>
    </row>
    <row r="294" spans="1:38" s="6" customFormat="1" ht="31">
      <c r="A294" s="4">
        <v>4018</v>
      </c>
      <c r="B294" s="4" t="s">
        <v>5302</v>
      </c>
      <c r="C294" s="6" t="str">
        <f t="shared" si="64"/>
        <v>ID4018_Collection_Gembloux_Formicidae_Mo_My</v>
      </c>
      <c r="G294" s="6" t="s">
        <v>61</v>
      </c>
      <c r="H294" s="6" t="s">
        <v>3579</v>
      </c>
      <c r="I294" s="6" t="s">
        <v>5245</v>
      </c>
      <c r="J294" s="6" t="s">
        <v>5305</v>
      </c>
      <c r="N294" s="6" t="s">
        <v>5318</v>
      </c>
      <c r="AF294" s="6" t="s">
        <v>3935</v>
      </c>
      <c r="AG294" s="6" t="s">
        <v>73</v>
      </c>
      <c r="AH294" s="6">
        <v>2022</v>
      </c>
      <c r="AI294" s="6" t="s">
        <v>5278</v>
      </c>
      <c r="AL294" s="12"/>
    </row>
    <row r="295" spans="1:38" s="6" customFormat="1" ht="31">
      <c r="A295" s="4">
        <v>4019</v>
      </c>
      <c r="B295" s="4" t="s">
        <v>5303</v>
      </c>
      <c r="C295" s="6" t="str">
        <f t="shared" si="62"/>
        <v>ID4019_Collection_Gembloux_Formicidae_Myrmica</v>
      </c>
      <c r="G295" s="6" t="s">
        <v>61</v>
      </c>
      <c r="H295" s="6" t="s">
        <v>3579</v>
      </c>
      <c r="I295" s="6" t="s">
        <v>5245</v>
      </c>
      <c r="J295" s="6" t="s">
        <v>5305</v>
      </c>
      <c r="L295" s="6" t="s">
        <v>5314</v>
      </c>
      <c r="M295" s="6" t="s">
        <v>352</v>
      </c>
      <c r="Q295" s="6" t="s">
        <v>5315</v>
      </c>
      <c r="R295" s="6" t="s">
        <v>5307</v>
      </c>
      <c r="AF295" s="6" t="s">
        <v>3935</v>
      </c>
      <c r="AG295" s="6" t="s">
        <v>73</v>
      </c>
      <c r="AH295" s="6">
        <v>2022</v>
      </c>
      <c r="AI295" s="6" t="s">
        <v>5278</v>
      </c>
      <c r="AL295" s="12"/>
    </row>
    <row r="296" spans="1:38" s="6" customFormat="1" ht="31">
      <c r="A296" s="4">
        <v>4020</v>
      </c>
      <c r="B296" s="4" t="s">
        <v>5304</v>
      </c>
      <c r="C296" s="6" t="str">
        <f t="shared" si="62"/>
        <v>ID4020_Collection_Gembloux_Formicidae_Myrmica</v>
      </c>
      <c r="G296" s="6" t="s">
        <v>61</v>
      </c>
      <c r="H296" s="6" t="s">
        <v>3579</v>
      </c>
      <c r="I296" s="6" t="s">
        <v>5245</v>
      </c>
      <c r="J296" s="6" t="s">
        <v>5305</v>
      </c>
      <c r="L296" s="6" t="s">
        <v>5314</v>
      </c>
      <c r="M296" s="6" t="s">
        <v>352</v>
      </c>
      <c r="Q296" s="6" t="s">
        <v>5315</v>
      </c>
      <c r="R296" s="6" t="s">
        <v>5307</v>
      </c>
      <c r="AF296" s="6" t="s">
        <v>3935</v>
      </c>
      <c r="AG296" s="6" t="s">
        <v>73</v>
      </c>
      <c r="AH296" s="6">
        <v>2022</v>
      </c>
      <c r="AI296" s="6" t="s">
        <v>5278</v>
      </c>
      <c r="AL296" s="12"/>
    </row>
    <row r="297" spans="1:38" s="6" customFormat="1" ht="31">
      <c r="A297" s="4">
        <v>4021</v>
      </c>
      <c r="B297" s="4" t="s">
        <v>5316</v>
      </c>
      <c r="C297" s="6" t="str">
        <f t="shared" si="62"/>
        <v>ID4021_Collection_Gembloux_Formicidae_Myrmica</v>
      </c>
      <c r="G297" s="6" t="s">
        <v>61</v>
      </c>
      <c r="H297" s="6" t="s">
        <v>3579</v>
      </c>
      <c r="I297" s="6" t="s">
        <v>5245</v>
      </c>
      <c r="J297" s="6" t="s">
        <v>5305</v>
      </c>
      <c r="L297" s="6" t="s">
        <v>5314</v>
      </c>
      <c r="M297" s="6" t="s">
        <v>352</v>
      </c>
      <c r="Q297" s="6" t="s">
        <v>5317</v>
      </c>
      <c r="R297" s="6" t="s">
        <v>4479</v>
      </c>
      <c r="AF297" s="6" t="s">
        <v>3935</v>
      </c>
      <c r="AG297" s="6" t="s">
        <v>73</v>
      </c>
      <c r="AH297" s="6">
        <v>2022</v>
      </c>
      <c r="AI297" s="6" t="s">
        <v>5278</v>
      </c>
      <c r="AL297" s="12"/>
    </row>
    <row r="298" spans="1:38" s="6" customFormat="1" ht="31">
      <c r="A298" s="4">
        <v>4022</v>
      </c>
      <c r="B298" s="4" t="s">
        <v>5319</v>
      </c>
      <c r="C298" s="6" t="str">
        <f>"ID"&amp;A298&amp;"_Collection_"&amp;AF298&amp;"_"&amp;I298&amp;"_"&amp;L298</f>
        <v>ID4022_Collection_Gembloux_Formicidae_Myrmica</v>
      </c>
      <c r="G298" s="6" t="s">
        <v>61</v>
      </c>
      <c r="H298" s="6" t="s">
        <v>3579</v>
      </c>
      <c r="I298" s="6" t="s">
        <v>5245</v>
      </c>
      <c r="J298" s="6" t="s">
        <v>5305</v>
      </c>
      <c r="L298" s="6" t="s">
        <v>5314</v>
      </c>
      <c r="M298" s="6" t="s">
        <v>352</v>
      </c>
      <c r="Q298" s="6" t="s">
        <v>5337</v>
      </c>
      <c r="R298" s="6" t="s">
        <v>5307</v>
      </c>
      <c r="AF298" s="6" t="s">
        <v>3935</v>
      </c>
      <c r="AG298" s="6" t="s">
        <v>73</v>
      </c>
      <c r="AH298" s="6">
        <v>2022</v>
      </c>
      <c r="AI298" s="6" t="s">
        <v>5334</v>
      </c>
      <c r="AL298" s="12"/>
    </row>
    <row r="299" spans="1:38" s="6" customFormat="1" ht="31">
      <c r="A299" s="4">
        <v>4023</v>
      </c>
      <c r="B299" s="4" t="s">
        <v>5320</v>
      </c>
      <c r="C299" s="6" t="str">
        <f t="shared" si="62"/>
        <v>ID4023_Collection_Gembloux_Formicidae_Myrmica</v>
      </c>
      <c r="G299" s="6" t="s">
        <v>61</v>
      </c>
      <c r="H299" s="6" t="s">
        <v>3579</v>
      </c>
      <c r="I299" s="6" t="s">
        <v>5245</v>
      </c>
      <c r="J299" s="6" t="s">
        <v>5305</v>
      </c>
      <c r="L299" s="6" t="s">
        <v>5314</v>
      </c>
      <c r="M299" s="6" t="s">
        <v>352</v>
      </c>
      <c r="Q299" s="6" t="s">
        <v>5337</v>
      </c>
      <c r="R299" s="6" t="s">
        <v>5307</v>
      </c>
      <c r="AF299" s="6" t="s">
        <v>3935</v>
      </c>
      <c r="AG299" s="6" t="s">
        <v>73</v>
      </c>
      <c r="AH299" s="6">
        <v>2022</v>
      </c>
      <c r="AI299" s="6" t="s">
        <v>5334</v>
      </c>
      <c r="AL299" s="12"/>
    </row>
    <row r="300" spans="1:38" s="6" customFormat="1" ht="31">
      <c r="A300" s="4">
        <v>4024</v>
      </c>
      <c r="B300" s="4" t="s">
        <v>5321</v>
      </c>
      <c r="C300" s="6" t="str">
        <f t="shared" si="62"/>
        <v>ID4024_Collection_Gembloux_Formicidae_Myrmica</v>
      </c>
      <c r="G300" s="6" t="s">
        <v>61</v>
      </c>
      <c r="H300" s="6" t="s">
        <v>3579</v>
      </c>
      <c r="I300" s="6" t="s">
        <v>5245</v>
      </c>
      <c r="J300" s="6" t="s">
        <v>5305</v>
      </c>
      <c r="L300" s="6" t="s">
        <v>5314</v>
      </c>
      <c r="M300" s="6" t="s">
        <v>352</v>
      </c>
      <c r="Q300" s="6" t="s">
        <v>5338</v>
      </c>
      <c r="R300" s="6" t="s">
        <v>5339</v>
      </c>
      <c r="AF300" s="6" t="s">
        <v>3935</v>
      </c>
      <c r="AG300" s="6" t="s">
        <v>73</v>
      </c>
      <c r="AH300" s="6">
        <v>2022</v>
      </c>
      <c r="AI300" s="6" t="s">
        <v>5334</v>
      </c>
      <c r="AL300" s="12"/>
    </row>
    <row r="301" spans="1:38" s="6" customFormat="1" ht="31">
      <c r="A301" s="4">
        <v>4025</v>
      </c>
      <c r="B301" s="4" t="s">
        <v>5322</v>
      </c>
      <c r="C301" s="6" t="str">
        <f t="shared" si="62"/>
        <v>ID4025_Collection_Gembloux_Formicidae_Myrmica</v>
      </c>
      <c r="G301" s="6" t="s">
        <v>61</v>
      </c>
      <c r="H301" s="6" t="s">
        <v>3579</v>
      </c>
      <c r="I301" s="6" t="s">
        <v>5245</v>
      </c>
      <c r="J301" s="6" t="s">
        <v>5305</v>
      </c>
      <c r="L301" s="6" t="s">
        <v>5314</v>
      </c>
      <c r="M301" s="6" t="s">
        <v>352</v>
      </c>
      <c r="Q301" s="6" t="s">
        <v>5340</v>
      </c>
      <c r="R301" s="6" t="s">
        <v>5307</v>
      </c>
      <c r="AF301" s="6" t="s">
        <v>3935</v>
      </c>
      <c r="AG301" s="6" t="s">
        <v>73</v>
      </c>
      <c r="AH301" s="6">
        <v>2022</v>
      </c>
      <c r="AI301" s="6" t="s">
        <v>5334</v>
      </c>
      <c r="AL301" s="12"/>
    </row>
    <row r="302" spans="1:38" s="6" customFormat="1" ht="31">
      <c r="A302" s="4">
        <v>4026</v>
      </c>
      <c r="B302" s="4" t="s">
        <v>5323</v>
      </c>
      <c r="C302" s="6" t="str">
        <f t="shared" ref="C302" si="65">"ID"&amp;A302&amp;"_Collection_"&amp;AF302&amp;"_"&amp;I302&amp;"_"&amp;N302</f>
        <v>ID4026_Collection_Gembloux_Formicidae_N_T</v>
      </c>
      <c r="G302" s="6" t="s">
        <v>61</v>
      </c>
      <c r="H302" s="6" t="s">
        <v>3579</v>
      </c>
      <c r="I302" s="6" t="s">
        <v>5245</v>
      </c>
      <c r="J302" s="6" t="s">
        <v>5305</v>
      </c>
      <c r="N302" s="6" t="s">
        <v>3539</v>
      </c>
      <c r="AF302" s="6" t="s">
        <v>3935</v>
      </c>
      <c r="AG302" s="6" t="s">
        <v>73</v>
      </c>
      <c r="AH302" s="6">
        <v>2022</v>
      </c>
      <c r="AI302" s="6" t="s">
        <v>5334</v>
      </c>
      <c r="AL302" s="12"/>
    </row>
    <row r="303" spans="1:38" s="6" customFormat="1" ht="31">
      <c r="A303" s="4">
        <v>4027</v>
      </c>
      <c r="B303" s="4" t="s">
        <v>5324</v>
      </c>
      <c r="C303" s="6" t="str">
        <f t="shared" si="62"/>
        <v>ID4027_Collection_Gembloux_Formicidae_Pheidole</v>
      </c>
      <c r="G303" s="6" t="s">
        <v>61</v>
      </c>
      <c r="H303" s="6" t="s">
        <v>3579</v>
      </c>
      <c r="I303" s="6" t="s">
        <v>5245</v>
      </c>
      <c r="J303" s="6" t="s">
        <v>5305</v>
      </c>
      <c r="L303" s="6" t="s">
        <v>5341</v>
      </c>
      <c r="M303" s="6" t="s">
        <v>5342</v>
      </c>
      <c r="S303" s="6" t="s">
        <v>5343</v>
      </c>
      <c r="AF303" s="6" t="s">
        <v>3935</v>
      </c>
      <c r="AG303" s="6" t="s">
        <v>73</v>
      </c>
      <c r="AH303" s="6">
        <v>2022</v>
      </c>
      <c r="AI303" s="6" t="s">
        <v>5334</v>
      </c>
      <c r="AL303" s="12"/>
    </row>
    <row r="304" spans="1:38" s="6" customFormat="1" ht="31">
      <c r="A304" s="4">
        <v>4028</v>
      </c>
      <c r="B304" s="4" t="s">
        <v>5325</v>
      </c>
      <c r="C304" s="6" t="str">
        <f t="shared" si="62"/>
        <v>ID4028_Collection_Gembloux_Formicidae_Pogonomyrmex</v>
      </c>
      <c r="G304" s="6" t="s">
        <v>61</v>
      </c>
      <c r="H304" s="6" t="s">
        <v>3579</v>
      </c>
      <c r="I304" s="6" t="s">
        <v>5245</v>
      </c>
      <c r="J304" s="6" t="s">
        <v>5305</v>
      </c>
      <c r="L304" s="6" t="s">
        <v>5344</v>
      </c>
      <c r="M304" s="6" t="s">
        <v>5250</v>
      </c>
      <c r="S304" s="6" t="s">
        <v>494</v>
      </c>
      <c r="AF304" s="6" t="s">
        <v>3935</v>
      </c>
      <c r="AG304" s="6" t="s">
        <v>73</v>
      </c>
      <c r="AH304" s="6">
        <v>2022</v>
      </c>
      <c r="AI304" s="6" t="s">
        <v>5334</v>
      </c>
      <c r="AL304" s="12"/>
    </row>
    <row r="305" spans="1:38" s="6" customFormat="1" ht="31">
      <c r="A305" s="4">
        <v>4029</v>
      </c>
      <c r="B305" s="4" t="s">
        <v>5326</v>
      </c>
      <c r="C305" s="6" t="str">
        <f t="shared" ref="C305" si="66">"ID"&amp;A305&amp;"_Collection_"&amp;AF305&amp;"_"&amp;I305&amp;"_"&amp;N305</f>
        <v>ID4029_Collection_Gembloux_Formicidae_So_St</v>
      </c>
      <c r="G305" s="6" t="s">
        <v>61</v>
      </c>
      <c r="H305" s="6" t="s">
        <v>3579</v>
      </c>
      <c r="I305" s="6" t="s">
        <v>5245</v>
      </c>
      <c r="J305" s="6" t="s">
        <v>5305</v>
      </c>
      <c r="N305" s="6" t="s">
        <v>5345</v>
      </c>
      <c r="AF305" s="6" t="s">
        <v>3935</v>
      </c>
      <c r="AG305" s="6" t="s">
        <v>73</v>
      </c>
      <c r="AH305" s="6">
        <v>2022</v>
      </c>
      <c r="AI305" s="6" t="s">
        <v>5334</v>
      </c>
      <c r="AL305" s="12"/>
    </row>
    <row r="306" spans="1:38" s="6" customFormat="1" ht="31">
      <c r="A306" s="4">
        <v>4030</v>
      </c>
      <c r="B306" s="4" t="s">
        <v>5327</v>
      </c>
      <c r="C306" s="6" t="str">
        <f t="shared" si="62"/>
        <v>ID4030_Collection_Gembloux_Formicidae_Tetramorium</v>
      </c>
      <c r="G306" s="6" t="s">
        <v>61</v>
      </c>
      <c r="H306" s="6" t="s">
        <v>3579</v>
      </c>
      <c r="I306" s="6" t="s">
        <v>5245</v>
      </c>
      <c r="J306" s="6" t="s">
        <v>5305</v>
      </c>
      <c r="L306" s="6" t="s">
        <v>5346</v>
      </c>
      <c r="M306" s="6" t="s">
        <v>5250</v>
      </c>
      <c r="Q306" s="6" t="s">
        <v>5347</v>
      </c>
      <c r="R306" s="6" t="s">
        <v>4479</v>
      </c>
      <c r="AF306" s="6" t="s">
        <v>3935</v>
      </c>
      <c r="AG306" s="6" t="s">
        <v>73</v>
      </c>
      <c r="AH306" s="6">
        <v>2022</v>
      </c>
      <c r="AI306" s="6" t="s">
        <v>5334</v>
      </c>
      <c r="AL306" s="12"/>
    </row>
    <row r="307" spans="1:38" s="6" customFormat="1" ht="31">
      <c r="A307" s="4">
        <v>4031</v>
      </c>
      <c r="B307" s="4" t="s">
        <v>5328</v>
      </c>
      <c r="C307" s="6" t="str">
        <f t="shared" ref="C307:C308" si="67">"ID"&amp;A307&amp;"_Collection_"&amp;AF307&amp;"_"&amp;I307&amp;"_"&amp;N307</f>
        <v>ID4031_Collection_Gembloux_Formicidae_A_P</v>
      </c>
      <c r="G307" s="6" t="s">
        <v>61</v>
      </c>
      <c r="H307" s="6" t="s">
        <v>3579</v>
      </c>
      <c r="I307" s="6" t="s">
        <v>5245</v>
      </c>
      <c r="J307" s="6" t="s">
        <v>5335</v>
      </c>
      <c r="N307" s="6" t="s">
        <v>521</v>
      </c>
      <c r="AF307" s="6" t="s">
        <v>3935</v>
      </c>
      <c r="AG307" s="6" t="s">
        <v>73</v>
      </c>
      <c r="AH307" s="6">
        <v>2022</v>
      </c>
      <c r="AI307" s="6" t="s">
        <v>5334</v>
      </c>
      <c r="AL307" s="12"/>
    </row>
    <row r="308" spans="1:38" s="6" customFormat="1" ht="31">
      <c r="A308" s="4">
        <v>4032</v>
      </c>
      <c r="B308" s="4" t="s">
        <v>5329</v>
      </c>
      <c r="C308" s="6" t="str">
        <f t="shared" si="67"/>
        <v>ID4032_Collection_Gembloux_Formicidae_Pa_Po</v>
      </c>
      <c r="G308" s="6" t="s">
        <v>61</v>
      </c>
      <c r="H308" s="6" t="s">
        <v>3579</v>
      </c>
      <c r="I308" s="6" t="s">
        <v>5245</v>
      </c>
      <c r="J308" s="6" t="s">
        <v>5335</v>
      </c>
      <c r="N308" s="6" t="s">
        <v>3498</v>
      </c>
      <c r="AF308" s="6" t="s">
        <v>3935</v>
      </c>
      <c r="AG308" s="6" t="s">
        <v>73</v>
      </c>
      <c r="AH308" s="6">
        <v>2022</v>
      </c>
      <c r="AI308" s="6" t="s">
        <v>5334</v>
      </c>
      <c r="AL308" s="12"/>
    </row>
    <row r="309" spans="1:38" s="6" customFormat="1" ht="31">
      <c r="A309" s="4">
        <v>4033</v>
      </c>
      <c r="B309" s="4" t="s">
        <v>5330</v>
      </c>
      <c r="C309" s="6" t="str">
        <f t="shared" si="62"/>
        <v>ID4033_Collection_Gembloux_Formicidae_Tetraponera</v>
      </c>
      <c r="G309" s="6" t="s">
        <v>61</v>
      </c>
      <c r="H309" s="6" t="s">
        <v>3579</v>
      </c>
      <c r="I309" s="6" t="s">
        <v>5245</v>
      </c>
      <c r="J309" s="6" t="s">
        <v>5336</v>
      </c>
      <c r="L309" s="6" t="s">
        <v>5348</v>
      </c>
      <c r="M309" s="6" t="s">
        <v>258</v>
      </c>
      <c r="S309" s="6" t="s">
        <v>426</v>
      </c>
      <c r="AF309" s="6" t="s">
        <v>3935</v>
      </c>
      <c r="AG309" s="6" t="s">
        <v>73</v>
      </c>
      <c r="AH309" s="6">
        <v>2022</v>
      </c>
      <c r="AI309" s="6" t="s">
        <v>5334</v>
      </c>
      <c r="AL309" s="12"/>
    </row>
    <row r="310" spans="1:38" s="6" customFormat="1" ht="31">
      <c r="A310" s="4">
        <v>4034</v>
      </c>
      <c r="B310" s="4" t="s">
        <v>5331</v>
      </c>
      <c r="C310" s="6" t="str">
        <f t="shared" si="62"/>
        <v>ID4034_Collection_Gembloux_Formicidae_Undetermined</v>
      </c>
      <c r="G310" s="6" t="s">
        <v>61</v>
      </c>
      <c r="H310" s="6" t="s">
        <v>3579</v>
      </c>
      <c r="I310" s="6" t="s">
        <v>5245</v>
      </c>
      <c r="L310" s="6" t="s">
        <v>3063</v>
      </c>
      <c r="W310" s="6" t="s">
        <v>373</v>
      </c>
      <c r="AF310" s="6" t="s">
        <v>3935</v>
      </c>
      <c r="AG310" s="6" t="s">
        <v>73</v>
      </c>
      <c r="AH310" s="6">
        <v>2022</v>
      </c>
      <c r="AI310" s="6" t="s">
        <v>5334</v>
      </c>
      <c r="AL310" s="12"/>
    </row>
    <row r="311" spans="1:38" s="6" customFormat="1" ht="31">
      <c r="A311" s="4">
        <v>4035</v>
      </c>
      <c r="B311" s="4" t="s">
        <v>5332</v>
      </c>
      <c r="C311" s="6" t="str">
        <f t="shared" si="62"/>
        <v>ID4035_Collection_Gembloux_Formicidae_Undetermined</v>
      </c>
      <c r="G311" s="6" t="s">
        <v>61</v>
      </c>
      <c r="H311" s="6" t="s">
        <v>3579</v>
      </c>
      <c r="I311" s="6" t="s">
        <v>5245</v>
      </c>
      <c r="L311" s="6" t="s">
        <v>3063</v>
      </c>
      <c r="W311" s="6" t="s">
        <v>373</v>
      </c>
      <c r="AF311" s="6" t="s">
        <v>3935</v>
      </c>
      <c r="AG311" s="6" t="s">
        <v>73</v>
      </c>
      <c r="AH311" s="6">
        <v>2022</v>
      </c>
      <c r="AI311" s="6" t="s">
        <v>5334</v>
      </c>
      <c r="AL311" s="12"/>
    </row>
    <row r="312" spans="1:38" s="6" customFormat="1" ht="31">
      <c r="A312" s="4">
        <v>4036</v>
      </c>
      <c r="B312" s="4" t="s">
        <v>5333</v>
      </c>
      <c r="C312" s="6" t="str">
        <f t="shared" si="62"/>
        <v>ID4036_Collection_Gembloux_Formicidae_Undetermined</v>
      </c>
      <c r="G312" s="6" t="s">
        <v>61</v>
      </c>
      <c r="H312" s="6" t="s">
        <v>3579</v>
      </c>
      <c r="I312" s="6" t="s">
        <v>5245</v>
      </c>
      <c r="L312" s="6" t="s">
        <v>3063</v>
      </c>
      <c r="W312" s="6" t="s">
        <v>373</v>
      </c>
      <c r="AF312" s="6" t="s">
        <v>3935</v>
      </c>
      <c r="AG312" s="6" t="s">
        <v>73</v>
      </c>
      <c r="AH312" s="6">
        <v>2022</v>
      </c>
      <c r="AI312" s="6" t="s">
        <v>5334</v>
      </c>
      <c r="AL312" s="12"/>
    </row>
    <row r="313" spans="1:38" s="6" customFormat="1" ht="31">
      <c r="A313" s="4">
        <v>4037</v>
      </c>
      <c r="B313" s="4" t="s">
        <v>5349</v>
      </c>
      <c r="C313" s="6" t="str">
        <f t="shared" si="62"/>
        <v>ID4037_Collection_Gembloux_Formicidae_Undetermined</v>
      </c>
      <c r="G313" s="6" t="s">
        <v>61</v>
      </c>
      <c r="H313" s="6" t="s">
        <v>3579</v>
      </c>
      <c r="I313" s="6" t="s">
        <v>5245</v>
      </c>
      <c r="L313" s="6" t="s">
        <v>3063</v>
      </c>
      <c r="W313" s="6" t="s">
        <v>373</v>
      </c>
      <c r="AF313" s="6" t="s">
        <v>3935</v>
      </c>
      <c r="AG313" s="6" t="s">
        <v>73</v>
      </c>
      <c r="AH313" s="6">
        <v>2022</v>
      </c>
      <c r="AI313" s="6" t="s">
        <v>5334</v>
      </c>
      <c r="AL313" s="12"/>
    </row>
    <row r="314" spans="1:38" s="6" customFormat="1" ht="31">
      <c r="A314" s="4">
        <v>4038</v>
      </c>
      <c r="B314" s="4" t="s">
        <v>5350</v>
      </c>
      <c r="C314" s="6" t="str">
        <f t="shared" si="62"/>
        <v>ID4038_Collection_Gembloux_Formicidae_Undetermined</v>
      </c>
      <c r="G314" s="6" t="s">
        <v>61</v>
      </c>
      <c r="H314" s="6" t="s">
        <v>3579</v>
      </c>
      <c r="I314" s="6" t="s">
        <v>5245</v>
      </c>
      <c r="L314" s="6" t="s">
        <v>3063</v>
      </c>
      <c r="W314" s="6" t="s">
        <v>373</v>
      </c>
      <c r="AF314" s="6" t="s">
        <v>3935</v>
      </c>
      <c r="AG314" s="6" t="s">
        <v>73</v>
      </c>
      <c r="AH314" s="6">
        <v>2022</v>
      </c>
      <c r="AI314" s="6" t="s">
        <v>5334</v>
      </c>
      <c r="AL314" s="12"/>
    </row>
    <row r="315" spans="1:38" s="6" customFormat="1" ht="31">
      <c r="A315" s="4">
        <v>4039</v>
      </c>
      <c r="B315" s="4" t="s">
        <v>5351</v>
      </c>
      <c r="C315" s="6" t="str">
        <f t="shared" si="62"/>
        <v>ID4039_Collection_Gembloux_Formicidae_Undetermined</v>
      </c>
      <c r="G315" s="6" t="s">
        <v>61</v>
      </c>
      <c r="H315" s="6" t="s">
        <v>3579</v>
      </c>
      <c r="I315" s="6" t="s">
        <v>5245</v>
      </c>
      <c r="L315" s="6" t="s">
        <v>3063</v>
      </c>
      <c r="W315" s="6" t="s">
        <v>373</v>
      </c>
      <c r="AF315" s="6" t="s">
        <v>3935</v>
      </c>
      <c r="AG315" s="6" t="s">
        <v>73</v>
      </c>
      <c r="AH315" s="6">
        <v>2022</v>
      </c>
      <c r="AI315" s="6" t="s">
        <v>5334</v>
      </c>
      <c r="AL315" s="12"/>
    </row>
    <row r="316" spans="1:38" s="6" customFormat="1" ht="31">
      <c r="A316" s="4">
        <v>4040</v>
      </c>
      <c r="B316" s="4" t="s">
        <v>5352</v>
      </c>
      <c r="C316" s="6" t="str">
        <f t="shared" si="62"/>
        <v>ID4040_Collection_Gembloux_Formicidae_Undetermined</v>
      </c>
      <c r="G316" s="6" t="s">
        <v>61</v>
      </c>
      <c r="H316" s="6" t="s">
        <v>3579</v>
      </c>
      <c r="I316" s="6" t="s">
        <v>5245</v>
      </c>
      <c r="L316" s="6" t="s">
        <v>3063</v>
      </c>
      <c r="W316" s="6" t="s">
        <v>373</v>
      </c>
      <c r="AF316" s="6" t="s">
        <v>3935</v>
      </c>
      <c r="AG316" s="6" t="s">
        <v>73</v>
      </c>
      <c r="AH316" s="6">
        <v>2022</v>
      </c>
      <c r="AI316" s="6" t="s">
        <v>5334</v>
      </c>
      <c r="AL316" s="12"/>
    </row>
    <row r="317" spans="1:38" s="6" customFormat="1" ht="31">
      <c r="A317" s="4">
        <v>4041</v>
      </c>
      <c r="B317" s="4" t="s">
        <v>5353</v>
      </c>
      <c r="C317" s="6" t="str">
        <f t="shared" ref="C317:C333" si="68">"ID"&amp;A317&amp;"_Collection_"&amp;AF317&amp;"_"&amp;I317&amp;"_"&amp;L317</f>
        <v>ID4041_Collection_Gembloux_Formicidae_Undetermined</v>
      </c>
      <c r="G317" s="6" t="s">
        <v>61</v>
      </c>
      <c r="H317" s="6" t="s">
        <v>3579</v>
      </c>
      <c r="I317" s="6" t="s">
        <v>5245</v>
      </c>
      <c r="L317" s="6" t="s">
        <v>3063</v>
      </c>
      <c r="W317" s="6" t="s">
        <v>373</v>
      </c>
      <c r="AF317" s="6" t="s">
        <v>3935</v>
      </c>
      <c r="AG317" s="6" t="s">
        <v>73</v>
      </c>
      <c r="AH317" s="6">
        <v>2022</v>
      </c>
      <c r="AI317" s="6" t="s">
        <v>5334</v>
      </c>
      <c r="AL317" s="12"/>
    </row>
    <row r="318" spans="1:38" s="6" customFormat="1" ht="31">
      <c r="A318" s="4">
        <v>4042</v>
      </c>
      <c r="B318" s="4" t="s">
        <v>5354</v>
      </c>
      <c r="C318" s="6" t="str">
        <f t="shared" si="68"/>
        <v>ID4042_Collection_Gembloux_Formicidae_Undetermined</v>
      </c>
      <c r="G318" s="6" t="s">
        <v>61</v>
      </c>
      <c r="H318" s="6" t="s">
        <v>3579</v>
      </c>
      <c r="I318" s="6" t="s">
        <v>5245</v>
      </c>
      <c r="L318" s="6" t="s">
        <v>3063</v>
      </c>
      <c r="W318" s="6" t="s">
        <v>546</v>
      </c>
      <c r="AF318" s="6" t="s">
        <v>3935</v>
      </c>
      <c r="AG318" s="6" t="s">
        <v>73</v>
      </c>
      <c r="AH318" s="6">
        <v>2022</v>
      </c>
      <c r="AI318" s="6" t="s">
        <v>5334</v>
      </c>
      <c r="AL318" s="12"/>
    </row>
    <row r="319" spans="1:38" s="6" customFormat="1" ht="31">
      <c r="A319" s="4">
        <v>4043</v>
      </c>
      <c r="B319" s="4" t="s">
        <v>5355</v>
      </c>
      <c r="C319" s="6" t="str">
        <f t="shared" si="68"/>
        <v>ID4043_Collection_Gembloux_Formicidae_Undetermined</v>
      </c>
      <c r="G319" s="6" t="s">
        <v>61</v>
      </c>
      <c r="H319" s="6" t="s">
        <v>3579</v>
      </c>
      <c r="I319" s="6" t="s">
        <v>5245</v>
      </c>
      <c r="L319" s="6" t="s">
        <v>3063</v>
      </c>
      <c r="W319" s="6" t="s">
        <v>371</v>
      </c>
      <c r="AF319" s="6" t="s">
        <v>3935</v>
      </c>
      <c r="AG319" s="6" t="s">
        <v>73</v>
      </c>
      <c r="AH319" s="6">
        <v>2022</v>
      </c>
      <c r="AI319" s="6" t="s">
        <v>5334</v>
      </c>
      <c r="AL319" s="12"/>
    </row>
    <row r="320" spans="1:38" s="6" customFormat="1" ht="31">
      <c r="A320" s="4">
        <v>4044</v>
      </c>
      <c r="B320" s="4" t="s">
        <v>5356</v>
      </c>
      <c r="C320" s="6" t="str">
        <f t="shared" si="68"/>
        <v>ID4044_Collection_Gembloux_Formicidae_Undetermined</v>
      </c>
      <c r="G320" s="6" t="s">
        <v>61</v>
      </c>
      <c r="H320" s="6" t="s">
        <v>3579</v>
      </c>
      <c r="I320" s="6" t="s">
        <v>5245</v>
      </c>
      <c r="L320" s="6" t="s">
        <v>3063</v>
      </c>
      <c r="W320" s="6" t="s">
        <v>566</v>
      </c>
      <c r="AF320" s="6" t="s">
        <v>3935</v>
      </c>
      <c r="AG320" s="6" t="s">
        <v>73</v>
      </c>
      <c r="AH320" s="6">
        <v>2022</v>
      </c>
      <c r="AI320" s="6" t="s">
        <v>5334</v>
      </c>
      <c r="AL320" s="12"/>
    </row>
    <row r="321" spans="1:38" s="6" customFormat="1" ht="31">
      <c r="A321" s="4">
        <v>4045</v>
      </c>
      <c r="B321" s="4" t="s">
        <v>5357</v>
      </c>
      <c r="C321" s="6" t="str">
        <f t="shared" si="68"/>
        <v>ID4045_Collection_Gembloux_Formicidae_Undetermined</v>
      </c>
      <c r="G321" s="6" t="s">
        <v>61</v>
      </c>
      <c r="H321" s="6" t="s">
        <v>3579</v>
      </c>
      <c r="I321" s="6" t="s">
        <v>5245</v>
      </c>
      <c r="L321" s="6" t="s">
        <v>3063</v>
      </c>
      <c r="W321" s="6" t="s">
        <v>566</v>
      </c>
      <c r="AF321" s="6" t="s">
        <v>3935</v>
      </c>
      <c r="AG321" s="6" t="s">
        <v>73</v>
      </c>
      <c r="AH321" s="6">
        <v>2022</v>
      </c>
      <c r="AI321" s="6" t="s">
        <v>5334</v>
      </c>
      <c r="AL321" s="12"/>
    </row>
    <row r="322" spans="1:38" s="6" customFormat="1" ht="31">
      <c r="A322" s="4">
        <v>4046</v>
      </c>
      <c r="B322" s="4" t="s">
        <v>5358</v>
      </c>
      <c r="C322" s="6" t="str">
        <f t="shared" si="68"/>
        <v>ID4046_Collection_Gembloux_Formicidae_Undetermined</v>
      </c>
      <c r="G322" s="6" t="s">
        <v>61</v>
      </c>
      <c r="H322" s="6" t="s">
        <v>3579</v>
      </c>
      <c r="I322" s="6" t="s">
        <v>5245</v>
      </c>
      <c r="L322" s="6" t="s">
        <v>3063</v>
      </c>
      <c r="W322" s="6" t="s">
        <v>566</v>
      </c>
      <c r="AF322" s="6" t="s">
        <v>3935</v>
      </c>
      <c r="AG322" s="6" t="s">
        <v>73</v>
      </c>
      <c r="AH322" s="6">
        <v>2022</v>
      </c>
      <c r="AI322" s="6" t="s">
        <v>5334</v>
      </c>
      <c r="AL322" s="12"/>
    </row>
    <row r="323" spans="1:38" s="6" customFormat="1" ht="31">
      <c r="A323" s="4">
        <v>4047</v>
      </c>
      <c r="B323" s="4" t="s">
        <v>5359</v>
      </c>
      <c r="C323" s="6" t="str">
        <f t="shared" si="68"/>
        <v>ID4047_Collection_Gembloux_Formicidae_Undetermined</v>
      </c>
      <c r="G323" s="6" t="s">
        <v>61</v>
      </c>
      <c r="H323" s="6" t="s">
        <v>3579</v>
      </c>
      <c r="I323" s="6" t="s">
        <v>5245</v>
      </c>
      <c r="L323" s="6" t="s">
        <v>3063</v>
      </c>
      <c r="W323" s="6" t="s">
        <v>566</v>
      </c>
      <c r="AF323" s="6" t="s">
        <v>3935</v>
      </c>
      <c r="AG323" s="6" t="s">
        <v>73</v>
      </c>
      <c r="AH323" s="6">
        <v>2022</v>
      </c>
      <c r="AI323" s="6" t="s">
        <v>5334</v>
      </c>
      <c r="AL323" s="12"/>
    </row>
    <row r="324" spans="1:38" s="6" customFormat="1" ht="31">
      <c r="A324" s="4">
        <v>4048</v>
      </c>
      <c r="B324" s="4" t="s">
        <v>5360</v>
      </c>
      <c r="C324" s="6" t="str">
        <f t="shared" si="68"/>
        <v>ID4048_Collection_Gembloux_Formicidae_Undetermined</v>
      </c>
      <c r="G324" s="6" t="s">
        <v>61</v>
      </c>
      <c r="H324" s="6" t="s">
        <v>3579</v>
      </c>
      <c r="I324" s="6" t="s">
        <v>5245</v>
      </c>
      <c r="L324" s="6" t="s">
        <v>3063</v>
      </c>
      <c r="W324" s="6" t="s">
        <v>566</v>
      </c>
      <c r="AF324" s="6" t="s">
        <v>3935</v>
      </c>
      <c r="AG324" s="6" t="s">
        <v>73</v>
      </c>
      <c r="AH324" s="6">
        <v>2022</v>
      </c>
      <c r="AI324" s="6" t="s">
        <v>5334</v>
      </c>
      <c r="AL324" s="12"/>
    </row>
    <row r="325" spans="1:38" s="6" customFormat="1" ht="31">
      <c r="A325" s="4">
        <v>4049</v>
      </c>
      <c r="B325" s="4" t="s">
        <v>5361</v>
      </c>
      <c r="C325" s="6" t="str">
        <f t="shared" si="68"/>
        <v>ID4049_Collection_Gembloux_Formicidae_Undetermined</v>
      </c>
      <c r="G325" s="6" t="s">
        <v>61</v>
      </c>
      <c r="H325" s="6" t="s">
        <v>3579</v>
      </c>
      <c r="I325" s="6" t="s">
        <v>5245</v>
      </c>
      <c r="L325" s="6" t="s">
        <v>3063</v>
      </c>
      <c r="W325" s="6" t="s">
        <v>566</v>
      </c>
      <c r="AF325" s="6" t="s">
        <v>3935</v>
      </c>
      <c r="AG325" s="6" t="s">
        <v>73</v>
      </c>
      <c r="AH325" s="6">
        <v>2022</v>
      </c>
      <c r="AI325" s="6" t="s">
        <v>5334</v>
      </c>
      <c r="AL325" s="12"/>
    </row>
    <row r="326" spans="1:38" s="6" customFormat="1" ht="31">
      <c r="A326" s="4">
        <v>4050</v>
      </c>
      <c r="B326" s="4" t="s">
        <v>5362</v>
      </c>
      <c r="C326" s="6" t="str">
        <f t="shared" si="68"/>
        <v>ID4050_Collection_Gembloux_Formicidae_Undetermined</v>
      </c>
      <c r="G326" s="6" t="s">
        <v>61</v>
      </c>
      <c r="H326" s="6" t="s">
        <v>3579</v>
      </c>
      <c r="I326" s="6" t="s">
        <v>5245</v>
      </c>
      <c r="L326" s="6" t="s">
        <v>3063</v>
      </c>
      <c r="W326" s="6" t="s">
        <v>566</v>
      </c>
      <c r="AF326" s="6" t="s">
        <v>3935</v>
      </c>
      <c r="AG326" s="6" t="s">
        <v>73</v>
      </c>
      <c r="AH326" s="6">
        <v>2022</v>
      </c>
      <c r="AI326" s="6" t="s">
        <v>5334</v>
      </c>
      <c r="AL326" s="12"/>
    </row>
    <row r="327" spans="1:38" s="6" customFormat="1" ht="31">
      <c r="A327" s="4">
        <v>4051</v>
      </c>
      <c r="B327" s="4" t="s">
        <v>5363</v>
      </c>
      <c r="C327" s="6" t="str">
        <f t="shared" si="68"/>
        <v>ID4051_Collection_Gembloux_Formicidae_Undetermined</v>
      </c>
      <c r="G327" s="6" t="s">
        <v>61</v>
      </c>
      <c r="H327" s="6" t="s">
        <v>3579</v>
      </c>
      <c r="I327" s="6" t="s">
        <v>5245</v>
      </c>
      <c r="L327" s="6" t="s">
        <v>3063</v>
      </c>
      <c r="W327" s="6" t="s">
        <v>566</v>
      </c>
      <c r="AF327" s="6" t="s">
        <v>3935</v>
      </c>
      <c r="AG327" s="6" t="s">
        <v>73</v>
      </c>
      <c r="AH327" s="6">
        <v>2022</v>
      </c>
      <c r="AI327" s="6" t="s">
        <v>5334</v>
      </c>
      <c r="AL327" s="12"/>
    </row>
    <row r="328" spans="1:38" s="6" customFormat="1" ht="31">
      <c r="A328" s="4">
        <v>4052</v>
      </c>
      <c r="B328" s="4" t="s">
        <v>5364</v>
      </c>
      <c r="C328" s="6" t="str">
        <f t="shared" si="68"/>
        <v>ID4052_Collection_Gembloux_Formicidae_Undetermined</v>
      </c>
      <c r="G328" s="6" t="s">
        <v>61</v>
      </c>
      <c r="H328" s="6" t="s">
        <v>3579</v>
      </c>
      <c r="I328" s="6" t="s">
        <v>5245</v>
      </c>
      <c r="L328" s="6" t="s">
        <v>3063</v>
      </c>
      <c r="W328" s="6" t="s">
        <v>566</v>
      </c>
      <c r="AF328" s="6" t="s">
        <v>3935</v>
      </c>
      <c r="AG328" s="6" t="s">
        <v>73</v>
      </c>
      <c r="AH328" s="6">
        <v>2022</v>
      </c>
      <c r="AI328" s="6" t="s">
        <v>5334</v>
      </c>
      <c r="AL328" s="12"/>
    </row>
    <row r="329" spans="1:38" s="6" customFormat="1" ht="31">
      <c r="A329" s="4">
        <v>4053</v>
      </c>
      <c r="B329" s="4" t="s">
        <v>5365</v>
      </c>
      <c r="C329" s="6" t="str">
        <f t="shared" si="68"/>
        <v>ID4053_Collection_Gembloux_Formicidae_Undetermined</v>
      </c>
      <c r="G329" s="6" t="s">
        <v>61</v>
      </c>
      <c r="H329" s="6" t="s">
        <v>3579</v>
      </c>
      <c r="I329" s="6" t="s">
        <v>5245</v>
      </c>
      <c r="L329" s="6" t="s">
        <v>3063</v>
      </c>
      <c r="W329" s="6" t="s">
        <v>566</v>
      </c>
      <c r="AF329" s="6" t="s">
        <v>3935</v>
      </c>
      <c r="AG329" s="6" t="s">
        <v>73</v>
      </c>
      <c r="AH329" s="6">
        <v>2022</v>
      </c>
      <c r="AI329" s="6" t="s">
        <v>5334</v>
      </c>
      <c r="AL329" s="12"/>
    </row>
    <row r="330" spans="1:38" s="6" customFormat="1" ht="31">
      <c r="A330" s="4">
        <v>4054</v>
      </c>
      <c r="B330" s="4" t="s">
        <v>5366</v>
      </c>
      <c r="C330" s="6" t="str">
        <f t="shared" si="68"/>
        <v>ID4054_Collection_Gembloux_Formicidae_Undetermined</v>
      </c>
      <c r="G330" s="6" t="s">
        <v>61</v>
      </c>
      <c r="H330" s="6" t="s">
        <v>3579</v>
      </c>
      <c r="I330" s="6" t="s">
        <v>5245</v>
      </c>
      <c r="L330" s="6" t="s">
        <v>3063</v>
      </c>
      <c r="X330" s="6" t="s">
        <v>3398</v>
      </c>
      <c r="AF330" s="6" t="s">
        <v>3935</v>
      </c>
      <c r="AG330" s="6" t="s">
        <v>73</v>
      </c>
      <c r="AH330" s="6">
        <v>2022</v>
      </c>
      <c r="AI330" s="6" t="s">
        <v>5334</v>
      </c>
      <c r="AL330" s="12"/>
    </row>
    <row r="331" spans="1:38" s="6" customFormat="1" ht="31">
      <c r="A331" s="4">
        <v>4055</v>
      </c>
      <c r="B331" s="4" t="s">
        <v>5367</v>
      </c>
      <c r="C331" s="6" t="str">
        <f t="shared" si="68"/>
        <v>ID4055_Collection_Gembloux_Formicidae_Undetermined</v>
      </c>
      <c r="G331" s="6" t="s">
        <v>61</v>
      </c>
      <c r="H331" s="6" t="s">
        <v>3579</v>
      </c>
      <c r="I331" s="6" t="s">
        <v>5245</v>
      </c>
      <c r="L331" s="6" t="s">
        <v>3063</v>
      </c>
      <c r="AF331" s="6" t="s">
        <v>3935</v>
      </c>
      <c r="AG331" s="6" t="s">
        <v>73</v>
      </c>
      <c r="AH331" s="6">
        <v>2022</v>
      </c>
      <c r="AI331" s="6" t="s">
        <v>5334</v>
      </c>
      <c r="AL331" s="12"/>
    </row>
    <row r="332" spans="1:38" s="6" customFormat="1" ht="31">
      <c r="A332" s="4">
        <v>4056</v>
      </c>
      <c r="B332" s="4" t="s">
        <v>5368</v>
      </c>
      <c r="C332" s="6" t="str">
        <f t="shared" si="68"/>
        <v>ID4056_Collection_Gembloux_Formicidae_Undetermined</v>
      </c>
      <c r="G332" s="6" t="s">
        <v>61</v>
      </c>
      <c r="H332" s="6" t="s">
        <v>3579</v>
      </c>
      <c r="I332" s="6" t="s">
        <v>5245</v>
      </c>
      <c r="L332" s="6" t="s">
        <v>3063</v>
      </c>
      <c r="AF332" s="6" t="s">
        <v>3935</v>
      </c>
      <c r="AG332" s="6" t="s">
        <v>73</v>
      </c>
      <c r="AH332" s="6">
        <v>2022</v>
      </c>
      <c r="AI332" s="6" t="s">
        <v>5334</v>
      </c>
      <c r="AL332" s="12"/>
    </row>
    <row r="333" spans="1:38" s="6" customFormat="1" ht="31">
      <c r="A333" s="4">
        <v>4057</v>
      </c>
      <c r="B333" s="4" t="s">
        <v>5369</v>
      </c>
      <c r="C333" s="6" t="str">
        <f t="shared" si="68"/>
        <v>ID4057_Collection_Gembloux_Formicidae_Undetermined</v>
      </c>
      <c r="G333" s="6" t="s">
        <v>61</v>
      </c>
      <c r="H333" s="6" t="s">
        <v>3579</v>
      </c>
      <c r="I333" s="6" t="s">
        <v>5245</v>
      </c>
      <c r="L333" s="6" t="s">
        <v>3063</v>
      </c>
      <c r="AF333" s="6" t="s">
        <v>3935</v>
      </c>
      <c r="AG333" s="6" t="s">
        <v>73</v>
      </c>
      <c r="AH333" s="6">
        <v>2022</v>
      </c>
      <c r="AI333" s="6" t="s">
        <v>5334</v>
      </c>
      <c r="AL33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E500-08F9-4354-8B74-7514ECC7C242}">
  <dimension ref="A1:AL253"/>
  <sheetViews>
    <sheetView workbookViewId="0">
      <selection sqref="A1:XFD253"/>
    </sheetView>
  </sheetViews>
  <sheetFormatPr baseColWidth="10" defaultRowHeight="15.5"/>
  <cols>
    <col min="1" max="1" width="15" bestFit="1" customWidth="1"/>
    <col min="3" max="3" width="117.5820312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3442</v>
      </c>
      <c r="B2" s="4" t="s">
        <v>4331</v>
      </c>
      <c r="C2" s="6" t="str">
        <f t="shared" ref="C2:C4" si="0">"ID"&amp;A2&amp;"_Collection_"&amp;AF2&amp;"_"&amp;I2&amp;"_"&amp;L2</f>
        <v>ID3442_Collection_J_Leclercq_Sphecidae_Ampulex</v>
      </c>
      <c r="G2" s="6" t="s">
        <v>61</v>
      </c>
      <c r="H2" s="6" t="s">
        <v>3579</v>
      </c>
      <c r="I2" s="6" t="s">
        <v>3904</v>
      </c>
      <c r="J2" s="6" t="s">
        <v>4346</v>
      </c>
      <c r="L2" s="6" t="s">
        <v>4349</v>
      </c>
      <c r="M2" s="6" t="s">
        <v>4350</v>
      </c>
      <c r="S2" s="6" t="s">
        <v>438</v>
      </c>
      <c r="AF2" s="6" t="s">
        <v>4356</v>
      </c>
      <c r="AG2" s="6" t="s">
        <v>73</v>
      </c>
      <c r="AH2" s="6">
        <v>2022</v>
      </c>
      <c r="AI2" s="6" t="s">
        <v>4355</v>
      </c>
      <c r="AL2" s="12"/>
    </row>
    <row r="3" spans="1:38" s="6" customFormat="1" ht="31">
      <c r="A3" s="4">
        <v>3443</v>
      </c>
      <c r="B3" s="4" t="s">
        <v>4332</v>
      </c>
      <c r="C3" s="6" t="str">
        <f t="shared" si="0"/>
        <v>ID3443_Collection_J_Leclercq_Sphecidae_Dolichurus</v>
      </c>
      <c r="G3" s="6" t="s">
        <v>61</v>
      </c>
      <c r="H3" s="6" t="s">
        <v>3579</v>
      </c>
      <c r="I3" s="6" t="s">
        <v>3904</v>
      </c>
      <c r="J3" s="6" t="s">
        <v>4346</v>
      </c>
      <c r="L3" s="6" t="s">
        <v>4351</v>
      </c>
      <c r="M3" s="6" t="s">
        <v>352</v>
      </c>
      <c r="S3" s="6" t="s">
        <v>4352</v>
      </c>
      <c r="AF3" s="6" t="s">
        <v>4356</v>
      </c>
      <c r="AG3" s="6" t="s">
        <v>73</v>
      </c>
      <c r="AH3" s="6">
        <v>2022</v>
      </c>
      <c r="AI3" s="6" t="s">
        <v>4355</v>
      </c>
      <c r="AL3" s="12"/>
    </row>
    <row r="4" spans="1:38" s="6" customFormat="1" ht="31">
      <c r="A4" s="4">
        <v>3444</v>
      </c>
      <c r="B4" s="4" t="s">
        <v>4333</v>
      </c>
      <c r="C4" s="6" t="str">
        <f t="shared" si="0"/>
        <v>ID3444_Collection_J_Leclercq_Sphecidae_Astata</v>
      </c>
      <c r="G4" s="6" t="s">
        <v>61</v>
      </c>
      <c r="H4" s="6" t="s">
        <v>3579</v>
      </c>
      <c r="I4" s="6" t="s">
        <v>3904</v>
      </c>
      <c r="J4" s="6" t="s">
        <v>4347</v>
      </c>
      <c r="L4" s="6" t="s">
        <v>4353</v>
      </c>
      <c r="M4" s="6" t="s">
        <v>352</v>
      </c>
      <c r="S4" s="6" t="s">
        <v>4354</v>
      </c>
      <c r="AF4" s="6" t="s">
        <v>4356</v>
      </c>
      <c r="AG4" s="6" t="s">
        <v>73</v>
      </c>
      <c r="AH4" s="6">
        <v>2022</v>
      </c>
      <c r="AI4" s="6" t="s">
        <v>4355</v>
      </c>
      <c r="AL4" s="12"/>
    </row>
    <row r="5" spans="1:38" s="6" customFormat="1" ht="31">
      <c r="A5" s="4">
        <v>3445</v>
      </c>
      <c r="B5" s="4" t="s">
        <v>4334</v>
      </c>
      <c r="C5" s="6" t="str">
        <f t="shared" ref="C5:C6" si="1">"ID"&amp;A5&amp;"_Collection_"&amp;AF5&amp;"_"&amp;I5&amp;"_"&amp;N5</f>
        <v>ID3445_Collection_J_Leclercq_Sphecidae_A_D</v>
      </c>
      <c r="G5" s="6" t="s">
        <v>61</v>
      </c>
      <c r="H5" s="6" t="s">
        <v>3579</v>
      </c>
      <c r="I5" s="6" t="s">
        <v>3904</v>
      </c>
      <c r="J5" s="6" t="s">
        <v>4347</v>
      </c>
      <c r="N5" s="6" t="s">
        <v>3194</v>
      </c>
      <c r="V5" s="6">
        <v>1</v>
      </c>
      <c r="AF5" s="6" t="s">
        <v>4356</v>
      </c>
      <c r="AG5" s="6" t="s">
        <v>73</v>
      </c>
      <c r="AH5" s="6">
        <v>2022</v>
      </c>
      <c r="AI5" s="6" t="s">
        <v>4355</v>
      </c>
      <c r="AL5" s="12"/>
    </row>
    <row r="6" spans="1:38" s="6" customFormat="1" ht="31">
      <c r="A6" s="4">
        <v>3446</v>
      </c>
      <c r="B6" s="4" t="s">
        <v>4335</v>
      </c>
      <c r="C6" s="6" t="str">
        <f t="shared" si="1"/>
        <v>ID3446_Collection_J_Leclercq_Sphecidae_A_C</v>
      </c>
      <c r="G6" s="6" t="s">
        <v>61</v>
      </c>
      <c r="H6" s="6" t="s">
        <v>3579</v>
      </c>
      <c r="I6" s="6" t="s">
        <v>3904</v>
      </c>
      <c r="J6" s="6" t="s">
        <v>4348</v>
      </c>
      <c r="N6" s="6" t="s">
        <v>2607</v>
      </c>
      <c r="V6" s="6">
        <v>23</v>
      </c>
      <c r="AF6" s="6" t="s">
        <v>4356</v>
      </c>
      <c r="AG6" s="6" t="s">
        <v>73</v>
      </c>
      <c r="AH6" s="6">
        <v>2022</v>
      </c>
      <c r="AI6" s="6" t="s">
        <v>4355</v>
      </c>
      <c r="AL6" s="12"/>
    </row>
    <row r="7" spans="1:38" s="6" customFormat="1" ht="31">
      <c r="A7" s="4">
        <v>3447</v>
      </c>
      <c r="B7" s="4" t="s">
        <v>4336</v>
      </c>
      <c r="C7" s="6" t="str">
        <f t="shared" ref="C7:C63" si="2">"ID"&amp;A7&amp;"_Collection_"&amp;AF7&amp;"_"&amp;I7&amp;"_"&amp;L7</f>
        <v>ID3447_Collection_J_Leclercq_Sphecidae_Belomicroides_Belomocrus</v>
      </c>
      <c r="G7" s="6" t="s">
        <v>61</v>
      </c>
      <c r="H7" s="6" t="s">
        <v>3579</v>
      </c>
      <c r="I7" s="6" t="s">
        <v>3904</v>
      </c>
      <c r="J7" s="6" t="s">
        <v>4348</v>
      </c>
      <c r="L7" s="6" t="s">
        <v>4357</v>
      </c>
      <c r="S7" s="6" t="s">
        <v>460</v>
      </c>
      <c r="AF7" s="6" t="s">
        <v>4356</v>
      </c>
      <c r="AG7" s="6" t="s">
        <v>73</v>
      </c>
      <c r="AH7" s="6">
        <v>2022</v>
      </c>
      <c r="AI7" s="6" t="s">
        <v>4355</v>
      </c>
      <c r="AL7" s="12"/>
    </row>
    <row r="8" spans="1:38" s="6" customFormat="1" ht="31">
      <c r="A8" s="4">
        <v>3448</v>
      </c>
      <c r="B8" s="4" t="s">
        <v>4337</v>
      </c>
      <c r="C8" s="6" t="str">
        <f t="shared" si="2"/>
        <v>ID3448_Collection_J_Leclercq_Sphecidae_Crabro</v>
      </c>
      <c r="G8" s="6" t="s">
        <v>61</v>
      </c>
      <c r="H8" s="6" t="s">
        <v>3579</v>
      </c>
      <c r="I8" s="6" t="s">
        <v>3904</v>
      </c>
      <c r="J8" s="6" t="s">
        <v>4348</v>
      </c>
      <c r="L8" s="6" t="s">
        <v>4358</v>
      </c>
      <c r="M8" s="6" t="s">
        <v>4409</v>
      </c>
      <c r="S8" s="6" t="s">
        <v>65</v>
      </c>
      <c r="AF8" s="6" t="s">
        <v>4356</v>
      </c>
      <c r="AG8" s="6" t="s">
        <v>73</v>
      </c>
      <c r="AH8" s="6">
        <v>2022</v>
      </c>
      <c r="AI8" s="6" t="s">
        <v>4355</v>
      </c>
      <c r="AL8" s="12"/>
    </row>
    <row r="9" spans="1:38" s="6" customFormat="1" ht="31">
      <c r="A9" s="4">
        <v>3449</v>
      </c>
      <c r="B9" s="4" t="s">
        <v>4338</v>
      </c>
      <c r="C9" s="6" t="str">
        <f t="shared" si="2"/>
        <v>ID3449_Collection_J_Leclercq_Sphecidae_Crabro</v>
      </c>
      <c r="G9" s="6" t="s">
        <v>61</v>
      </c>
      <c r="H9" s="6" t="s">
        <v>3579</v>
      </c>
      <c r="I9" s="6" t="s">
        <v>3904</v>
      </c>
      <c r="J9" s="6" t="s">
        <v>4348</v>
      </c>
      <c r="L9" s="6" t="s">
        <v>4358</v>
      </c>
      <c r="M9" s="6" t="s">
        <v>4409</v>
      </c>
      <c r="S9" s="6" t="s">
        <v>3316</v>
      </c>
      <c r="V9" s="6">
        <v>1</v>
      </c>
      <c r="AF9" s="6" t="s">
        <v>4356</v>
      </c>
      <c r="AG9" s="6" t="s">
        <v>73</v>
      </c>
      <c r="AH9" s="6">
        <v>2022</v>
      </c>
      <c r="AI9" s="6" t="s">
        <v>4355</v>
      </c>
      <c r="AL9" s="12"/>
    </row>
    <row r="10" spans="1:38" s="6" customFormat="1" ht="31">
      <c r="A10" s="4">
        <v>3450</v>
      </c>
      <c r="B10" s="4" t="s">
        <v>4339</v>
      </c>
      <c r="C10" s="6" t="str">
        <f t="shared" si="2"/>
        <v>ID3450_Collection_J_Leclercq_Sphecidae_Crabro</v>
      </c>
      <c r="G10" s="6" t="s">
        <v>61</v>
      </c>
      <c r="H10" s="6" t="s">
        <v>3579</v>
      </c>
      <c r="I10" s="6" t="s">
        <v>3904</v>
      </c>
      <c r="J10" s="6" t="s">
        <v>4348</v>
      </c>
      <c r="L10" s="6" t="s">
        <v>4358</v>
      </c>
      <c r="M10" s="6" t="s">
        <v>4409</v>
      </c>
      <c r="S10" s="6" t="s">
        <v>428</v>
      </c>
      <c r="V10" s="6">
        <v>4</v>
      </c>
      <c r="AF10" s="6" t="s">
        <v>4356</v>
      </c>
      <c r="AG10" s="6" t="s">
        <v>73</v>
      </c>
      <c r="AH10" s="6">
        <v>2022</v>
      </c>
      <c r="AI10" s="6" t="s">
        <v>4355</v>
      </c>
      <c r="AL10" s="12"/>
    </row>
    <row r="11" spans="1:38" s="6" customFormat="1" ht="31">
      <c r="A11" s="4">
        <v>3451</v>
      </c>
      <c r="B11" s="4" t="s">
        <v>4340</v>
      </c>
      <c r="C11" s="6" t="str">
        <f t="shared" si="2"/>
        <v>ID3451_Collection_J_Leclercq_Sphecidae_Crabro</v>
      </c>
      <c r="G11" s="6" t="s">
        <v>61</v>
      </c>
      <c r="H11" s="6" t="s">
        <v>3579</v>
      </c>
      <c r="I11" s="6" t="s">
        <v>3904</v>
      </c>
      <c r="J11" s="6" t="s">
        <v>4348</v>
      </c>
      <c r="L11" s="6" t="s">
        <v>4358</v>
      </c>
      <c r="M11" s="6" t="s">
        <v>4409</v>
      </c>
      <c r="S11" s="6" t="s">
        <v>4359</v>
      </c>
      <c r="V11" s="6">
        <v>3</v>
      </c>
      <c r="AF11" s="6" t="s">
        <v>4356</v>
      </c>
      <c r="AG11" s="6" t="s">
        <v>73</v>
      </c>
      <c r="AH11" s="6">
        <v>2022</v>
      </c>
      <c r="AI11" s="6" t="s">
        <v>4355</v>
      </c>
      <c r="AL11" s="12"/>
    </row>
    <row r="12" spans="1:38" s="6" customFormat="1" ht="31">
      <c r="A12" s="4">
        <v>3452</v>
      </c>
      <c r="B12" s="4" t="s">
        <v>4341</v>
      </c>
      <c r="C12" s="6" t="str">
        <f t="shared" si="2"/>
        <v>ID3452_Collection_J_Leclercq_Sphecidae_Crossocerus</v>
      </c>
      <c r="G12" s="6" t="s">
        <v>61</v>
      </c>
      <c r="H12" s="6" t="s">
        <v>3579</v>
      </c>
      <c r="I12" s="6" t="s">
        <v>3904</v>
      </c>
      <c r="J12" s="6" t="s">
        <v>4348</v>
      </c>
      <c r="L12" s="6" t="s">
        <v>4360</v>
      </c>
      <c r="M12" s="6" t="s">
        <v>4362</v>
      </c>
      <c r="Q12" s="6" t="s">
        <v>4361</v>
      </c>
      <c r="R12" s="6" t="s">
        <v>4362</v>
      </c>
      <c r="AF12" s="6" t="s">
        <v>4356</v>
      </c>
      <c r="AG12" s="6" t="s">
        <v>73</v>
      </c>
      <c r="AH12" s="6">
        <v>2022</v>
      </c>
      <c r="AI12" s="6" t="s">
        <v>4355</v>
      </c>
      <c r="AL12" s="12"/>
    </row>
    <row r="13" spans="1:38" s="6" customFormat="1" ht="31">
      <c r="A13" s="4">
        <v>3453</v>
      </c>
      <c r="B13" s="4" t="s">
        <v>4342</v>
      </c>
      <c r="C13" s="6" t="str">
        <f t="shared" si="2"/>
        <v>ID3453_Collection_J_Leclercq_Sphecidae_Crossocerus</v>
      </c>
      <c r="G13" s="6" t="s">
        <v>61</v>
      </c>
      <c r="H13" s="6" t="s">
        <v>3579</v>
      </c>
      <c r="I13" s="6" t="s">
        <v>3904</v>
      </c>
      <c r="J13" s="6" t="s">
        <v>4348</v>
      </c>
      <c r="L13" s="6" t="s">
        <v>4360</v>
      </c>
      <c r="M13" s="6" t="s">
        <v>4362</v>
      </c>
      <c r="S13" s="6" t="s">
        <v>476</v>
      </c>
      <c r="V13" s="6">
        <v>8</v>
      </c>
      <c r="AF13" s="6" t="s">
        <v>4356</v>
      </c>
      <c r="AG13" s="6" t="s">
        <v>73</v>
      </c>
      <c r="AH13" s="6">
        <v>2022</v>
      </c>
      <c r="AI13" s="6" t="s">
        <v>4355</v>
      </c>
      <c r="AL13" s="12"/>
    </row>
    <row r="14" spans="1:38" s="6" customFormat="1" ht="31">
      <c r="A14" s="4">
        <v>3454</v>
      </c>
      <c r="B14" s="4" t="s">
        <v>4343</v>
      </c>
      <c r="C14" s="6" t="str">
        <f t="shared" si="2"/>
        <v>ID3454_Collection_J_Leclercq_Sphecidae_Crossocerus</v>
      </c>
      <c r="G14" s="6" t="s">
        <v>61</v>
      </c>
      <c r="H14" s="6" t="s">
        <v>3579</v>
      </c>
      <c r="I14" s="6" t="s">
        <v>3904</v>
      </c>
      <c r="J14" s="6" t="s">
        <v>4348</v>
      </c>
      <c r="L14" s="6" t="s">
        <v>4360</v>
      </c>
      <c r="M14" s="6" t="s">
        <v>4362</v>
      </c>
      <c r="S14" s="6" t="s">
        <v>435</v>
      </c>
      <c r="U14" s="6">
        <v>2</v>
      </c>
      <c r="V14" s="6">
        <v>5</v>
      </c>
      <c r="AF14" s="6" t="s">
        <v>4356</v>
      </c>
      <c r="AG14" s="6" t="s">
        <v>73</v>
      </c>
      <c r="AH14" s="6">
        <v>2022</v>
      </c>
      <c r="AI14" s="6" t="s">
        <v>4355</v>
      </c>
      <c r="AL14" s="12"/>
    </row>
    <row r="15" spans="1:38" s="6" customFormat="1" ht="31">
      <c r="A15" s="4">
        <v>3455</v>
      </c>
      <c r="B15" s="4" t="s">
        <v>4344</v>
      </c>
      <c r="C15" s="6" t="str">
        <f t="shared" si="2"/>
        <v>ID3455_Collection_J_Leclercq_Sphecidae_Crossocerus</v>
      </c>
      <c r="G15" s="6" t="s">
        <v>61</v>
      </c>
      <c r="H15" s="6" t="s">
        <v>3579</v>
      </c>
      <c r="I15" s="6" t="s">
        <v>3904</v>
      </c>
      <c r="J15" s="6" t="s">
        <v>4348</v>
      </c>
      <c r="L15" s="6" t="s">
        <v>4360</v>
      </c>
      <c r="M15" s="6" t="s">
        <v>4362</v>
      </c>
      <c r="S15" s="6" t="s">
        <v>4363</v>
      </c>
      <c r="AF15" s="6" t="s">
        <v>4356</v>
      </c>
      <c r="AG15" s="6" t="s">
        <v>73</v>
      </c>
      <c r="AH15" s="6">
        <v>2022</v>
      </c>
      <c r="AI15" s="6" t="s">
        <v>4355</v>
      </c>
      <c r="AL15" s="12"/>
    </row>
    <row r="16" spans="1:38" s="6" customFormat="1" ht="31">
      <c r="A16" s="4">
        <v>3456</v>
      </c>
      <c r="B16" s="4" t="s">
        <v>4345</v>
      </c>
      <c r="C16" s="6" t="str">
        <f t="shared" si="2"/>
        <v>ID3456_Collection_J_Leclercq_Sphecidae_Crossocerus</v>
      </c>
      <c r="G16" s="6" t="s">
        <v>61</v>
      </c>
      <c r="H16" s="6" t="s">
        <v>3579</v>
      </c>
      <c r="I16" s="6" t="s">
        <v>3904</v>
      </c>
      <c r="J16" s="6" t="s">
        <v>4348</v>
      </c>
      <c r="L16" s="6" t="s">
        <v>4360</v>
      </c>
      <c r="M16" s="6" t="s">
        <v>4362</v>
      </c>
      <c r="S16" s="6" t="s">
        <v>4364</v>
      </c>
      <c r="AF16" s="6" t="s">
        <v>4356</v>
      </c>
      <c r="AG16" s="6" t="s">
        <v>73</v>
      </c>
      <c r="AH16" s="6">
        <v>2022</v>
      </c>
      <c r="AI16" s="6" t="s">
        <v>4355</v>
      </c>
      <c r="AL16" s="12"/>
    </row>
    <row r="17" spans="1:38" s="6" customFormat="1" ht="31">
      <c r="A17" s="4">
        <v>3457</v>
      </c>
      <c r="B17" s="4" t="s">
        <v>4365</v>
      </c>
      <c r="C17" s="6" t="str">
        <f t="shared" si="2"/>
        <v>ID3457_Collection_J_Leclercq_Sphecidae_Crossocerus</v>
      </c>
      <c r="G17" s="6" t="s">
        <v>61</v>
      </c>
      <c r="H17" s="6" t="s">
        <v>3579</v>
      </c>
      <c r="I17" s="6" t="s">
        <v>3904</v>
      </c>
      <c r="J17" s="6" t="s">
        <v>4348</v>
      </c>
      <c r="L17" s="6" t="s">
        <v>4360</v>
      </c>
      <c r="M17" s="6" t="s">
        <v>4362</v>
      </c>
      <c r="S17" s="6" t="s">
        <v>4380</v>
      </c>
      <c r="AF17" s="6" t="s">
        <v>4356</v>
      </c>
      <c r="AG17" s="6" t="s">
        <v>73</v>
      </c>
      <c r="AH17" s="6">
        <v>2022</v>
      </c>
      <c r="AI17" s="6" t="s">
        <v>4355</v>
      </c>
      <c r="AL17" s="12"/>
    </row>
    <row r="18" spans="1:38" s="6" customFormat="1" ht="31">
      <c r="A18" s="4">
        <v>3458</v>
      </c>
      <c r="B18" s="4" t="s">
        <v>4366</v>
      </c>
      <c r="C18" s="6" t="str">
        <f t="shared" si="2"/>
        <v>ID3458_Collection_J_Leclercq_Sphecidae_Crossocerus</v>
      </c>
      <c r="G18" s="6" t="s">
        <v>61</v>
      </c>
      <c r="H18" s="6" t="s">
        <v>3579</v>
      </c>
      <c r="I18" s="6" t="s">
        <v>3904</v>
      </c>
      <c r="J18" s="6" t="s">
        <v>4348</v>
      </c>
      <c r="L18" s="6" t="s">
        <v>4360</v>
      </c>
      <c r="M18" s="6" t="s">
        <v>4362</v>
      </c>
      <c r="Q18" s="6" t="s">
        <v>4381</v>
      </c>
      <c r="R18" s="6" t="s">
        <v>4382</v>
      </c>
      <c r="AF18" s="6" t="s">
        <v>4356</v>
      </c>
      <c r="AG18" s="6" t="s">
        <v>73</v>
      </c>
      <c r="AH18" s="6">
        <v>2022</v>
      </c>
      <c r="AI18" s="6" t="s">
        <v>4355</v>
      </c>
      <c r="AL18" s="12"/>
    </row>
    <row r="19" spans="1:38" s="6" customFormat="1" ht="31">
      <c r="A19" s="4">
        <v>3459</v>
      </c>
      <c r="B19" s="4" t="s">
        <v>4367</v>
      </c>
      <c r="C19" s="6" t="str">
        <f t="shared" si="2"/>
        <v>ID3459_Collection_J_Leclercq_Sphecidae_Crossocerus</v>
      </c>
      <c r="G19" s="6" t="s">
        <v>61</v>
      </c>
      <c r="H19" s="6" t="s">
        <v>3579</v>
      </c>
      <c r="I19" s="6" t="s">
        <v>3904</v>
      </c>
      <c r="J19" s="6" t="s">
        <v>4348</v>
      </c>
      <c r="L19" s="6" t="s">
        <v>4360</v>
      </c>
      <c r="M19" s="6" t="s">
        <v>4362</v>
      </c>
      <c r="Q19" s="6" t="s">
        <v>4381</v>
      </c>
      <c r="R19" s="6" t="s">
        <v>4382</v>
      </c>
      <c r="AF19" s="6" t="s">
        <v>4356</v>
      </c>
      <c r="AG19" s="6" t="s">
        <v>73</v>
      </c>
      <c r="AH19" s="6">
        <v>2022</v>
      </c>
      <c r="AI19" s="6" t="s">
        <v>4355</v>
      </c>
      <c r="AL19" s="12"/>
    </row>
    <row r="20" spans="1:38" s="6" customFormat="1" ht="31">
      <c r="A20" s="4">
        <v>3460</v>
      </c>
      <c r="B20" s="4" t="s">
        <v>4368</v>
      </c>
      <c r="C20" s="6" t="str">
        <f t="shared" si="2"/>
        <v>ID3460_Collection_J_Leclercq_Sphecidae_Crossocerus</v>
      </c>
      <c r="G20" s="6" t="s">
        <v>61</v>
      </c>
      <c r="H20" s="6" t="s">
        <v>3579</v>
      </c>
      <c r="I20" s="6" t="s">
        <v>3904</v>
      </c>
      <c r="J20" s="6" t="s">
        <v>4348</v>
      </c>
      <c r="L20" s="6" t="s">
        <v>4360</v>
      </c>
      <c r="M20" s="6" t="s">
        <v>4362</v>
      </c>
      <c r="S20" s="6" t="s">
        <v>446</v>
      </c>
      <c r="V20" s="6">
        <v>25</v>
      </c>
      <c r="AF20" s="6" t="s">
        <v>4356</v>
      </c>
      <c r="AG20" s="6" t="s">
        <v>73</v>
      </c>
      <c r="AH20" s="6">
        <v>2022</v>
      </c>
      <c r="AI20" s="6" t="s">
        <v>4355</v>
      </c>
      <c r="AL20" s="12"/>
    </row>
    <row r="21" spans="1:38" s="6" customFormat="1" ht="31">
      <c r="A21" s="4">
        <v>3461</v>
      </c>
      <c r="B21" s="4" t="s">
        <v>4369</v>
      </c>
      <c r="C21" s="6" t="str">
        <f t="shared" si="2"/>
        <v>ID3461_Collection_J_Leclercq_Sphecidae_Crossocerus</v>
      </c>
      <c r="G21" s="6" t="s">
        <v>61</v>
      </c>
      <c r="H21" s="6" t="s">
        <v>3579</v>
      </c>
      <c r="I21" s="6" t="s">
        <v>3904</v>
      </c>
      <c r="J21" s="6" t="s">
        <v>4348</v>
      </c>
      <c r="L21" s="6" t="s">
        <v>4360</v>
      </c>
      <c r="M21" s="6" t="s">
        <v>4362</v>
      </c>
      <c r="S21" s="6" t="s">
        <v>4383</v>
      </c>
      <c r="V21" s="6">
        <v>16</v>
      </c>
      <c r="AF21" s="6" t="s">
        <v>4356</v>
      </c>
      <c r="AG21" s="6" t="s">
        <v>73</v>
      </c>
      <c r="AH21" s="6">
        <v>2022</v>
      </c>
      <c r="AI21" s="6" t="s">
        <v>4355</v>
      </c>
      <c r="AL21" s="12"/>
    </row>
    <row r="22" spans="1:38" s="6" customFormat="1" ht="31">
      <c r="A22" s="4">
        <v>3462</v>
      </c>
      <c r="B22" s="4" t="s">
        <v>4370</v>
      </c>
      <c r="C22" s="6" t="str">
        <f t="shared" si="2"/>
        <v>ID3462_Collection_J_Leclercq_Sphecidae_Crossocerus</v>
      </c>
      <c r="G22" s="6" t="s">
        <v>61</v>
      </c>
      <c r="H22" s="6" t="s">
        <v>3579</v>
      </c>
      <c r="I22" s="6" t="s">
        <v>3904</v>
      </c>
      <c r="J22" s="6" t="s">
        <v>4348</v>
      </c>
      <c r="L22" s="6" t="s">
        <v>4360</v>
      </c>
      <c r="M22" s="6" t="s">
        <v>4362</v>
      </c>
      <c r="S22" s="6" t="s">
        <v>3716</v>
      </c>
      <c r="U22" s="6">
        <v>1</v>
      </c>
      <c r="V22" s="6">
        <v>27</v>
      </c>
      <c r="AF22" s="6" t="s">
        <v>4356</v>
      </c>
      <c r="AG22" s="6" t="s">
        <v>73</v>
      </c>
      <c r="AH22" s="6">
        <v>2022</v>
      </c>
      <c r="AI22" s="6" t="s">
        <v>4355</v>
      </c>
      <c r="AL22" s="12"/>
    </row>
    <row r="23" spans="1:38" s="6" customFormat="1" ht="31">
      <c r="A23" s="4">
        <v>3463</v>
      </c>
      <c r="B23" s="4" t="s">
        <v>4371</v>
      </c>
      <c r="C23" s="6" t="str">
        <f t="shared" si="2"/>
        <v>ID3463_Collection_J_Leclercq_Sphecidae_Crossocerus</v>
      </c>
      <c r="G23" s="6" t="s">
        <v>61</v>
      </c>
      <c r="H23" s="6" t="s">
        <v>3579</v>
      </c>
      <c r="I23" s="6" t="s">
        <v>3904</v>
      </c>
      <c r="J23" s="6" t="s">
        <v>4348</v>
      </c>
      <c r="L23" s="6" t="s">
        <v>4360</v>
      </c>
      <c r="M23" s="6" t="s">
        <v>4362</v>
      </c>
      <c r="S23" s="6" t="s">
        <v>3467</v>
      </c>
      <c r="AF23" s="6" t="s">
        <v>4356</v>
      </c>
      <c r="AG23" s="6" t="s">
        <v>73</v>
      </c>
      <c r="AH23" s="6">
        <v>2022</v>
      </c>
      <c r="AI23" s="6" t="s">
        <v>4355</v>
      </c>
      <c r="AL23" s="12"/>
    </row>
    <row r="24" spans="1:38" s="6" customFormat="1" ht="31">
      <c r="A24" s="4">
        <v>3464</v>
      </c>
      <c r="B24" s="4" t="s">
        <v>4372</v>
      </c>
      <c r="C24" s="6" t="str">
        <f t="shared" si="2"/>
        <v>ID3464_Collection_J_Leclercq_Sphecidae_Crossocerus</v>
      </c>
      <c r="G24" s="6" t="s">
        <v>61</v>
      </c>
      <c r="H24" s="6" t="s">
        <v>3579</v>
      </c>
      <c r="I24" s="6" t="s">
        <v>3904</v>
      </c>
      <c r="J24" s="6" t="s">
        <v>4348</v>
      </c>
      <c r="L24" s="6" t="s">
        <v>4360</v>
      </c>
      <c r="M24" s="6" t="s">
        <v>4362</v>
      </c>
      <c r="S24" s="6" t="s">
        <v>3753</v>
      </c>
      <c r="AF24" s="6" t="s">
        <v>4356</v>
      </c>
      <c r="AG24" s="6" t="s">
        <v>73</v>
      </c>
      <c r="AH24" s="6">
        <v>2022</v>
      </c>
      <c r="AI24" s="6" t="s">
        <v>4355</v>
      </c>
      <c r="AL24" s="12"/>
    </row>
    <row r="25" spans="1:38" s="6" customFormat="1" ht="31">
      <c r="A25" s="4">
        <v>3465</v>
      </c>
      <c r="B25" s="4" t="s">
        <v>4373</v>
      </c>
      <c r="C25" s="6" t="str">
        <f t="shared" si="2"/>
        <v>ID3465_Collection_J_Leclercq_Sphecidae_Crossocerus</v>
      </c>
      <c r="G25" s="6" t="s">
        <v>61</v>
      </c>
      <c r="H25" s="6" t="s">
        <v>3579</v>
      </c>
      <c r="I25" s="6" t="s">
        <v>3904</v>
      </c>
      <c r="J25" s="6" t="s">
        <v>4348</v>
      </c>
      <c r="L25" s="6" t="s">
        <v>4360</v>
      </c>
      <c r="M25" s="6" t="s">
        <v>4362</v>
      </c>
      <c r="S25" s="6" t="s">
        <v>290</v>
      </c>
      <c r="AF25" s="6" t="s">
        <v>4356</v>
      </c>
      <c r="AG25" s="6" t="s">
        <v>73</v>
      </c>
      <c r="AH25" s="6">
        <v>2022</v>
      </c>
      <c r="AI25" s="6" t="s">
        <v>4355</v>
      </c>
      <c r="AL25" s="12"/>
    </row>
    <row r="26" spans="1:38" s="6" customFormat="1" ht="31">
      <c r="A26" s="4">
        <v>3466</v>
      </c>
      <c r="B26" s="4" t="s">
        <v>4374</v>
      </c>
      <c r="C26" s="6" t="str">
        <f t="shared" si="2"/>
        <v>ID3466_Collection_J_Leclercq_Sphecidae_Crossocerus</v>
      </c>
      <c r="G26" s="6" t="s">
        <v>61</v>
      </c>
      <c r="H26" s="6" t="s">
        <v>3579</v>
      </c>
      <c r="I26" s="6" t="s">
        <v>3904</v>
      </c>
      <c r="J26" s="6" t="s">
        <v>4348</v>
      </c>
      <c r="L26" s="6" t="s">
        <v>4360</v>
      </c>
      <c r="M26" s="6" t="s">
        <v>4362</v>
      </c>
      <c r="S26" s="6" t="s">
        <v>4384</v>
      </c>
      <c r="V26" s="6">
        <v>1</v>
      </c>
      <c r="AF26" s="6" t="s">
        <v>4356</v>
      </c>
      <c r="AG26" s="6" t="s">
        <v>73</v>
      </c>
      <c r="AH26" s="6">
        <v>2022</v>
      </c>
      <c r="AI26" s="6" t="s">
        <v>4355</v>
      </c>
      <c r="AL26" s="12"/>
    </row>
    <row r="27" spans="1:38" s="6" customFormat="1" ht="31">
      <c r="A27" s="4">
        <v>3467</v>
      </c>
      <c r="B27" s="4" t="s">
        <v>4375</v>
      </c>
      <c r="C27" s="6" t="str">
        <f t="shared" si="2"/>
        <v>ID3467_Collection_J_Leclercq_Sphecidae_Dasyproctus</v>
      </c>
      <c r="G27" s="6" t="s">
        <v>61</v>
      </c>
      <c r="H27" s="6" t="s">
        <v>3579</v>
      </c>
      <c r="I27" s="6" t="s">
        <v>3904</v>
      </c>
      <c r="J27" s="6" t="s">
        <v>4348</v>
      </c>
      <c r="L27" s="6" t="s">
        <v>4385</v>
      </c>
      <c r="M27" s="6" t="s">
        <v>4362</v>
      </c>
      <c r="S27" s="6" t="s">
        <v>294</v>
      </c>
      <c r="AF27" s="6" t="s">
        <v>4356</v>
      </c>
      <c r="AG27" s="6" t="s">
        <v>73</v>
      </c>
      <c r="AH27" s="6">
        <v>2022</v>
      </c>
      <c r="AI27" s="6" t="s">
        <v>4355</v>
      </c>
      <c r="AL27" s="12"/>
    </row>
    <row r="28" spans="1:38" s="6" customFormat="1" ht="31">
      <c r="A28" s="4">
        <v>3468</v>
      </c>
      <c r="B28" s="4" t="s">
        <v>4376</v>
      </c>
      <c r="C28" s="6" t="str">
        <f t="shared" si="2"/>
        <v>ID3468_Collection_J_Leclercq_Sphecidae_Dasyproctus</v>
      </c>
      <c r="G28" s="6" t="s">
        <v>61</v>
      </c>
      <c r="H28" s="6" t="s">
        <v>3579</v>
      </c>
      <c r="I28" s="6" t="s">
        <v>3904</v>
      </c>
      <c r="J28" s="6" t="s">
        <v>4348</v>
      </c>
      <c r="L28" s="6" t="s">
        <v>4385</v>
      </c>
      <c r="M28" s="6" t="s">
        <v>4362</v>
      </c>
      <c r="S28" s="6" t="s">
        <v>476</v>
      </c>
      <c r="V28" s="6">
        <v>8</v>
      </c>
      <c r="AF28" s="6" t="s">
        <v>4356</v>
      </c>
      <c r="AG28" s="6" t="s">
        <v>73</v>
      </c>
      <c r="AH28" s="6">
        <v>2022</v>
      </c>
      <c r="AI28" s="6" t="s">
        <v>4355</v>
      </c>
      <c r="AL28" s="12"/>
    </row>
    <row r="29" spans="1:38" s="6" customFormat="1" ht="31">
      <c r="A29" s="4">
        <v>3469</v>
      </c>
      <c r="B29" s="4" t="s">
        <v>4377</v>
      </c>
      <c r="C29" s="6" t="str">
        <f t="shared" si="2"/>
        <v>ID3469_Collection_J_Leclercq_Sphecidae_Dasyproctus</v>
      </c>
      <c r="G29" s="6" t="s">
        <v>61</v>
      </c>
      <c r="H29" s="6" t="s">
        <v>3579</v>
      </c>
      <c r="I29" s="6" t="s">
        <v>3904</v>
      </c>
      <c r="J29" s="6" t="s">
        <v>4348</v>
      </c>
      <c r="L29" s="6" t="s">
        <v>4385</v>
      </c>
      <c r="M29" s="6" t="s">
        <v>4362</v>
      </c>
      <c r="S29" s="6" t="s">
        <v>4386</v>
      </c>
      <c r="AF29" s="6" t="s">
        <v>4356</v>
      </c>
      <c r="AG29" s="6" t="s">
        <v>73</v>
      </c>
      <c r="AH29" s="6">
        <v>2022</v>
      </c>
      <c r="AI29" s="6" t="s">
        <v>4355</v>
      </c>
      <c r="AL29" s="12"/>
    </row>
    <row r="30" spans="1:38" s="6" customFormat="1" ht="31">
      <c r="A30" s="4">
        <v>3470</v>
      </c>
      <c r="B30" s="4" t="s">
        <v>4378</v>
      </c>
      <c r="C30" s="6" t="str">
        <f t="shared" si="2"/>
        <v>ID3470_Collection_J_Leclercq_Sphecidae_Dasyproctus</v>
      </c>
      <c r="G30" s="6" t="s">
        <v>61</v>
      </c>
      <c r="H30" s="6" t="s">
        <v>3579</v>
      </c>
      <c r="I30" s="6" t="s">
        <v>3904</v>
      </c>
      <c r="J30" s="6" t="s">
        <v>4348</v>
      </c>
      <c r="L30" s="6" t="s">
        <v>4385</v>
      </c>
      <c r="M30" s="6" t="s">
        <v>4362</v>
      </c>
      <c r="S30" s="6" t="s">
        <v>2542</v>
      </c>
      <c r="U30" s="6">
        <v>1</v>
      </c>
      <c r="V30" s="6">
        <v>2</v>
      </c>
      <c r="AF30" s="6" t="s">
        <v>4356</v>
      </c>
      <c r="AG30" s="6" t="s">
        <v>73</v>
      </c>
      <c r="AH30" s="6">
        <v>2022</v>
      </c>
      <c r="AI30" s="6" t="s">
        <v>4355</v>
      </c>
      <c r="AL30" s="12"/>
    </row>
    <row r="31" spans="1:38" s="6" customFormat="1" ht="31">
      <c r="A31" s="4">
        <v>3471</v>
      </c>
      <c r="B31" s="4" t="s">
        <v>4379</v>
      </c>
      <c r="C31" s="6" t="str">
        <f t="shared" si="2"/>
        <v>ID3471_Collection_J_Leclercq_Sphecidae_Dasyproctus</v>
      </c>
      <c r="G31" s="6" t="s">
        <v>61</v>
      </c>
      <c r="H31" s="6" t="s">
        <v>3579</v>
      </c>
      <c r="I31" s="6" t="s">
        <v>3904</v>
      </c>
      <c r="J31" s="6" t="s">
        <v>4348</v>
      </c>
      <c r="L31" s="6" t="s">
        <v>4385</v>
      </c>
      <c r="M31" s="6" t="s">
        <v>4362</v>
      </c>
      <c r="S31" s="6" t="s">
        <v>464</v>
      </c>
      <c r="AF31" s="6" t="s">
        <v>4356</v>
      </c>
      <c r="AG31" s="6" t="s">
        <v>73</v>
      </c>
      <c r="AH31" s="6">
        <v>2022</v>
      </c>
      <c r="AI31" s="6" t="s">
        <v>4355</v>
      </c>
      <c r="AL31" s="12"/>
    </row>
    <row r="32" spans="1:38" s="6" customFormat="1" ht="31">
      <c r="A32" s="4">
        <v>3472</v>
      </c>
      <c r="B32" s="4" t="s">
        <v>4387</v>
      </c>
      <c r="C32" s="6" t="str">
        <f t="shared" si="2"/>
        <v>ID3472_Collection_J_Leclercq_Sphecidae_Dasyproctus</v>
      </c>
      <c r="G32" s="6" t="s">
        <v>61</v>
      </c>
      <c r="H32" s="6" t="s">
        <v>3579</v>
      </c>
      <c r="I32" s="6" t="s">
        <v>3904</v>
      </c>
      <c r="J32" s="6" t="s">
        <v>4348</v>
      </c>
      <c r="L32" s="6" t="s">
        <v>4385</v>
      </c>
      <c r="M32" s="6" t="s">
        <v>4362</v>
      </c>
      <c r="S32" s="6" t="s">
        <v>462</v>
      </c>
      <c r="V32" s="6">
        <v>1</v>
      </c>
      <c r="AF32" s="6" t="s">
        <v>4356</v>
      </c>
      <c r="AG32" s="6" t="s">
        <v>73</v>
      </c>
      <c r="AH32" s="6">
        <v>2022</v>
      </c>
      <c r="AI32" s="6" t="s">
        <v>4355</v>
      </c>
      <c r="AL32" s="12"/>
    </row>
    <row r="33" spans="1:38" s="6" customFormat="1" ht="31">
      <c r="A33" s="4">
        <v>3473</v>
      </c>
      <c r="B33" s="4" t="s">
        <v>4388</v>
      </c>
      <c r="C33" s="6" t="str">
        <f t="shared" si="2"/>
        <v>ID3473_Collection_J_Leclercq_Sphecidae_Dasyproctus</v>
      </c>
      <c r="G33" s="6" t="s">
        <v>61</v>
      </c>
      <c r="H33" s="6" t="s">
        <v>3579</v>
      </c>
      <c r="I33" s="6" t="s">
        <v>3904</v>
      </c>
      <c r="J33" s="6" t="s">
        <v>4348</v>
      </c>
      <c r="L33" s="6" t="s">
        <v>4385</v>
      </c>
      <c r="M33" s="6" t="s">
        <v>4362</v>
      </c>
      <c r="Q33" s="6" t="s">
        <v>4402</v>
      </c>
      <c r="V33" s="6">
        <v>4</v>
      </c>
      <c r="AF33" s="6" t="s">
        <v>4356</v>
      </c>
      <c r="AG33" s="6" t="s">
        <v>73</v>
      </c>
      <c r="AH33" s="6">
        <v>2022</v>
      </c>
      <c r="AI33" s="6" t="s">
        <v>4355</v>
      </c>
      <c r="AL33" s="12"/>
    </row>
    <row r="34" spans="1:38" s="6" customFormat="1" ht="31">
      <c r="A34" s="4">
        <v>3474</v>
      </c>
      <c r="B34" s="4" t="s">
        <v>4389</v>
      </c>
      <c r="C34" s="6" t="str">
        <f t="shared" ref="C34" si="3">"ID"&amp;A34&amp;"_Collection_"&amp;AF34&amp;"_"&amp;I34&amp;"_"&amp;N34</f>
        <v>ID3474_Collection_J_Leclercq_Sphecidae_D_P</v>
      </c>
      <c r="G34" s="6" t="s">
        <v>61</v>
      </c>
      <c r="H34" s="6" t="s">
        <v>3579</v>
      </c>
      <c r="I34" s="6" t="s">
        <v>3904</v>
      </c>
      <c r="J34" s="6" t="s">
        <v>4348</v>
      </c>
      <c r="N34" s="6" t="s">
        <v>2632</v>
      </c>
      <c r="U34" s="6">
        <v>1</v>
      </c>
      <c r="V34" s="6">
        <v>9</v>
      </c>
      <c r="AF34" s="6" t="s">
        <v>4356</v>
      </c>
      <c r="AG34" s="6" t="s">
        <v>73</v>
      </c>
      <c r="AH34" s="6">
        <v>2022</v>
      </c>
      <c r="AI34" s="6" t="s">
        <v>4355</v>
      </c>
      <c r="AL34" s="12"/>
    </row>
    <row r="35" spans="1:38" s="6" customFormat="1" ht="31">
      <c r="A35" s="4">
        <v>3475</v>
      </c>
      <c r="B35" s="4" t="s">
        <v>4390</v>
      </c>
      <c r="C35" s="6" t="str">
        <f t="shared" si="2"/>
        <v>ID3475_Collection_J_Leclercq_Sphecidae_Ectemnius</v>
      </c>
      <c r="G35" s="6" t="s">
        <v>61</v>
      </c>
      <c r="H35" s="6" t="s">
        <v>3579</v>
      </c>
      <c r="I35" s="6" t="s">
        <v>3904</v>
      </c>
      <c r="J35" s="6" t="s">
        <v>4348</v>
      </c>
      <c r="L35" s="6" t="s">
        <v>4403</v>
      </c>
      <c r="M35" s="6" t="s">
        <v>81</v>
      </c>
      <c r="S35" s="6" t="s">
        <v>476</v>
      </c>
      <c r="V35" s="6">
        <v>9</v>
      </c>
      <c r="AF35" s="6" t="s">
        <v>4356</v>
      </c>
      <c r="AG35" s="6" t="s">
        <v>73</v>
      </c>
      <c r="AH35" s="6">
        <v>2022</v>
      </c>
      <c r="AI35" s="6" t="s">
        <v>4355</v>
      </c>
      <c r="AL35" s="12"/>
    </row>
    <row r="36" spans="1:38" s="6" customFormat="1" ht="31">
      <c r="A36" s="4">
        <v>3476</v>
      </c>
      <c r="B36" s="4" t="s">
        <v>4391</v>
      </c>
      <c r="C36" s="6" t="str">
        <f t="shared" si="2"/>
        <v>ID3476_Collection_J_Leclercq_Sphecidae_Ectemnius</v>
      </c>
      <c r="G36" s="6" t="s">
        <v>61</v>
      </c>
      <c r="H36" s="6" t="s">
        <v>3579</v>
      </c>
      <c r="I36" s="6" t="s">
        <v>3904</v>
      </c>
      <c r="J36" s="6" t="s">
        <v>4348</v>
      </c>
      <c r="L36" s="6" t="s">
        <v>4403</v>
      </c>
      <c r="M36" s="6" t="s">
        <v>81</v>
      </c>
      <c r="S36" s="6" t="s">
        <v>515</v>
      </c>
      <c r="AF36" s="6" t="s">
        <v>4356</v>
      </c>
      <c r="AG36" s="6" t="s">
        <v>73</v>
      </c>
      <c r="AH36" s="6">
        <v>2022</v>
      </c>
      <c r="AI36" s="6" t="s">
        <v>4355</v>
      </c>
      <c r="AL36" s="12"/>
    </row>
    <row r="37" spans="1:38" s="6" customFormat="1" ht="31">
      <c r="A37" s="4">
        <v>3477</v>
      </c>
      <c r="B37" s="4" t="s">
        <v>4392</v>
      </c>
      <c r="C37" s="6" t="str">
        <f t="shared" si="2"/>
        <v>ID3477_Collection_J_Leclercq_Sphecidae_Ectemnius</v>
      </c>
      <c r="G37" s="6" t="s">
        <v>61</v>
      </c>
      <c r="H37" s="6" t="s">
        <v>3579</v>
      </c>
      <c r="I37" s="6" t="s">
        <v>3904</v>
      </c>
      <c r="J37" s="6" t="s">
        <v>4348</v>
      </c>
      <c r="L37" s="6" t="s">
        <v>4403</v>
      </c>
      <c r="M37" s="6" t="s">
        <v>81</v>
      </c>
      <c r="S37" s="6" t="s">
        <v>272</v>
      </c>
      <c r="AF37" s="6" t="s">
        <v>4356</v>
      </c>
      <c r="AG37" s="6" t="s">
        <v>73</v>
      </c>
      <c r="AH37" s="6">
        <v>2022</v>
      </c>
      <c r="AI37" s="6" t="s">
        <v>4355</v>
      </c>
      <c r="AL37" s="12"/>
    </row>
    <row r="38" spans="1:38" s="6" customFormat="1" ht="31">
      <c r="A38" s="4">
        <v>3478</v>
      </c>
      <c r="B38" s="4" t="s">
        <v>4393</v>
      </c>
      <c r="C38" s="6" t="str">
        <f t="shared" si="2"/>
        <v>ID3478_Collection_J_Leclercq_Sphecidae_Ectemnius</v>
      </c>
      <c r="G38" s="6" t="s">
        <v>61</v>
      </c>
      <c r="H38" s="6" t="s">
        <v>3579</v>
      </c>
      <c r="I38" s="6" t="s">
        <v>3904</v>
      </c>
      <c r="J38" s="6" t="s">
        <v>4348</v>
      </c>
      <c r="L38" s="6" t="s">
        <v>4403</v>
      </c>
      <c r="M38" s="6" t="s">
        <v>81</v>
      </c>
      <c r="Q38" s="6" t="s">
        <v>4404</v>
      </c>
      <c r="R38" s="6" t="s">
        <v>4405</v>
      </c>
      <c r="AF38" s="6" t="s">
        <v>4356</v>
      </c>
      <c r="AG38" s="6" t="s">
        <v>73</v>
      </c>
      <c r="AH38" s="6">
        <v>2022</v>
      </c>
      <c r="AI38" s="6" t="s">
        <v>4355</v>
      </c>
      <c r="AL38" s="12"/>
    </row>
    <row r="39" spans="1:38" s="6" customFormat="1" ht="31">
      <c r="A39" s="4">
        <v>3479</v>
      </c>
      <c r="B39" s="4" t="s">
        <v>4394</v>
      </c>
      <c r="C39" s="6" t="str">
        <f t="shared" si="2"/>
        <v>ID3479_Collection_J_Leclercq_Sphecidae_Ectemnius</v>
      </c>
      <c r="G39" s="6" t="s">
        <v>61</v>
      </c>
      <c r="H39" s="6" t="s">
        <v>3579</v>
      </c>
      <c r="I39" s="6" t="s">
        <v>3904</v>
      </c>
      <c r="J39" s="6" t="s">
        <v>4348</v>
      </c>
      <c r="L39" s="6" t="s">
        <v>4403</v>
      </c>
      <c r="M39" s="6" t="s">
        <v>81</v>
      </c>
      <c r="Q39" s="6" t="s">
        <v>4406</v>
      </c>
      <c r="R39" s="6" t="s">
        <v>4407</v>
      </c>
      <c r="AF39" s="6" t="s">
        <v>4356</v>
      </c>
      <c r="AG39" s="6" t="s">
        <v>73</v>
      </c>
      <c r="AH39" s="6">
        <v>2022</v>
      </c>
      <c r="AI39" s="6" t="s">
        <v>4355</v>
      </c>
      <c r="AL39" s="12"/>
    </row>
    <row r="40" spans="1:38" s="6" customFormat="1" ht="31">
      <c r="A40" s="4">
        <v>3480</v>
      </c>
      <c r="B40" s="4" t="s">
        <v>4395</v>
      </c>
      <c r="C40" s="6" t="str">
        <f t="shared" si="2"/>
        <v>ID3480_Collection_J_Leclercq_Sphecidae_Ectemnius</v>
      </c>
      <c r="G40" s="6" t="s">
        <v>61</v>
      </c>
      <c r="H40" s="6" t="s">
        <v>3579</v>
      </c>
      <c r="I40" s="6" t="s">
        <v>3904</v>
      </c>
      <c r="J40" s="6" t="s">
        <v>4348</v>
      </c>
      <c r="L40" s="6" t="s">
        <v>4403</v>
      </c>
      <c r="M40" s="6" t="s">
        <v>81</v>
      </c>
      <c r="Q40" s="6" t="s">
        <v>4408</v>
      </c>
      <c r="R40" s="6" t="s">
        <v>4409</v>
      </c>
      <c r="AF40" s="6" t="s">
        <v>4356</v>
      </c>
      <c r="AG40" s="6" t="s">
        <v>73</v>
      </c>
      <c r="AH40" s="6">
        <v>2022</v>
      </c>
      <c r="AI40" s="6" t="s">
        <v>4355</v>
      </c>
      <c r="AL40" s="12"/>
    </row>
    <row r="41" spans="1:38" s="6" customFormat="1" ht="31">
      <c r="A41" s="4">
        <v>3481</v>
      </c>
      <c r="B41" s="4" t="s">
        <v>4396</v>
      </c>
      <c r="C41" s="6" t="str">
        <f t="shared" si="2"/>
        <v>ID3481_Collection_J_Leclercq_Sphecidae_Ectemnius</v>
      </c>
      <c r="G41" s="6" t="s">
        <v>61</v>
      </c>
      <c r="H41" s="6" t="s">
        <v>3579</v>
      </c>
      <c r="I41" s="6" t="s">
        <v>3904</v>
      </c>
      <c r="J41" s="6" t="s">
        <v>4348</v>
      </c>
      <c r="L41" s="6" t="s">
        <v>4403</v>
      </c>
      <c r="M41" s="6" t="s">
        <v>81</v>
      </c>
      <c r="Q41" s="6" t="s">
        <v>4408</v>
      </c>
      <c r="R41" s="6" t="s">
        <v>4409</v>
      </c>
      <c r="AF41" s="6" t="s">
        <v>4356</v>
      </c>
      <c r="AG41" s="6" t="s">
        <v>73</v>
      </c>
      <c r="AH41" s="6">
        <v>2022</v>
      </c>
      <c r="AI41" s="6" t="s">
        <v>4355</v>
      </c>
      <c r="AL41" s="12"/>
    </row>
    <row r="42" spans="1:38" s="6" customFormat="1" ht="31">
      <c r="A42" s="4">
        <v>3482</v>
      </c>
      <c r="B42" s="4" t="s">
        <v>4397</v>
      </c>
      <c r="C42" s="6" t="str">
        <f t="shared" si="2"/>
        <v>ID3482_Collection_J_Leclercq_Sphecidae_Ectemnius</v>
      </c>
      <c r="G42" s="6" t="s">
        <v>61</v>
      </c>
      <c r="H42" s="6" t="s">
        <v>3579</v>
      </c>
      <c r="I42" s="6" t="s">
        <v>3904</v>
      </c>
      <c r="J42" s="6" t="s">
        <v>4348</v>
      </c>
      <c r="L42" s="6" t="s">
        <v>4403</v>
      </c>
      <c r="M42" s="6" t="s">
        <v>81</v>
      </c>
      <c r="S42" s="6" t="s">
        <v>4410</v>
      </c>
      <c r="AF42" s="6" t="s">
        <v>4356</v>
      </c>
      <c r="AG42" s="6" t="s">
        <v>73</v>
      </c>
      <c r="AH42" s="6">
        <v>2022</v>
      </c>
      <c r="AI42" s="6" t="s">
        <v>4355</v>
      </c>
      <c r="AL42" s="12"/>
    </row>
    <row r="43" spans="1:38" s="6" customFormat="1" ht="31">
      <c r="A43" s="4">
        <v>3483</v>
      </c>
      <c r="B43" s="4" t="s">
        <v>4398</v>
      </c>
      <c r="C43" s="6" t="str">
        <f t="shared" si="2"/>
        <v>ID3483_Collection_J_Leclercq_Sphecidae_Ectemnius</v>
      </c>
      <c r="G43" s="6" t="s">
        <v>61</v>
      </c>
      <c r="H43" s="6" t="s">
        <v>3579</v>
      </c>
      <c r="I43" s="6" t="s">
        <v>3904</v>
      </c>
      <c r="J43" s="6" t="s">
        <v>4348</v>
      </c>
      <c r="L43" s="6" t="s">
        <v>4403</v>
      </c>
      <c r="M43" s="6" t="s">
        <v>81</v>
      </c>
      <c r="S43" s="6" t="s">
        <v>435</v>
      </c>
      <c r="V43" s="6">
        <v>4</v>
      </c>
      <c r="AF43" s="6" t="s">
        <v>4356</v>
      </c>
      <c r="AG43" s="6" t="s">
        <v>73</v>
      </c>
      <c r="AH43" s="6">
        <v>2022</v>
      </c>
      <c r="AI43" s="6" t="s">
        <v>4355</v>
      </c>
      <c r="AL43" s="12"/>
    </row>
    <row r="44" spans="1:38" s="6" customFormat="1" ht="31">
      <c r="A44" s="4">
        <v>3484</v>
      </c>
      <c r="B44" s="4" t="s">
        <v>4399</v>
      </c>
      <c r="C44" s="6" t="str">
        <f t="shared" si="2"/>
        <v>ID3484_Collection_J_Leclercq_Sphecidae_Ectemnius</v>
      </c>
      <c r="G44" s="6" t="s">
        <v>61</v>
      </c>
      <c r="H44" s="6" t="s">
        <v>3579</v>
      </c>
      <c r="I44" s="6" t="s">
        <v>3904</v>
      </c>
      <c r="J44" s="6" t="s">
        <v>4348</v>
      </c>
      <c r="L44" s="6" t="s">
        <v>4403</v>
      </c>
      <c r="M44" s="6" t="s">
        <v>81</v>
      </c>
      <c r="Q44" s="6" t="s">
        <v>4411</v>
      </c>
      <c r="R44" s="6" t="s">
        <v>4362</v>
      </c>
      <c r="AF44" s="6" t="s">
        <v>4356</v>
      </c>
      <c r="AG44" s="6" t="s">
        <v>73</v>
      </c>
      <c r="AH44" s="6">
        <v>2022</v>
      </c>
      <c r="AI44" s="6" t="s">
        <v>4355</v>
      </c>
      <c r="AL44" s="12"/>
    </row>
    <row r="45" spans="1:38" s="6" customFormat="1" ht="31">
      <c r="A45" s="4">
        <v>3485</v>
      </c>
      <c r="B45" s="4" t="s">
        <v>4400</v>
      </c>
      <c r="C45" s="6" t="str">
        <f t="shared" si="2"/>
        <v>ID3485_Collection_J_Leclercq_Sphecidae_Ectemnius</v>
      </c>
      <c r="G45" s="6" t="s">
        <v>61</v>
      </c>
      <c r="H45" s="6" t="s">
        <v>3579</v>
      </c>
      <c r="I45" s="6" t="s">
        <v>3904</v>
      </c>
      <c r="J45" s="6" t="s">
        <v>4348</v>
      </c>
      <c r="L45" s="6" t="s">
        <v>4403</v>
      </c>
      <c r="M45" s="6" t="s">
        <v>81</v>
      </c>
      <c r="S45" s="6" t="s">
        <v>4412</v>
      </c>
      <c r="V45" s="6">
        <v>6</v>
      </c>
      <c r="AF45" s="6" t="s">
        <v>4356</v>
      </c>
      <c r="AG45" s="6" t="s">
        <v>73</v>
      </c>
      <c r="AH45" s="6">
        <v>2022</v>
      </c>
      <c r="AI45" s="6" t="s">
        <v>4355</v>
      </c>
      <c r="AL45" s="12"/>
    </row>
    <row r="46" spans="1:38" s="6" customFormat="1" ht="31">
      <c r="A46" s="4">
        <v>3486</v>
      </c>
      <c r="B46" s="4" t="s">
        <v>4401</v>
      </c>
      <c r="C46" s="6" t="str">
        <f t="shared" si="2"/>
        <v>ID3486_Collection_J_Leclercq_Sphecidae_Ectemnius</v>
      </c>
      <c r="G46" s="6" t="s">
        <v>61</v>
      </c>
      <c r="H46" s="6" t="s">
        <v>3579</v>
      </c>
      <c r="I46" s="6" t="s">
        <v>3904</v>
      </c>
      <c r="J46" s="6" t="s">
        <v>4348</v>
      </c>
      <c r="L46" s="6" t="s">
        <v>4403</v>
      </c>
      <c r="M46" s="6" t="s">
        <v>81</v>
      </c>
      <c r="S46" s="6" t="s">
        <v>4413</v>
      </c>
      <c r="AF46" s="6" t="s">
        <v>4356</v>
      </c>
      <c r="AG46" s="6" t="s">
        <v>73</v>
      </c>
      <c r="AH46" s="6">
        <v>2022</v>
      </c>
      <c r="AI46" s="6" t="s">
        <v>4355</v>
      </c>
      <c r="AL46" s="12"/>
    </row>
    <row r="47" spans="1:38" s="6" customFormat="1" ht="31">
      <c r="A47" s="4">
        <v>3487</v>
      </c>
      <c r="B47" s="4" t="s">
        <v>4414</v>
      </c>
      <c r="C47" s="6" t="str">
        <f t="shared" si="2"/>
        <v>ID3487_Collection_J_Leclercq_Sphecidae_Ectemnius</v>
      </c>
      <c r="G47" s="6" t="s">
        <v>61</v>
      </c>
      <c r="H47" s="6" t="s">
        <v>3579</v>
      </c>
      <c r="I47" s="6" t="s">
        <v>3904</v>
      </c>
      <c r="J47" s="6" t="s">
        <v>4348</v>
      </c>
      <c r="L47" s="6" t="s">
        <v>4403</v>
      </c>
      <c r="M47" s="6" t="s">
        <v>81</v>
      </c>
      <c r="Q47" s="6" t="s">
        <v>4430</v>
      </c>
      <c r="R47" s="6" t="s">
        <v>288</v>
      </c>
      <c r="AF47" s="6" t="s">
        <v>4356</v>
      </c>
      <c r="AG47" s="6" t="s">
        <v>73</v>
      </c>
      <c r="AH47" s="6">
        <v>2022</v>
      </c>
      <c r="AI47" s="6" t="s">
        <v>4429</v>
      </c>
      <c r="AL47" s="12"/>
    </row>
    <row r="48" spans="1:38" s="6" customFormat="1" ht="31">
      <c r="A48" s="4">
        <v>3488</v>
      </c>
      <c r="B48" s="4" t="s">
        <v>4415</v>
      </c>
      <c r="C48" s="6" t="str">
        <f t="shared" si="2"/>
        <v>ID3488_Collection_J_Leclercq_Sphecidae_Ectemnius</v>
      </c>
      <c r="G48" s="6" t="s">
        <v>61</v>
      </c>
      <c r="H48" s="6" t="s">
        <v>3579</v>
      </c>
      <c r="I48" s="6" t="s">
        <v>3904</v>
      </c>
      <c r="J48" s="6" t="s">
        <v>4348</v>
      </c>
      <c r="L48" s="6" t="s">
        <v>4403</v>
      </c>
      <c r="M48" s="6" t="s">
        <v>81</v>
      </c>
      <c r="Q48" s="6" t="s">
        <v>4430</v>
      </c>
      <c r="R48" s="6" t="s">
        <v>288</v>
      </c>
      <c r="AF48" s="6" t="s">
        <v>4356</v>
      </c>
      <c r="AG48" s="6" t="s">
        <v>73</v>
      </c>
      <c r="AH48" s="6">
        <v>2022</v>
      </c>
      <c r="AI48" s="6" t="s">
        <v>4429</v>
      </c>
      <c r="AL48" s="12"/>
    </row>
    <row r="49" spans="1:38" s="6" customFormat="1" ht="31">
      <c r="A49" s="4">
        <v>3489</v>
      </c>
      <c r="B49" s="4" t="s">
        <v>4416</v>
      </c>
      <c r="C49" s="6" t="str">
        <f t="shared" si="2"/>
        <v>ID3489_Collection_J_Leclercq_Sphecidae_Ectemnius</v>
      </c>
      <c r="G49" s="6" t="s">
        <v>61</v>
      </c>
      <c r="H49" s="6" t="s">
        <v>3579</v>
      </c>
      <c r="I49" s="6" t="s">
        <v>3904</v>
      </c>
      <c r="J49" s="6" t="s">
        <v>4348</v>
      </c>
      <c r="L49" s="6" t="s">
        <v>4403</v>
      </c>
      <c r="M49" s="6" t="s">
        <v>81</v>
      </c>
      <c r="Q49" s="6" t="s">
        <v>4431</v>
      </c>
      <c r="R49" s="6" t="s">
        <v>288</v>
      </c>
      <c r="AF49" s="6" t="s">
        <v>4356</v>
      </c>
      <c r="AG49" s="6" t="s">
        <v>73</v>
      </c>
      <c r="AH49" s="6">
        <v>2022</v>
      </c>
      <c r="AI49" s="6" t="s">
        <v>4429</v>
      </c>
      <c r="AL49" s="12"/>
    </row>
    <row r="50" spans="1:38" s="6" customFormat="1" ht="31">
      <c r="A50" s="4">
        <v>3490</v>
      </c>
      <c r="B50" s="4" t="s">
        <v>4417</v>
      </c>
      <c r="C50" s="6" t="str">
        <f t="shared" si="2"/>
        <v>ID3490_Collection_J_Leclercq_Sphecidae_Ectemnius</v>
      </c>
      <c r="G50" s="6" t="s">
        <v>61</v>
      </c>
      <c r="H50" s="6" t="s">
        <v>3579</v>
      </c>
      <c r="I50" s="6" t="s">
        <v>3904</v>
      </c>
      <c r="J50" s="6" t="s">
        <v>4348</v>
      </c>
      <c r="L50" s="6" t="s">
        <v>4403</v>
      </c>
      <c r="M50" s="6" t="s">
        <v>81</v>
      </c>
      <c r="Q50" s="6" t="s">
        <v>4431</v>
      </c>
      <c r="R50" s="6" t="s">
        <v>288</v>
      </c>
      <c r="AF50" s="6" t="s">
        <v>4356</v>
      </c>
      <c r="AG50" s="6" t="s">
        <v>73</v>
      </c>
      <c r="AH50" s="6">
        <v>2022</v>
      </c>
      <c r="AI50" s="6" t="s">
        <v>4429</v>
      </c>
      <c r="AL50" s="12"/>
    </row>
    <row r="51" spans="1:38" s="6" customFormat="1" ht="31">
      <c r="A51" s="4">
        <v>3491</v>
      </c>
      <c r="B51" s="4" t="s">
        <v>4418</v>
      </c>
      <c r="C51" s="6" t="str">
        <f t="shared" si="2"/>
        <v>ID3491_Collection_J_Leclercq_Sphecidae_Ectemnius</v>
      </c>
      <c r="G51" s="6" t="s">
        <v>61</v>
      </c>
      <c r="H51" s="6" t="s">
        <v>3579</v>
      </c>
      <c r="I51" s="6" t="s">
        <v>3904</v>
      </c>
      <c r="J51" s="6" t="s">
        <v>4348</v>
      </c>
      <c r="L51" s="6" t="s">
        <v>4403</v>
      </c>
      <c r="M51" s="6" t="s">
        <v>81</v>
      </c>
      <c r="S51" s="6" t="s">
        <v>4432</v>
      </c>
      <c r="U51" s="6">
        <v>1</v>
      </c>
      <c r="AF51" s="6" t="s">
        <v>4356</v>
      </c>
      <c r="AG51" s="6" t="s">
        <v>73</v>
      </c>
      <c r="AH51" s="6">
        <v>2022</v>
      </c>
      <c r="AI51" s="6" t="s">
        <v>4429</v>
      </c>
      <c r="AL51" s="12"/>
    </row>
    <row r="52" spans="1:38" s="6" customFormat="1" ht="31">
      <c r="A52" s="4">
        <v>3492</v>
      </c>
      <c r="B52" s="4" t="s">
        <v>4419</v>
      </c>
      <c r="C52" s="6" t="str">
        <f t="shared" si="2"/>
        <v>ID3492_Collection_J_Leclercq_Sphecidae_Ectemnius</v>
      </c>
      <c r="G52" s="6" t="s">
        <v>61</v>
      </c>
      <c r="H52" s="6" t="s">
        <v>3579</v>
      </c>
      <c r="I52" s="6" t="s">
        <v>3904</v>
      </c>
      <c r="J52" s="6" t="s">
        <v>4348</v>
      </c>
      <c r="L52" s="6" t="s">
        <v>4403</v>
      </c>
      <c r="M52" s="6" t="s">
        <v>81</v>
      </c>
      <c r="S52" s="6" t="s">
        <v>440</v>
      </c>
      <c r="U52" s="6">
        <v>2</v>
      </c>
      <c r="V52" s="6">
        <v>6</v>
      </c>
      <c r="AF52" s="6" t="s">
        <v>4356</v>
      </c>
      <c r="AG52" s="6" t="s">
        <v>73</v>
      </c>
      <c r="AH52" s="6">
        <v>2022</v>
      </c>
      <c r="AI52" s="6" t="s">
        <v>4429</v>
      </c>
      <c r="AL52" s="12"/>
    </row>
    <row r="53" spans="1:38" s="6" customFormat="1" ht="31">
      <c r="A53" s="4">
        <v>3493</v>
      </c>
      <c r="B53" s="4" t="s">
        <v>4420</v>
      </c>
      <c r="C53" s="6" t="str">
        <f t="shared" si="2"/>
        <v>ID3493_Collection_J_Leclercq_Sphecidae_Ectemnius</v>
      </c>
      <c r="G53" s="6" t="s">
        <v>61</v>
      </c>
      <c r="H53" s="6" t="s">
        <v>3579</v>
      </c>
      <c r="I53" s="6" t="s">
        <v>3904</v>
      </c>
      <c r="J53" s="6" t="s">
        <v>4348</v>
      </c>
      <c r="L53" s="6" t="s">
        <v>4403</v>
      </c>
      <c r="M53" s="6" t="s">
        <v>81</v>
      </c>
      <c r="S53" s="6" t="s">
        <v>3053</v>
      </c>
      <c r="U53" s="6">
        <v>1</v>
      </c>
      <c r="V53" s="6">
        <v>4</v>
      </c>
      <c r="AF53" s="6" t="s">
        <v>4356</v>
      </c>
      <c r="AG53" s="6" t="s">
        <v>73</v>
      </c>
      <c r="AH53" s="6">
        <v>2022</v>
      </c>
      <c r="AI53" s="6" t="s">
        <v>4429</v>
      </c>
      <c r="AL53" s="12"/>
    </row>
    <row r="54" spans="1:38" s="6" customFormat="1" ht="31">
      <c r="A54" s="4">
        <v>3494</v>
      </c>
      <c r="B54" s="4" t="s">
        <v>4421</v>
      </c>
      <c r="C54" s="6" t="str">
        <f t="shared" si="2"/>
        <v>ID3494_Collection_J_Leclercq_Sphecidae_Ectemnius</v>
      </c>
      <c r="G54" s="6" t="s">
        <v>61</v>
      </c>
      <c r="H54" s="6" t="s">
        <v>3579</v>
      </c>
      <c r="I54" s="6" t="s">
        <v>3904</v>
      </c>
      <c r="J54" s="6" t="s">
        <v>4348</v>
      </c>
      <c r="L54" s="6" t="s">
        <v>4403</v>
      </c>
      <c r="M54" s="6" t="s">
        <v>81</v>
      </c>
      <c r="Q54" s="6" t="s">
        <v>4433</v>
      </c>
      <c r="R54" s="6" t="s">
        <v>4434</v>
      </c>
      <c r="AF54" s="6" t="s">
        <v>4356</v>
      </c>
      <c r="AG54" s="6" t="s">
        <v>73</v>
      </c>
      <c r="AH54" s="6">
        <v>2022</v>
      </c>
      <c r="AI54" s="6" t="s">
        <v>4429</v>
      </c>
      <c r="AL54" s="12"/>
    </row>
    <row r="55" spans="1:38" s="6" customFormat="1" ht="31">
      <c r="A55" s="4">
        <v>3495</v>
      </c>
      <c r="B55" s="4" t="s">
        <v>4422</v>
      </c>
      <c r="C55" s="6" t="str">
        <f t="shared" si="2"/>
        <v>ID3495_Collection_J_Leclercq_Sphecidae_Ectemnius</v>
      </c>
      <c r="G55" s="6" t="s">
        <v>61</v>
      </c>
      <c r="H55" s="6" t="s">
        <v>3579</v>
      </c>
      <c r="I55" s="6" t="s">
        <v>3904</v>
      </c>
      <c r="J55" s="6" t="s">
        <v>4348</v>
      </c>
      <c r="L55" s="6" t="s">
        <v>4403</v>
      </c>
      <c r="M55" s="6" t="s">
        <v>81</v>
      </c>
      <c r="S55" s="6" t="s">
        <v>69</v>
      </c>
      <c r="V55" s="6">
        <v>1</v>
      </c>
      <c r="AF55" s="6" t="s">
        <v>4356</v>
      </c>
      <c r="AG55" s="6" t="s">
        <v>73</v>
      </c>
      <c r="AH55" s="6">
        <v>2022</v>
      </c>
      <c r="AI55" s="6" t="s">
        <v>4429</v>
      </c>
      <c r="AL55" s="12"/>
    </row>
    <row r="56" spans="1:38" s="6" customFormat="1" ht="31">
      <c r="A56" s="4">
        <v>3496</v>
      </c>
      <c r="B56" s="4" t="s">
        <v>4423</v>
      </c>
      <c r="C56" s="6" t="str">
        <f t="shared" si="2"/>
        <v>ID3496_Collection_J_Leclercq_Sphecidae_Ectemnius</v>
      </c>
      <c r="G56" s="6" t="s">
        <v>61</v>
      </c>
      <c r="H56" s="6" t="s">
        <v>3579</v>
      </c>
      <c r="I56" s="6" t="s">
        <v>3904</v>
      </c>
      <c r="J56" s="6" t="s">
        <v>4348</v>
      </c>
      <c r="L56" s="6" t="s">
        <v>4403</v>
      </c>
      <c r="M56" s="6" t="s">
        <v>81</v>
      </c>
      <c r="Q56" s="6" t="s">
        <v>4435</v>
      </c>
      <c r="R56" s="6" t="s">
        <v>4409</v>
      </c>
      <c r="AF56" s="6" t="s">
        <v>4356</v>
      </c>
      <c r="AG56" s="6" t="s">
        <v>73</v>
      </c>
      <c r="AH56" s="6">
        <v>2022</v>
      </c>
      <c r="AI56" s="6" t="s">
        <v>4429</v>
      </c>
      <c r="AL56" s="12"/>
    </row>
    <row r="57" spans="1:38" s="6" customFormat="1" ht="31">
      <c r="A57" s="4">
        <v>3497</v>
      </c>
      <c r="B57" s="4" t="s">
        <v>4424</v>
      </c>
      <c r="C57" s="6" t="str">
        <f t="shared" si="2"/>
        <v>ID3497_Collection_J_Leclercq_Sphecidae_Ectemnius</v>
      </c>
      <c r="G57" s="6" t="s">
        <v>61</v>
      </c>
      <c r="H57" s="6" t="s">
        <v>3579</v>
      </c>
      <c r="I57" s="6" t="s">
        <v>3904</v>
      </c>
      <c r="J57" s="6" t="s">
        <v>4348</v>
      </c>
      <c r="L57" s="6" t="s">
        <v>4403</v>
      </c>
      <c r="M57" s="6" t="s">
        <v>81</v>
      </c>
      <c r="Q57" s="6" t="s">
        <v>4435</v>
      </c>
      <c r="R57" s="6" t="s">
        <v>4409</v>
      </c>
      <c r="AF57" s="6" t="s">
        <v>4356</v>
      </c>
      <c r="AG57" s="6" t="s">
        <v>73</v>
      </c>
      <c r="AH57" s="6">
        <v>2022</v>
      </c>
      <c r="AI57" s="6" t="s">
        <v>4429</v>
      </c>
      <c r="AL57" s="12"/>
    </row>
    <row r="58" spans="1:38" s="6" customFormat="1" ht="31">
      <c r="A58" s="4">
        <v>3498</v>
      </c>
      <c r="B58" s="4" t="s">
        <v>4425</v>
      </c>
      <c r="C58" s="6" t="str">
        <f t="shared" si="2"/>
        <v>ID3498_Collection_J_Leclercq_Sphecidae_Ectemnius</v>
      </c>
      <c r="G58" s="6" t="s">
        <v>61</v>
      </c>
      <c r="H58" s="6" t="s">
        <v>3579</v>
      </c>
      <c r="I58" s="6" t="s">
        <v>3904</v>
      </c>
      <c r="J58" s="6" t="s">
        <v>4348</v>
      </c>
      <c r="L58" s="6" t="s">
        <v>4403</v>
      </c>
      <c r="M58" s="6" t="s">
        <v>81</v>
      </c>
      <c r="S58" s="6" t="s">
        <v>395</v>
      </c>
      <c r="V58" s="6">
        <v>1</v>
      </c>
      <c r="AF58" s="6" t="s">
        <v>4356</v>
      </c>
      <c r="AG58" s="6" t="s">
        <v>73</v>
      </c>
      <c r="AH58" s="6">
        <v>2022</v>
      </c>
      <c r="AI58" s="6" t="s">
        <v>4429</v>
      </c>
      <c r="AL58" s="12"/>
    </row>
    <row r="59" spans="1:38" s="6" customFormat="1" ht="31">
      <c r="A59" s="4">
        <v>3499</v>
      </c>
      <c r="B59" s="4" t="s">
        <v>4426</v>
      </c>
      <c r="C59" s="6" t="str">
        <f t="shared" si="2"/>
        <v>ID3499_Collection_J_Leclercq_Sphecidae_Encopognathus</v>
      </c>
      <c r="G59" s="6" t="s">
        <v>61</v>
      </c>
      <c r="H59" s="6" t="s">
        <v>3579</v>
      </c>
      <c r="I59" s="6" t="s">
        <v>3904</v>
      </c>
      <c r="J59" s="6" t="s">
        <v>4348</v>
      </c>
      <c r="L59" s="6" t="s">
        <v>4436</v>
      </c>
      <c r="M59" s="6" t="s">
        <v>336</v>
      </c>
      <c r="S59" s="6" t="s">
        <v>482</v>
      </c>
      <c r="V59" s="6">
        <v>57</v>
      </c>
      <c r="AF59" s="6" t="s">
        <v>4356</v>
      </c>
      <c r="AG59" s="6" t="s">
        <v>73</v>
      </c>
      <c r="AH59" s="6">
        <v>2022</v>
      </c>
      <c r="AI59" s="6" t="s">
        <v>4429</v>
      </c>
      <c r="AL59" s="12"/>
    </row>
    <row r="60" spans="1:38" s="6" customFormat="1" ht="31">
      <c r="A60" s="4">
        <v>3500</v>
      </c>
      <c r="B60" s="4" t="s">
        <v>4427</v>
      </c>
      <c r="C60" s="6" t="str">
        <f t="shared" si="2"/>
        <v>ID3500_Collection_J_Leclercq_Sphecidae_Enoplolindenius</v>
      </c>
      <c r="G60" s="6" t="s">
        <v>61</v>
      </c>
      <c r="H60" s="6" t="s">
        <v>3579</v>
      </c>
      <c r="I60" s="6" t="s">
        <v>3904</v>
      </c>
      <c r="J60" s="6" t="s">
        <v>4348</v>
      </c>
      <c r="L60" s="6" t="s">
        <v>4437</v>
      </c>
      <c r="M60" s="6" t="s">
        <v>4438</v>
      </c>
      <c r="U60" s="6">
        <v>2</v>
      </c>
      <c r="V60" s="6">
        <v>58</v>
      </c>
      <c r="AF60" s="6" t="s">
        <v>4356</v>
      </c>
      <c r="AG60" s="6" t="s">
        <v>73</v>
      </c>
      <c r="AH60" s="6">
        <v>2022</v>
      </c>
      <c r="AI60" s="6" t="s">
        <v>4429</v>
      </c>
      <c r="AL60" s="12"/>
    </row>
    <row r="61" spans="1:38" s="6" customFormat="1" ht="31">
      <c r="A61" s="4">
        <v>3501</v>
      </c>
      <c r="B61" s="4" t="s">
        <v>4428</v>
      </c>
      <c r="C61" s="6" t="str">
        <f t="shared" ref="C61" si="4">"ID"&amp;A61&amp;"_Collection_"&amp;AF61&amp;"_"&amp;I61&amp;"_"&amp;N61</f>
        <v>ID3501_Collection_J_Leclercq_Sphecidae_Eno_Ent</v>
      </c>
      <c r="G61" s="6" t="s">
        <v>61</v>
      </c>
      <c r="H61" s="6" t="s">
        <v>3579</v>
      </c>
      <c r="I61" s="6" t="s">
        <v>3904</v>
      </c>
      <c r="J61" s="6" t="s">
        <v>4348</v>
      </c>
      <c r="N61" s="6" t="s">
        <v>4439</v>
      </c>
      <c r="U61" s="6">
        <v>2</v>
      </c>
      <c r="V61" s="6">
        <v>32</v>
      </c>
      <c r="AF61" s="6" t="s">
        <v>4356</v>
      </c>
      <c r="AG61" s="6" t="s">
        <v>73</v>
      </c>
      <c r="AH61" s="6">
        <v>2022</v>
      </c>
      <c r="AI61" s="6" t="s">
        <v>4429</v>
      </c>
      <c r="AL61" s="12"/>
    </row>
    <row r="62" spans="1:38" s="6" customFormat="1" ht="31">
      <c r="A62" s="4">
        <v>3502</v>
      </c>
      <c r="B62" s="4" t="s">
        <v>4440</v>
      </c>
      <c r="C62" s="6" t="str">
        <f t="shared" si="2"/>
        <v>ID3502_Collection_J_Leclercq_Sphecidae_Entomognathus</v>
      </c>
      <c r="G62" s="6" t="s">
        <v>61</v>
      </c>
      <c r="H62" s="6" t="s">
        <v>3579</v>
      </c>
      <c r="I62" s="6" t="s">
        <v>3904</v>
      </c>
      <c r="J62" s="6" t="s">
        <v>4348</v>
      </c>
      <c r="L62" s="6" t="s">
        <v>4455</v>
      </c>
      <c r="M62" s="6" t="s">
        <v>81</v>
      </c>
      <c r="S62" s="6" t="s">
        <v>438</v>
      </c>
      <c r="U62" s="6">
        <v>2</v>
      </c>
      <c r="V62" s="6">
        <v>18</v>
      </c>
      <c r="AF62" s="6" t="s">
        <v>4356</v>
      </c>
      <c r="AG62" s="6" t="s">
        <v>73</v>
      </c>
      <c r="AH62" s="6">
        <v>2022</v>
      </c>
      <c r="AI62" s="6" t="s">
        <v>4429</v>
      </c>
      <c r="AL62" s="12"/>
    </row>
    <row r="63" spans="1:38" s="6" customFormat="1" ht="31">
      <c r="A63" s="4">
        <v>3503</v>
      </c>
      <c r="B63" s="4" t="s">
        <v>4441</v>
      </c>
      <c r="C63" s="6" t="str">
        <f t="shared" si="2"/>
        <v>ID3503_Collection_J_Leclercq_Sphecidae_Entomognathus</v>
      </c>
      <c r="G63" s="6" t="s">
        <v>61</v>
      </c>
      <c r="H63" s="6" t="s">
        <v>3579</v>
      </c>
      <c r="I63" s="6" t="s">
        <v>3904</v>
      </c>
      <c r="J63" s="6" t="s">
        <v>4348</v>
      </c>
      <c r="L63" s="6" t="s">
        <v>4455</v>
      </c>
      <c r="M63" s="6" t="s">
        <v>81</v>
      </c>
      <c r="Q63" s="6" t="s">
        <v>4456</v>
      </c>
      <c r="R63" s="6" t="s">
        <v>4382</v>
      </c>
      <c r="AF63" s="6" t="s">
        <v>4356</v>
      </c>
      <c r="AG63" s="6" t="s">
        <v>73</v>
      </c>
      <c r="AH63" s="6">
        <v>2022</v>
      </c>
      <c r="AI63" s="6" t="s">
        <v>4429</v>
      </c>
      <c r="AL63" s="12"/>
    </row>
    <row r="64" spans="1:38" s="6" customFormat="1" ht="31">
      <c r="A64" s="4">
        <v>3504</v>
      </c>
      <c r="B64" s="4" t="s">
        <v>4442</v>
      </c>
      <c r="C64" s="6" t="str">
        <f t="shared" ref="C64:C65" si="5">"ID"&amp;A64&amp;"_Collection_"&amp;AF64&amp;"_"&amp;I64&amp;"_"&amp;N64</f>
        <v>ID3504_Collection_J_Leclercq_Sphecidae_E_F</v>
      </c>
      <c r="G64" s="6" t="s">
        <v>61</v>
      </c>
      <c r="H64" s="6" t="s">
        <v>3579</v>
      </c>
      <c r="I64" s="6" t="s">
        <v>3904</v>
      </c>
      <c r="J64" s="6" t="s">
        <v>4348</v>
      </c>
      <c r="N64" s="6" t="s">
        <v>3551</v>
      </c>
      <c r="V64" s="6">
        <v>34</v>
      </c>
      <c r="AF64" s="6" t="s">
        <v>4356</v>
      </c>
      <c r="AG64" s="6" t="s">
        <v>73</v>
      </c>
      <c r="AH64" s="6">
        <v>2022</v>
      </c>
      <c r="AI64" s="6" t="s">
        <v>4429</v>
      </c>
      <c r="AL64" s="12"/>
    </row>
    <row r="65" spans="1:38" s="6" customFormat="1" ht="31">
      <c r="A65" s="4">
        <v>3505</v>
      </c>
      <c r="B65" s="4" t="s">
        <v>4443</v>
      </c>
      <c r="C65" s="6" t="str">
        <f t="shared" si="5"/>
        <v>ID3505_Collection_J_Leclercq_Sphecidae_H_L</v>
      </c>
      <c r="G65" s="6" t="s">
        <v>61</v>
      </c>
      <c r="H65" s="6" t="s">
        <v>3579</v>
      </c>
      <c r="I65" s="6" t="s">
        <v>3904</v>
      </c>
      <c r="J65" s="6" t="s">
        <v>4348</v>
      </c>
      <c r="N65" s="6" t="s">
        <v>3423</v>
      </c>
      <c r="U65" s="6">
        <v>2</v>
      </c>
      <c r="V65" s="6">
        <v>21</v>
      </c>
      <c r="AF65" s="6" t="s">
        <v>4356</v>
      </c>
      <c r="AG65" s="6" t="s">
        <v>73</v>
      </c>
      <c r="AH65" s="6">
        <v>2022</v>
      </c>
      <c r="AI65" s="6" t="s">
        <v>4429</v>
      </c>
      <c r="AL65" s="12"/>
    </row>
    <row r="66" spans="1:38" s="6" customFormat="1" ht="31">
      <c r="A66" s="4">
        <v>3506</v>
      </c>
      <c r="B66" s="4" t="s">
        <v>4444</v>
      </c>
      <c r="C66" s="6" t="str">
        <f t="shared" ref="C66:C99" si="6">"ID"&amp;A66&amp;"_Collection_"&amp;AF66&amp;"_"&amp;I66&amp;"_"&amp;L66</f>
        <v>ID3506_Collection_J_Leclercq_Sphecidae_Lestica</v>
      </c>
      <c r="G66" s="6" t="s">
        <v>61</v>
      </c>
      <c r="H66" s="6" t="s">
        <v>3579</v>
      </c>
      <c r="I66" s="6" t="s">
        <v>3904</v>
      </c>
      <c r="J66" s="6" t="s">
        <v>4348</v>
      </c>
      <c r="L66" s="6" t="s">
        <v>4457</v>
      </c>
      <c r="S66" s="6" t="s">
        <v>426</v>
      </c>
      <c r="V66" s="6">
        <v>7</v>
      </c>
      <c r="AF66" s="6" t="s">
        <v>4356</v>
      </c>
      <c r="AG66" s="6" t="s">
        <v>73</v>
      </c>
      <c r="AH66" s="6">
        <v>2022</v>
      </c>
      <c r="AI66" s="6" t="s">
        <v>4429</v>
      </c>
      <c r="AL66" s="12"/>
    </row>
    <row r="67" spans="1:38" s="6" customFormat="1" ht="31">
      <c r="A67" s="4">
        <v>3507</v>
      </c>
      <c r="B67" s="4" t="s">
        <v>4445</v>
      </c>
      <c r="C67" s="6" t="str">
        <f t="shared" si="6"/>
        <v>ID3507_Collection_J_Leclercq_Sphecidae_Lestica</v>
      </c>
      <c r="G67" s="6" t="s">
        <v>61</v>
      </c>
      <c r="H67" s="6" t="s">
        <v>3579</v>
      </c>
      <c r="I67" s="6" t="s">
        <v>3904</v>
      </c>
      <c r="J67" s="6" t="s">
        <v>4348</v>
      </c>
      <c r="L67" s="6" t="s">
        <v>4457</v>
      </c>
      <c r="Q67" s="6" t="s">
        <v>4458</v>
      </c>
      <c r="R67" s="6" t="s">
        <v>4459</v>
      </c>
      <c r="AF67" s="6" t="s">
        <v>4356</v>
      </c>
      <c r="AG67" s="6" t="s">
        <v>73</v>
      </c>
      <c r="AH67" s="6">
        <v>2022</v>
      </c>
      <c r="AI67" s="6" t="s">
        <v>4429</v>
      </c>
      <c r="AL67" s="12"/>
    </row>
    <row r="68" spans="1:38" s="6" customFormat="1" ht="31">
      <c r="A68" s="4">
        <v>3508</v>
      </c>
      <c r="B68" s="4" t="s">
        <v>4446</v>
      </c>
      <c r="C68" s="6" t="str">
        <f t="shared" si="6"/>
        <v>ID3508_Collection_J_Leclercq_Sphecidae_Lestica</v>
      </c>
      <c r="G68" s="6" t="s">
        <v>61</v>
      </c>
      <c r="H68" s="6" t="s">
        <v>3579</v>
      </c>
      <c r="I68" s="6" t="s">
        <v>3904</v>
      </c>
      <c r="J68" s="6" t="s">
        <v>4348</v>
      </c>
      <c r="L68" s="6" t="s">
        <v>4457</v>
      </c>
      <c r="Q68" s="6" t="s">
        <v>4458</v>
      </c>
      <c r="R68" s="6" t="s">
        <v>4459</v>
      </c>
      <c r="AF68" s="6" t="s">
        <v>4356</v>
      </c>
      <c r="AG68" s="6" t="s">
        <v>73</v>
      </c>
      <c r="AH68" s="6">
        <v>2022</v>
      </c>
      <c r="AI68" s="6" t="s">
        <v>4429</v>
      </c>
      <c r="AL68" s="12"/>
    </row>
    <row r="69" spans="1:38" s="6" customFormat="1" ht="31">
      <c r="A69" s="4">
        <v>3509</v>
      </c>
      <c r="B69" s="4" t="s">
        <v>4447</v>
      </c>
      <c r="C69" s="6" t="str">
        <f t="shared" si="6"/>
        <v>ID3509_Collection_J_Leclercq_Sphecidae_Lindenius</v>
      </c>
      <c r="G69" s="6" t="s">
        <v>61</v>
      </c>
      <c r="H69" s="6" t="s">
        <v>3579</v>
      </c>
      <c r="I69" s="6" t="s">
        <v>3904</v>
      </c>
      <c r="J69" s="6" t="s">
        <v>4348</v>
      </c>
      <c r="L69" s="6" t="s">
        <v>4460</v>
      </c>
      <c r="M69" s="6" t="s">
        <v>4362</v>
      </c>
      <c r="Q69" s="6" t="s">
        <v>4461</v>
      </c>
      <c r="R69" s="6" t="s">
        <v>4409</v>
      </c>
      <c r="AF69" s="6" t="s">
        <v>4356</v>
      </c>
      <c r="AG69" s="6" t="s">
        <v>73</v>
      </c>
      <c r="AH69" s="6">
        <v>2022</v>
      </c>
      <c r="AI69" s="6" t="s">
        <v>4429</v>
      </c>
      <c r="AL69" s="12"/>
    </row>
    <row r="70" spans="1:38" s="6" customFormat="1" ht="31">
      <c r="A70" s="4">
        <v>3510</v>
      </c>
      <c r="B70" s="4" t="s">
        <v>4448</v>
      </c>
      <c r="C70" s="6" t="str">
        <f t="shared" si="6"/>
        <v>ID3510_Collection_J_Leclercq_Sphecidae_Lindenius</v>
      </c>
      <c r="G70" s="6" t="s">
        <v>61</v>
      </c>
      <c r="H70" s="6" t="s">
        <v>3579</v>
      </c>
      <c r="I70" s="6" t="s">
        <v>3904</v>
      </c>
      <c r="J70" s="6" t="s">
        <v>4348</v>
      </c>
      <c r="L70" s="6" t="s">
        <v>4460</v>
      </c>
      <c r="M70" s="6" t="s">
        <v>4362</v>
      </c>
      <c r="Q70" s="6" t="s">
        <v>4461</v>
      </c>
      <c r="R70" s="6" t="s">
        <v>4409</v>
      </c>
      <c r="AF70" s="6" t="s">
        <v>4356</v>
      </c>
      <c r="AG70" s="6" t="s">
        <v>73</v>
      </c>
      <c r="AH70" s="6">
        <v>2022</v>
      </c>
      <c r="AI70" s="6" t="s">
        <v>4429</v>
      </c>
      <c r="AL70" s="12"/>
    </row>
    <row r="71" spans="1:38" s="6" customFormat="1" ht="31">
      <c r="A71" s="4">
        <v>3511</v>
      </c>
      <c r="B71" s="4" t="s">
        <v>4449</v>
      </c>
      <c r="C71" s="6" t="str">
        <f t="shared" si="6"/>
        <v>ID3511_Collection_J_Leclercq_Sphecidae_Lindenius</v>
      </c>
      <c r="G71" s="6" t="s">
        <v>61</v>
      </c>
      <c r="H71" s="6" t="s">
        <v>3579</v>
      </c>
      <c r="I71" s="6" t="s">
        <v>3904</v>
      </c>
      <c r="J71" s="6" t="s">
        <v>4348</v>
      </c>
      <c r="L71" s="6" t="s">
        <v>4460</v>
      </c>
      <c r="M71" s="6" t="s">
        <v>4362</v>
      </c>
      <c r="S71" s="6" t="s">
        <v>504</v>
      </c>
      <c r="V71" s="6">
        <v>10</v>
      </c>
      <c r="AF71" s="6" t="s">
        <v>4356</v>
      </c>
      <c r="AG71" s="6" t="s">
        <v>73</v>
      </c>
      <c r="AH71" s="6">
        <v>2022</v>
      </c>
      <c r="AI71" s="6" t="s">
        <v>4429</v>
      </c>
      <c r="AL71" s="12"/>
    </row>
    <row r="72" spans="1:38" s="6" customFormat="1" ht="31">
      <c r="A72" s="4">
        <v>3512</v>
      </c>
      <c r="B72" s="4" t="s">
        <v>4450</v>
      </c>
      <c r="C72" s="6" t="str">
        <f t="shared" si="6"/>
        <v>ID3512_Collection_J_Leclercq_Sphecidae_Lindenius</v>
      </c>
      <c r="G72" s="6" t="s">
        <v>61</v>
      </c>
      <c r="H72" s="6" t="s">
        <v>3579</v>
      </c>
      <c r="I72" s="6" t="s">
        <v>3904</v>
      </c>
      <c r="J72" s="6" t="s">
        <v>4348</v>
      </c>
      <c r="L72" s="6" t="s">
        <v>4460</v>
      </c>
      <c r="M72" s="6" t="s">
        <v>4362</v>
      </c>
      <c r="S72" s="6" t="s">
        <v>440</v>
      </c>
      <c r="AF72" s="6" t="s">
        <v>4356</v>
      </c>
      <c r="AG72" s="6" t="s">
        <v>73</v>
      </c>
      <c r="AH72" s="6">
        <v>2022</v>
      </c>
      <c r="AI72" s="6" t="s">
        <v>4429</v>
      </c>
      <c r="AL72" s="12"/>
    </row>
    <row r="73" spans="1:38" s="6" customFormat="1" ht="31">
      <c r="A73" s="4">
        <v>3513</v>
      </c>
      <c r="B73" s="4" t="s">
        <v>4451</v>
      </c>
      <c r="C73" s="6" t="str">
        <f t="shared" ref="C73:C74" si="7">"ID"&amp;A73&amp;"_Collection_"&amp;AF73&amp;"_"&amp;I73&amp;"_"&amp;N73</f>
        <v>ID3513_Collection_J_Leclercq_Sphecidae_L_M</v>
      </c>
      <c r="G73" s="6" t="s">
        <v>61</v>
      </c>
      <c r="H73" s="6" t="s">
        <v>3579</v>
      </c>
      <c r="I73" s="6" t="s">
        <v>3904</v>
      </c>
      <c r="J73" s="6" t="s">
        <v>4348</v>
      </c>
      <c r="N73" s="6" t="s">
        <v>3199</v>
      </c>
      <c r="V73" s="6">
        <v>6</v>
      </c>
      <c r="AF73" s="6" t="s">
        <v>4356</v>
      </c>
      <c r="AG73" s="6" t="s">
        <v>73</v>
      </c>
      <c r="AH73" s="6">
        <v>2022</v>
      </c>
      <c r="AI73" s="6" t="s">
        <v>4429</v>
      </c>
      <c r="AL73" s="12"/>
    </row>
    <row r="74" spans="1:38" s="6" customFormat="1" ht="31">
      <c r="A74" s="4">
        <v>3514</v>
      </c>
      <c r="B74" s="4" t="s">
        <v>4452</v>
      </c>
      <c r="C74" s="6" t="str">
        <f t="shared" si="7"/>
        <v>ID3514_Collection_J_Leclercq_Sphecidae_M_P</v>
      </c>
      <c r="G74" s="6" t="s">
        <v>61</v>
      </c>
      <c r="H74" s="6" t="s">
        <v>3579</v>
      </c>
      <c r="I74" s="6" t="s">
        <v>3904</v>
      </c>
      <c r="J74" s="6" t="s">
        <v>4348</v>
      </c>
      <c r="N74" s="6" t="s">
        <v>3253</v>
      </c>
      <c r="V74" s="6">
        <v>30</v>
      </c>
      <c r="AF74" s="6" t="s">
        <v>4356</v>
      </c>
      <c r="AG74" s="6" t="s">
        <v>73</v>
      </c>
      <c r="AH74" s="6">
        <v>2022</v>
      </c>
      <c r="AI74" s="6" t="s">
        <v>4429</v>
      </c>
      <c r="AL74" s="12"/>
    </row>
    <row r="75" spans="1:38" s="6" customFormat="1" ht="31">
      <c r="A75" s="4">
        <v>3515</v>
      </c>
      <c r="B75" s="4" t="s">
        <v>4453</v>
      </c>
      <c r="C75" s="6" t="str">
        <f t="shared" si="6"/>
        <v>ID3515_Collection_J_Leclercq_Sphecidae_Oxybelus</v>
      </c>
      <c r="G75" s="6" t="s">
        <v>61</v>
      </c>
      <c r="H75" s="6" t="s">
        <v>3579</v>
      </c>
      <c r="I75" s="6" t="s">
        <v>3904</v>
      </c>
      <c r="J75" s="6" t="s">
        <v>4348</v>
      </c>
      <c r="L75" s="6" t="s">
        <v>4462</v>
      </c>
      <c r="M75" s="6" t="s">
        <v>352</v>
      </c>
      <c r="S75" s="6" t="s">
        <v>476</v>
      </c>
      <c r="AF75" s="6" t="s">
        <v>4356</v>
      </c>
      <c r="AG75" s="6" t="s">
        <v>73</v>
      </c>
      <c r="AH75" s="6">
        <v>2022</v>
      </c>
      <c r="AI75" s="6" t="s">
        <v>4429</v>
      </c>
      <c r="AL75" s="12"/>
    </row>
    <row r="76" spans="1:38" s="6" customFormat="1" ht="31">
      <c r="A76" s="4">
        <v>3516</v>
      </c>
      <c r="B76" s="4" t="s">
        <v>4454</v>
      </c>
      <c r="C76" s="6" t="str">
        <f t="shared" si="6"/>
        <v>ID3516_Collection_J_Leclercq_Sphecidae_Oxybelus</v>
      </c>
      <c r="G76" s="6" t="s">
        <v>61</v>
      </c>
      <c r="H76" s="6" t="s">
        <v>3579</v>
      </c>
      <c r="I76" s="6" t="s">
        <v>3904</v>
      </c>
      <c r="J76" s="6" t="s">
        <v>4348</v>
      </c>
      <c r="L76" s="6" t="s">
        <v>4462</v>
      </c>
      <c r="M76" s="6" t="s">
        <v>352</v>
      </c>
      <c r="S76" s="6" t="s">
        <v>3316</v>
      </c>
      <c r="AF76" s="6" t="s">
        <v>4356</v>
      </c>
      <c r="AG76" s="6" t="s">
        <v>73</v>
      </c>
      <c r="AH76" s="6">
        <v>2022</v>
      </c>
      <c r="AI76" s="6" t="s">
        <v>4429</v>
      </c>
      <c r="AL76" s="12"/>
    </row>
    <row r="77" spans="1:38" s="6" customFormat="1" ht="31">
      <c r="A77" s="4">
        <v>3517</v>
      </c>
      <c r="B77" s="4" t="s">
        <v>4463</v>
      </c>
      <c r="C77" s="6" t="str">
        <f t="shared" si="6"/>
        <v>ID3517_Collection_J_Leclercq_Sphecidae_Oxybelus</v>
      </c>
      <c r="G77" s="6" t="s">
        <v>61</v>
      </c>
      <c r="H77" s="6" t="s">
        <v>3579</v>
      </c>
      <c r="I77" s="6" t="s">
        <v>3904</v>
      </c>
      <c r="J77" s="6" t="s">
        <v>4348</v>
      </c>
      <c r="L77" s="6" t="s">
        <v>4462</v>
      </c>
      <c r="M77" s="6" t="s">
        <v>352</v>
      </c>
      <c r="S77" s="6" t="s">
        <v>4024</v>
      </c>
      <c r="AF77" s="6" t="s">
        <v>4356</v>
      </c>
      <c r="AG77" s="6" t="s">
        <v>73</v>
      </c>
      <c r="AH77" s="6">
        <v>2022</v>
      </c>
      <c r="AI77" s="6" t="s">
        <v>4429</v>
      </c>
      <c r="AL77" s="12"/>
    </row>
    <row r="78" spans="1:38" s="6" customFormat="1" ht="31">
      <c r="A78" s="4">
        <v>3518</v>
      </c>
      <c r="B78" s="4" t="s">
        <v>4464</v>
      </c>
      <c r="C78" s="6" t="str">
        <f t="shared" si="6"/>
        <v>ID3518_Collection_J_Leclercq_Sphecidae_Oxybelus</v>
      </c>
      <c r="G78" s="6" t="s">
        <v>61</v>
      </c>
      <c r="H78" s="6" t="s">
        <v>3579</v>
      </c>
      <c r="I78" s="6" t="s">
        <v>3904</v>
      </c>
      <c r="J78" s="6" t="s">
        <v>4348</v>
      </c>
      <c r="L78" s="6" t="s">
        <v>4462</v>
      </c>
      <c r="M78" s="6" t="s">
        <v>352</v>
      </c>
      <c r="S78" s="6" t="s">
        <v>457</v>
      </c>
      <c r="AF78" s="6" t="s">
        <v>4356</v>
      </c>
      <c r="AG78" s="6" t="s">
        <v>73</v>
      </c>
      <c r="AH78" s="6">
        <v>2022</v>
      </c>
      <c r="AI78" s="6" t="s">
        <v>4429</v>
      </c>
      <c r="AL78" s="12"/>
    </row>
    <row r="79" spans="1:38" s="6" customFormat="1" ht="31">
      <c r="A79" s="4">
        <v>3519</v>
      </c>
      <c r="B79" s="4" t="s">
        <v>4465</v>
      </c>
      <c r="C79" s="6" t="str">
        <f t="shared" si="6"/>
        <v>ID3519_Collection_J_Leclercq_Sphecidae_Oxybelus</v>
      </c>
      <c r="G79" s="6" t="s">
        <v>61</v>
      </c>
      <c r="H79" s="6" t="s">
        <v>3579</v>
      </c>
      <c r="I79" s="6" t="s">
        <v>3904</v>
      </c>
      <c r="J79" s="6" t="s">
        <v>4348</v>
      </c>
      <c r="L79" s="6" t="s">
        <v>4462</v>
      </c>
      <c r="M79" s="6" t="s">
        <v>352</v>
      </c>
      <c r="S79" s="6" t="s">
        <v>3753</v>
      </c>
      <c r="AF79" s="6" t="s">
        <v>4356</v>
      </c>
      <c r="AG79" s="6" t="s">
        <v>73</v>
      </c>
      <c r="AH79" s="6">
        <v>2022</v>
      </c>
      <c r="AI79" s="6" t="s">
        <v>4429</v>
      </c>
      <c r="AL79" s="12"/>
    </row>
    <row r="80" spans="1:38" s="6" customFormat="1" ht="31">
      <c r="A80" s="4">
        <v>3520</v>
      </c>
      <c r="B80" s="4" t="s">
        <v>4466</v>
      </c>
      <c r="C80" s="6" t="str">
        <f t="shared" si="6"/>
        <v>ID3520_Collection_J_Leclercq_Sphecidae_Oxybelus</v>
      </c>
      <c r="G80" s="6" t="s">
        <v>61</v>
      </c>
      <c r="H80" s="6" t="s">
        <v>3579</v>
      </c>
      <c r="I80" s="6" t="s">
        <v>3904</v>
      </c>
      <c r="J80" s="6" t="s">
        <v>4348</v>
      </c>
      <c r="L80" s="6" t="s">
        <v>4462</v>
      </c>
      <c r="M80" s="6" t="s">
        <v>352</v>
      </c>
      <c r="S80" s="6" t="s">
        <v>71</v>
      </c>
      <c r="AF80" s="6" t="s">
        <v>4356</v>
      </c>
      <c r="AG80" s="6" t="s">
        <v>73</v>
      </c>
      <c r="AH80" s="6">
        <v>2022</v>
      </c>
      <c r="AI80" s="6" t="s">
        <v>4429</v>
      </c>
      <c r="AL80" s="12"/>
    </row>
    <row r="81" spans="1:38" s="6" customFormat="1" ht="31">
      <c r="A81" s="4">
        <v>3521</v>
      </c>
      <c r="B81" s="4" t="s">
        <v>4467</v>
      </c>
      <c r="C81" s="6" t="str">
        <f t="shared" si="6"/>
        <v>ID3521_Collection_J_Leclercq_Sphecidae_Oxybelus</v>
      </c>
      <c r="G81" s="6" t="s">
        <v>61</v>
      </c>
      <c r="H81" s="6" t="s">
        <v>3579</v>
      </c>
      <c r="I81" s="6" t="s">
        <v>3904</v>
      </c>
      <c r="J81" s="6" t="s">
        <v>4348</v>
      </c>
      <c r="L81" s="6" t="s">
        <v>4462</v>
      </c>
      <c r="M81" s="6" t="s">
        <v>352</v>
      </c>
      <c r="Q81" s="6" t="s">
        <v>4478</v>
      </c>
      <c r="R81" s="6" t="s">
        <v>4479</v>
      </c>
      <c r="AF81" s="6" t="s">
        <v>4356</v>
      </c>
      <c r="AG81" s="6" t="s">
        <v>73</v>
      </c>
      <c r="AH81" s="6">
        <v>2022</v>
      </c>
      <c r="AI81" s="6" t="s">
        <v>4429</v>
      </c>
      <c r="AL81" s="12"/>
    </row>
    <row r="82" spans="1:38" s="6" customFormat="1" ht="31">
      <c r="A82" s="4">
        <v>3522</v>
      </c>
      <c r="B82" s="4" t="s">
        <v>4468</v>
      </c>
      <c r="C82" s="6" t="str">
        <f t="shared" si="6"/>
        <v>ID3522_Collection_J_Leclercq_Sphecidae_Podagritus</v>
      </c>
      <c r="G82" s="6" t="s">
        <v>61</v>
      </c>
      <c r="H82" s="6" t="s">
        <v>3579</v>
      </c>
      <c r="I82" s="6" t="s">
        <v>3904</v>
      </c>
      <c r="J82" s="6" t="s">
        <v>4348</v>
      </c>
      <c r="L82" s="6" t="s">
        <v>4480</v>
      </c>
      <c r="M82" s="6" t="s">
        <v>205</v>
      </c>
      <c r="S82" s="6" t="s">
        <v>451</v>
      </c>
      <c r="U82" s="6">
        <v>2</v>
      </c>
      <c r="V82" s="6">
        <v>38</v>
      </c>
      <c r="AF82" s="6" t="s">
        <v>4356</v>
      </c>
      <c r="AG82" s="6" t="s">
        <v>73</v>
      </c>
      <c r="AH82" s="6">
        <v>2022</v>
      </c>
      <c r="AI82" s="6" t="s">
        <v>4486</v>
      </c>
      <c r="AL82" s="12"/>
    </row>
    <row r="83" spans="1:38" s="6" customFormat="1" ht="31">
      <c r="A83" s="4">
        <v>3523</v>
      </c>
      <c r="B83" s="4" t="s">
        <v>4469</v>
      </c>
      <c r="C83" s="6" t="str">
        <f t="shared" si="6"/>
        <v>ID3523_Collection_J_Leclercq_Sphecidae_Podagritus</v>
      </c>
      <c r="G83" s="6" t="s">
        <v>61</v>
      </c>
      <c r="H83" s="6" t="s">
        <v>3579</v>
      </c>
      <c r="I83" s="6" t="s">
        <v>3904</v>
      </c>
      <c r="J83" s="6" t="s">
        <v>4348</v>
      </c>
      <c r="L83" s="6" t="s">
        <v>4480</v>
      </c>
      <c r="M83" s="6" t="s">
        <v>205</v>
      </c>
      <c r="S83" s="6" t="s">
        <v>3266</v>
      </c>
      <c r="V83" s="6">
        <v>27</v>
      </c>
      <c r="AF83" s="6" t="s">
        <v>4356</v>
      </c>
      <c r="AG83" s="6" t="s">
        <v>73</v>
      </c>
      <c r="AH83" s="6">
        <v>2022</v>
      </c>
      <c r="AI83" s="6" t="s">
        <v>4486</v>
      </c>
      <c r="AL83" s="12"/>
    </row>
    <row r="84" spans="1:38" s="6" customFormat="1" ht="31">
      <c r="A84" s="4">
        <v>3524</v>
      </c>
      <c r="B84" s="4" t="s">
        <v>4470</v>
      </c>
      <c r="C84" s="6" t="str">
        <f t="shared" si="6"/>
        <v>ID3524_Collection_J_Leclercq_Sphecidae_Podagritus</v>
      </c>
      <c r="G84" s="6" t="s">
        <v>61</v>
      </c>
      <c r="H84" s="6" t="s">
        <v>3579</v>
      </c>
      <c r="I84" s="6" t="s">
        <v>3904</v>
      </c>
      <c r="J84" s="6" t="s">
        <v>4348</v>
      </c>
      <c r="L84" s="6" t="s">
        <v>4480</v>
      </c>
      <c r="M84" s="6" t="s">
        <v>205</v>
      </c>
      <c r="S84" s="6" t="s">
        <v>2568</v>
      </c>
      <c r="V84" s="6">
        <v>44</v>
      </c>
      <c r="AF84" s="6" t="s">
        <v>4356</v>
      </c>
      <c r="AG84" s="6" t="s">
        <v>73</v>
      </c>
      <c r="AH84" s="6">
        <v>2022</v>
      </c>
      <c r="AI84" s="6" t="s">
        <v>4486</v>
      </c>
      <c r="AL84" s="12"/>
    </row>
    <row r="85" spans="1:38" s="6" customFormat="1" ht="31">
      <c r="A85" s="4">
        <v>3525</v>
      </c>
      <c r="B85" s="4" t="s">
        <v>4471</v>
      </c>
      <c r="C85" s="6" t="str">
        <f t="shared" ref="C85" si="8">"ID"&amp;A85&amp;"_Collection_"&amp;AF85&amp;"_"&amp;I85&amp;"_"&amp;N85</f>
        <v>ID3525_Collection_J_Leclercq_Sphecidae_Po_Ps</v>
      </c>
      <c r="G85" s="6" t="s">
        <v>61</v>
      </c>
      <c r="H85" s="6" t="s">
        <v>3579</v>
      </c>
      <c r="I85" s="6" t="s">
        <v>3904</v>
      </c>
      <c r="J85" s="6" t="s">
        <v>4348</v>
      </c>
      <c r="N85" s="6" t="s">
        <v>4481</v>
      </c>
      <c r="V85" s="6">
        <v>24</v>
      </c>
      <c r="AF85" s="6" t="s">
        <v>4356</v>
      </c>
      <c r="AG85" s="6" t="s">
        <v>73</v>
      </c>
      <c r="AH85" s="6">
        <v>2022</v>
      </c>
      <c r="AI85" s="6" t="s">
        <v>4486</v>
      </c>
      <c r="AL85" s="12"/>
    </row>
    <row r="86" spans="1:38" s="6" customFormat="1" ht="31">
      <c r="A86" s="4">
        <v>3526</v>
      </c>
      <c r="B86" s="4" t="s">
        <v>4472</v>
      </c>
      <c r="C86" s="6" t="str">
        <f t="shared" si="6"/>
        <v>ID3526_Collection_J_Leclercq_Sphecidae_Quexua</v>
      </c>
      <c r="G86" s="6" t="s">
        <v>61</v>
      </c>
      <c r="H86" s="6" t="s">
        <v>3579</v>
      </c>
      <c r="I86" s="6" t="s">
        <v>3904</v>
      </c>
      <c r="J86" s="6" t="s">
        <v>4348</v>
      </c>
      <c r="L86" s="6" t="s">
        <v>4482</v>
      </c>
      <c r="M86" s="6" t="s">
        <v>4483</v>
      </c>
      <c r="S86" s="6" t="s">
        <v>482</v>
      </c>
      <c r="V86" s="6">
        <v>16</v>
      </c>
      <c r="AF86" s="6" t="s">
        <v>4356</v>
      </c>
      <c r="AG86" s="6" t="s">
        <v>73</v>
      </c>
      <c r="AH86" s="6">
        <v>2022</v>
      </c>
      <c r="AI86" s="6" t="s">
        <v>4486</v>
      </c>
      <c r="AL86" s="12"/>
    </row>
    <row r="87" spans="1:38" s="6" customFormat="1" ht="31">
      <c r="A87" s="4">
        <v>3527</v>
      </c>
      <c r="B87" s="4" t="s">
        <v>4473</v>
      </c>
      <c r="C87" s="6" t="str">
        <f t="shared" si="6"/>
        <v>ID3527_Collection_J_Leclercq_Sphecidae_Rhopalum</v>
      </c>
      <c r="G87" s="6" t="s">
        <v>61</v>
      </c>
      <c r="H87" s="6" t="s">
        <v>3579</v>
      </c>
      <c r="I87" s="6" t="s">
        <v>3904</v>
      </c>
      <c r="J87" s="6" t="s">
        <v>4348</v>
      </c>
      <c r="L87" s="6" t="s">
        <v>4484</v>
      </c>
      <c r="M87" s="6" t="s">
        <v>4485</v>
      </c>
      <c r="S87" s="6" t="s">
        <v>65</v>
      </c>
      <c r="V87" s="6">
        <v>45</v>
      </c>
      <c r="AF87" s="6" t="s">
        <v>4356</v>
      </c>
      <c r="AG87" s="6" t="s">
        <v>73</v>
      </c>
      <c r="AH87" s="6">
        <v>2022</v>
      </c>
      <c r="AI87" s="6" t="s">
        <v>4486</v>
      </c>
      <c r="AL87" s="12"/>
    </row>
    <row r="88" spans="1:38" s="6" customFormat="1" ht="31">
      <c r="A88" s="4">
        <v>3528</v>
      </c>
      <c r="B88" s="4" t="s">
        <v>4474</v>
      </c>
      <c r="C88" s="6" t="str">
        <f t="shared" si="6"/>
        <v>ID3528_Collection_J_Leclercq_Sphecidae_Rhopalum</v>
      </c>
      <c r="G88" s="6" t="s">
        <v>61</v>
      </c>
      <c r="H88" s="6" t="s">
        <v>3579</v>
      </c>
      <c r="I88" s="6" t="s">
        <v>3904</v>
      </c>
      <c r="J88" s="6" t="s">
        <v>4348</v>
      </c>
      <c r="L88" s="6" t="s">
        <v>4484</v>
      </c>
      <c r="M88" s="6" t="s">
        <v>4485</v>
      </c>
      <c r="Q88" s="6" t="s">
        <v>4487</v>
      </c>
      <c r="R88" s="6" t="s">
        <v>4479</v>
      </c>
      <c r="V88" s="6">
        <v>45</v>
      </c>
      <c r="AF88" s="6" t="s">
        <v>4356</v>
      </c>
      <c r="AG88" s="6" t="s">
        <v>73</v>
      </c>
      <c r="AH88" s="6">
        <v>2022</v>
      </c>
      <c r="AI88" s="6" t="s">
        <v>4486</v>
      </c>
      <c r="AL88" s="12"/>
    </row>
    <row r="89" spans="1:38" s="6" customFormat="1" ht="31">
      <c r="A89" s="4">
        <v>3529</v>
      </c>
      <c r="B89" s="4" t="s">
        <v>4475</v>
      </c>
      <c r="C89" s="6" t="str">
        <f t="shared" si="6"/>
        <v>ID3529_Collection_J_Leclercq_Sphecidae_Rhopalum</v>
      </c>
      <c r="G89" s="6" t="s">
        <v>61</v>
      </c>
      <c r="H89" s="6" t="s">
        <v>3579</v>
      </c>
      <c r="I89" s="6" t="s">
        <v>3904</v>
      </c>
      <c r="J89" s="6" t="s">
        <v>4348</v>
      </c>
      <c r="L89" s="6" t="s">
        <v>4484</v>
      </c>
      <c r="M89" s="6" t="s">
        <v>4485</v>
      </c>
      <c r="S89" s="6" t="s">
        <v>478</v>
      </c>
      <c r="V89" s="6">
        <v>55</v>
      </c>
      <c r="AF89" s="6" t="s">
        <v>4356</v>
      </c>
      <c r="AG89" s="6" t="s">
        <v>73</v>
      </c>
      <c r="AH89" s="6">
        <v>2022</v>
      </c>
      <c r="AI89" s="6" t="s">
        <v>4486</v>
      </c>
      <c r="AL89" s="12"/>
    </row>
    <row r="90" spans="1:38" s="6" customFormat="1" ht="31">
      <c r="A90" s="4">
        <v>3530</v>
      </c>
      <c r="B90" s="4" t="s">
        <v>4476</v>
      </c>
      <c r="C90" s="6" t="str">
        <f t="shared" si="6"/>
        <v>ID3530_Collection_J_Leclercq_Sphecidae_Rhopalum</v>
      </c>
      <c r="G90" s="6" t="s">
        <v>61</v>
      </c>
      <c r="H90" s="6" t="s">
        <v>3579</v>
      </c>
      <c r="I90" s="6" t="s">
        <v>3904</v>
      </c>
      <c r="J90" s="6" t="s">
        <v>4348</v>
      </c>
      <c r="L90" s="6" t="s">
        <v>4484</v>
      </c>
      <c r="M90" s="6" t="s">
        <v>4485</v>
      </c>
      <c r="S90" s="6" t="s">
        <v>3507</v>
      </c>
      <c r="V90" s="6">
        <v>33</v>
      </c>
      <c r="AF90" s="6" t="s">
        <v>4356</v>
      </c>
      <c r="AG90" s="6" t="s">
        <v>73</v>
      </c>
      <c r="AH90" s="6">
        <v>2022</v>
      </c>
      <c r="AI90" s="6" t="s">
        <v>4486</v>
      </c>
      <c r="AL90" s="12"/>
    </row>
    <row r="91" spans="1:38" s="6" customFormat="1" ht="31">
      <c r="A91" s="4">
        <v>3531</v>
      </c>
      <c r="B91" s="4" t="s">
        <v>4477</v>
      </c>
      <c r="C91" s="6" t="str">
        <f t="shared" si="6"/>
        <v>ID3531_Collection_J_Leclercq_Sphecidae_Rhopalum</v>
      </c>
      <c r="G91" s="6" t="s">
        <v>61</v>
      </c>
      <c r="H91" s="6" t="s">
        <v>3579</v>
      </c>
      <c r="I91" s="6" t="s">
        <v>3904</v>
      </c>
      <c r="J91" s="6" t="s">
        <v>4348</v>
      </c>
      <c r="L91" s="6" t="s">
        <v>4484</v>
      </c>
      <c r="M91" s="6" t="s">
        <v>4485</v>
      </c>
      <c r="S91" s="6" t="s">
        <v>3059</v>
      </c>
      <c r="AF91" s="6" t="s">
        <v>4356</v>
      </c>
      <c r="AG91" s="6" t="s">
        <v>73</v>
      </c>
      <c r="AH91" s="6">
        <v>2022</v>
      </c>
      <c r="AI91" s="6" t="s">
        <v>4486</v>
      </c>
      <c r="AL91" s="12"/>
    </row>
    <row r="92" spans="1:38" s="6" customFormat="1" ht="31">
      <c r="A92" s="4">
        <v>3532</v>
      </c>
      <c r="B92" s="4" t="s">
        <v>4488</v>
      </c>
      <c r="C92" s="6" t="str">
        <f t="shared" si="6"/>
        <v>ID3532_Collection_J_Leclercq_Sphecidae_Rhopalum</v>
      </c>
      <c r="G92" s="6" t="s">
        <v>61</v>
      </c>
      <c r="H92" s="6" t="s">
        <v>3579</v>
      </c>
      <c r="I92" s="6" t="s">
        <v>3904</v>
      </c>
      <c r="J92" s="6" t="s">
        <v>4348</v>
      </c>
      <c r="L92" s="6" t="s">
        <v>4484</v>
      </c>
      <c r="M92" s="6" t="s">
        <v>4485</v>
      </c>
      <c r="S92" s="6" t="s">
        <v>507</v>
      </c>
      <c r="U92" s="6">
        <v>2</v>
      </c>
      <c r="V92" s="6">
        <v>53</v>
      </c>
      <c r="AF92" s="6" t="s">
        <v>4356</v>
      </c>
      <c r="AG92" s="6" t="s">
        <v>73</v>
      </c>
      <c r="AH92" s="6">
        <v>2022</v>
      </c>
      <c r="AI92" s="6" t="s">
        <v>4486</v>
      </c>
      <c r="AL92" s="12"/>
    </row>
    <row r="93" spans="1:38" s="6" customFormat="1" ht="31">
      <c r="A93" s="4">
        <v>3533</v>
      </c>
      <c r="B93" s="4" t="s">
        <v>4489</v>
      </c>
      <c r="C93" s="6" t="str">
        <f t="shared" si="6"/>
        <v>ID3533_Collection_J_Leclercq_Sphecidae_Mixed_stock</v>
      </c>
      <c r="G93" s="6" t="s">
        <v>61</v>
      </c>
      <c r="H93" s="6" t="s">
        <v>3579</v>
      </c>
      <c r="I93" s="6" t="s">
        <v>3904</v>
      </c>
      <c r="J93" s="6" t="s">
        <v>4503</v>
      </c>
      <c r="L93" s="6" t="s">
        <v>3230</v>
      </c>
      <c r="V93" s="6">
        <v>4</v>
      </c>
      <c r="AF93" s="6" t="s">
        <v>4356</v>
      </c>
      <c r="AG93" s="6" t="s">
        <v>73</v>
      </c>
      <c r="AH93" s="6">
        <v>2022</v>
      </c>
      <c r="AI93" s="6" t="s">
        <v>4486</v>
      </c>
      <c r="AL93" s="12"/>
    </row>
    <row r="94" spans="1:38" s="6" customFormat="1" ht="31">
      <c r="A94" s="4">
        <v>3534</v>
      </c>
      <c r="B94" s="4" t="s">
        <v>4490</v>
      </c>
      <c r="C94" s="6" t="str">
        <f t="shared" ref="C94" si="9">"ID"&amp;A94&amp;"_Collection_"&amp;AF94&amp;"_"&amp;I94&amp;"_"&amp;N94</f>
        <v>ID3534_Collection_J_Leclercq_Sphecidae_A_G</v>
      </c>
      <c r="G94" s="6" t="s">
        <v>61</v>
      </c>
      <c r="H94" s="6" t="s">
        <v>3579</v>
      </c>
      <c r="I94" s="6" t="s">
        <v>3904</v>
      </c>
      <c r="J94" s="6" t="s">
        <v>4504</v>
      </c>
      <c r="N94" s="6" t="s">
        <v>3321</v>
      </c>
      <c r="AF94" s="6" t="s">
        <v>4356</v>
      </c>
      <c r="AG94" s="6" t="s">
        <v>73</v>
      </c>
      <c r="AH94" s="6">
        <v>2022</v>
      </c>
      <c r="AI94" s="6" t="s">
        <v>4486</v>
      </c>
      <c r="AL94" s="12"/>
    </row>
    <row r="95" spans="1:38" s="6" customFormat="1" ht="31">
      <c r="A95" s="4">
        <v>3535</v>
      </c>
      <c r="B95" s="4" t="s">
        <v>4491</v>
      </c>
      <c r="C95" s="6" t="str">
        <f t="shared" si="6"/>
        <v>ID3535_Collection_J_Leclercq_Sphecidae_Larra</v>
      </c>
      <c r="G95" s="6" t="s">
        <v>61</v>
      </c>
      <c r="H95" s="6" t="s">
        <v>3579</v>
      </c>
      <c r="I95" s="6" t="s">
        <v>3904</v>
      </c>
      <c r="J95" s="6" t="s">
        <v>4504</v>
      </c>
      <c r="L95" s="6" t="s">
        <v>4505</v>
      </c>
      <c r="M95" s="6" t="s">
        <v>4409</v>
      </c>
      <c r="S95" s="6" t="s">
        <v>476</v>
      </c>
      <c r="AF95" s="6" t="s">
        <v>4356</v>
      </c>
      <c r="AG95" s="6" t="s">
        <v>73</v>
      </c>
      <c r="AH95" s="6">
        <v>2022</v>
      </c>
      <c r="AI95" s="6" t="s">
        <v>4486</v>
      </c>
      <c r="AL95" s="12"/>
    </row>
    <row r="96" spans="1:38" s="6" customFormat="1" ht="31">
      <c r="A96" s="4">
        <v>3536</v>
      </c>
      <c r="B96" s="4" t="s">
        <v>4492</v>
      </c>
      <c r="C96" s="6" t="str">
        <f t="shared" ref="C96" si="10">"ID"&amp;A96&amp;"_Collection_"&amp;AF96&amp;"_"&amp;I96&amp;"_"&amp;N96</f>
        <v>ID3536_Collection_J_Leclercq_Sphecidae_La_Li</v>
      </c>
      <c r="G96" s="6" t="s">
        <v>61</v>
      </c>
      <c r="H96" s="6" t="s">
        <v>3579</v>
      </c>
      <c r="I96" s="6" t="s">
        <v>3904</v>
      </c>
      <c r="J96" s="6" t="s">
        <v>4504</v>
      </c>
      <c r="N96" s="6" t="s">
        <v>3794</v>
      </c>
      <c r="AF96" s="6" t="s">
        <v>4356</v>
      </c>
      <c r="AG96" s="6" t="s">
        <v>73</v>
      </c>
      <c r="AH96" s="6">
        <v>2022</v>
      </c>
      <c r="AI96" s="6" t="s">
        <v>4486</v>
      </c>
      <c r="AL96" s="12"/>
    </row>
    <row r="97" spans="1:38" s="6" customFormat="1" ht="31">
      <c r="A97" s="4">
        <v>3537</v>
      </c>
      <c r="B97" s="4" t="s">
        <v>4493</v>
      </c>
      <c r="C97" s="6" t="str">
        <f t="shared" si="6"/>
        <v>ID3537_Collection_J_Leclercq_Sphecidae_Liris</v>
      </c>
      <c r="G97" s="6" t="s">
        <v>61</v>
      </c>
      <c r="H97" s="6" t="s">
        <v>3579</v>
      </c>
      <c r="I97" s="6" t="s">
        <v>3904</v>
      </c>
      <c r="J97" s="6" t="s">
        <v>4504</v>
      </c>
      <c r="L97" s="6" t="s">
        <v>4506</v>
      </c>
      <c r="M97" s="6" t="s">
        <v>4409</v>
      </c>
      <c r="AF97" s="6" t="s">
        <v>4356</v>
      </c>
      <c r="AG97" s="6" t="s">
        <v>73</v>
      </c>
      <c r="AH97" s="6">
        <v>2022</v>
      </c>
      <c r="AI97" s="6" t="s">
        <v>4486</v>
      </c>
      <c r="AL97" s="12"/>
    </row>
    <row r="98" spans="1:38" s="6" customFormat="1" ht="31">
      <c r="A98" s="4">
        <v>3538</v>
      </c>
      <c r="B98" s="4" t="s">
        <v>4494</v>
      </c>
      <c r="C98" s="6" t="str">
        <f t="shared" si="6"/>
        <v>ID3538_Collection_J_Leclercq_Sphecidae_Liris</v>
      </c>
      <c r="G98" s="6" t="s">
        <v>61</v>
      </c>
      <c r="H98" s="6" t="s">
        <v>3579</v>
      </c>
      <c r="I98" s="6" t="s">
        <v>3904</v>
      </c>
      <c r="J98" s="6" t="s">
        <v>4504</v>
      </c>
      <c r="L98" s="6" t="s">
        <v>4506</v>
      </c>
      <c r="M98" s="6" t="s">
        <v>4409</v>
      </c>
      <c r="AF98" s="6" t="s">
        <v>4356</v>
      </c>
      <c r="AG98" s="6" t="s">
        <v>73</v>
      </c>
      <c r="AH98" s="6">
        <v>2022</v>
      </c>
      <c r="AI98" s="6" t="s">
        <v>4486</v>
      </c>
      <c r="AL98" s="12"/>
    </row>
    <row r="99" spans="1:38" s="6" customFormat="1" ht="31">
      <c r="A99" s="4">
        <v>3539</v>
      </c>
      <c r="B99" s="4" t="s">
        <v>4495</v>
      </c>
      <c r="C99" s="6" t="str">
        <f t="shared" si="6"/>
        <v>ID3539_Collection_J_Leclercq_Sphecidae_Liris</v>
      </c>
      <c r="G99" s="6" t="s">
        <v>61</v>
      </c>
      <c r="H99" s="6" t="s">
        <v>3579</v>
      </c>
      <c r="I99" s="6" t="s">
        <v>3904</v>
      </c>
      <c r="J99" s="6" t="s">
        <v>4504</v>
      </c>
      <c r="L99" s="6" t="s">
        <v>4506</v>
      </c>
      <c r="M99" s="6" t="s">
        <v>4409</v>
      </c>
      <c r="AF99" s="6" t="s">
        <v>4356</v>
      </c>
      <c r="AG99" s="6" t="s">
        <v>73</v>
      </c>
      <c r="AH99" s="6">
        <v>2022</v>
      </c>
      <c r="AI99" s="6" t="s">
        <v>4486</v>
      </c>
      <c r="AL99" s="12"/>
    </row>
    <row r="100" spans="1:38" s="6" customFormat="1" ht="31">
      <c r="A100" s="4">
        <v>3540</v>
      </c>
      <c r="B100" s="4" t="s">
        <v>4496</v>
      </c>
      <c r="C100" s="6" t="str">
        <f t="shared" ref="C100:C103" si="11">"ID"&amp;A100&amp;"_Collection_"&amp;AF100&amp;"_"&amp;I100&amp;"_"&amp;N100</f>
        <v>ID3540_Collection_J_Leclercq_Sphecidae_L_M</v>
      </c>
      <c r="G100" s="6" t="s">
        <v>61</v>
      </c>
      <c r="H100" s="6" t="s">
        <v>3579</v>
      </c>
      <c r="I100" s="6" t="s">
        <v>3904</v>
      </c>
      <c r="J100" s="6" t="s">
        <v>4504</v>
      </c>
      <c r="N100" s="6" t="s">
        <v>3199</v>
      </c>
      <c r="AF100" s="6" t="s">
        <v>4356</v>
      </c>
      <c r="AG100" s="6" t="s">
        <v>73</v>
      </c>
      <c r="AH100" s="6">
        <v>2022</v>
      </c>
      <c r="AI100" s="6" t="s">
        <v>4486</v>
      </c>
      <c r="AL100" s="12"/>
    </row>
    <row r="101" spans="1:38" s="6" customFormat="1" ht="31">
      <c r="A101" s="4">
        <v>3541</v>
      </c>
      <c r="B101" s="4" t="s">
        <v>4497</v>
      </c>
      <c r="C101" s="6" t="str">
        <f t="shared" si="11"/>
        <v>ID3541_Collection_J_Leclercq_Sphecidae_N_P</v>
      </c>
      <c r="G101" s="6" t="s">
        <v>61</v>
      </c>
      <c r="H101" s="6" t="s">
        <v>3579</v>
      </c>
      <c r="I101" s="6" t="s">
        <v>3904</v>
      </c>
      <c r="J101" s="6" t="s">
        <v>4504</v>
      </c>
      <c r="N101" s="6" t="s">
        <v>2613</v>
      </c>
      <c r="AF101" s="6" t="s">
        <v>4356</v>
      </c>
      <c r="AG101" s="6" t="s">
        <v>73</v>
      </c>
      <c r="AH101" s="6">
        <v>2022</v>
      </c>
      <c r="AI101" s="6" t="s">
        <v>4486</v>
      </c>
      <c r="AL101" s="12"/>
    </row>
    <row r="102" spans="1:38" s="6" customFormat="1" ht="31">
      <c r="A102" s="4">
        <v>3542</v>
      </c>
      <c r="B102" s="4" t="s">
        <v>4498</v>
      </c>
      <c r="C102" s="6" t="str">
        <f t="shared" si="11"/>
        <v>ID3542_Collection_J_Leclercq_Sphecidae_Pa_Pi</v>
      </c>
      <c r="G102" s="6" t="s">
        <v>61</v>
      </c>
      <c r="H102" s="6" t="s">
        <v>3579</v>
      </c>
      <c r="I102" s="6" t="s">
        <v>3904</v>
      </c>
      <c r="J102" s="6" t="s">
        <v>4504</v>
      </c>
      <c r="N102" s="6" t="s">
        <v>4507</v>
      </c>
      <c r="AF102" s="6" t="s">
        <v>4356</v>
      </c>
      <c r="AG102" s="6" t="s">
        <v>73</v>
      </c>
      <c r="AH102" s="6">
        <v>2022</v>
      </c>
      <c r="AI102" s="6" t="s">
        <v>4486</v>
      </c>
      <c r="AL102" s="12"/>
    </row>
    <row r="103" spans="1:38" s="6" customFormat="1" ht="31">
      <c r="A103" s="4">
        <v>3543</v>
      </c>
      <c r="B103" s="4" t="s">
        <v>4499</v>
      </c>
      <c r="C103" s="6" t="str">
        <f t="shared" si="11"/>
        <v>ID3543_Collection_J_Leclercq_Sphecidae_P_T</v>
      </c>
      <c r="G103" s="6" t="s">
        <v>61</v>
      </c>
      <c r="H103" s="6" t="s">
        <v>3579</v>
      </c>
      <c r="I103" s="6" t="s">
        <v>3904</v>
      </c>
      <c r="J103" s="6" t="s">
        <v>4504</v>
      </c>
      <c r="N103" s="6" t="s">
        <v>2725</v>
      </c>
      <c r="AF103" s="6" t="s">
        <v>4356</v>
      </c>
      <c r="AG103" s="6" t="s">
        <v>73</v>
      </c>
      <c r="AH103" s="6">
        <v>2022</v>
      </c>
      <c r="AI103" s="6" t="s">
        <v>4486</v>
      </c>
      <c r="AL103" s="12"/>
    </row>
    <row r="104" spans="1:38" s="6" customFormat="1" ht="31">
      <c r="A104" s="4">
        <v>3544</v>
      </c>
      <c r="B104" s="4" t="s">
        <v>4500</v>
      </c>
      <c r="C104" s="6" t="str">
        <f t="shared" ref="C104:C128" si="12">"ID"&amp;A104&amp;"_Collection_"&amp;AF104&amp;"_"&amp;I104&amp;"_"&amp;L104</f>
        <v>ID3544_Collection_J_Leclercq_Sphecidae_Tachytes</v>
      </c>
      <c r="G104" s="6" t="s">
        <v>61</v>
      </c>
      <c r="H104" s="6" t="s">
        <v>3579</v>
      </c>
      <c r="I104" s="6" t="s">
        <v>3904</v>
      </c>
      <c r="J104" s="6" t="s">
        <v>4504</v>
      </c>
      <c r="L104" s="6" t="s">
        <v>4508</v>
      </c>
      <c r="M104" s="6" t="s">
        <v>288</v>
      </c>
      <c r="S104" s="6" t="s">
        <v>3161</v>
      </c>
      <c r="AF104" s="6" t="s">
        <v>4356</v>
      </c>
      <c r="AG104" s="6" t="s">
        <v>73</v>
      </c>
      <c r="AH104" s="6">
        <v>2022</v>
      </c>
      <c r="AI104" s="6" t="s">
        <v>4486</v>
      </c>
      <c r="AL104" s="12"/>
    </row>
    <row r="105" spans="1:38" s="6" customFormat="1" ht="31">
      <c r="A105" s="4">
        <v>3545</v>
      </c>
      <c r="B105" s="4" t="s">
        <v>4501</v>
      </c>
      <c r="C105" s="6" t="str">
        <f t="shared" si="12"/>
        <v>ID3545_Collection_J_Leclercq_Sphecidae_Tachysphex</v>
      </c>
      <c r="G105" s="6" t="s">
        <v>61</v>
      </c>
      <c r="H105" s="6" t="s">
        <v>3579</v>
      </c>
      <c r="I105" s="6" t="s">
        <v>3904</v>
      </c>
      <c r="J105" s="6" t="s">
        <v>4504</v>
      </c>
      <c r="L105" s="6" t="s">
        <v>4509</v>
      </c>
      <c r="M105" s="6" t="s">
        <v>4510</v>
      </c>
      <c r="S105" s="6" t="s">
        <v>4511</v>
      </c>
      <c r="AF105" s="6" t="s">
        <v>4356</v>
      </c>
      <c r="AG105" s="6" t="s">
        <v>73</v>
      </c>
      <c r="AH105" s="6">
        <v>2022</v>
      </c>
      <c r="AI105" s="6" t="s">
        <v>4486</v>
      </c>
      <c r="AL105" s="12"/>
    </row>
    <row r="106" spans="1:38" s="6" customFormat="1" ht="31">
      <c r="A106" s="4">
        <v>3546</v>
      </c>
      <c r="B106" s="4" t="s">
        <v>4502</v>
      </c>
      <c r="C106" s="6" t="str">
        <f t="shared" si="12"/>
        <v>ID3546_Collection_J_Leclercq_Sphecidae_Tachysphex</v>
      </c>
      <c r="G106" s="6" t="s">
        <v>61</v>
      </c>
      <c r="H106" s="6" t="s">
        <v>3579</v>
      </c>
      <c r="I106" s="6" t="s">
        <v>3904</v>
      </c>
      <c r="J106" s="6" t="s">
        <v>4504</v>
      </c>
      <c r="L106" s="6" t="s">
        <v>4509</v>
      </c>
      <c r="M106" s="6" t="s">
        <v>4510</v>
      </c>
      <c r="S106" s="6" t="s">
        <v>4512</v>
      </c>
      <c r="AF106" s="6" t="s">
        <v>4356</v>
      </c>
      <c r="AG106" s="6" t="s">
        <v>73</v>
      </c>
      <c r="AH106" s="6">
        <v>2022</v>
      </c>
      <c r="AI106" s="6" t="s">
        <v>4486</v>
      </c>
      <c r="AL106" s="12"/>
    </row>
    <row r="107" spans="1:38" s="6" customFormat="1" ht="31">
      <c r="A107" s="4">
        <v>3547</v>
      </c>
      <c r="B107" s="4" t="s">
        <v>4513</v>
      </c>
      <c r="C107" s="6" t="str">
        <f t="shared" si="12"/>
        <v>ID3547_Collection_J_Leclercq_Sphecidae_Tachytes</v>
      </c>
      <c r="G107" s="6" t="s">
        <v>61</v>
      </c>
      <c r="H107" s="6" t="s">
        <v>3579</v>
      </c>
      <c r="I107" s="6" t="s">
        <v>3904</v>
      </c>
      <c r="J107" s="6" t="s">
        <v>4504</v>
      </c>
      <c r="L107" s="6" t="s">
        <v>4508</v>
      </c>
      <c r="M107" s="6" t="s">
        <v>288</v>
      </c>
      <c r="S107" s="6" t="s">
        <v>3530</v>
      </c>
      <c r="AF107" s="6" t="s">
        <v>4356</v>
      </c>
      <c r="AG107" s="6" t="s">
        <v>73</v>
      </c>
      <c r="AH107" s="6">
        <v>2022</v>
      </c>
      <c r="AI107" s="6" t="s">
        <v>4486</v>
      </c>
      <c r="AL107" s="12"/>
    </row>
    <row r="108" spans="1:38" s="6" customFormat="1" ht="31">
      <c r="A108" s="4">
        <v>3548</v>
      </c>
      <c r="B108" s="4" t="s">
        <v>4514</v>
      </c>
      <c r="C108" s="6" t="str">
        <f t="shared" si="12"/>
        <v>ID3548_Collection_J_Leclercq_Sphecidae_Tachysphex</v>
      </c>
      <c r="G108" s="6" t="s">
        <v>61</v>
      </c>
      <c r="H108" s="6" t="s">
        <v>3579</v>
      </c>
      <c r="I108" s="6" t="s">
        <v>3904</v>
      </c>
      <c r="J108" s="6" t="s">
        <v>4504</v>
      </c>
      <c r="L108" s="6" t="s">
        <v>4509</v>
      </c>
      <c r="M108" s="6" t="s">
        <v>4510</v>
      </c>
      <c r="S108" s="6" t="s">
        <v>452</v>
      </c>
      <c r="AF108" s="6" t="s">
        <v>4356</v>
      </c>
      <c r="AG108" s="6" t="s">
        <v>73</v>
      </c>
      <c r="AH108" s="6">
        <v>2022</v>
      </c>
      <c r="AI108" s="6" t="s">
        <v>4486</v>
      </c>
      <c r="AL108" s="12"/>
    </row>
    <row r="109" spans="1:38" s="6" customFormat="1" ht="31">
      <c r="A109" s="4">
        <v>3549</v>
      </c>
      <c r="B109" s="4" t="s">
        <v>4515</v>
      </c>
      <c r="C109" s="6" t="str">
        <f t="shared" si="12"/>
        <v>ID3549_Collection_J_Leclercq_Sphecidae_Tachysphex</v>
      </c>
      <c r="G109" s="6" t="s">
        <v>61</v>
      </c>
      <c r="H109" s="6" t="s">
        <v>3579</v>
      </c>
      <c r="I109" s="6" t="s">
        <v>3904</v>
      </c>
      <c r="J109" s="6" t="s">
        <v>4504</v>
      </c>
      <c r="L109" s="6" t="s">
        <v>4509</v>
      </c>
      <c r="M109" s="6" t="s">
        <v>4510</v>
      </c>
      <c r="S109" s="6" t="s">
        <v>327</v>
      </c>
      <c r="AF109" s="6" t="s">
        <v>4356</v>
      </c>
      <c r="AG109" s="6" t="s">
        <v>73</v>
      </c>
      <c r="AH109" s="6">
        <v>2022</v>
      </c>
      <c r="AI109" s="6" t="s">
        <v>4486</v>
      </c>
      <c r="AL109" s="12"/>
    </row>
    <row r="110" spans="1:38" s="6" customFormat="1" ht="31">
      <c r="A110" s="4">
        <v>3550</v>
      </c>
      <c r="B110" s="4" t="s">
        <v>4516</v>
      </c>
      <c r="C110" s="6" t="str">
        <f t="shared" si="12"/>
        <v>ID3550_Collection_J_Leclercq_Sphecidae_Tachysphex</v>
      </c>
      <c r="G110" s="6" t="s">
        <v>61</v>
      </c>
      <c r="H110" s="6" t="s">
        <v>3579</v>
      </c>
      <c r="I110" s="6" t="s">
        <v>3904</v>
      </c>
      <c r="J110" s="6" t="s">
        <v>4504</v>
      </c>
      <c r="L110" s="6" t="s">
        <v>4509</v>
      </c>
      <c r="M110" s="6" t="s">
        <v>4510</v>
      </c>
      <c r="S110" s="6" t="s">
        <v>2805</v>
      </c>
      <c r="AF110" s="6" t="s">
        <v>4356</v>
      </c>
      <c r="AG110" s="6" t="s">
        <v>73</v>
      </c>
      <c r="AH110" s="6">
        <v>2022</v>
      </c>
      <c r="AI110" s="6" t="s">
        <v>4486</v>
      </c>
      <c r="AL110" s="12"/>
    </row>
    <row r="111" spans="1:38" s="6" customFormat="1" ht="31">
      <c r="A111" s="4">
        <v>3551</v>
      </c>
      <c r="B111" s="4" t="s">
        <v>4517</v>
      </c>
      <c r="C111" s="6" t="str">
        <f t="shared" si="12"/>
        <v>ID3551_Collection_J_Leclercq_Sphecidae_Trypoxylon</v>
      </c>
      <c r="G111" s="6" t="s">
        <v>61</v>
      </c>
      <c r="H111" s="6" t="s">
        <v>3579</v>
      </c>
      <c r="I111" s="6" t="s">
        <v>3904</v>
      </c>
      <c r="J111" s="6" t="s">
        <v>4504</v>
      </c>
      <c r="L111" s="6" t="s">
        <v>4528</v>
      </c>
      <c r="M111" s="6" t="s">
        <v>352</v>
      </c>
      <c r="S111" s="6" t="s">
        <v>65</v>
      </c>
      <c r="AF111" s="6" t="s">
        <v>4356</v>
      </c>
      <c r="AG111" s="6" t="s">
        <v>73</v>
      </c>
      <c r="AH111" s="6">
        <v>2022</v>
      </c>
      <c r="AI111" s="6" t="s">
        <v>4486</v>
      </c>
      <c r="AL111" s="12"/>
    </row>
    <row r="112" spans="1:38" s="6" customFormat="1" ht="31">
      <c r="A112" s="4">
        <v>3552</v>
      </c>
      <c r="B112" s="4" t="s">
        <v>4518</v>
      </c>
      <c r="C112" s="6" t="str">
        <f t="shared" si="12"/>
        <v>ID3552_Collection_J_Leclercq_Sphecidae_Trypoxylon</v>
      </c>
      <c r="G112" s="6" t="s">
        <v>61</v>
      </c>
      <c r="H112" s="6" t="s">
        <v>3579</v>
      </c>
      <c r="I112" s="6" t="s">
        <v>3904</v>
      </c>
      <c r="J112" s="6" t="s">
        <v>4504</v>
      </c>
      <c r="L112" s="6" t="s">
        <v>4528</v>
      </c>
      <c r="M112" s="6" t="s">
        <v>352</v>
      </c>
      <c r="S112" s="6" t="s">
        <v>478</v>
      </c>
      <c r="AF112" s="6" t="s">
        <v>4356</v>
      </c>
      <c r="AG112" s="6" t="s">
        <v>73</v>
      </c>
      <c r="AH112" s="6">
        <v>2022</v>
      </c>
      <c r="AI112" s="6" t="s">
        <v>4486</v>
      </c>
      <c r="AL112" s="12"/>
    </row>
    <row r="113" spans="1:38" s="6" customFormat="1" ht="31">
      <c r="A113" s="4">
        <v>3553</v>
      </c>
      <c r="B113" s="4" t="s">
        <v>4519</v>
      </c>
      <c r="C113" s="6" t="str">
        <f t="shared" si="12"/>
        <v>ID3553_Collection_J_Leclercq_Sphecidae_Trypoxylon</v>
      </c>
      <c r="G113" s="6" t="s">
        <v>61</v>
      </c>
      <c r="H113" s="6" t="s">
        <v>3579</v>
      </c>
      <c r="I113" s="6" t="s">
        <v>3904</v>
      </c>
      <c r="J113" s="6" t="s">
        <v>4504</v>
      </c>
      <c r="L113" s="6" t="s">
        <v>4528</v>
      </c>
      <c r="M113" s="6" t="s">
        <v>352</v>
      </c>
      <c r="S113" s="6" t="s">
        <v>2610</v>
      </c>
      <c r="AF113" s="6" t="s">
        <v>4356</v>
      </c>
      <c r="AG113" s="6" t="s">
        <v>73</v>
      </c>
      <c r="AH113" s="6">
        <v>2022</v>
      </c>
      <c r="AI113" s="6" t="s">
        <v>4486</v>
      </c>
      <c r="AL113" s="12"/>
    </row>
    <row r="114" spans="1:38" s="6" customFormat="1" ht="31">
      <c r="A114" s="4">
        <v>3554</v>
      </c>
      <c r="B114" s="4" t="s">
        <v>4520</v>
      </c>
      <c r="C114" s="6" t="str">
        <f t="shared" si="12"/>
        <v>ID3554_Collection_J_Leclercq_Sphecidae_Trypoxylon</v>
      </c>
      <c r="G114" s="6" t="s">
        <v>61</v>
      </c>
      <c r="H114" s="6" t="s">
        <v>3579</v>
      </c>
      <c r="I114" s="6" t="s">
        <v>3904</v>
      </c>
      <c r="J114" s="6" t="s">
        <v>4504</v>
      </c>
      <c r="L114" s="6" t="s">
        <v>4528</v>
      </c>
      <c r="M114" s="6" t="s">
        <v>352</v>
      </c>
      <c r="S114" s="6" t="s">
        <v>4432</v>
      </c>
      <c r="AF114" s="6" t="s">
        <v>4356</v>
      </c>
      <c r="AG114" s="6" t="s">
        <v>73</v>
      </c>
      <c r="AH114" s="6">
        <v>2022</v>
      </c>
      <c r="AI114" s="6" t="s">
        <v>4486</v>
      </c>
      <c r="AL114" s="12"/>
    </row>
    <row r="115" spans="1:38" s="6" customFormat="1" ht="31">
      <c r="A115" s="4">
        <v>3555</v>
      </c>
      <c r="B115" s="4" t="s">
        <v>4521</v>
      </c>
      <c r="C115" s="6" t="str">
        <f t="shared" si="12"/>
        <v>ID3555_Collection_J_Leclercq_Sphecidae_Trypoxylon</v>
      </c>
      <c r="G115" s="6" t="s">
        <v>61</v>
      </c>
      <c r="H115" s="6" t="s">
        <v>3579</v>
      </c>
      <c r="I115" s="6" t="s">
        <v>3904</v>
      </c>
      <c r="J115" s="6" t="s">
        <v>4504</v>
      </c>
      <c r="L115" s="6" t="s">
        <v>4528</v>
      </c>
      <c r="M115" s="6" t="s">
        <v>352</v>
      </c>
      <c r="S115" s="6" t="s">
        <v>4529</v>
      </c>
      <c r="AF115" s="6" t="s">
        <v>4356</v>
      </c>
      <c r="AG115" s="6" t="s">
        <v>73</v>
      </c>
      <c r="AH115" s="6">
        <v>2022</v>
      </c>
      <c r="AI115" s="6" t="s">
        <v>4486</v>
      </c>
      <c r="AL115" s="12"/>
    </row>
    <row r="116" spans="1:38" s="6" customFormat="1" ht="31">
      <c r="A116" s="4">
        <v>3556</v>
      </c>
      <c r="B116" s="4" t="s">
        <v>4522</v>
      </c>
      <c r="C116" s="6" t="str">
        <f t="shared" ref="C116" si="13">"ID"&amp;A116&amp;"_Collection_"&amp;AF116&amp;"_"&amp;I116&amp;"_"&amp;N116</f>
        <v>ID3556_Collection_J_Leclercq_Sphecidae_Af_Am</v>
      </c>
      <c r="G116" s="6" t="s">
        <v>61</v>
      </c>
      <c r="H116" s="6" t="s">
        <v>3579</v>
      </c>
      <c r="I116" s="6" t="s">
        <v>3904</v>
      </c>
      <c r="J116" s="6" t="s">
        <v>4530</v>
      </c>
      <c r="N116" s="6" t="s">
        <v>4531</v>
      </c>
      <c r="AF116" s="6" t="s">
        <v>4356</v>
      </c>
      <c r="AG116" s="6" t="s">
        <v>73</v>
      </c>
      <c r="AH116" s="6">
        <v>2022</v>
      </c>
      <c r="AI116" s="6" t="s">
        <v>4486</v>
      </c>
      <c r="AL116" s="12"/>
    </row>
    <row r="117" spans="1:38" s="6" customFormat="1" ht="31">
      <c r="A117" s="4">
        <v>3557</v>
      </c>
      <c r="B117" s="4" t="s">
        <v>4523</v>
      </c>
      <c r="C117" s="6" t="str">
        <f t="shared" si="12"/>
        <v>ID3557_Collection_J_Leclercq_Sphecidae_Argogorites</v>
      </c>
      <c r="G117" s="6" t="s">
        <v>61</v>
      </c>
      <c r="H117" s="6" t="s">
        <v>3579</v>
      </c>
      <c r="I117" s="6" t="s">
        <v>3904</v>
      </c>
      <c r="J117" s="6" t="s">
        <v>4530</v>
      </c>
      <c r="L117" s="6" t="s">
        <v>4532</v>
      </c>
      <c r="M117" s="6" t="s">
        <v>110</v>
      </c>
      <c r="S117" s="6" t="s">
        <v>479</v>
      </c>
      <c r="AF117" s="6" t="s">
        <v>4356</v>
      </c>
      <c r="AG117" s="6" t="s">
        <v>73</v>
      </c>
      <c r="AH117" s="6">
        <v>2022</v>
      </c>
      <c r="AI117" s="6" t="s">
        <v>4486</v>
      </c>
      <c r="AL117" s="12"/>
    </row>
    <row r="118" spans="1:38" s="6" customFormat="1" ht="31">
      <c r="A118" s="4">
        <v>3558</v>
      </c>
      <c r="B118" s="4" t="s">
        <v>4524</v>
      </c>
      <c r="C118" s="6" t="str">
        <f t="shared" si="12"/>
        <v>ID3558_Collection_J_Leclercq_Sphecidae_Bembecinus</v>
      </c>
      <c r="G118" s="6" t="s">
        <v>61</v>
      </c>
      <c r="H118" s="6" t="s">
        <v>3579</v>
      </c>
      <c r="I118" s="6" t="s">
        <v>3904</v>
      </c>
      <c r="J118" s="6" t="s">
        <v>4530</v>
      </c>
      <c r="L118" s="6" t="s">
        <v>4533</v>
      </c>
      <c r="M118" s="6" t="s">
        <v>83</v>
      </c>
      <c r="S118" s="6" t="s">
        <v>426</v>
      </c>
      <c r="V118" s="6">
        <v>1</v>
      </c>
      <c r="AF118" s="6" t="s">
        <v>4356</v>
      </c>
      <c r="AG118" s="6" t="s">
        <v>73</v>
      </c>
      <c r="AH118" s="6">
        <v>2022</v>
      </c>
      <c r="AI118" s="6" t="s">
        <v>4486</v>
      </c>
      <c r="AL118" s="12"/>
    </row>
    <row r="119" spans="1:38" s="6" customFormat="1" ht="31">
      <c r="A119" s="4">
        <v>3559</v>
      </c>
      <c r="B119" s="4" t="s">
        <v>4525</v>
      </c>
      <c r="C119" s="6" t="str">
        <f t="shared" si="12"/>
        <v>ID3559_Collection_J_Leclercq_Sphecidae_Bembix</v>
      </c>
      <c r="G119" s="6" t="s">
        <v>61</v>
      </c>
      <c r="H119" s="6" t="s">
        <v>3579</v>
      </c>
      <c r="I119" s="6" t="s">
        <v>3904</v>
      </c>
      <c r="J119" s="6" t="s">
        <v>4530</v>
      </c>
      <c r="L119" s="6" t="s">
        <v>4534</v>
      </c>
      <c r="M119" s="6" t="s">
        <v>4409</v>
      </c>
      <c r="S119" s="6" t="s">
        <v>476</v>
      </c>
      <c r="AF119" s="6" t="s">
        <v>4356</v>
      </c>
      <c r="AG119" s="6" t="s">
        <v>73</v>
      </c>
      <c r="AH119" s="6">
        <v>2022</v>
      </c>
      <c r="AI119" s="6" t="s">
        <v>4486</v>
      </c>
      <c r="AL119" s="12"/>
    </row>
    <row r="120" spans="1:38" s="6" customFormat="1" ht="31">
      <c r="A120" s="4">
        <v>3560</v>
      </c>
      <c r="B120" s="4" t="s">
        <v>4526</v>
      </c>
      <c r="C120" s="6" t="str">
        <f t="shared" si="12"/>
        <v>ID3560_Collection_J_Leclercq_Sphecidae_Bembix</v>
      </c>
      <c r="G120" s="6" t="s">
        <v>61</v>
      </c>
      <c r="H120" s="6" t="s">
        <v>3579</v>
      </c>
      <c r="I120" s="6" t="s">
        <v>3904</v>
      </c>
      <c r="J120" s="6" t="s">
        <v>4530</v>
      </c>
      <c r="L120" s="6" t="s">
        <v>4534</v>
      </c>
      <c r="M120" s="6" t="s">
        <v>4409</v>
      </c>
      <c r="S120" s="6" t="s">
        <v>3970</v>
      </c>
      <c r="AF120" s="6" t="s">
        <v>4356</v>
      </c>
      <c r="AG120" s="6" t="s">
        <v>73</v>
      </c>
      <c r="AH120" s="6">
        <v>2022</v>
      </c>
      <c r="AI120" s="6" t="s">
        <v>4486</v>
      </c>
      <c r="AL120" s="12"/>
    </row>
    <row r="121" spans="1:38" s="6" customFormat="1" ht="31">
      <c r="A121" s="4">
        <v>3561</v>
      </c>
      <c r="B121" s="4" t="s">
        <v>4527</v>
      </c>
      <c r="C121" s="6" t="str">
        <f t="shared" si="12"/>
        <v>ID3561_Collection_J_Leclercq_Sphecidae_Bembix</v>
      </c>
      <c r="G121" s="6" t="s">
        <v>61</v>
      </c>
      <c r="H121" s="6" t="s">
        <v>3579</v>
      </c>
      <c r="I121" s="6" t="s">
        <v>3904</v>
      </c>
      <c r="J121" s="6" t="s">
        <v>4530</v>
      </c>
      <c r="L121" s="6" t="s">
        <v>4534</v>
      </c>
      <c r="M121" s="6" t="s">
        <v>4409</v>
      </c>
      <c r="S121" s="6" t="s">
        <v>2910</v>
      </c>
      <c r="AF121" s="6" t="s">
        <v>4356</v>
      </c>
      <c r="AG121" s="6" t="s">
        <v>73</v>
      </c>
      <c r="AH121" s="6">
        <v>2022</v>
      </c>
      <c r="AI121" s="6" t="s">
        <v>4486</v>
      </c>
      <c r="AL121" s="12"/>
    </row>
    <row r="122" spans="1:38" s="6" customFormat="1" ht="31">
      <c r="A122" s="4">
        <v>3562</v>
      </c>
      <c r="B122" s="4" t="s">
        <v>4535</v>
      </c>
      <c r="C122" s="6" t="str">
        <f t="shared" si="12"/>
        <v>ID3562_Collection_J_Leclercq_Sphecidae_Bembix</v>
      </c>
      <c r="G122" s="6" t="s">
        <v>61</v>
      </c>
      <c r="H122" s="6" t="s">
        <v>3579</v>
      </c>
      <c r="I122" s="6" t="s">
        <v>3904</v>
      </c>
      <c r="J122" s="6" t="s">
        <v>4530</v>
      </c>
      <c r="L122" s="6" t="s">
        <v>4534</v>
      </c>
      <c r="M122" s="6" t="s">
        <v>4409</v>
      </c>
      <c r="S122" s="6" t="s">
        <v>452</v>
      </c>
      <c r="AF122" s="6" t="s">
        <v>4356</v>
      </c>
      <c r="AG122" s="6" t="s">
        <v>73</v>
      </c>
      <c r="AH122" s="6">
        <v>2022</v>
      </c>
      <c r="AI122" s="6" t="s">
        <v>4550</v>
      </c>
      <c r="AL122" s="12"/>
    </row>
    <row r="123" spans="1:38" s="6" customFormat="1" ht="31">
      <c r="A123" s="4">
        <v>3563</v>
      </c>
      <c r="B123" s="4" t="s">
        <v>4536</v>
      </c>
      <c r="C123" s="6" t="str">
        <f t="shared" si="12"/>
        <v>ID3563_Collection_J_Leclercq_Sphecidae_Bembix</v>
      </c>
      <c r="G123" s="6" t="s">
        <v>61</v>
      </c>
      <c r="H123" s="6" t="s">
        <v>3579</v>
      </c>
      <c r="I123" s="6" t="s">
        <v>3904</v>
      </c>
      <c r="J123" s="6" t="s">
        <v>4530</v>
      </c>
      <c r="L123" s="6" t="s">
        <v>4534</v>
      </c>
      <c r="M123" s="6" t="s">
        <v>4409</v>
      </c>
      <c r="S123" s="6" t="s">
        <v>69</v>
      </c>
      <c r="AF123" s="6" t="s">
        <v>4356</v>
      </c>
      <c r="AG123" s="6" t="s">
        <v>73</v>
      </c>
      <c r="AH123" s="6">
        <v>2022</v>
      </c>
      <c r="AI123" s="6" t="s">
        <v>4550</v>
      </c>
      <c r="AL123" s="12"/>
    </row>
    <row r="124" spans="1:38" s="6" customFormat="1" ht="31">
      <c r="A124" s="4">
        <v>3564</v>
      </c>
      <c r="B124" s="4" t="s">
        <v>4537</v>
      </c>
      <c r="C124" s="6" t="str">
        <f t="shared" si="12"/>
        <v>ID3564_Collection_J_Leclercq_Sphecidae_Bembix</v>
      </c>
      <c r="G124" s="6" t="s">
        <v>61</v>
      </c>
      <c r="H124" s="6" t="s">
        <v>3579</v>
      </c>
      <c r="I124" s="6" t="s">
        <v>3904</v>
      </c>
      <c r="J124" s="6" t="s">
        <v>4530</v>
      </c>
      <c r="L124" s="6" t="s">
        <v>4534</v>
      </c>
      <c r="M124" s="6" t="s">
        <v>4409</v>
      </c>
      <c r="S124" s="6" t="s">
        <v>3060</v>
      </c>
      <c r="AF124" s="6" t="s">
        <v>4356</v>
      </c>
      <c r="AG124" s="6" t="s">
        <v>73</v>
      </c>
      <c r="AH124" s="6">
        <v>2022</v>
      </c>
      <c r="AI124" s="6" t="s">
        <v>4550</v>
      </c>
      <c r="AL124" s="12"/>
    </row>
    <row r="125" spans="1:38" s="6" customFormat="1" ht="31">
      <c r="A125" s="4">
        <v>3565</v>
      </c>
      <c r="B125" s="4" t="s">
        <v>4538</v>
      </c>
      <c r="C125" s="6" t="str">
        <f t="shared" si="12"/>
        <v>ID3565_Collection_J_Leclercq_Sphecidae_Bembecinus</v>
      </c>
      <c r="G125" s="6" t="s">
        <v>61</v>
      </c>
      <c r="H125" s="6" t="s">
        <v>3579</v>
      </c>
      <c r="I125" s="6" t="s">
        <v>3904</v>
      </c>
      <c r="J125" s="6" t="s">
        <v>4530</v>
      </c>
      <c r="L125" s="6" t="s">
        <v>4533</v>
      </c>
      <c r="M125" s="6" t="s">
        <v>83</v>
      </c>
      <c r="Q125" s="6" t="s">
        <v>4551</v>
      </c>
      <c r="R125" s="6" t="s">
        <v>4409</v>
      </c>
      <c r="AF125" s="6" t="s">
        <v>4356</v>
      </c>
      <c r="AG125" s="6" t="s">
        <v>73</v>
      </c>
      <c r="AH125" s="6">
        <v>2022</v>
      </c>
      <c r="AI125" s="6" t="s">
        <v>4550</v>
      </c>
      <c r="AL125" s="12"/>
    </row>
    <row r="126" spans="1:38" s="6" customFormat="1" ht="31">
      <c r="A126" s="4">
        <v>3566</v>
      </c>
      <c r="B126" s="4" t="s">
        <v>4539</v>
      </c>
      <c r="C126" s="6" t="str">
        <f t="shared" ref="C126:C138" si="14">"ID"&amp;A126&amp;"_Collection_"&amp;AF126&amp;"_"&amp;I126&amp;"_"&amp;N126</f>
        <v>ID3566_Collection_J_Leclercq_Sphecidae_B_E</v>
      </c>
      <c r="G126" s="6" t="s">
        <v>61</v>
      </c>
      <c r="H126" s="6" t="s">
        <v>3579</v>
      </c>
      <c r="I126" s="6" t="s">
        <v>3904</v>
      </c>
      <c r="J126" s="6" t="s">
        <v>4530</v>
      </c>
      <c r="N126" s="6" t="s">
        <v>3365</v>
      </c>
      <c r="AF126" s="6" t="s">
        <v>4356</v>
      </c>
      <c r="AG126" s="6" t="s">
        <v>73</v>
      </c>
      <c r="AH126" s="6">
        <v>2022</v>
      </c>
      <c r="AI126" s="6" t="s">
        <v>4550</v>
      </c>
      <c r="AL126" s="12"/>
    </row>
    <row r="127" spans="1:38" s="6" customFormat="1" ht="31">
      <c r="A127" s="4">
        <v>3567</v>
      </c>
      <c r="B127" s="4" t="s">
        <v>4540</v>
      </c>
      <c r="C127" s="6" t="str">
        <f t="shared" si="12"/>
        <v>ID3567_Collection_J_Leclercq_Sphecidae_Gorytes</v>
      </c>
      <c r="G127" s="6" t="s">
        <v>61</v>
      </c>
      <c r="H127" s="6" t="s">
        <v>3579</v>
      </c>
      <c r="I127" s="6" t="s">
        <v>3904</v>
      </c>
      <c r="J127" s="6" t="s">
        <v>4530</v>
      </c>
      <c r="L127" s="6" t="s">
        <v>4552</v>
      </c>
      <c r="M127" s="6" t="s">
        <v>352</v>
      </c>
      <c r="S127" s="6" t="s">
        <v>443</v>
      </c>
      <c r="AF127" s="6" t="s">
        <v>4356</v>
      </c>
      <c r="AG127" s="6" t="s">
        <v>73</v>
      </c>
      <c r="AH127" s="6">
        <v>2022</v>
      </c>
      <c r="AI127" s="6" t="s">
        <v>4550</v>
      </c>
      <c r="AL127" s="12"/>
    </row>
    <row r="128" spans="1:38" s="6" customFormat="1" ht="31">
      <c r="A128" s="4">
        <v>3568</v>
      </c>
      <c r="B128" s="4" t="s">
        <v>4541</v>
      </c>
      <c r="C128" s="6" t="str">
        <f t="shared" si="12"/>
        <v>ID3568_Collection_J_Leclercq_Sphecidae_Gorytes</v>
      </c>
      <c r="G128" s="6" t="s">
        <v>61</v>
      </c>
      <c r="H128" s="6" t="s">
        <v>3579</v>
      </c>
      <c r="I128" s="6" t="s">
        <v>3904</v>
      </c>
      <c r="J128" s="6" t="s">
        <v>4530</v>
      </c>
      <c r="L128" s="6" t="s">
        <v>4552</v>
      </c>
      <c r="M128" s="6" t="s">
        <v>352</v>
      </c>
      <c r="S128" s="6" t="s">
        <v>4553</v>
      </c>
      <c r="AF128" s="6" t="s">
        <v>4356</v>
      </c>
      <c r="AG128" s="6" t="s">
        <v>73</v>
      </c>
      <c r="AH128" s="6">
        <v>2022</v>
      </c>
      <c r="AI128" s="6" t="s">
        <v>4550</v>
      </c>
      <c r="AL128" s="12"/>
    </row>
    <row r="129" spans="1:38" s="6" customFormat="1" ht="31">
      <c r="A129" s="4">
        <v>3569</v>
      </c>
      <c r="B129" s="4" t="s">
        <v>4542</v>
      </c>
      <c r="C129" s="6" t="str">
        <f t="shared" si="14"/>
        <v>ID3569_Collection_J_Leclercq_Sphecidae_G_H</v>
      </c>
      <c r="G129" s="6" t="s">
        <v>61</v>
      </c>
      <c r="H129" s="6" t="s">
        <v>3579</v>
      </c>
      <c r="I129" s="6" t="s">
        <v>3904</v>
      </c>
      <c r="J129" s="6" t="s">
        <v>4530</v>
      </c>
      <c r="N129" s="6" t="s">
        <v>3962</v>
      </c>
      <c r="AF129" s="6" t="s">
        <v>4356</v>
      </c>
      <c r="AG129" s="6" t="s">
        <v>73</v>
      </c>
      <c r="AH129" s="6">
        <v>2022</v>
      </c>
      <c r="AI129" s="6" t="s">
        <v>4550</v>
      </c>
      <c r="AL129" s="12"/>
    </row>
    <row r="130" spans="1:38" s="6" customFormat="1" ht="31">
      <c r="A130" s="4">
        <v>3570</v>
      </c>
      <c r="B130" s="4" t="s">
        <v>4543</v>
      </c>
      <c r="C130" s="6" t="str">
        <f t="shared" si="14"/>
        <v>ID3570_Collection_J_Leclercq_Sphecidae_H_L</v>
      </c>
      <c r="G130" s="6" t="s">
        <v>61</v>
      </c>
      <c r="H130" s="6" t="s">
        <v>3579</v>
      </c>
      <c r="I130" s="6" t="s">
        <v>3904</v>
      </c>
      <c r="J130" s="6" t="s">
        <v>4530</v>
      </c>
      <c r="N130" s="6" t="s">
        <v>3423</v>
      </c>
      <c r="AF130" s="6" t="s">
        <v>4356</v>
      </c>
      <c r="AG130" s="6" t="s">
        <v>73</v>
      </c>
      <c r="AH130" s="6">
        <v>2022</v>
      </c>
      <c r="AI130" s="6" t="s">
        <v>4550</v>
      </c>
      <c r="AL130" s="12"/>
    </row>
    <row r="131" spans="1:38" s="6" customFormat="1" ht="31">
      <c r="A131" s="4">
        <v>3571</v>
      </c>
      <c r="B131" s="4" t="s">
        <v>4544</v>
      </c>
      <c r="C131" s="6" t="str">
        <f t="shared" ref="C131" si="15">"ID"&amp;A131&amp;"_Collection_"&amp;AF131&amp;"_"&amp;I131&amp;"_"&amp;L131</f>
        <v>ID3571_Collection_J_Leclercq_Sphecidae_Mellinus</v>
      </c>
      <c r="G131" s="6" t="s">
        <v>61</v>
      </c>
      <c r="H131" s="6" t="s">
        <v>3579</v>
      </c>
      <c r="I131" s="6" t="s">
        <v>3904</v>
      </c>
      <c r="J131" s="6" t="s">
        <v>4530</v>
      </c>
      <c r="L131" s="6" t="s">
        <v>4554</v>
      </c>
      <c r="M131" s="6" t="s">
        <v>4409</v>
      </c>
      <c r="Q131" s="6" t="s">
        <v>2606</v>
      </c>
      <c r="R131" s="6" t="s">
        <v>4479</v>
      </c>
      <c r="AF131" s="6" t="s">
        <v>4356</v>
      </c>
      <c r="AG131" s="6" t="s">
        <v>73</v>
      </c>
      <c r="AH131" s="6">
        <v>2022</v>
      </c>
      <c r="AI131" s="6" t="s">
        <v>4550</v>
      </c>
      <c r="AL131" s="12"/>
    </row>
    <row r="132" spans="1:38" s="6" customFormat="1" ht="31">
      <c r="A132" s="4">
        <v>3572</v>
      </c>
      <c r="B132" s="4" t="s">
        <v>4545</v>
      </c>
      <c r="C132" s="6" t="str">
        <f t="shared" si="14"/>
        <v>ID3572_Collection_J_Leclercq_Sphecidae_Meg_Mel</v>
      </c>
      <c r="G132" s="6" t="s">
        <v>61</v>
      </c>
      <c r="H132" s="6" t="s">
        <v>3579</v>
      </c>
      <c r="I132" s="6" t="s">
        <v>3904</v>
      </c>
      <c r="J132" s="6" t="s">
        <v>4530</v>
      </c>
      <c r="N132" s="6" t="s">
        <v>4555</v>
      </c>
      <c r="AF132" s="6" t="s">
        <v>4356</v>
      </c>
      <c r="AG132" s="6" t="s">
        <v>73</v>
      </c>
      <c r="AH132" s="6">
        <v>2022</v>
      </c>
      <c r="AI132" s="6" t="s">
        <v>4550</v>
      </c>
      <c r="AL132" s="12"/>
    </row>
    <row r="133" spans="1:38" s="6" customFormat="1" ht="31">
      <c r="A133" s="4">
        <v>3573</v>
      </c>
      <c r="B133" s="4" t="s">
        <v>4546</v>
      </c>
      <c r="C133" s="6" t="str">
        <f t="shared" si="14"/>
        <v>ID3573_Collection_J_Leclercq_Sphecidae_M_N</v>
      </c>
      <c r="G133" s="6" t="s">
        <v>61</v>
      </c>
      <c r="H133" s="6" t="s">
        <v>3579</v>
      </c>
      <c r="I133" s="6" t="s">
        <v>3904</v>
      </c>
      <c r="J133" s="6" t="s">
        <v>4530</v>
      </c>
      <c r="N133" s="6" t="s">
        <v>3489</v>
      </c>
      <c r="AF133" s="6" t="s">
        <v>4356</v>
      </c>
      <c r="AG133" s="6" t="s">
        <v>73</v>
      </c>
      <c r="AH133" s="6">
        <v>2022</v>
      </c>
      <c r="AI133" s="6" t="s">
        <v>4550</v>
      </c>
      <c r="AL133" s="12"/>
    </row>
    <row r="134" spans="1:38" s="6" customFormat="1" ht="31">
      <c r="A134" s="4">
        <v>3574</v>
      </c>
      <c r="B134" s="4" t="s">
        <v>4547</v>
      </c>
      <c r="C134" s="6" t="str">
        <f t="shared" si="14"/>
        <v>ID3574_Collection_J_Leclercq_Sphecidae_N_O</v>
      </c>
      <c r="G134" s="6" t="s">
        <v>61</v>
      </c>
      <c r="H134" s="6" t="s">
        <v>3579</v>
      </c>
      <c r="I134" s="6" t="s">
        <v>3904</v>
      </c>
      <c r="J134" s="6" t="s">
        <v>4530</v>
      </c>
      <c r="N134" s="6" t="s">
        <v>3826</v>
      </c>
      <c r="AF134" s="6" t="s">
        <v>4356</v>
      </c>
      <c r="AG134" s="6" t="s">
        <v>73</v>
      </c>
      <c r="AH134" s="6">
        <v>2022</v>
      </c>
      <c r="AI134" s="6" t="s">
        <v>4550</v>
      </c>
      <c r="AL134" s="12"/>
    </row>
    <row r="135" spans="1:38" s="6" customFormat="1" ht="31">
      <c r="A135" s="4">
        <v>3575</v>
      </c>
      <c r="B135" s="4" t="s">
        <v>4548</v>
      </c>
      <c r="C135" s="6" t="str">
        <f t="shared" si="14"/>
        <v>ID3575_Collection_J_Leclercq_Sphecidae_P_S</v>
      </c>
      <c r="G135" s="6" t="s">
        <v>61</v>
      </c>
      <c r="H135" s="6" t="s">
        <v>3579</v>
      </c>
      <c r="I135" s="6" t="s">
        <v>3904</v>
      </c>
      <c r="J135" s="6" t="s">
        <v>4530</v>
      </c>
      <c r="N135" s="6" t="s">
        <v>408</v>
      </c>
      <c r="AF135" s="6" t="s">
        <v>4356</v>
      </c>
      <c r="AG135" s="6" t="s">
        <v>73</v>
      </c>
      <c r="AH135" s="6">
        <v>2022</v>
      </c>
      <c r="AI135" s="6" t="s">
        <v>4550</v>
      </c>
      <c r="AL135" s="12"/>
    </row>
    <row r="136" spans="1:38" s="6" customFormat="1" ht="31">
      <c r="A136" s="4">
        <v>3576</v>
      </c>
      <c r="B136" s="4" t="s">
        <v>4549</v>
      </c>
      <c r="C136" s="6" t="str">
        <f t="shared" ref="C136" si="16">"ID"&amp;A136&amp;"_Collection_"&amp;AF136&amp;"_"&amp;I136&amp;"_"&amp;L136</f>
        <v>ID3576_Collection_J_Leclercq_Sphecidae_Rubrica</v>
      </c>
      <c r="G136" s="6" t="s">
        <v>61</v>
      </c>
      <c r="H136" s="6" t="s">
        <v>3579</v>
      </c>
      <c r="I136" s="6" t="s">
        <v>3904</v>
      </c>
      <c r="J136" s="6" t="s">
        <v>4530</v>
      </c>
      <c r="L136" s="6" t="s">
        <v>4556</v>
      </c>
      <c r="M136" s="6" t="s">
        <v>4557</v>
      </c>
      <c r="S136" s="6" t="s">
        <v>3139</v>
      </c>
      <c r="AF136" s="6" t="s">
        <v>4356</v>
      </c>
      <c r="AG136" s="6" t="s">
        <v>73</v>
      </c>
      <c r="AH136" s="6">
        <v>2022</v>
      </c>
      <c r="AI136" s="6" t="s">
        <v>4550</v>
      </c>
      <c r="AL136" s="12"/>
    </row>
    <row r="137" spans="1:38" s="6" customFormat="1" ht="31">
      <c r="A137" s="4">
        <v>3577</v>
      </c>
      <c r="B137" s="4" t="s">
        <v>4558</v>
      </c>
      <c r="C137" s="6" t="str">
        <f t="shared" si="14"/>
        <v>ID3577_Collection_J_Leclercq_Sphecidae_R_S</v>
      </c>
      <c r="G137" s="6" t="s">
        <v>61</v>
      </c>
      <c r="H137" s="6" t="s">
        <v>3579</v>
      </c>
      <c r="I137" s="6" t="s">
        <v>3904</v>
      </c>
      <c r="J137" s="6" t="s">
        <v>4530</v>
      </c>
      <c r="N137" s="6" t="s">
        <v>3033</v>
      </c>
      <c r="AF137" s="6" t="s">
        <v>4356</v>
      </c>
      <c r="AG137" s="6" t="s">
        <v>73</v>
      </c>
      <c r="AH137" s="6">
        <v>2022</v>
      </c>
      <c r="AI137" s="6" t="s">
        <v>4550</v>
      </c>
      <c r="AL137" s="12"/>
    </row>
    <row r="138" spans="1:38" s="6" customFormat="1" ht="31">
      <c r="A138" s="4">
        <v>3578</v>
      </c>
      <c r="B138" s="4" t="s">
        <v>4559</v>
      </c>
      <c r="C138" s="6" t="str">
        <f t="shared" si="14"/>
        <v>ID3578_Collection_J_Leclercq_Sphecidae_S</v>
      </c>
      <c r="G138" s="6" t="s">
        <v>61</v>
      </c>
      <c r="H138" s="6" t="s">
        <v>3579</v>
      </c>
      <c r="I138" s="6" t="s">
        <v>3904</v>
      </c>
      <c r="J138" s="6" t="s">
        <v>4530</v>
      </c>
      <c r="N138" s="6" t="s">
        <v>4574</v>
      </c>
      <c r="AF138" s="6" t="s">
        <v>4356</v>
      </c>
      <c r="AG138" s="6" t="s">
        <v>73</v>
      </c>
      <c r="AH138" s="6">
        <v>2022</v>
      </c>
      <c r="AI138" s="6" t="s">
        <v>4550</v>
      </c>
      <c r="AL138" s="12"/>
    </row>
    <row r="139" spans="1:38" s="6" customFormat="1" ht="31">
      <c r="A139" s="4">
        <v>3579</v>
      </c>
      <c r="B139" s="4" t="s">
        <v>4560</v>
      </c>
      <c r="C139" s="6" t="str">
        <f t="shared" ref="C139:C140" si="17">"ID"&amp;A139&amp;"_Collection_"&amp;AF139&amp;"_"&amp;I139&amp;"_"&amp;L139</f>
        <v>ID3579_Collection_J_Leclercq_Sphecidae_Stizoides</v>
      </c>
      <c r="G139" s="6" t="s">
        <v>61</v>
      </c>
      <c r="H139" s="6" t="s">
        <v>3579</v>
      </c>
      <c r="I139" s="6" t="s">
        <v>3904</v>
      </c>
      <c r="J139" s="6" t="s">
        <v>4530</v>
      </c>
      <c r="L139" s="6" t="s">
        <v>4575</v>
      </c>
      <c r="M139" s="6" t="s">
        <v>4576</v>
      </c>
      <c r="S139" s="6" t="s">
        <v>426</v>
      </c>
      <c r="V139" s="6">
        <v>5</v>
      </c>
      <c r="AF139" s="6" t="s">
        <v>4356</v>
      </c>
      <c r="AG139" s="6" t="s">
        <v>73</v>
      </c>
      <c r="AH139" s="6">
        <v>2022</v>
      </c>
      <c r="AI139" s="6" t="s">
        <v>4550</v>
      </c>
      <c r="AL139" s="12"/>
    </row>
    <row r="140" spans="1:38" s="6" customFormat="1" ht="31">
      <c r="A140" s="4">
        <v>3580</v>
      </c>
      <c r="B140" s="4" t="s">
        <v>4561</v>
      </c>
      <c r="C140" s="6" t="str">
        <f t="shared" si="17"/>
        <v>ID3580_Collection_J_Leclercq_Sphecidae_Stizus</v>
      </c>
      <c r="G140" s="6" t="s">
        <v>61</v>
      </c>
      <c r="H140" s="6" t="s">
        <v>3579</v>
      </c>
      <c r="I140" s="6" t="s">
        <v>3904</v>
      </c>
      <c r="J140" s="6" t="s">
        <v>4530</v>
      </c>
      <c r="L140" s="6" t="s">
        <v>4577</v>
      </c>
      <c r="M140" s="6" t="s">
        <v>352</v>
      </c>
      <c r="S140" s="6" t="s">
        <v>438</v>
      </c>
      <c r="V140" s="6">
        <v>2</v>
      </c>
      <c r="AF140" s="6" t="s">
        <v>4356</v>
      </c>
      <c r="AG140" s="6" t="s">
        <v>73</v>
      </c>
      <c r="AH140" s="6">
        <v>2022</v>
      </c>
      <c r="AI140" s="6" t="s">
        <v>4550</v>
      </c>
      <c r="AL140" s="12"/>
    </row>
    <row r="141" spans="1:38" s="6" customFormat="1" ht="31">
      <c r="A141" s="4">
        <v>3581</v>
      </c>
      <c r="B141" s="4" t="s">
        <v>4562</v>
      </c>
      <c r="C141" s="6" t="str">
        <f t="shared" ref="C141:C142" si="18">"ID"&amp;A141&amp;"_Collection_"&amp;AF141&amp;"_"&amp;I141&amp;"_"&amp;N141</f>
        <v>ID3581_Collection_J_Leclercq_Sphecidae_S_Z</v>
      </c>
      <c r="G141" s="6" t="s">
        <v>61</v>
      </c>
      <c r="H141" s="6" t="s">
        <v>3579</v>
      </c>
      <c r="I141" s="6" t="s">
        <v>3904</v>
      </c>
      <c r="J141" s="6" t="s">
        <v>4530</v>
      </c>
      <c r="N141" s="6" t="s">
        <v>4578</v>
      </c>
      <c r="AF141" s="6" t="s">
        <v>4356</v>
      </c>
      <c r="AG141" s="6" t="s">
        <v>73</v>
      </c>
      <c r="AH141" s="6">
        <v>2022</v>
      </c>
      <c r="AI141" s="6" t="s">
        <v>4550</v>
      </c>
      <c r="AL141" s="12"/>
    </row>
    <row r="142" spans="1:38" s="6" customFormat="1" ht="31">
      <c r="A142" s="4">
        <v>3582</v>
      </c>
      <c r="B142" s="4" t="s">
        <v>4563</v>
      </c>
      <c r="C142" s="6" t="str">
        <f t="shared" si="18"/>
        <v>ID3582_Collection_J_Leclercq_Sphecidae_A_C</v>
      </c>
      <c r="G142" s="6" t="s">
        <v>61</v>
      </c>
      <c r="H142" s="6" t="s">
        <v>3579</v>
      </c>
      <c r="I142" s="6" t="s">
        <v>3904</v>
      </c>
      <c r="J142" s="6" t="s">
        <v>4573</v>
      </c>
      <c r="N142" s="6" t="s">
        <v>2607</v>
      </c>
      <c r="AF142" s="6" t="s">
        <v>4356</v>
      </c>
      <c r="AG142" s="6" t="s">
        <v>73</v>
      </c>
      <c r="AH142" s="6">
        <v>2022</v>
      </c>
      <c r="AI142" s="6" t="s">
        <v>4550</v>
      </c>
      <c r="AL142" s="12"/>
    </row>
    <row r="143" spans="1:38" s="6" customFormat="1" ht="31">
      <c r="A143" s="4">
        <v>3583</v>
      </c>
      <c r="B143" s="4" t="s">
        <v>4564</v>
      </c>
      <c r="C143" s="6" t="str">
        <f t="shared" ref="C143:C144" si="19">"ID"&amp;A143&amp;"_Collection_"&amp;AF143&amp;"_"&amp;I143&amp;"_"&amp;L143</f>
        <v>ID3583_Collection_J_Leclercq_Sphecidae_Diodontus</v>
      </c>
      <c r="G143" s="6" t="s">
        <v>61</v>
      </c>
      <c r="H143" s="6" t="s">
        <v>3579</v>
      </c>
      <c r="I143" s="6" t="s">
        <v>3904</v>
      </c>
      <c r="J143" s="6" t="s">
        <v>4573</v>
      </c>
      <c r="L143" s="6" t="s">
        <v>4579</v>
      </c>
      <c r="M143" s="6" t="s">
        <v>4580</v>
      </c>
      <c r="S143" s="6" t="s">
        <v>499</v>
      </c>
      <c r="AF143" s="6" t="s">
        <v>4356</v>
      </c>
      <c r="AG143" s="6" t="s">
        <v>73</v>
      </c>
      <c r="AH143" s="6">
        <v>2022</v>
      </c>
      <c r="AI143" s="6" t="s">
        <v>4550</v>
      </c>
      <c r="AL143" s="12"/>
    </row>
    <row r="144" spans="1:38" s="6" customFormat="1" ht="31">
      <c r="A144" s="4">
        <v>3584</v>
      </c>
      <c r="B144" s="4" t="s">
        <v>4565</v>
      </c>
      <c r="C144" s="6" t="str">
        <f t="shared" si="19"/>
        <v>ID3584_Collection_J_Leclercq_Sphecidae_Diodontus</v>
      </c>
      <c r="G144" s="6" t="s">
        <v>61</v>
      </c>
      <c r="H144" s="6" t="s">
        <v>3579</v>
      </c>
      <c r="I144" s="6" t="s">
        <v>3904</v>
      </c>
      <c r="J144" s="6" t="s">
        <v>4573</v>
      </c>
      <c r="L144" s="6" t="s">
        <v>4579</v>
      </c>
      <c r="M144" s="6" t="s">
        <v>4580</v>
      </c>
      <c r="S144" s="6" t="s">
        <v>4581</v>
      </c>
      <c r="AF144" s="6" t="s">
        <v>4356</v>
      </c>
      <c r="AG144" s="6" t="s">
        <v>73</v>
      </c>
      <c r="AH144" s="6">
        <v>2022</v>
      </c>
      <c r="AI144" s="6" t="s">
        <v>4550</v>
      </c>
      <c r="AL144" s="12"/>
    </row>
    <row r="145" spans="1:38" s="6" customFormat="1" ht="31">
      <c r="A145" s="4">
        <v>3585</v>
      </c>
      <c r="B145" s="4" t="s">
        <v>4566</v>
      </c>
      <c r="C145" s="6" t="str">
        <f t="shared" ref="C145:C146" si="20">"ID"&amp;A145&amp;"_Collection_"&amp;AF145&amp;"_"&amp;I145&amp;"_"&amp;N145</f>
        <v>ID3585_Collection_J_Leclercq_Sphecidae_Mic_Mim</v>
      </c>
      <c r="G145" s="6" t="s">
        <v>61</v>
      </c>
      <c r="H145" s="6" t="s">
        <v>3579</v>
      </c>
      <c r="I145" s="6" t="s">
        <v>3904</v>
      </c>
      <c r="J145" s="6" t="s">
        <v>4573</v>
      </c>
      <c r="N145" s="6" t="s">
        <v>4582</v>
      </c>
      <c r="AF145" s="6" t="s">
        <v>4356</v>
      </c>
      <c r="AG145" s="6" t="s">
        <v>73</v>
      </c>
      <c r="AH145" s="6">
        <v>2022</v>
      </c>
      <c r="AI145" s="6" t="s">
        <v>4550</v>
      </c>
      <c r="AL145" s="12"/>
    </row>
    <row r="146" spans="1:38" s="6" customFormat="1" ht="31">
      <c r="A146" s="4">
        <v>3586</v>
      </c>
      <c r="B146" s="4" t="s">
        <v>4567</v>
      </c>
      <c r="C146" s="6" t="str">
        <f t="shared" si="20"/>
        <v>ID3586_Collection_J_Leclercq_Sphecidae_M_P</v>
      </c>
      <c r="G146" s="6" t="s">
        <v>61</v>
      </c>
      <c r="H146" s="6" t="s">
        <v>3579</v>
      </c>
      <c r="I146" s="6" t="s">
        <v>3904</v>
      </c>
      <c r="J146" s="6" t="s">
        <v>4573</v>
      </c>
      <c r="N146" s="6" t="s">
        <v>3253</v>
      </c>
      <c r="AF146" s="6" t="s">
        <v>4356</v>
      </c>
      <c r="AG146" s="6" t="s">
        <v>73</v>
      </c>
      <c r="AH146" s="6">
        <v>2022</v>
      </c>
      <c r="AI146" s="6" t="s">
        <v>4550</v>
      </c>
      <c r="AL146" s="12"/>
    </row>
    <row r="147" spans="1:38" s="6" customFormat="1" ht="31">
      <c r="A147" s="4">
        <v>3587</v>
      </c>
      <c r="B147" s="4" t="s">
        <v>4568</v>
      </c>
      <c r="C147" s="6" t="str">
        <f t="shared" ref="C147:C188" si="21">"ID"&amp;A147&amp;"_Collection_"&amp;AF147&amp;"_"&amp;I147&amp;"_"&amp;L147</f>
        <v>ID3587_Collection_J_Leclercq_Sphecidae_Passaloecus</v>
      </c>
      <c r="G147" s="6" t="s">
        <v>61</v>
      </c>
      <c r="H147" s="6" t="s">
        <v>3579</v>
      </c>
      <c r="I147" s="6" t="s">
        <v>3904</v>
      </c>
      <c r="J147" s="6" t="s">
        <v>4573</v>
      </c>
      <c r="L147" s="6" t="s">
        <v>4583</v>
      </c>
      <c r="M147" s="6" t="s">
        <v>4584</v>
      </c>
      <c r="S147" s="6" t="s">
        <v>451</v>
      </c>
      <c r="AF147" s="6" t="s">
        <v>4356</v>
      </c>
      <c r="AG147" s="6" t="s">
        <v>73</v>
      </c>
      <c r="AH147" s="6">
        <v>2022</v>
      </c>
      <c r="AI147" s="6" t="s">
        <v>4550</v>
      </c>
      <c r="AL147" s="12"/>
    </row>
    <row r="148" spans="1:38" s="6" customFormat="1" ht="31">
      <c r="A148" s="4">
        <v>3588</v>
      </c>
      <c r="B148" s="4" t="s">
        <v>4569</v>
      </c>
      <c r="C148" s="6" t="str">
        <f t="shared" si="21"/>
        <v>ID3588_Collection_J_Leclercq_Sphecidae_Passaloecus</v>
      </c>
      <c r="G148" s="6" t="s">
        <v>61</v>
      </c>
      <c r="H148" s="6" t="s">
        <v>3579</v>
      </c>
      <c r="I148" s="6" t="s">
        <v>3904</v>
      </c>
      <c r="J148" s="6" t="s">
        <v>4573</v>
      </c>
      <c r="L148" s="6" t="s">
        <v>4583</v>
      </c>
      <c r="M148" s="6" t="s">
        <v>4584</v>
      </c>
      <c r="S148" s="6" t="s">
        <v>2929</v>
      </c>
      <c r="AF148" s="6" t="s">
        <v>4356</v>
      </c>
      <c r="AG148" s="6" t="s">
        <v>73</v>
      </c>
      <c r="AH148" s="6">
        <v>2022</v>
      </c>
      <c r="AI148" s="6" t="s">
        <v>4550</v>
      </c>
      <c r="AL148" s="12"/>
    </row>
    <row r="149" spans="1:38" s="6" customFormat="1" ht="31">
      <c r="A149" s="4">
        <v>3589</v>
      </c>
      <c r="B149" s="4" t="s">
        <v>4570</v>
      </c>
      <c r="C149" s="6" t="str">
        <f t="shared" si="21"/>
        <v>ID3589_Collection_J_Leclercq_Sphecidae_Passaloecus</v>
      </c>
      <c r="G149" s="6" t="s">
        <v>61</v>
      </c>
      <c r="H149" s="6" t="s">
        <v>3579</v>
      </c>
      <c r="I149" s="6" t="s">
        <v>3904</v>
      </c>
      <c r="J149" s="6" t="s">
        <v>4573</v>
      </c>
      <c r="L149" s="6" t="s">
        <v>4583</v>
      </c>
      <c r="M149" s="6" t="s">
        <v>4584</v>
      </c>
      <c r="S149" s="6" t="s">
        <v>465</v>
      </c>
      <c r="AF149" s="6" t="s">
        <v>4356</v>
      </c>
      <c r="AG149" s="6" t="s">
        <v>73</v>
      </c>
      <c r="AH149" s="6">
        <v>2022</v>
      </c>
      <c r="AI149" s="6" t="s">
        <v>4550</v>
      </c>
      <c r="AL149" s="12"/>
    </row>
    <row r="150" spans="1:38" s="6" customFormat="1" ht="31">
      <c r="A150" s="4">
        <v>3590</v>
      </c>
      <c r="B150" s="4" t="s">
        <v>4571</v>
      </c>
      <c r="C150" s="6" t="str">
        <f t="shared" si="21"/>
        <v>ID3590_Collection_J_Leclercq_Sphecidae_Passaloecus</v>
      </c>
      <c r="G150" s="6" t="s">
        <v>61</v>
      </c>
      <c r="H150" s="6" t="s">
        <v>3579</v>
      </c>
      <c r="I150" s="6" t="s">
        <v>3904</v>
      </c>
      <c r="J150" s="6" t="s">
        <v>4573</v>
      </c>
      <c r="L150" s="6" t="s">
        <v>4583</v>
      </c>
      <c r="M150" s="6" t="s">
        <v>4584</v>
      </c>
      <c r="Q150" s="6" t="s">
        <v>4585</v>
      </c>
      <c r="R150" s="6" t="s">
        <v>81</v>
      </c>
      <c r="AF150" s="6" t="s">
        <v>4356</v>
      </c>
      <c r="AG150" s="6" t="s">
        <v>73</v>
      </c>
      <c r="AH150" s="6">
        <v>2022</v>
      </c>
      <c r="AI150" s="6" t="s">
        <v>4550</v>
      </c>
      <c r="AL150" s="12"/>
    </row>
    <row r="151" spans="1:38" s="6" customFormat="1" ht="31">
      <c r="A151" s="4">
        <v>3591</v>
      </c>
      <c r="B151" s="4" t="s">
        <v>4572</v>
      </c>
      <c r="C151" s="6" t="str">
        <f t="shared" si="21"/>
        <v>ID3591_Collection_J_Leclercq_Sphecidae_Pemphredon</v>
      </c>
      <c r="G151" s="6" t="s">
        <v>61</v>
      </c>
      <c r="H151" s="6" t="s">
        <v>3579</v>
      </c>
      <c r="I151" s="6" t="s">
        <v>3904</v>
      </c>
      <c r="J151" s="6" t="s">
        <v>4573</v>
      </c>
      <c r="L151" s="6" t="s">
        <v>4586</v>
      </c>
      <c r="M151" s="6" t="s">
        <v>352</v>
      </c>
      <c r="S151" s="6" t="s">
        <v>424</v>
      </c>
      <c r="AF151" s="6" t="s">
        <v>4356</v>
      </c>
      <c r="AG151" s="6" t="s">
        <v>73</v>
      </c>
      <c r="AH151" s="6">
        <v>2022</v>
      </c>
      <c r="AI151" s="6" t="s">
        <v>4550</v>
      </c>
      <c r="AL151" s="12"/>
    </row>
    <row r="152" spans="1:38" s="6" customFormat="1" ht="31">
      <c r="A152" s="4">
        <v>3592</v>
      </c>
      <c r="B152" s="4" t="s">
        <v>4587</v>
      </c>
      <c r="C152" s="6" t="str">
        <f t="shared" si="21"/>
        <v>ID3592_Collection_J_Leclercq_Sphecidae_Pemphredon</v>
      </c>
      <c r="G152" s="6" t="s">
        <v>61</v>
      </c>
      <c r="H152" s="6" t="s">
        <v>3579</v>
      </c>
      <c r="I152" s="6" t="s">
        <v>3904</v>
      </c>
      <c r="J152" s="6" t="s">
        <v>4573</v>
      </c>
      <c r="L152" s="6" t="s">
        <v>4586</v>
      </c>
      <c r="M152" s="6" t="s">
        <v>352</v>
      </c>
      <c r="S152" s="6" t="s">
        <v>464</v>
      </c>
      <c r="AF152" s="6" t="s">
        <v>4356</v>
      </c>
      <c r="AG152" s="6" t="s">
        <v>73</v>
      </c>
      <c r="AH152" s="6">
        <v>2022</v>
      </c>
      <c r="AI152" s="6" t="s">
        <v>4550</v>
      </c>
      <c r="AL152" s="12"/>
    </row>
    <row r="153" spans="1:38" s="6" customFormat="1" ht="31">
      <c r="A153" s="4">
        <v>3593</v>
      </c>
      <c r="B153" s="4" t="s">
        <v>4588</v>
      </c>
      <c r="C153" s="6" t="str">
        <f t="shared" si="21"/>
        <v>ID3593_Collection_J_Leclercq_Sphecidae_Pemphredon</v>
      </c>
      <c r="G153" s="6" t="s">
        <v>61</v>
      </c>
      <c r="H153" s="6" t="s">
        <v>3579</v>
      </c>
      <c r="I153" s="6" t="s">
        <v>3904</v>
      </c>
      <c r="J153" s="6" t="s">
        <v>4573</v>
      </c>
      <c r="L153" s="6" t="s">
        <v>4586</v>
      </c>
      <c r="M153" s="6" t="s">
        <v>352</v>
      </c>
      <c r="Q153" s="6" t="s">
        <v>4602</v>
      </c>
      <c r="R153" s="6" t="s">
        <v>4584</v>
      </c>
      <c r="AF153" s="6" t="s">
        <v>4356</v>
      </c>
      <c r="AG153" s="6" t="s">
        <v>73</v>
      </c>
      <c r="AH153" s="6">
        <v>2022</v>
      </c>
      <c r="AI153" s="6" t="s">
        <v>4550</v>
      </c>
      <c r="AL153" s="12"/>
    </row>
    <row r="154" spans="1:38" s="6" customFormat="1" ht="31">
      <c r="A154" s="4">
        <v>3594</v>
      </c>
      <c r="B154" s="4" t="s">
        <v>4589</v>
      </c>
      <c r="C154" s="6" t="str">
        <f t="shared" si="21"/>
        <v>ID3594_Collection_J_Leclercq_Sphecidae_Pemphredon</v>
      </c>
      <c r="G154" s="6" t="s">
        <v>61</v>
      </c>
      <c r="H154" s="6" t="s">
        <v>3579</v>
      </c>
      <c r="I154" s="6" t="s">
        <v>3904</v>
      </c>
      <c r="J154" s="6" t="s">
        <v>4573</v>
      </c>
      <c r="L154" s="6" t="s">
        <v>4586</v>
      </c>
      <c r="M154" s="6" t="s">
        <v>352</v>
      </c>
      <c r="Q154" s="6" t="s">
        <v>4602</v>
      </c>
      <c r="R154" s="6" t="s">
        <v>4584</v>
      </c>
      <c r="AF154" s="6" t="s">
        <v>4356</v>
      </c>
      <c r="AG154" s="6" t="s">
        <v>73</v>
      </c>
      <c r="AH154" s="6">
        <v>2022</v>
      </c>
      <c r="AI154" s="6" t="s">
        <v>4550</v>
      </c>
      <c r="AL154" s="12"/>
    </row>
    <row r="155" spans="1:38" s="6" customFormat="1" ht="31">
      <c r="A155" s="4">
        <v>3595</v>
      </c>
      <c r="B155" s="4" t="s">
        <v>4590</v>
      </c>
      <c r="C155" s="6" t="str">
        <f t="shared" si="21"/>
        <v>ID3595_Collection_J_Leclercq_Sphecidae_Pemphredon</v>
      </c>
      <c r="G155" s="6" t="s">
        <v>61</v>
      </c>
      <c r="H155" s="6" t="s">
        <v>3579</v>
      </c>
      <c r="I155" s="6" t="s">
        <v>3904</v>
      </c>
      <c r="J155" s="6" t="s">
        <v>4573</v>
      </c>
      <c r="L155" s="6" t="s">
        <v>4586</v>
      </c>
      <c r="M155" s="6" t="s">
        <v>352</v>
      </c>
      <c r="Q155" s="6" t="s">
        <v>4603</v>
      </c>
      <c r="R155" s="6" t="s">
        <v>4409</v>
      </c>
      <c r="AF155" s="6" t="s">
        <v>4356</v>
      </c>
      <c r="AG155" s="6" t="s">
        <v>73</v>
      </c>
      <c r="AH155" s="6">
        <v>2022</v>
      </c>
      <c r="AI155" s="6" t="s">
        <v>4550</v>
      </c>
      <c r="AL155" s="12"/>
    </row>
    <row r="156" spans="1:38" s="6" customFormat="1" ht="31">
      <c r="A156" s="4">
        <v>3596</v>
      </c>
      <c r="B156" s="4" t="s">
        <v>4591</v>
      </c>
      <c r="C156" s="6" t="str">
        <f t="shared" si="21"/>
        <v>ID3596_Collection_J_Leclercq_Sphecidae_Pemphredon</v>
      </c>
      <c r="G156" s="6" t="s">
        <v>61</v>
      </c>
      <c r="H156" s="6" t="s">
        <v>3579</v>
      </c>
      <c r="I156" s="6" t="s">
        <v>3904</v>
      </c>
      <c r="J156" s="6" t="s">
        <v>4573</v>
      </c>
      <c r="L156" s="6" t="s">
        <v>4586</v>
      </c>
      <c r="M156" s="6" t="s">
        <v>352</v>
      </c>
      <c r="S156" s="6" t="s">
        <v>2673</v>
      </c>
      <c r="AF156" s="6" t="s">
        <v>4356</v>
      </c>
      <c r="AG156" s="6" t="s">
        <v>73</v>
      </c>
      <c r="AH156" s="6">
        <v>2022</v>
      </c>
      <c r="AI156" s="6" t="s">
        <v>4550</v>
      </c>
      <c r="AL156" s="12"/>
    </row>
    <row r="157" spans="1:38" s="6" customFormat="1" ht="31">
      <c r="A157" s="4">
        <v>3597</v>
      </c>
      <c r="B157" s="4" t="s">
        <v>4592</v>
      </c>
      <c r="C157" s="6" t="str">
        <f t="shared" ref="C157:C158" si="22">"ID"&amp;A157&amp;"_Collection_"&amp;AF157&amp;"_"&amp;I157&amp;"_"&amp;N157</f>
        <v>ID3597_Collection_J_Leclercq_Sphecidae_Pe_Pl</v>
      </c>
      <c r="G157" s="6" t="s">
        <v>61</v>
      </c>
      <c r="H157" s="6" t="s">
        <v>3579</v>
      </c>
      <c r="I157" s="6" t="s">
        <v>3904</v>
      </c>
      <c r="J157" s="6" t="s">
        <v>4573</v>
      </c>
      <c r="N157" s="6" t="s">
        <v>4604</v>
      </c>
      <c r="V157" s="6">
        <v>20</v>
      </c>
      <c r="AF157" s="6" t="s">
        <v>4356</v>
      </c>
      <c r="AG157" s="6" t="s">
        <v>73</v>
      </c>
      <c r="AH157" s="6">
        <v>2022</v>
      </c>
      <c r="AI157" s="6" t="s">
        <v>4550</v>
      </c>
      <c r="AL157" s="12"/>
    </row>
    <row r="158" spans="1:38" s="6" customFormat="1" ht="31">
      <c r="A158" s="4">
        <v>3598</v>
      </c>
      <c r="B158" s="4" t="s">
        <v>4593</v>
      </c>
      <c r="C158" s="6" t="str">
        <f t="shared" si="22"/>
        <v>ID3598_Collection_J_Leclercq_Sphecidae_Pl_Ps</v>
      </c>
      <c r="G158" s="6" t="s">
        <v>61</v>
      </c>
      <c r="H158" s="6" t="s">
        <v>3579</v>
      </c>
      <c r="I158" s="6" t="s">
        <v>3904</v>
      </c>
      <c r="J158" s="6" t="s">
        <v>4573</v>
      </c>
      <c r="N158" s="6" t="s">
        <v>4605</v>
      </c>
      <c r="V158" s="6">
        <v>3</v>
      </c>
      <c r="AF158" s="6" t="s">
        <v>4356</v>
      </c>
      <c r="AG158" s="6" t="s">
        <v>73</v>
      </c>
      <c r="AH158" s="6">
        <v>2022</v>
      </c>
      <c r="AI158" s="6" t="s">
        <v>4550</v>
      </c>
      <c r="AL158" s="12"/>
    </row>
    <row r="159" spans="1:38" s="6" customFormat="1" ht="31">
      <c r="A159" s="4">
        <v>3599</v>
      </c>
      <c r="B159" s="4" t="s">
        <v>4594</v>
      </c>
      <c r="C159" s="6" t="str">
        <f t="shared" si="21"/>
        <v>ID3599_Collection_J_Leclercq_Sphecidae_Psenulus</v>
      </c>
      <c r="G159" s="6" t="s">
        <v>61</v>
      </c>
      <c r="H159" s="6" t="s">
        <v>3579</v>
      </c>
      <c r="I159" s="6" t="s">
        <v>3904</v>
      </c>
      <c r="J159" s="6" t="s">
        <v>4573</v>
      </c>
      <c r="L159" s="6" t="s">
        <v>4606</v>
      </c>
      <c r="M159" s="6" t="s">
        <v>4510</v>
      </c>
      <c r="S159" s="6" t="s">
        <v>2542</v>
      </c>
      <c r="AF159" s="6" t="s">
        <v>4356</v>
      </c>
      <c r="AG159" s="6" t="s">
        <v>73</v>
      </c>
      <c r="AH159" s="6">
        <v>2022</v>
      </c>
      <c r="AI159" s="6" t="s">
        <v>4550</v>
      </c>
      <c r="AL159" s="12"/>
    </row>
    <row r="160" spans="1:38" s="6" customFormat="1" ht="31">
      <c r="A160" s="4">
        <v>3600</v>
      </c>
      <c r="B160" s="4" t="s">
        <v>4595</v>
      </c>
      <c r="C160" s="6" t="str">
        <f t="shared" si="21"/>
        <v>ID3600_Collection_J_Leclercq_Sphecidae_Psenulus</v>
      </c>
      <c r="G160" s="6" t="s">
        <v>61</v>
      </c>
      <c r="H160" s="6" t="s">
        <v>3579</v>
      </c>
      <c r="I160" s="6" t="s">
        <v>3904</v>
      </c>
      <c r="J160" s="6" t="s">
        <v>4573</v>
      </c>
      <c r="L160" s="6" t="s">
        <v>4606</v>
      </c>
      <c r="M160" s="6" t="s">
        <v>4510</v>
      </c>
      <c r="S160" s="6" t="s">
        <v>3151</v>
      </c>
      <c r="AF160" s="6" t="s">
        <v>4356</v>
      </c>
      <c r="AG160" s="6" t="s">
        <v>73</v>
      </c>
      <c r="AH160" s="6">
        <v>2022</v>
      </c>
      <c r="AI160" s="6" t="s">
        <v>4550</v>
      </c>
      <c r="AL160" s="12"/>
    </row>
    <row r="161" spans="1:38" s="6" customFormat="1" ht="31">
      <c r="A161" s="4">
        <v>3601</v>
      </c>
      <c r="B161" s="4" t="s">
        <v>4596</v>
      </c>
      <c r="C161" s="6" t="str">
        <f t="shared" si="21"/>
        <v>ID3601_Collection_J_Leclercq_Sphecidae_Psenulus</v>
      </c>
      <c r="G161" s="6" t="s">
        <v>61</v>
      </c>
      <c r="H161" s="6" t="s">
        <v>3579</v>
      </c>
      <c r="I161" s="6" t="s">
        <v>3904</v>
      </c>
      <c r="J161" s="6" t="s">
        <v>4573</v>
      </c>
      <c r="L161" s="6" t="s">
        <v>4606</v>
      </c>
      <c r="M161" s="6" t="s">
        <v>4510</v>
      </c>
      <c r="S161" s="6" t="s">
        <v>450</v>
      </c>
      <c r="AF161" s="6" t="s">
        <v>4356</v>
      </c>
      <c r="AG161" s="6" t="s">
        <v>73</v>
      </c>
      <c r="AH161" s="6">
        <v>2022</v>
      </c>
      <c r="AI161" s="6" t="s">
        <v>4550</v>
      </c>
      <c r="AL161" s="12"/>
    </row>
    <row r="162" spans="1:38" s="6" customFormat="1" ht="31">
      <c r="A162" s="4">
        <v>3602</v>
      </c>
      <c r="B162" s="4" t="s">
        <v>4597</v>
      </c>
      <c r="C162" s="6" t="str">
        <f t="shared" ref="C162:C164" si="23">"ID"&amp;A162&amp;"_Collection_"&amp;AF162&amp;"_"&amp;I162&amp;"_"&amp;N162</f>
        <v>ID3602_Collection_J_Leclercq_Sphecidae_Sp_St</v>
      </c>
      <c r="G162" s="6" t="s">
        <v>61</v>
      </c>
      <c r="H162" s="6" t="s">
        <v>3579</v>
      </c>
      <c r="I162" s="6" t="s">
        <v>3904</v>
      </c>
      <c r="J162" s="6" t="s">
        <v>4573</v>
      </c>
      <c r="N162" s="6" t="s">
        <v>3040</v>
      </c>
      <c r="AF162" s="6" t="s">
        <v>4356</v>
      </c>
      <c r="AG162" s="6" t="s">
        <v>73</v>
      </c>
      <c r="AH162" s="6">
        <v>2022</v>
      </c>
      <c r="AI162" s="6" t="s">
        <v>4550</v>
      </c>
      <c r="AL162" s="12"/>
    </row>
    <row r="163" spans="1:38" s="6" customFormat="1" ht="31">
      <c r="A163" s="4">
        <v>3603</v>
      </c>
      <c r="B163" s="4" t="s">
        <v>4598</v>
      </c>
      <c r="C163" s="6" t="str">
        <f t="shared" si="21"/>
        <v>ID3603_Collection_J_Leclercq_Sphecidae_Stigmus</v>
      </c>
      <c r="G163" s="6" t="s">
        <v>61</v>
      </c>
      <c r="H163" s="6" t="s">
        <v>3579</v>
      </c>
      <c r="I163" s="6" t="s">
        <v>3904</v>
      </c>
      <c r="J163" s="6" t="s">
        <v>4573</v>
      </c>
      <c r="L163" s="6" t="s">
        <v>4607</v>
      </c>
      <c r="M163" s="6" t="s">
        <v>288</v>
      </c>
      <c r="S163" s="6" t="s">
        <v>509</v>
      </c>
      <c r="AF163" s="6" t="s">
        <v>4356</v>
      </c>
      <c r="AG163" s="6" t="s">
        <v>73</v>
      </c>
      <c r="AH163" s="6">
        <v>2022</v>
      </c>
      <c r="AI163" s="6" t="s">
        <v>4550</v>
      </c>
      <c r="AL163" s="12"/>
    </row>
    <row r="164" spans="1:38" s="6" customFormat="1" ht="31">
      <c r="A164" s="4">
        <v>3604</v>
      </c>
      <c r="B164" s="4" t="s">
        <v>4599</v>
      </c>
      <c r="C164" s="6" t="str">
        <f t="shared" si="23"/>
        <v>ID3604_Collection_J_Leclercq_Sphecidae_A_C</v>
      </c>
      <c r="G164" s="6" t="s">
        <v>61</v>
      </c>
      <c r="H164" s="6" t="s">
        <v>3579</v>
      </c>
      <c r="I164" s="6" t="s">
        <v>3904</v>
      </c>
      <c r="J164" s="6" t="s">
        <v>4608</v>
      </c>
      <c r="N164" s="6" t="s">
        <v>2607</v>
      </c>
      <c r="AF164" s="6" t="s">
        <v>4356</v>
      </c>
      <c r="AG164" s="6" t="s">
        <v>73</v>
      </c>
      <c r="AH164" s="6">
        <v>2022</v>
      </c>
      <c r="AI164" s="6" t="s">
        <v>4550</v>
      </c>
      <c r="AL164" s="12"/>
    </row>
    <row r="165" spans="1:38" s="6" customFormat="1" ht="31">
      <c r="A165" s="4">
        <v>3605</v>
      </c>
      <c r="B165" s="4" t="s">
        <v>4600</v>
      </c>
      <c r="C165" s="6" t="str">
        <f t="shared" si="21"/>
        <v>ID3605_Collection_J_Leclercq_Sphecidae_Cerceris</v>
      </c>
      <c r="G165" s="6" t="s">
        <v>61</v>
      </c>
      <c r="H165" s="6" t="s">
        <v>3579</v>
      </c>
      <c r="I165" s="6" t="s">
        <v>3904</v>
      </c>
      <c r="J165" s="6" t="s">
        <v>4608</v>
      </c>
      <c r="L165" s="6" t="s">
        <v>4609</v>
      </c>
      <c r="M165" s="6" t="s">
        <v>352</v>
      </c>
      <c r="Q165" s="6" t="s">
        <v>4610</v>
      </c>
      <c r="R165" s="6" t="s">
        <v>4479</v>
      </c>
      <c r="AF165" s="6" t="s">
        <v>4356</v>
      </c>
      <c r="AG165" s="6" t="s">
        <v>73</v>
      </c>
      <c r="AH165" s="6">
        <v>2022</v>
      </c>
      <c r="AI165" s="6" t="s">
        <v>4550</v>
      </c>
      <c r="AL165" s="12"/>
    </row>
    <row r="166" spans="1:38" s="6" customFormat="1" ht="31">
      <c r="A166" s="4">
        <v>3606</v>
      </c>
      <c r="B166" s="4" t="s">
        <v>4601</v>
      </c>
      <c r="C166" s="6" t="str">
        <f t="shared" si="21"/>
        <v>ID3606_Collection_J_Leclercq_Sphecidae_Cerceris</v>
      </c>
      <c r="G166" s="6" t="s">
        <v>61</v>
      </c>
      <c r="H166" s="6" t="s">
        <v>3579</v>
      </c>
      <c r="I166" s="6" t="s">
        <v>3904</v>
      </c>
      <c r="J166" s="6" t="s">
        <v>4608</v>
      </c>
      <c r="L166" s="6" t="s">
        <v>4609</v>
      </c>
      <c r="M166" s="6" t="s">
        <v>352</v>
      </c>
      <c r="Q166" s="6" t="s">
        <v>4610</v>
      </c>
      <c r="R166" s="6" t="s">
        <v>4479</v>
      </c>
      <c r="AF166" s="6" t="s">
        <v>4356</v>
      </c>
      <c r="AG166" s="6" t="s">
        <v>73</v>
      </c>
      <c r="AH166" s="6">
        <v>2022</v>
      </c>
      <c r="AI166" s="6" t="s">
        <v>4550</v>
      </c>
      <c r="AL166" s="12"/>
    </row>
    <row r="167" spans="1:38" s="6" customFormat="1" ht="31">
      <c r="A167" s="4">
        <v>3607</v>
      </c>
      <c r="B167" s="4" t="s">
        <v>4611</v>
      </c>
      <c r="C167" s="6" t="str">
        <f t="shared" si="21"/>
        <v>ID3607_Collection_J_Leclercq_Sphecidae_Cerceris</v>
      </c>
      <c r="G167" s="6" t="s">
        <v>61</v>
      </c>
      <c r="H167" s="6" t="s">
        <v>3579</v>
      </c>
      <c r="I167" s="6" t="s">
        <v>3904</v>
      </c>
      <c r="J167" s="6" t="s">
        <v>4608</v>
      </c>
      <c r="L167" s="6" t="s">
        <v>4609</v>
      </c>
      <c r="M167" s="6" t="s">
        <v>352</v>
      </c>
      <c r="S167" s="6" t="s">
        <v>513</v>
      </c>
      <c r="AF167" s="6" t="s">
        <v>4356</v>
      </c>
      <c r="AG167" s="6" t="s">
        <v>73</v>
      </c>
      <c r="AH167" s="6">
        <v>2022</v>
      </c>
      <c r="AI167" s="6" t="s">
        <v>4627</v>
      </c>
      <c r="AL167" s="12"/>
    </row>
    <row r="168" spans="1:38" s="6" customFormat="1" ht="31">
      <c r="A168" s="4">
        <v>3608</v>
      </c>
      <c r="B168" s="4" t="s">
        <v>4612</v>
      </c>
      <c r="C168" s="6" t="str">
        <f t="shared" si="21"/>
        <v>ID3608_Collection_J_Leclercq_Sphecidae_Cerceris</v>
      </c>
      <c r="G168" s="6" t="s">
        <v>61</v>
      </c>
      <c r="H168" s="6" t="s">
        <v>3579</v>
      </c>
      <c r="I168" s="6" t="s">
        <v>3904</v>
      </c>
      <c r="J168" s="6" t="s">
        <v>4608</v>
      </c>
      <c r="L168" s="6" t="s">
        <v>4609</v>
      </c>
      <c r="M168" s="6" t="s">
        <v>352</v>
      </c>
      <c r="S168" s="6" t="s">
        <v>2902</v>
      </c>
      <c r="AF168" s="6" t="s">
        <v>4356</v>
      </c>
      <c r="AG168" s="6" t="s">
        <v>73</v>
      </c>
      <c r="AH168" s="6">
        <v>2022</v>
      </c>
      <c r="AI168" s="6" t="s">
        <v>4627</v>
      </c>
      <c r="AL168" s="12"/>
    </row>
    <row r="169" spans="1:38" s="6" customFormat="1" ht="31">
      <c r="A169" s="4">
        <v>3609</v>
      </c>
      <c r="B169" s="4" t="s">
        <v>4613</v>
      </c>
      <c r="C169" s="6" t="str">
        <f t="shared" si="21"/>
        <v>ID3609_Collection_J_Leclercq_Sphecidae_Cerceris</v>
      </c>
      <c r="G169" s="6" t="s">
        <v>61</v>
      </c>
      <c r="H169" s="6" t="s">
        <v>3579</v>
      </c>
      <c r="I169" s="6" t="s">
        <v>3904</v>
      </c>
      <c r="J169" s="6" t="s">
        <v>4608</v>
      </c>
      <c r="L169" s="6" t="s">
        <v>4609</v>
      </c>
      <c r="M169" s="6" t="s">
        <v>352</v>
      </c>
      <c r="S169" s="6" t="s">
        <v>4628</v>
      </c>
      <c r="AF169" s="6" t="s">
        <v>4356</v>
      </c>
      <c r="AG169" s="6" t="s">
        <v>73</v>
      </c>
      <c r="AH169" s="6">
        <v>2022</v>
      </c>
      <c r="AI169" s="6" t="s">
        <v>4627</v>
      </c>
      <c r="AL169" s="12"/>
    </row>
    <row r="170" spans="1:38" s="6" customFormat="1" ht="31">
      <c r="A170" s="4">
        <v>3610</v>
      </c>
      <c r="B170" s="4" t="s">
        <v>4614</v>
      </c>
      <c r="C170" s="6" t="str">
        <f t="shared" si="21"/>
        <v>ID3610_Collection_J_Leclercq_Sphecidae_Cerceris</v>
      </c>
      <c r="G170" s="6" t="s">
        <v>61</v>
      </c>
      <c r="H170" s="6" t="s">
        <v>3579</v>
      </c>
      <c r="I170" s="6" t="s">
        <v>3904</v>
      </c>
      <c r="J170" s="6" t="s">
        <v>4608</v>
      </c>
      <c r="L170" s="6" t="s">
        <v>4609</v>
      </c>
      <c r="M170" s="6" t="s">
        <v>352</v>
      </c>
      <c r="S170" s="6" t="s">
        <v>3764</v>
      </c>
      <c r="AF170" s="6" t="s">
        <v>4356</v>
      </c>
      <c r="AG170" s="6" t="s">
        <v>73</v>
      </c>
      <c r="AH170" s="6">
        <v>2022</v>
      </c>
      <c r="AI170" s="6" t="s">
        <v>4627</v>
      </c>
      <c r="AL170" s="12"/>
    </row>
    <row r="171" spans="1:38" s="6" customFormat="1" ht="31">
      <c r="A171" s="4">
        <v>3611</v>
      </c>
      <c r="B171" s="4" t="s">
        <v>4615</v>
      </c>
      <c r="C171" s="6" t="str">
        <f t="shared" si="21"/>
        <v>ID3611_Collection_J_Leclercq_Sphecidae_Cerceris</v>
      </c>
      <c r="G171" s="6" t="s">
        <v>61</v>
      </c>
      <c r="H171" s="6" t="s">
        <v>3579</v>
      </c>
      <c r="I171" s="6" t="s">
        <v>3904</v>
      </c>
      <c r="J171" s="6" t="s">
        <v>4608</v>
      </c>
      <c r="L171" s="6" t="s">
        <v>4609</v>
      </c>
      <c r="M171" s="6" t="s">
        <v>352</v>
      </c>
      <c r="Q171" s="6" t="s">
        <v>4629</v>
      </c>
      <c r="R171" s="6" t="s">
        <v>4630</v>
      </c>
      <c r="AF171" s="6" t="s">
        <v>4356</v>
      </c>
      <c r="AG171" s="6" t="s">
        <v>73</v>
      </c>
      <c r="AH171" s="6">
        <v>2022</v>
      </c>
      <c r="AI171" s="6" t="s">
        <v>4627</v>
      </c>
      <c r="AL171" s="12"/>
    </row>
    <row r="172" spans="1:38" s="6" customFormat="1" ht="31">
      <c r="A172" s="4">
        <v>3612</v>
      </c>
      <c r="B172" s="4" t="s">
        <v>4616</v>
      </c>
      <c r="C172" s="6" t="str">
        <f t="shared" si="21"/>
        <v>ID3612_Collection_J_Leclercq_Sphecidae_Cerceris</v>
      </c>
      <c r="G172" s="6" t="s">
        <v>61</v>
      </c>
      <c r="H172" s="6" t="s">
        <v>3579</v>
      </c>
      <c r="I172" s="6" t="s">
        <v>3904</v>
      </c>
      <c r="J172" s="6" t="s">
        <v>4608</v>
      </c>
      <c r="L172" s="6" t="s">
        <v>4609</v>
      </c>
      <c r="M172" s="6" t="s">
        <v>352</v>
      </c>
      <c r="S172" s="6" t="s">
        <v>507</v>
      </c>
      <c r="AF172" s="6" t="s">
        <v>4356</v>
      </c>
      <c r="AG172" s="6" t="s">
        <v>73</v>
      </c>
      <c r="AH172" s="6">
        <v>2022</v>
      </c>
      <c r="AI172" s="6" t="s">
        <v>4627</v>
      </c>
      <c r="AL172" s="12"/>
    </row>
    <row r="173" spans="1:38" s="6" customFormat="1" ht="31">
      <c r="A173" s="4">
        <v>3613</v>
      </c>
      <c r="B173" s="4" t="s">
        <v>4617</v>
      </c>
      <c r="C173" s="6" t="str">
        <f t="shared" si="21"/>
        <v>ID3613_Collection_J_Leclercq_Sphecidae_Cerceris</v>
      </c>
      <c r="G173" s="6" t="s">
        <v>61</v>
      </c>
      <c r="H173" s="6" t="s">
        <v>3579</v>
      </c>
      <c r="I173" s="6" t="s">
        <v>3904</v>
      </c>
      <c r="J173" s="6" t="s">
        <v>4608</v>
      </c>
      <c r="L173" s="6" t="s">
        <v>4609</v>
      </c>
      <c r="M173" s="6" t="s">
        <v>352</v>
      </c>
      <c r="S173" s="6" t="s">
        <v>4631</v>
      </c>
      <c r="AF173" s="6" t="s">
        <v>4356</v>
      </c>
      <c r="AG173" s="6" t="s">
        <v>73</v>
      </c>
      <c r="AH173" s="6">
        <v>2022</v>
      </c>
      <c r="AI173" s="6" t="s">
        <v>4627</v>
      </c>
      <c r="AL173" s="12"/>
    </row>
    <row r="174" spans="1:38" s="6" customFormat="1" ht="31">
      <c r="A174" s="4">
        <v>3614</v>
      </c>
      <c r="B174" s="4" t="s">
        <v>4618</v>
      </c>
      <c r="C174" s="6" t="str">
        <f t="shared" ref="C174" si="24">"ID"&amp;A174&amp;"_Collection_"&amp;AF174&amp;"_"&amp;I174&amp;"_"&amp;N174</f>
        <v>ID3614_Collection_J_Leclercq_Sphecidae_C_P</v>
      </c>
      <c r="G174" s="6" t="s">
        <v>61</v>
      </c>
      <c r="H174" s="6" t="s">
        <v>3579</v>
      </c>
      <c r="I174" s="6" t="s">
        <v>3904</v>
      </c>
      <c r="J174" s="6" t="s">
        <v>4608</v>
      </c>
      <c r="N174" s="6" t="s">
        <v>520</v>
      </c>
      <c r="AF174" s="6" t="s">
        <v>4356</v>
      </c>
      <c r="AG174" s="6" t="s">
        <v>73</v>
      </c>
      <c r="AH174" s="6">
        <v>2022</v>
      </c>
      <c r="AI174" s="6" t="s">
        <v>4627</v>
      </c>
      <c r="AL174" s="12"/>
    </row>
    <row r="175" spans="1:38" s="6" customFormat="1" ht="31">
      <c r="A175" s="4">
        <v>3615</v>
      </c>
      <c r="B175" s="4" t="s">
        <v>4619</v>
      </c>
      <c r="C175" s="6" t="str">
        <f t="shared" si="21"/>
        <v>ID3615_Collection_J_Leclercq_Sphecidae_Philanthus</v>
      </c>
      <c r="G175" s="6" t="s">
        <v>61</v>
      </c>
      <c r="H175" s="6" t="s">
        <v>3579</v>
      </c>
      <c r="I175" s="6" t="s">
        <v>3904</v>
      </c>
      <c r="J175" s="6" t="s">
        <v>4608</v>
      </c>
      <c r="L175" s="6" t="s">
        <v>4632</v>
      </c>
      <c r="M175" s="6" t="s">
        <v>4409</v>
      </c>
      <c r="S175" s="6" t="s">
        <v>458</v>
      </c>
      <c r="AF175" s="6" t="s">
        <v>4356</v>
      </c>
      <c r="AG175" s="6" t="s">
        <v>73</v>
      </c>
      <c r="AH175" s="6">
        <v>2022</v>
      </c>
      <c r="AI175" s="6" t="s">
        <v>4627</v>
      </c>
      <c r="AL175" s="12"/>
    </row>
    <row r="176" spans="1:38" s="6" customFormat="1" ht="31">
      <c r="A176" s="4">
        <v>3616</v>
      </c>
      <c r="B176" s="4" t="s">
        <v>4620</v>
      </c>
      <c r="C176" s="6" t="str">
        <f t="shared" si="21"/>
        <v>ID3616_Collection_J_Leclercq_Sphecidae_Philanthus</v>
      </c>
      <c r="G176" s="6" t="s">
        <v>61</v>
      </c>
      <c r="H176" s="6" t="s">
        <v>3579</v>
      </c>
      <c r="I176" s="6" t="s">
        <v>3904</v>
      </c>
      <c r="J176" s="6" t="s">
        <v>4608</v>
      </c>
      <c r="L176" s="6" t="s">
        <v>4632</v>
      </c>
      <c r="M176" s="6" t="s">
        <v>4409</v>
      </c>
      <c r="Q176" s="6" t="s">
        <v>4633</v>
      </c>
      <c r="R176" s="6" t="s">
        <v>4409</v>
      </c>
      <c r="AF176" s="6" t="s">
        <v>4356</v>
      </c>
      <c r="AG176" s="6" t="s">
        <v>73</v>
      </c>
      <c r="AH176" s="6">
        <v>2022</v>
      </c>
      <c r="AI176" s="6" t="s">
        <v>4627</v>
      </c>
      <c r="AL176" s="12"/>
    </row>
    <row r="177" spans="1:38" s="6" customFormat="1" ht="31">
      <c r="A177" s="4">
        <v>3617</v>
      </c>
      <c r="B177" s="4" t="s">
        <v>4621</v>
      </c>
      <c r="C177" s="6" t="str">
        <f t="shared" si="21"/>
        <v>ID3617_Collection_J_Leclercq_Sphecidae_Philanthus</v>
      </c>
      <c r="G177" s="6" t="s">
        <v>61</v>
      </c>
      <c r="H177" s="6" t="s">
        <v>3579</v>
      </c>
      <c r="I177" s="6" t="s">
        <v>3904</v>
      </c>
      <c r="J177" s="6" t="s">
        <v>4608</v>
      </c>
      <c r="L177" s="6" t="s">
        <v>4632</v>
      </c>
      <c r="M177" s="6" t="s">
        <v>4409</v>
      </c>
      <c r="Q177" s="6" t="s">
        <v>4633</v>
      </c>
      <c r="R177" s="6" t="s">
        <v>4409</v>
      </c>
      <c r="AF177" s="6" t="s">
        <v>4356</v>
      </c>
      <c r="AG177" s="6" t="s">
        <v>73</v>
      </c>
      <c r="AH177" s="6">
        <v>2022</v>
      </c>
      <c r="AI177" s="6" t="s">
        <v>4627</v>
      </c>
      <c r="AL177" s="12"/>
    </row>
    <row r="178" spans="1:38" s="6" customFormat="1" ht="31">
      <c r="A178" s="4">
        <v>3618</v>
      </c>
      <c r="B178" s="4" t="s">
        <v>4622</v>
      </c>
      <c r="C178" s="6" t="str">
        <f t="shared" si="21"/>
        <v>ID3618_Collection_J_Leclercq_Sphecidae_Philanthus</v>
      </c>
      <c r="G178" s="6" t="s">
        <v>61</v>
      </c>
      <c r="H178" s="6" t="s">
        <v>3579</v>
      </c>
      <c r="I178" s="6" t="s">
        <v>3904</v>
      </c>
      <c r="J178" s="6" t="s">
        <v>4608</v>
      </c>
      <c r="L178" s="6" t="s">
        <v>4632</v>
      </c>
      <c r="M178" s="6" t="s">
        <v>4409</v>
      </c>
      <c r="Q178" s="6" t="s">
        <v>4633</v>
      </c>
      <c r="R178" s="6" t="s">
        <v>4409</v>
      </c>
      <c r="AF178" s="6" t="s">
        <v>4356</v>
      </c>
      <c r="AG178" s="6" t="s">
        <v>73</v>
      </c>
      <c r="AH178" s="6">
        <v>2022</v>
      </c>
      <c r="AI178" s="6" t="s">
        <v>4627</v>
      </c>
      <c r="AL178" s="12"/>
    </row>
    <row r="179" spans="1:38" s="6" customFormat="1" ht="31">
      <c r="A179" s="4">
        <v>3619</v>
      </c>
      <c r="B179" s="4" t="s">
        <v>4623</v>
      </c>
      <c r="C179" s="6" t="str">
        <f t="shared" ref="C179" si="25">"ID"&amp;A179&amp;"_Collection_"&amp;AF179&amp;"_"&amp;I179&amp;"_"&amp;N179</f>
        <v>ID3619_Collection_J_Leclercq_Sphecidae_P_T</v>
      </c>
      <c r="G179" s="6" t="s">
        <v>61</v>
      </c>
      <c r="H179" s="6" t="s">
        <v>3579</v>
      </c>
      <c r="I179" s="6" t="s">
        <v>3904</v>
      </c>
      <c r="J179" s="6" t="s">
        <v>4608</v>
      </c>
      <c r="N179" s="6" t="s">
        <v>2725</v>
      </c>
      <c r="AF179" s="6" t="s">
        <v>4356</v>
      </c>
      <c r="AG179" s="6" t="s">
        <v>73</v>
      </c>
      <c r="AH179" s="6">
        <v>2022</v>
      </c>
      <c r="AI179" s="6" t="s">
        <v>4627</v>
      </c>
      <c r="AL179" s="12"/>
    </row>
    <row r="180" spans="1:38" s="6" customFormat="1" ht="31">
      <c r="A180" s="4">
        <v>3620</v>
      </c>
      <c r="B180" s="4" t="s">
        <v>4624</v>
      </c>
      <c r="C180" s="6" t="str">
        <f t="shared" si="21"/>
        <v>ID3620_Collection_J_Leclercq_Sphecidae_Ammophila</v>
      </c>
      <c r="G180" s="6" t="s">
        <v>61</v>
      </c>
      <c r="H180" s="6" t="s">
        <v>3579</v>
      </c>
      <c r="I180" s="6" t="s">
        <v>3904</v>
      </c>
      <c r="J180" s="6" t="s">
        <v>4626</v>
      </c>
      <c r="L180" s="6" t="s">
        <v>4634</v>
      </c>
      <c r="M180" s="6" t="s">
        <v>4635</v>
      </c>
      <c r="S180" s="6" t="s">
        <v>4413</v>
      </c>
      <c r="AF180" s="6" t="s">
        <v>4356</v>
      </c>
      <c r="AG180" s="6" t="s">
        <v>73</v>
      </c>
      <c r="AH180" s="6">
        <v>2022</v>
      </c>
      <c r="AI180" s="6" t="s">
        <v>4627</v>
      </c>
      <c r="AL180" s="12"/>
    </row>
    <row r="181" spans="1:38" s="6" customFormat="1" ht="31">
      <c r="A181" s="4">
        <v>3621</v>
      </c>
      <c r="B181" s="4" t="s">
        <v>4625</v>
      </c>
      <c r="C181" s="6" t="str">
        <f t="shared" si="21"/>
        <v>ID3621_Collection_J_Leclercq_Sphecidae_Ammophila</v>
      </c>
      <c r="G181" s="6" t="s">
        <v>61</v>
      </c>
      <c r="H181" s="6" t="s">
        <v>3579</v>
      </c>
      <c r="I181" s="6" t="s">
        <v>3904</v>
      </c>
      <c r="J181" s="6" t="s">
        <v>4626</v>
      </c>
      <c r="L181" s="6" t="s">
        <v>4634</v>
      </c>
      <c r="M181" s="6" t="s">
        <v>4635</v>
      </c>
      <c r="S181" s="6" t="s">
        <v>2902</v>
      </c>
      <c r="AF181" s="6" t="s">
        <v>4356</v>
      </c>
      <c r="AG181" s="6" t="s">
        <v>73</v>
      </c>
      <c r="AH181" s="6">
        <v>2022</v>
      </c>
      <c r="AI181" s="6" t="s">
        <v>4627</v>
      </c>
      <c r="AL181" s="12"/>
    </row>
    <row r="182" spans="1:38" s="6" customFormat="1" ht="31">
      <c r="A182" s="4">
        <v>3622</v>
      </c>
      <c r="B182" s="4" t="s">
        <v>4636</v>
      </c>
      <c r="C182" s="6" t="str">
        <f t="shared" si="21"/>
        <v>ID3622_Collection_J_Leclercq_Sphecidae_Ammophila</v>
      </c>
      <c r="G182" s="6" t="s">
        <v>61</v>
      </c>
      <c r="H182" s="6" t="s">
        <v>3579</v>
      </c>
      <c r="I182" s="6" t="s">
        <v>3904</v>
      </c>
      <c r="J182" s="6" t="s">
        <v>4626</v>
      </c>
      <c r="L182" s="6" t="s">
        <v>4634</v>
      </c>
      <c r="M182" s="6" t="s">
        <v>4635</v>
      </c>
      <c r="S182" s="6" t="s">
        <v>3161</v>
      </c>
      <c r="AF182" s="6" t="s">
        <v>4356</v>
      </c>
      <c r="AG182" s="6" t="s">
        <v>73</v>
      </c>
      <c r="AH182" s="6">
        <v>2022</v>
      </c>
      <c r="AI182" s="6" t="s">
        <v>4627</v>
      </c>
      <c r="AL182" s="12"/>
    </row>
    <row r="183" spans="1:38" s="6" customFormat="1" ht="31">
      <c r="A183" s="4">
        <v>3623</v>
      </c>
      <c r="B183" s="4" t="s">
        <v>4637</v>
      </c>
      <c r="C183" s="6" t="str">
        <f t="shared" si="21"/>
        <v>ID3623_Collection_J_Leclercq_Sphecidae_Ammophila</v>
      </c>
      <c r="G183" s="6" t="s">
        <v>61</v>
      </c>
      <c r="H183" s="6" t="s">
        <v>3579</v>
      </c>
      <c r="I183" s="6" t="s">
        <v>3904</v>
      </c>
      <c r="J183" s="6" t="s">
        <v>4626</v>
      </c>
      <c r="L183" s="6" t="s">
        <v>4634</v>
      </c>
      <c r="M183" s="6" t="s">
        <v>4635</v>
      </c>
      <c r="S183" s="6" t="s">
        <v>3508</v>
      </c>
      <c r="AF183" s="6" t="s">
        <v>4356</v>
      </c>
      <c r="AG183" s="6" t="s">
        <v>73</v>
      </c>
      <c r="AH183" s="6">
        <v>2022</v>
      </c>
      <c r="AI183" s="6" t="s">
        <v>4627</v>
      </c>
      <c r="AL183" s="12"/>
    </row>
    <row r="184" spans="1:38" s="6" customFormat="1" ht="31">
      <c r="A184" s="4">
        <v>3624</v>
      </c>
      <c r="B184" s="4" t="s">
        <v>4638</v>
      </c>
      <c r="C184" s="6" t="str">
        <f t="shared" si="21"/>
        <v>ID3624_Collection_J_Leclercq_Sphecidae_Ammophila</v>
      </c>
      <c r="G184" s="6" t="s">
        <v>61</v>
      </c>
      <c r="H184" s="6" t="s">
        <v>3579</v>
      </c>
      <c r="I184" s="6" t="s">
        <v>3904</v>
      </c>
      <c r="J184" s="6" t="s">
        <v>4626</v>
      </c>
      <c r="L184" s="6" t="s">
        <v>4634</v>
      </c>
      <c r="M184" s="6" t="s">
        <v>4635</v>
      </c>
      <c r="Q184" s="6" t="s">
        <v>4651</v>
      </c>
      <c r="R184" s="6" t="s">
        <v>4479</v>
      </c>
      <c r="AF184" s="6" t="s">
        <v>4356</v>
      </c>
      <c r="AG184" s="6" t="s">
        <v>73</v>
      </c>
      <c r="AH184" s="6">
        <v>2022</v>
      </c>
      <c r="AI184" s="6" t="s">
        <v>4627</v>
      </c>
      <c r="AL184" s="12"/>
    </row>
    <row r="185" spans="1:38" s="6" customFormat="1" ht="31">
      <c r="A185" s="4">
        <v>3625</v>
      </c>
      <c r="B185" s="4" t="s">
        <v>4639</v>
      </c>
      <c r="C185" s="6" t="str">
        <f t="shared" si="21"/>
        <v>ID3625_Collection_J_Leclercq_Sphecidae_Ammophila</v>
      </c>
      <c r="G185" s="6" t="s">
        <v>61</v>
      </c>
      <c r="H185" s="6" t="s">
        <v>3579</v>
      </c>
      <c r="I185" s="6" t="s">
        <v>3904</v>
      </c>
      <c r="J185" s="6" t="s">
        <v>4626</v>
      </c>
      <c r="L185" s="6" t="s">
        <v>4634</v>
      </c>
      <c r="M185" s="6" t="s">
        <v>4635</v>
      </c>
      <c r="Q185" s="6" t="s">
        <v>4651</v>
      </c>
      <c r="R185" s="6" t="s">
        <v>4479</v>
      </c>
      <c r="AF185" s="6" t="s">
        <v>4356</v>
      </c>
      <c r="AG185" s="6" t="s">
        <v>73</v>
      </c>
      <c r="AH185" s="6">
        <v>2022</v>
      </c>
      <c r="AI185" s="6" t="s">
        <v>4627</v>
      </c>
      <c r="AL185" s="12"/>
    </row>
    <row r="186" spans="1:38" s="6" customFormat="1" ht="31">
      <c r="A186" s="4">
        <v>3626</v>
      </c>
      <c r="B186" s="4" t="s">
        <v>4640</v>
      </c>
      <c r="C186" s="6" t="str">
        <f t="shared" si="21"/>
        <v>ID3626_Collection_J_Leclercq_Sphecidae_Ammophila</v>
      </c>
      <c r="G186" s="6" t="s">
        <v>61</v>
      </c>
      <c r="H186" s="6" t="s">
        <v>3579</v>
      </c>
      <c r="I186" s="6" t="s">
        <v>3904</v>
      </c>
      <c r="J186" s="6" t="s">
        <v>4626</v>
      </c>
      <c r="L186" s="6" t="s">
        <v>4634</v>
      </c>
      <c r="M186" s="6" t="s">
        <v>4635</v>
      </c>
      <c r="Q186" s="6" t="s">
        <v>4651</v>
      </c>
      <c r="R186" s="6" t="s">
        <v>4479</v>
      </c>
      <c r="AF186" s="6" t="s">
        <v>4356</v>
      </c>
      <c r="AG186" s="6" t="s">
        <v>73</v>
      </c>
      <c r="AH186" s="6">
        <v>2022</v>
      </c>
      <c r="AI186" s="6" t="s">
        <v>4627</v>
      </c>
      <c r="AL186" s="12"/>
    </row>
    <row r="187" spans="1:38" s="6" customFormat="1" ht="31">
      <c r="A187" s="4">
        <v>3627</v>
      </c>
      <c r="B187" s="4" t="s">
        <v>4641</v>
      </c>
      <c r="C187" s="6" t="str">
        <f t="shared" si="21"/>
        <v>ID3627_Collection_J_Leclercq_Sphecidae_Chalybion</v>
      </c>
      <c r="G187" s="6" t="s">
        <v>61</v>
      </c>
      <c r="H187" s="6" t="s">
        <v>3579</v>
      </c>
      <c r="I187" s="6" t="s">
        <v>3904</v>
      </c>
      <c r="J187" s="6" t="s">
        <v>4626</v>
      </c>
      <c r="L187" s="6" t="s">
        <v>4652</v>
      </c>
      <c r="M187" s="6" t="s">
        <v>81</v>
      </c>
      <c r="S187" s="6" t="s">
        <v>515</v>
      </c>
      <c r="AF187" s="6" t="s">
        <v>4356</v>
      </c>
      <c r="AG187" s="6" t="s">
        <v>73</v>
      </c>
      <c r="AH187" s="6">
        <v>2022</v>
      </c>
      <c r="AI187" s="6" t="s">
        <v>4627</v>
      </c>
      <c r="AL187" s="12"/>
    </row>
    <row r="188" spans="1:38" s="6" customFormat="1" ht="31">
      <c r="A188" s="4">
        <v>3628</v>
      </c>
      <c r="B188" s="4" t="s">
        <v>4642</v>
      </c>
      <c r="C188" s="6" t="str">
        <f t="shared" si="21"/>
        <v>ID3628_Collection_J_Leclercq_Sphecidae_Chalybion</v>
      </c>
      <c r="G188" s="6" t="s">
        <v>61</v>
      </c>
      <c r="H188" s="6" t="s">
        <v>3579</v>
      </c>
      <c r="I188" s="6" t="s">
        <v>3904</v>
      </c>
      <c r="J188" s="6" t="s">
        <v>4626</v>
      </c>
      <c r="L188" s="6" t="s">
        <v>4652</v>
      </c>
      <c r="M188" s="6" t="s">
        <v>81</v>
      </c>
      <c r="S188" s="6" t="s">
        <v>3226</v>
      </c>
      <c r="AF188" s="6" t="s">
        <v>4356</v>
      </c>
      <c r="AG188" s="6" t="s">
        <v>73</v>
      </c>
      <c r="AH188" s="6">
        <v>2022</v>
      </c>
      <c r="AI188" s="6" t="s">
        <v>4627</v>
      </c>
      <c r="AL188" s="12"/>
    </row>
    <row r="189" spans="1:38" s="6" customFormat="1" ht="31">
      <c r="A189" s="4">
        <v>3629</v>
      </c>
      <c r="B189" s="4" t="s">
        <v>4643</v>
      </c>
      <c r="C189" s="6" t="str">
        <f t="shared" ref="C189:C193" si="26">"ID"&amp;A189&amp;"_Collection_"&amp;AF189&amp;"_"&amp;I189&amp;"_"&amp;N189</f>
        <v>ID3629_Collection_J_Leclercq_Sphecidae_Chi_Chl</v>
      </c>
      <c r="G189" s="6" t="s">
        <v>61</v>
      </c>
      <c r="H189" s="6" t="s">
        <v>3579</v>
      </c>
      <c r="I189" s="6" t="s">
        <v>3904</v>
      </c>
      <c r="J189" s="6" t="s">
        <v>4626</v>
      </c>
      <c r="N189" s="6" t="s">
        <v>4653</v>
      </c>
      <c r="AF189" s="6" t="s">
        <v>4356</v>
      </c>
      <c r="AG189" s="6" t="s">
        <v>73</v>
      </c>
      <c r="AH189" s="6">
        <v>2022</v>
      </c>
      <c r="AI189" s="6" t="s">
        <v>4627</v>
      </c>
      <c r="AL189" s="12"/>
    </row>
    <row r="190" spans="1:38" s="6" customFormat="1" ht="31">
      <c r="A190" s="4">
        <v>3630</v>
      </c>
      <c r="B190" s="4" t="s">
        <v>4644</v>
      </c>
      <c r="C190" s="6" t="str">
        <f t="shared" si="26"/>
        <v>ID3630_Collection_J_Leclercq_Sphecidae_D_E</v>
      </c>
      <c r="G190" s="6" t="s">
        <v>61</v>
      </c>
      <c r="H190" s="6" t="s">
        <v>3579</v>
      </c>
      <c r="I190" s="6" t="s">
        <v>3904</v>
      </c>
      <c r="J190" s="6" t="s">
        <v>4626</v>
      </c>
      <c r="N190" s="6" t="s">
        <v>3975</v>
      </c>
      <c r="AF190" s="6" t="s">
        <v>4356</v>
      </c>
      <c r="AG190" s="6" t="s">
        <v>73</v>
      </c>
      <c r="AH190" s="6">
        <v>2022</v>
      </c>
      <c r="AI190" s="6" t="s">
        <v>4627</v>
      </c>
      <c r="AL190" s="12"/>
    </row>
    <row r="191" spans="1:38" s="6" customFormat="1" ht="31">
      <c r="A191" s="4">
        <v>3631</v>
      </c>
      <c r="B191" s="4" t="s">
        <v>4645</v>
      </c>
      <c r="C191" s="6" t="str">
        <f t="shared" si="26"/>
        <v>ID3631_Collection_J_Leclercq_Sphecidae_E_H</v>
      </c>
      <c r="G191" s="6" t="s">
        <v>61</v>
      </c>
      <c r="H191" s="6" t="s">
        <v>3579</v>
      </c>
      <c r="I191" s="6" t="s">
        <v>3904</v>
      </c>
      <c r="J191" s="6" t="s">
        <v>4626</v>
      </c>
      <c r="N191" s="6" t="s">
        <v>3252</v>
      </c>
      <c r="AF191" s="6" t="s">
        <v>4356</v>
      </c>
      <c r="AG191" s="6" t="s">
        <v>73</v>
      </c>
      <c r="AH191" s="6">
        <v>2022</v>
      </c>
      <c r="AI191" s="6" t="s">
        <v>4627</v>
      </c>
      <c r="AL191" s="12"/>
    </row>
    <row r="192" spans="1:38" s="6" customFormat="1" ht="31">
      <c r="A192" s="4">
        <v>3632</v>
      </c>
      <c r="B192" s="4" t="s">
        <v>4646</v>
      </c>
      <c r="C192" s="6" t="str">
        <f t="shared" ref="C192" si="27">"ID"&amp;A192&amp;"_Collection_"&amp;AF192&amp;"_"&amp;I192&amp;"_"&amp;L192</f>
        <v>ID3632_Collection_J_Leclercq_Sphecidae_Isodontia</v>
      </c>
      <c r="G192" s="6" t="s">
        <v>61</v>
      </c>
      <c r="H192" s="6" t="s">
        <v>3579</v>
      </c>
      <c r="I192" s="6" t="s">
        <v>3904</v>
      </c>
      <c r="J192" s="6" t="s">
        <v>4626</v>
      </c>
      <c r="L192" s="6" t="s">
        <v>4654</v>
      </c>
      <c r="M192" s="6" t="s">
        <v>4655</v>
      </c>
      <c r="S192" s="6" t="s">
        <v>438</v>
      </c>
      <c r="AF192" s="6" t="s">
        <v>4356</v>
      </c>
      <c r="AG192" s="6" t="s">
        <v>73</v>
      </c>
      <c r="AH192" s="6">
        <v>2022</v>
      </c>
      <c r="AI192" s="6" t="s">
        <v>4627</v>
      </c>
      <c r="AL192" s="12"/>
    </row>
    <row r="193" spans="1:38" s="6" customFormat="1" ht="31">
      <c r="A193" s="4">
        <v>3633</v>
      </c>
      <c r="B193" s="4" t="s">
        <v>4647</v>
      </c>
      <c r="C193" s="6" t="str">
        <f t="shared" si="26"/>
        <v>ID3633_Collection_J_Leclercq_Sphecidae_Pal_Par</v>
      </c>
      <c r="G193" s="6" t="s">
        <v>61</v>
      </c>
      <c r="H193" s="6" t="s">
        <v>3579</v>
      </c>
      <c r="I193" s="6" t="s">
        <v>3904</v>
      </c>
      <c r="J193" s="6" t="s">
        <v>4626</v>
      </c>
      <c r="N193" s="6" t="s">
        <v>4656</v>
      </c>
      <c r="AF193" s="6" t="s">
        <v>4356</v>
      </c>
      <c r="AG193" s="6" t="s">
        <v>73</v>
      </c>
      <c r="AH193" s="6">
        <v>2022</v>
      </c>
      <c r="AI193" s="6" t="s">
        <v>4627</v>
      </c>
      <c r="AL193" s="12"/>
    </row>
    <row r="194" spans="1:38" s="6" customFormat="1" ht="31">
      <c r="A194" s="4">
        <v>3634</v>
      </c>
      <c r="B194" s="4" t="s">
        <v>4648</v>
      </c>
      <c r="C194" s="6" t="str">
        <f t="shared" ref="C194:C221" si="28">"ID"&amp;A194&amp;"_Collection_"&amp;AF194&amp;"_"&amp;I194&amp;"_"&amp;L194</f>
        <v>ID3634_Collection_J_Leclercq_Sphecidae_Penepodium</v>
      </c>
      <c r="G194" s="6" t="s">
        <v>61</v>
      </c>
      <c r="H194" s="6" t="s">
        <v>3579</v>
      </c>
      <c r="I194" s="6" t="s">
        <v>3904</v>
      </c>
      <c r="J194" s="6" t="s">
        <v>4626</v>
      </c>
      <c r="L194" s="6" t="s">
        <v>4657</v>
      </c>
      <c r="M194" s="6" t="s">
        <v>4658</v>
      </c>
      <c r="S194" s="6" t="s">
        <v>67</v>
      </c>
      <c r="AF194" s="6" t="s">
        <v>4356</v>
      </c>
      <c r="AG194" s="6" t="s">
        <v>73</v>
      </c>
      <c r="AH194" s="6">
        <v>2022</v>
      </c>
      <c r="AI194" s="6" t="s">
        <v>4627</v>
      </c>
      <c r="AL194" s="12"/>
    </row>
    <row r="195" spans="1:38" s="6" customFormat="1" ht="31">
      <c r="A195" s="4">
        <v>3635</v>
      </c>
      <c r="B195" s="4" t="s">
        <v>4649</v>
      </c>
      <c r="C195" s="6" t="str">
        <f t="shared" si="28"/>
        <v>ID3635_Collection_J_Leclercq_Sphecidae_Philanthus</v>
      </c>
      <c r="G195" s="6" t="s">
        <v>61</v>
      </c>
      <c r="H195" s="6" t="s">
        <v>3579</v>
      </c>
      <c r="I195" s="6" t="s">
        <v>3904</v>
      </c>
      <c r="J195" s="6" t="s">
        <v>4608</v>
      </c>
      <c r="L195" s="6" t="s">
        <v>4632</v>
      </c>
      <c r="M195" s="6" t="s">
        <v>4409</v>
      </c>
      <c r="Q195" s="6" t="s">
        <v>4633</v>
      </c>
      <c r="R195" s="6" t="s">
        <v>4409</v>
      </c>
      <c r="AF195" s="6" t="s">
        <v>4356</v>
      </c>
      <c r="AG195" s="6" t="s">
        <v>73</v>
      </c>
      <c r="AH195" s="6">
        <v>2022</v>
      </c>
      <c r="AI195" s="6" t="s">
        <v>4627</v>
      </c>
      <c r="AL195" s="12"/>
    </row>
    <row r="196" spans="1:38" s="6" customFormat="1" ht="31">
      <c r="A196" s="4">
        <v>3636</v>
      </c>
      <c r="B196" s="4" t="s">
        <v>4650</v>
      </c>
      <c r="C196" s="6" t="str">
        <f t="shared" si="28"/>
        <v>ID3636_Collection_J_Leclercq_Sphecidae_Podalonia</v>
      </c>
      <c r="G196" s="6" t="s">
        <v>61</v>
      </c>
      <c r="H196" s="6" t="s">
        <v>3579</v>
      </c>
      <c r="I196" s="6" t="s">
        <v>3904</v>
      </c>
      <c r="J196" s="6" t="s">
        <v>4626</v>
      </c>
      <c r="L196" s="6" t="s">
        <v>4659</v>
      </c>
      <c r="M196" s="6" t="s">
        <v>4660</v>
      </c>
      <c r="S196" s="6" t="s">
        <v>65</v>
      </c>
      <c r="AF196" s="6" t="s">
        <v>4356</v>
      </c>
      <c r="AG196" s="6" t="s">
        <v>73</v>
      </c>
      <c r="AH196" s="6">
        <v>2022</v>
      </c>
      <c r="AI196" s="6" t="s">
        <v>4627</v>
      </c>
      <c r="AL196" s="12"/>
    </row>
    <row r="197" spans="1:38" s="6" customFormat="1" ht="31">
      <c r="A197" s="4">
        <v>3637</v>
      </c>
      <c r="B197" s="4" t="s">
        <v>4661</v>
      </c>
      <c r="C197" s="6" t="str">
        <f t="shared" si="28"/>
        <v>ID3637_Collection_J_Leclercq_Sphecidae_Podalonia</v>
      </c>
      <c r="G197" s="6" t="s">
        <v>61</v>
      </c>
      <c r="H197" s="6" t="s">
        <v>3579</v>
      </c>
      <c r="I197" s="6" t="s">
        <v>3904</v>
      </c>
      <c r="J197" s="6" t="s">
        <v>4626</v>
      </c>
      <c r="L197" s="6" t="s">
        <v>4659</v>
      </c>
      <c r="M197" s="6" t="s">
        <v>4660</v>
      </c>
      <c r="S197" s="6" t="s">
        <v>3316</v>
      </c>
      <c r="AF197" s="6" t="s">
        <v>4356</v>
      </c>
      <c r="AG197" s="6" t="s">
        <v>73</v>
      </c>
      <c r="AH197" s="6">
        <v>2022</v>
      </c>
      <c r="AI197" s="6" t="s">
        <v>4678</v>
      </c>
      <c r="AL197" s="12"/>
    </row>
    <row r="198" spans="1:38" s="6" customFormat="1" ht="31">
      <c r="A198" s="4">
        <v>3638</v>
      </c>
      <c r="B198" s="4" t="s">
        <v>4662</v>
      </c>
      <c r="C198" s="6" t="str">
        <f t="shared" si="28"/>
        <v>ID3638_Collection_J_Leclercq_Sphecidae_Podalonia</v>
      </c>
      <c r="G198" s="6" t="s">
        <v>61</v>
      </c>
      <c r="H198" s="6" t="s">
        <v>3579</v>
      </c>
      <c r="I198" s="6" t="s">
        <v>3904</v>
      </c>
      <c r="J198" s="6" t="s">
        <v>4626</v>
      </c>
      <c r="L198" s="6" t="s">
        <v>4659</v>
      </c>
      <c r="M198" s="6" t="s">
        <v>4660</v>
      </c>
      <c r="S198" s="6" t="s">
        <v>4676</v>
      </c>
      <c r="AF198" s="6" t="s">
        <v>4356</v>
      </c>
      <c r="AG198" s="6" t="s">
        <v>73</v>
      </c>
      <c r="AH198" s="6">
        <v>2022</v>
      </c>
      <c r="AI198" s="6" t="s">
        <v>4678</v>
      </c>
      <c r="AL198" s="12"/>
    </row>
    <row r="199" spans="1:38" s="6" customFormat="1" ht="31">
      <c r="A199" s="4">
        <v>3639</v>
      </c>
      <c r="B199" s="4" t="s">
        <v>4663</v>
      </c>
      <c r="C199" s="6" t="str">
        <f t="shared" ref="C199" si="29">"ID"&amp;A199&amp;"_Collection_"&amp;AF199&amp;"_"&amp;I199&amp;"_"&amp;N199</f>
        <v xml:space="preserve">ID3639_Collection_J_Leclercq_Sphecidae_Po </v>
      </c>
      <c r="G199" s="6" t="s">
        <v>61</v>
      </c>
      <c r="H199" s="6" t="s">
        <v>3579</v>
      </c>
      <c r="I199" s="6" t="s">
        <v>3904</v>
      </c>
      <c r="J199" s="6" t="s">
        <v>4626</v>
      </c>
      <c r="N199" s="6" t="s">
        <v>4677</v>
      </c>
      <c r="AF199" s="6" t="s">
        <v>4356</v>
      </c>
      <c r="AG199" s="6" t="s">
        <v>73</v>
      </c>
      <c r="AH199" s="6">
        <v>2022</v>
      </c>
      <c r="AI199" s="6" t="s">
        <v>4678</v>
      </c>
      <c r="AL199" s="12"/>
    </row>
    <row r="200" spans="1:38" s="6" customFormat="1" ht="31">
      <c r="A200" s="4">
        <v>3640</v>
      </c>
      <c r="B200" s="4" t="s">
        <v>4664</v>
      </c>
      <c r="C200" s="6" t="str">
        <f t="shared" si="28"/>
        <v>ID3640_Collection_J_Leclercq_Sphecidae_Prionyx</v>
      </c>
      <c r="G200" s="6" t="s">
        <v>61</v>
      </c>
      <c r="H200" s="6" t="s">
        <v>3579</v>
      </c>
      <c r="I200" s="6" t="s">
        <v>3904</v>
      </c>
      <c r="J200" s="6" t="s">
        <v>4626</v>
      </c>
      <c r="L200" s="6" t="s">
        <v>4679</v>
      </c>
      <c r="M200" s="6" t="s">
        <v>4382</v>
      </c>
      <c r="S200" s="6" t="s">
        <v>4432</v>
      </c>
      <c r="AF200" s="6" t="s">
        <v>4356</v>
      </c>
      <c r="AG200" s="6" t="s">
        <v>73</v>
      </c>
      <c r="AH200" s="6">
        <v>2022</v>
      </c>
      <c r="AI200" s="6" t="s">
        <v>4678</v>
      </c>
      <c r="AL200" s="12"/>
    </row>
    <row r="201" spans="1:38" s="6" customFormat="1" ht="31">
      <c r="A201" s="4">
        <v>3641</v>
      </c>
      <c r="B201" s="4" t="s">
        <v>4665</v>
      </c>
      <c r="C201" s="6" t="str">
        <f t="shared" si="28"/>
        <v>ID3641_Collection_J_Leclercq_Sphecidae_Prionyx</v>
      </c>
      <c r="G201" s="6" t="s">
        <v>61</v>
      </c>
      <c r="H201" s="6" t="s">
        <v>3579</v>
      </c>
      <c r="I201" s="6" t="s">
        <v>3904</v>
      </c>
      <c r="J201" s="6" t="s">
        <v>4626</v>
      </c>
      <c r="L201" s="6" t="s">
        <v>4679</v>
      </c>
      <c r="M201" s="6" t="s">
        <v>4382</v>
      </c>
      <c r="S201" s="6" t="s">
        <v>65</v>
      </c>
      <c r="AF201" s="6" t="s">
        <v>4356</v>
      </c>
      <c r="AG201" s="6" t="s">
        <v>73</v>
      </c>
      <c r="AH201" s="6">
        <v>2022</v>
      </c>
      <c r="AI201" s="6" t="s">
        <v>4678</v>
      </c>
      <c r="AL201" s="12"/>
    </row>
    <row r="202" spans="1:38" s="6" customFormat="1" ht="31">
      <c r="A202" s="4">
        <v>3642</v>
      </c>
      <c r="B202" s="4" t="s">
        <v>4666</v>
      </c>
      <c r="C202" s="6" t="str">
        <f t="shared" si="28"/>
        <v>ID3642_Collection_J_Leclercq_Sphecidae_Prionyx</v>
      </c>
      <c r="G202" s="6" t="s">
        <v>61</v>
      </c>
      <c r="H202" s="6" t="s">
        <v>3579</v>
      </c>
      <c r="I202" s="6" t="s">
        <v>3904</v>
      </c>
      <c r="J202" s="6" t="s">
        <v>4626</v>
      </c>
      <c r="L202" s="6" t="s">
        <v>4679</v>
      </c>
      <c r="M202" s="6" t="s">
        <v>4382</v>
      </c>
      <c r="S202" s="6" t="s">
        <v>465</v>
      </c>
      <c r="AF202" s="6" t="s">
        <v>4356</v>
      </c>
      <c r="AG202" s="6" t="s">
        <v>73</v>
      </c>
      <c r="AH202" s="6">
        <v>2022</v>
      </c>
      <c r="AI202" s="6" t="s">
        <v>4678</v>
      </c>
      <c r="AL202" s="12"/>
    </row>
    <row r="203" spans="1:38" s="6" customFormat="1" ht="31">
      <c r="A203" s="4">
        <v>3643</v>
      </c>
      <c r="B203" s="4" t="s">
        <v>4667</v>
      </c>
      <c r="C203" s="6" t="str">
        <f t="shared" si="28"/>
        <v>ID3643_Collection_J_Leclercq_Sphecidae_Sceliphron</v>
      </c>
      <c r="G203" s="6" t="s">
        <v>61</v>
      </c>
      <c r="H203" s="6" t="s">
        <v>3579</v>
      </c>
      <c r="I203" s="6" t="s">
        <v>3904</v>
      </c>
      <c r="J203" s="6" t="s">
        <v>4626</v>
      </c>
      <c r="L203" s="6" t="s">
        <v>4680</v>
      </c>
      <c r="M203" s="6" t="s">
        <v>4681</v>
      </c>
      <c r="S203" s="6" t="s">
        <v>65</v>
      </c>
      <c r="AF203" s="6" t="s">
        <v>4356</v>
      </c>
      <c r="AG203" s="6" t="s">
        <v>73</v>
      </c>
      <c r="AH203" s="6">
        <v>2022</v>
      </c>
      <c r="AI203" s="6" t="s">
        <v>4678</v>
      </c>
      <c r="AL203" s="12"/>
    </row>
    <row r="204" spans="1:38" s="6" customFormat="1" ht="31">
      <c r="A204" s="4">
        <v>3644</v>
      </c>
      <c r="B204" s="4" t="s">
        <v>4668</v>
      </c>
      <c r="C204" s="6" t="str">
        <f t="shared" si="28"/>
        <v>ID3644_Collection_J_Leclercq_Sphecidae_Sceliphron</v>
      </c>
      <c r="G204" s="6" t="s">
        <v>61</v>
      </c>
      <c r="H204" s="6" t="s">
        <v>3579</v>
      </c>
      <c r="I204" s="6" t="s">
        <v>3904</v>
      </c>
      <c r="J204" s="6" t="s">
        <v>4626</v>
      </c>
      <c r="L204" s="6" t="s">
        <v>4680</v>
      </c>
      <c r="M204" s="6" t="s">
        <v>4681</v>
      </c>
      <c r="Q204" s="6" t="s">
        <v>4682</v>
      </c>
      <c r="R204" s="6" t="s">
        <v>3050</v>
      </c>
      <c r="AF204" s="6" t="s">
        <v>4356</v>
      </c>
      <c r="AG204" s="6" t="s">
        <v>73</v>
      </c>
      <c r="AH204" s="6">
        <v>2022</v>
      </c>
      <c r="AI204" s="6" t="s">
        <v>4678</v>
      </c>
      <c r="AL204" s="12"/>
    </row>
    <row r="205" spans="1:38" s="6" customFormat="1" ht="31">
      <c r="A205" s="4">
        <v>3645</v>
      </c>
      <c r="B205" s="4" t="s">
        <v>4669</v>
      </c>
      <c r="C205" s="6" t="str">
        <f t="shared" si="28"/>
        <v>ID3645_Collection_J_Leclercq_Sphecidae_Sceliphron</v>
      </c>
      <c r="G205" s="6" t="s">
        <v>61</v>
      </c>
      <c r="H205" s="6" t="s">
        <v>3579</v>
      </c>
      <c r="I205" s="6" t="s">
        <v>3904</v>
      </c>
      <c r="J205" s="6" t="s">
        <v>4626</v>
      </c>
      <c r="L205" s="6" t="s">
        <v>4680</v>
      </c>
      <c r="M205" s="6" t="s">
        <v>4681</v>
      </c>
      <c r="S205" s="6" t="s">
        <v>435</v>
      </c>
      <c r="AF205" s="6" t="s">
        <v>4356</v>
      </c>
      <c r="AG205" s="6" t="s">
        <v>73</v>
      </c>
      <c r="AH205" s="6">
        <v>2022</v>
      </c>
      <c r="AI205" s="6" t="s">
        <v>4678</v>
      </c>
      <c r="AL205" s="12"/>
    </row>
    <row r="206" spans="1:38" s="6" customFormat="1" ht="31">
      <c r="A206" s="4">
        <v>3646</v>
      </c>
      <c r="B206" s="4" t="s">
        <v>4670</v>
      </c>
      <c r="C206" s="6" t="str">
        <f t="shared" si="28"/>
        <v>ID3646_Collection_J_Leclercq_Sphecidae_Sphex</v>
      </c>
      <c r="G206" s="6" t="s">
        <v>61</v>
      </c>
      <c r="H206" s="6" t="s">
        <v>3579</v>
      </c>
      <c r="I206" s="6" t="s">
        <v>3904</v>
      </c>
      <c r="J206" s="6" t="s">
        <v>4626</v>
      </c>
      <c r="L206" s="6" t="s">
        <v>4683</v>
      </c>
      <c r="M206" s="6" t="s">
        <v>4479</v>
      </c>
      <c r="S206" s="6" t="s">
        <v>2569</v>
      </c>
      <c r="AF206" s="6" t="s">
        <v>4356</v>
      </c>
      <c r="AG206" s="6" t="s">
        <v>73</v>
      </c>
      <c r="AH206" s="6">
        <v>2022</v>
      </c>
      <c r="AI206" s="6" t="s">
        <v>4678</v>
      </c>
      <c r="AL206" s="12"/>
    </row>
    <row r="207" spans="1:38" s="6" customFormat="1" ht="31">
      <c r="A207" s="4">
        <v>3647</v>
      </c>
      <c r="B207" s="4" t="s">
        <v>4671</v>
      </c>
      <c r="C207" s="6" t="str">
        <f t="shared" si="28"/>
        <v>ID3647_Collection_J_Leclercq_Sphecidae_Sphex</v>
      </c>
      <c r="G207" s="6" t="s">
        <v>61</v>
      </c>
      <c r="H207" s="6" t="s">
        <v>3579</v>
      </c>
      <c r="I207" s="6" t="s">
        <v>3904</v>
      </c>
      <c r="J207" s="6" t="s">
        <v>4626</v>
      </c>
      <c r="L207" s="6" t="s">
        <v>4683</v>
      </c>
      <c r="M207" s="6" t="s">
        <v>4479</v>
      </c>
      <c r="Q207" s="6" t="s">
        <v>4684</v>
      </c>
      <c r="R207" s="6" t="s">
        <v>4685</v>
      </c>
      <c r="AF207" s="6" t="s">
        <v>4356</v>
      </c>
      <c r="AG207" s="6" t="s">
        <v>73</v>
      </c>
      <c r="AH207" s="6">
        <v>2022</v>
      </c>
      <c r="AI207" s="6" t="s">
        <v>4678</v>
      </c>
      <c r="AL207" s="12"/>
    </row>
    <row r="208" spans="1:38" s="6" customFormat="1" ht="31">
      <c r="A208" s="4">
        <v>3648</v>
      </c>
      <c r="B208" s="4" t="s">
        <v>4672</v>
      </c>
      <c r="C208" s="6" t="str">
        <f t="shared" si="28"/>
        <v>ID3648_Collection_J_Leclercq_Sphecidae_Sphex</v>
      </c>
      <c r="G208" s="6" t="s">
        <v>61</v>
      </c>
      <c r="H208" s="6" t="s">
        <v>3579</v>
      </c>
      <c r="I208" s="6" t="s">
        <v>3904</v>
      </c>
      <c r="J208" s="6" t="s">
        <v>4626</v>
      </c>
      <c r="L208" s="6" t="s">
        <v>4683</v>
      </c>
      <c r="M208" s="6" t="s">
        <v>4479</v>
      </c>
      <c r="S208" s="6" t="s">
        <v>451</v>
      </c>
      <c r="AF208" s="6" t="s">
        <v>4356</v>
      </c>
      <c r="AG208" s="6" t="s">
        <v>73</v>
      </c>
      <c r="AH208" s="6">
        <v>2022</v>
      </c>
      <c r="AI208" s="6" t="s">
        <v>4678</v>
      </c>
      <c r="AL208" s="12"/>
    </row>
    <row r="209" spans="1:38" s="6" customFormat="1" ht="31">
      <c r="A209" s="4">
        <v>3649</v>
      </c>
      <c r="B209" s="4" t="s">
        <v>4673</v>
      </c>
      <c r="C209" s="6" t="str">
        <f t="shared" si="28"/>
        <v>ID3649_Collection_J_Leclercq_Sphecidae_Sphex</v>
      </c>
      <c r="G209" s="6" t="s">
        <v>61</v>
      </c>
      <c r="H209" s="6" t="s">
        <v>3579</v>
      </c>
      <c r="I209" s="6" t="s">
        <v>3904</v>
      </c>
      <c r="J209" s="6" t="s">
        <v>4626</v>
      </c>
      <c r="L209" s="6" t="s">
        <v>4683</v>
      </c>
      <c r="M209" s="6" t="s">
        <v>4479</v>
      </c>
      <c r="S209" s="6" t="s">
        <v>4686</v>
      </c>
      <c r="AF209" s="6" t="s">
        <v>4356</v>
      </c>
      <c r="AG209" s="6" t="s">
        <v>73</v>
      </c>
      <c r="AH209" s="6">
        <v>2022</v>
      </c>
      <c r="AI209" s="6" t="s">
        <v>4678</v>
      </c>
      <c r="AL209" s="12"/>
    </row>
    <row r="210" spans="1:38" s="6" customFormat="1" ht="31">
      <c r="A210" s="4">
        <v>3650</v>
      </c>
      <c r="B210" s="4" t="s">
        <v>4674</v>
      </c>
      <c r="C210" s="6" t="str">
        <f t="shared" si="28"/>
        <v>ID3650_Collection_J_Leclercq_Sphecidae_Sphex</v>
      </c>
      <c r="G210" s="6" t="s">
        <v>61</v>
      </c>
      <c r="H210" s="6" t="s">
        <v>3579</v>
      </c>
      <c r="I210" s="6" t="s">
        <v>3904</v>
      </c>
      <c r="J210" s="6" t="s">
        <v>4626</v>
      </c>
      <c r="L210" s="6" t="s">
        <v>4683</v>
      </c>
      <c r="M210" s="6" t="s">
        <v>4479</v>
      </c>
      <c r="S210" s="6" t="s">
        <v>440</v>
      </c>
      <c r="AF210" s="6" t="s">
        <v>4356</v>
      </c>
      <c r="AG210" s="6" t="s">
        <v>73</v>
      </c>
      <c r="AH210" s="6">
        <v>2022</v>
      </c>
      <c r="AI210" s="6" t="s">
        <v>4678</v>
      </c>
      <c r="AL210" s="12"/>
    </row>
    <row r="211" spans="1:38" s="6" customFormat="1" ht="31">
      <c r="A211" s="4">
        <v>3651</v>
      </c>
      <c r="B211" s="4" t="s">
        <v>4675</v>
      </c>
      <c r="C211" s="6" t="str">
        <f t="shared" si="28"/>
        <v>ID3651_Collection_J_Leclercq_Sphecidae_Sphex</v>
      </c>
      <c r="G211" s="6" t="s">
        <v>61</v>
      </c>
      <c r="H211" s="6" t="s">
        <v>3579</v>
      </c>
      <c r="I211" s="6" t="s">
        <v>3904</v>
      </c>
      <c r="J211" s="6" t="s">
        <v>4626</v>
      </c>
      <c r="L211" s="6" t="s">
        <v>4683</v>
      </c>
      <c r="M211" s="6" t="s">
        <v>4479</v>
      </c>
      <c r="S211" s="6" t="s">
        <v>3053</v>
      </c>
      <c r="AF211" s="6" t="s">
        <v>4356</v>
      </c>
      <c r="AG211" s="6" t="s">
        <v>73</v>
      </c>
      <c r="AH211" s="6">
        <v>2022</v>
      </c>
      <c r="AI211" s="6" t="s">
        <v>4678</v>
      </c>
      <c r="AL211" s="12"/>
    </row>
    <row r="212" spans="1:38" s="6" customFormat="1" ht="31">
      <c r="A212" s="4">
        <v>3652</v>
      </c>
      <c r="B212" s="4" t="s">
        <v>4693</v>
      </c>
      <c r="C212" s="6" t="str">
        <f t="shared" si="28"/>
        <v>ID3652_Collection_J_Leclercq_Sphecidae_Sphex</v>
      </c>
      <c r="G212" s="6" t="s">
        <v>61</v>
      </c>
      <c r="H212" s="6" t="s">
        <v>3579</v>
      </c>
      <c r="I212" s="6" t="s">
        <v>3904</v>
      </c>
      <c r="J212" s="6" t="s">
        <v>4626</v>
      </c>
      <c r="L212" s="6" t="s">
        <v>4683</v>
      </c>
      <c r="M212" s="6" t="s">
        <v>4479</v>
      </c>
      <c r="S212" s="6" t="s">
        <v>2759</v>
      </c>
      <c r="AF212" s="6" t="s">
        <v>4356</v>
      </c>
      <c r="AG212" s="6" t="s">
        <v>73</v>
      </c>
      <c r="AH212" s="6">
        <v>2022</v>
      </c>
      <c r="AI212" s="6" t="s">
        <v>4678</v>
      </c>
      <c r="AL212" s="12"/>
    </row>
    <row r="213" spans="1:38" s="6" customFormat="1" ht="31">
      <c r="A213" s="4">
        <v>3653</v>
      </c>
      <c r="B213" s="4" t="s">
        <v>4694</v>
      </c>
      <c r="C213" s="6" t="str">
        <f t="shared" si="28"/>
        <v>ID3653_Collection_J_Leclercq_Sphecidae_Sphex</v>
      </c>
      <c r="G213" s="6" t="s">
        <v>61</v>
      </c>
      <c r="H213" s="6" t="s">
        <v>3579</v>
      </c>
      <c r="I213" s="6" t="s">
        <v>3904</v>
      </c>
      <c r="J213" s="6" t="s">
        <v>4626</v>
      </c>
      <c r="L213" s="6" t="s">
        <v>4683</v>
      </c>
      <c r="M213" s="6" t="s">
        <v>4479</v>
      </c>
      <c r="Q213" s="6" t="s">
        <v>4687</v>
      </c>
      <c r="R213" s="6" t="s">
        <v>4688</v>
      </c>
      <c r="AF213" s="6" t="s">
        <v>4356</v>
      </c>
      <c r="AG213" s="6" t="s">
        <v>73</v>
      </c>
      <c r="AH213" s="6">
        <v>2022</v>
      </c>
      <c r="AI213" s="6" t="s">
        <v>4678</v>
      </c>
      <c r="AL213" s="12"/>
    </row>
    <row r="214" spans="1:38" s="6" customFormat="1" ht="31">
      <c r="A214" s="4">
        <v>3654</v>
      </c>
      <c r="B214" s="4" t="s">
        <v>4695</v>
      </c>
      <c r="C214" s="6" t="str">
        <f t="shared" ref="C214" si="30">"ID"&amp;A214&amp;"_Collection_"&amp;AF214&amp;"_"&amp;I214&amp;"_"&amp;N214</f>
        <v>ID3654_Collection_J_Leclercq_Sphecidae_S_T</v>
      </c>
      <c r="G214" s="6" t="s">
        <v>61</v>
      </c>
      <c r="H214" s="6" t="s">
        <v>3579</v>
      </c>
      <c r="I214" s="6" t="s">
        <v>3904</v>
      </c>
      <c r="J214" s="6" t="s">
        <v>4626</v>
      </c>
      <c r="N214" s="6" t="s">
        <v>3675</v>
      </c>
      <c r="AF214" s="6" t="s">
        <v>4356</v>
      </c>
      <c r="AG214" s="6" t="s">
        <v>73</v>
      </c>
      <c r="AH214" s="6">
        <v>2022</v>
      </c>
      <c r="AI214" s="6" t="s">
        <v>4678</v>
      </c>
      <c r="AL214" s="12"/>
    </row>
    <row r="215" spans="1:38" s="6" customFormat="1" ht="31">
      <c r="A215" s="4">
        <v>3655</v>
      </c>
      <c r="B215" s="4" t="s">
        <v>4696</v>
      </c>
      <c r="C215" s="6" t="str">
        <f t="shared" si="28"/>
        <v>ID3655_Collection_J_Leclercq_Sphecidae_Sceliphron</v>
      </c>
      <c r="G215" s="6" t="s">
        <v>61</v>
      </c>
      <c r="H215" s="6" t="s">
        <v>3579</v>
      </c>
      <c r="I215" s="6" t="s">
        <v>3904</v>
      </c>
      <c r="J215" s="6" t="s">
        <v>4626</v>
      </c>
      <c r="L215" s="6" t="s">
        <v>4680</v>
      </c>
      <c r="M215" s="6" t="s">
        <v>4681</v>
      </c>
      <c r="S215" s="6" t="s">
        <v>4690</v>
      </c>
      <c r="AF215" s="6" t="s">
        <v>4356</v>
      </c>
      <c r="AG215" s="6" t="s">
        <v>73</v>
      </c>
      <c r="AH215" s="6">
        <v>2022</v>
      </c>
      <c r="AI215" s="6" t="s">
        <v>4678</v>
      </c>
      <c r="AL215" s="12"/>
    </row>
    <row r="216" spans="1:38" s="6" customFormat="1" ht="31">
      <c r="A216" s="4">
        <v>3656</v>
      </c>
      <c r="B216" s="4" t="s">
        <v>4697</v>
      </c>
      <c r="C216" s="6" t="str">
        <f t="shared" si="28"/>
        <v>ID3656_Collection_J_Leclercq_Sphecidae_Sceliphron</v>
      </c>
      <c r="G216" s="6" t="s">
        <v>61</v>
      </c>
      <c r="H216" s="6" t="s">
        <v>3579</v>
      </c>
      <c r="I216" s="6" t="s">
        <v>3904</v>
      </c>
      <c r="J216" s="6" t="s">
        <v>4626</v>
      </c>
      <c r="L216" s="6" t="s">
        <v>4680</v>
      </c>
      <c r="M216" s="6" t="s">
        <v>4681</v>
      </c>
      <c r="Q216" s="6" t="s">
        <v>4689</v>
      </c>
      <c r="R216" s="6" t="s">
        <v>4479</v>
      </c>
      <c r="AF216" s="6" t="s">
        <v>4356</v>
      </c>
      <c r="AG216" s="6" t="s">
        <v>73</v>
      </c>
      <c r="AH216" s="6">
        <v>2022</v>
      </c>
      <c r="AI216" s="6" t="s">
        <v>4678</v>
      </c>
      <c r="AL216" s="12"/>
    </row>
    <row r="217" spans="1:38" s="6" customFormat="1" ht="31">
      <c r="A217" s="4">
        <v>3657</v>
      </c>
      <c r="B217" s="4" t="s">
        <v>4698</v>
      </c>
      <c r="C217" s="6" t="str">
        <f t="shared" si="28"/>
        <v>ID3657_Collection_J_Leclercq_Sphecidae_Sceliphron</v>
      </c>
      <c r="G217" s="6" t="s">
        <v>61</v>
      </c>
      <c r="H217" s="6" t="s">
        <v>3579</v>
      </c>
      <c r="I217" s="6" t="s">
        <v>3904</v>
      </c>
      <c r="J217" s="6" t="s">
        <v>4626</v>
      </c>
      <c r="L217" s="6" t="s">
        <v>4680</v>
      </c>
      <c r="M217" s="6" t="s">
        <v>4681</v>
      </c>
      <c r="Q217" s="6" t="s">
        <v>4689</v>
      </c>
      <c r="R217" s="6" t="s">
        <v>4479</v>
      </c>
      <c r="AF217" s="6" t="s">
        <v>4356</v>
      </c>
      <c r="AG217" s="6" t="s">
        <v>73</v>
      </c>
      <c r="AH217" s="6">
        <v>2022</v>
      </c>
      <c r="AI217" s="6" t="s">
        <v>4678</v>
      </c>
      <c r="AL217" s="12"/>
    </row>
    <row r="218" spans="1:38" s="6" customFormat="1" ht="31">
      <c r="A218" s="4">
        <v>3658</v>
      </c>
      <c r="B218" s="4" t="s">
        <v>4699</v>
      </c>
      <c r="C218" s="6" t="str">
        <f t="shared" si="28"/>
        <v>ID3658_Collection_J_Leclercq_Sphecidae_Trypoxylon</v>
      </c>
      <c r="G218" s="6" t="s">
        <v>61</v>
      </c>
      <c r="H218" s="6" t="s">
        <v>3579</v>
      </c>
      <c r="I218" s="6" t="s">
        <v>3904</v>
      </c>
      <c r="J218" s="6" t="s">
        <v>4504</v>
      </c>
      <c r="L218" s="6" t="s">
        <v>4528</v>
      </c>
      <c r="M218" s="6" t="s">
        <v>352</v>
      </c>
      <c r="Q218" s="6" t="s">
        <v>4692</v>
      </c>
      <c r="R218" s="6" t="s">
        <v>4691</v>
      </c>
      <c r="AF218" s="6" t="s">
        <v>4356</v>
      </c>
      <c r="AG218" s="6" t="s">
        <v>73</v>
      </c>
      <c r="AH218" s="6">
        <v>2022</v>
      </c>
      <c r="AI218" s="6" t="s">
        <v>4678</v>
      </c>
      <c r="AL218" s="12"/>
    </row>
    <row r="219" spans="1:38" s="6" customFormat="1" ht="31">
      <c r="A219" s="4">
        <v>3659</v>
      </c>
      <c r="B219" s="4" t="s">
        <v>4700</v>
      </c>
      <c r="C219" s="6" t="str">
        <f t="shared" si="28"/>
        <v>ID3659_Collection_J_Leclercq_Sphecidae_Trypoxylon</v>
      </c>
      <c r="G219" s="6" t="s">
        <v>61</v>
      </c>
      <c r="H219" s="6" t="s">
        <v>3579</v>
      </c>
      <c r="I219" s="6" t="s">
        <v>3904</v>
      </c>
      <c r="J219" s="6" t="s">
        <v>4504</v>
      </c>
      <c r="L219" s="6" t="s">
        <v>4528</v>
      </c>
      <c r="M219" s="6" t="s">
        <v>352</v>
      </c>
      <c r="Q219" s="6" t="s">
        <v>4692</v>
      </c>
      <c r="R219" s="6" t="s">
        <v>4691</v>
      </c>
      <c r="AF219" s="6" t="s">
        <v>4356</v>
      </c>
      <c r="AG219" s="6" t="s">
        <v>73</v>
      </c>
      <c r="AH219" s="6">
        <v>2022</v>
      </c>
      <c r="AI219" s="6" t="s">
        <v>4678</v>
      </c>
      <c r="AL219" s="12"/>
    </row>
    <row r="220" spans="1:38" s="6" customFormat="1" ht="31">
      <c r="A220" s="4">
        <v>3660</v>
      </c>
      <c r="B220" s="4" t="s">
        <v>4701</v>
      </c>
      <c r="C220" s="6" t="str">
        <f t="shared" si="28"/>
        <v>ID3660_Collection_J_Leclercq_Sphecidae_Oxybelus</v>
      </c>
      <c r="G220" s="6" t="s">
        <v>61</v>
      </c>
      <c r="H220" s="6" t="s">
        <v>3579</v>
      </c>
      <c r="I220" s="6" t="s">
        <v>3904</v>
      </c>
      <c r="J220" s="6" t="s">
        <v>4348</v>
      </c>
      <c r="L220" s="6" t="s">
        <v>4462</v>
      </c>
      <c r="M220" s="6" t="s">
        <v>352</v>
      </c>
      <c r="Q220" s="6" t="s">
        <v>4716</v>
      </c>
      <c r="AF220" s="6" t="s">
        <v>4356</v>
      </c>
      <c r="AG220" s="6" t="s">
        <v>73</v>
      </c>
      <c r="AH220" s="6">
        <v>2022</v>
      </c>
      <c r="AI220" s="6" t="s">
        <v>4678</v>
      </c>
      <c r="AL220" s="12"/>
    </row>
    <row r="221" spans="1:38" s="6" customFormat="1" ht="31">
      <c r="A221" s="4">
        <v>3661</v>
      </c>
      <c r="B221" s="4" t="s">
        <v>4702</v>
      </c>
      <c r="C221" s="6" t="str">
        <f t="shared" si="28"/>
        <v>ID3661_Collection_J_Leclercq_Sphecidae_Liris</v>
      </c>
      <c r="G221" s="6" t="s">
        <v>61</v>
      </c>
      <c r="H221" s="6" t="s">
        <v>3579</v>
      </c>
      <c r="I221" s="6" t="s">
        <v>3904</v>
      </c>
      <c r="J221" s="6" t="s">
        <v>4504</v>
      </c>
      <c r="L221" s="6" t="s">
        <v>4506</v>
      </c>
      <c r="M221" s="6" t="s">
        <v>4409</v>
      </c>
      <c r="Q221" s="6" t="s">
        <v>4716</v>
      </c>
      <c r="AF221" s="6" t="s">
        <v>4356</v>
      </c>
      <c r="AG221" s="6" t="s">
        <v>73</v>
      </c>
      <c r="AH221" s="6">
        <v>2022</v>
      </c>
      <c r="AI221" s="6" t="s">
        <v>4678</v>
      </c>
      <c r="AL221" s="12"/>
    </row>
    <row r="222" spans="1:38" s="6" customFormat="1" ht="31">
      <c r="A222" s="4">
        <v>3662</v>
      </c>
      <c r="B222" s="4" t="s">
        <v>4703</v>
      </c>
      <c r="C222" s="6" t="str">
        <f t="shared" ref="C222:C223" si="31">"ID"&amp;A222&amp;"_Collection_"&amp;AF222&amp;"_"&amp;I222&amp;"_"&amp;N222</f>
        <v>ID3662_Collection_J_Leclercq_Sphecidae_M_S</v>
      </c>
      <c r="G222" s="6" t="s">
        <v>61</v>
      </c>
      <c r="H222" s="6" t="s">
        <v>3579</v>
      </c>
      <c r="I222" s="6" t="s">
        <v>3904</v>
      </c>
      <c r="J222" s="6" t="s">
        <v>4504</v>
      </c>
      <c r="N222" s="6" t="s">
        <v>3077</v>
      </c>
      <c r="Q222" s="6" t="s">
        <v>4716</v>
      </c>
      <c r="AF222" s="6" t="s">
        <v>4356</v>
      </c>
      <c r="AG222" s="6" t="s">
        <v>73</v>
      </c>
      <c r="AH222" s="6">
        <v>2022</v>
      </c>
      <c r="AI222" s="6" t="s">
        <v>4678</v>
      </c>
      <c r="AL222" s="12"/>
    </row>
    <row r="223" spans="1:38" s="6" customFormat="1" ht="31">
      <c r="A223" s="4">
        <v>3663</v>
      </c>
      <c r="B223" s="4" t="s">
        <v>4704</v>
      </c>
      <c r="C223" s="6" t="str">
        <f t="shared" si="31"/>
        <v>ID3663_Collection_J_Leclercq_Sphecidae_L_T</v>
      </c>
      <c r="G223" s="6" t="s">
        <v>61</v>
      </c>
      <c r="H223" s="6" t="s">
        <v>3579</v>
      </c>
      <c r="I223" s="6" t="s">
        <v>3904</v>
      </c>
      <c r="J223" s="6" t="s">
        <v>4504</v>
      </c>
      <c r="N223" s="6" t="s">
        <v>3315</v>
      </c>
      <c r="Q223" s="6" t="s">
        <v>4716</v>
      </c>
      <c r="AF223" s="6" t="s">
        <v>4356</v>
      </c>
      <c r="AG223" s="6" t="s">
        <v>73</v>
      </c>
      <c r="AH223" s="6">
        <v>2022</v>
      </c>
      <c r="AI223" s="6" t="s">
        <v>4678</v>
      </c>
      <c r="AL223" s="12"/>
    </row>
    <row r="224" spans="1:38" s="6" customFormat="1" ht="31">
      <c r="A224" s="4">
        <v>3664</v>
      </c>
      <c r="B224" s="4" t="s">
        <v>4705</v>
      </c>
      <c r="C224" s="6" t="str">
        <f t="shared" ref="C224:C233" si="32">"ID"&amp;A224&amp;"_Collection_"&amp;AF224&amp;"_"&amp;I224&amp;"_"&amp;L224</f>
        <v>ID3664_Collection_J_Leclercq_Sphecidae_Trypoxylon</v>
      </c>
      <c r="G224" s="6" t="s">
        <v>61</v>
      </c>
      <c r="H224" s="6" t="s">
        <v>3579</v>
      </c>
      <c r="I224" s="6" t="s">
        <v>3904</v>
      </c>
      <c r="J224" s="6" t="s">
        <v>4504</v>
      </c>
      <c r="L224" s="6" t="s">
        <v>4528</v>
      </c>
      <c r="Q224" s="6" t="s">
        <v>4716</v>
      </c>
      <c r="AF224" s="6" t="s">
        <v>4356</v>
      </c>
      <c r="AG224" s="6" t="s">
        <v>73</v>
      </c>
      <c r="AH224" s="6">
        <v>2022</v>
      </c>
      <c r="AI224" s="6" t="s">
        <v>4678</v>
      </c>
      <c r="AL224" s="12"/>
    </row>
    <row r="225" spans="1:38" s="6" customFormat="1" ht="31">
      <c r="A225" s="4">
        <v>3665</v>
      </c>
      <c r="B225" s="4" t="s">
        <v>4706</v>
      </c>
      <c r="C225" s="6" t="str">
        <f t="shared" si="32"/>
        <v>ID3665_Collection_J_Leclercq_Sphecidae_Trypoxylon</v>
      </c>
      <c r="G225" s="6" t="s">
        <v>61</v>
      </c>
      <c r="H225" s="6" t="s">
        <v>3579</v>
      </c>
      <c r="I225" s="6" t="s">
        <v>3904</v>
      </c>
      <c r="J225" s="6" t="s">
        <v>4504</v>
      </c>
      <c r="L225" s="6" t="s">
        <v>4528</v>
      </c>
      <c r="Q225" s="6" t="s">
        <v>4716</v>
      </c>
      <c r="AF225" s="6" t="s">
        <v>4356</v>
      </c>
      <c r="AG225" s="6" t="s">
        <v>73</v>
      </c>
      <c r="AH225" s="6">
        <v>2022</v>
      </c>
      <c r="AI225" s="6" t="s">
        <v>4678</v>
      </c>
      <c r="AL225" s="12"/>
    </row>
    <row r="226" spans="1:38" s="6" customFormat="1" ht="31">
      <c r="A226" s="4">
        <v>3666</v>
      </c>
      <c r="B226" s="4" t="s">
        <v>4707</v>
      </c>
      <c r="C226" s="6" t="str">
        <f t="shared" si="32"/>
        <v>ID3666_Collection_J_Leclercq_Sphecidae_Undetermined</v>
      </c>
      <c r="G226" s="6" t="s">
        <v>61</v>
      </c>
      <c r="H226" s="6" t="s">
        <v>3579</v>
      </c>
      <c r="I226" s="6" t="s">
        <v>3904</v>
      </c>
      <c r="J226" s="6" t="s">
        <v>4717</v>
      </c>
      <c r="L226" s="6" t="s">
        <v>3063</v>
      </c>
      <c r="Q226" s="6" t="s">
        <v>4716</v>
      </c>
      <c r="AF226" s="6" t="s">
        <v>4356</v>
      </c>
      <c r="AG226" s="6" t="s">
        <v>73</v>
      </c>
      <c r="AH226" s="6">
        <v>2022</v>
      </c>
      <c r="AI226" s="6" t="s">
        <v>4678</v>
      </c>
      <c r="AL226" s="12"/>
    </row>
    <row r="227" spans="1:38" s="6" customFormat="1" ht="31">
      <c r="A227" s="4">
        <v>3667</v>
      </c>
      <c r="B227" s="4" t="s">
        <v>4708</v>
      </c>
      <c r="C227" s="6" t="str">
        <f t="shared" si="32"/>
        <v>ID3667_Collection_J_Leclercq_Sphecidae_Undetermined</v>
      </c>
      <c r="G227" s="6" t="s">
        <v>61</v>
      </c>
      <c r="H227" s="6" t="s">
        <v>3579</v>
      </c>
      <c r="I227" s="6" t="s">
        <v>3904</v>
      </c>
      <c r="J227" s="6" t="s">
        <v>4504</v>
      </c>
      <c r="L227" s="6" t="s">
        <v>3063</v>
      </c>
      <c r="Q227" s="6" t="s">
        <v>4716</v>
      </c>
      <c r="AF227" s="6" t="s">
        <v>4356</v>
      </c>
      <c r="AG227" s="6" t="s">
        <v>73</v>
      </c>
      <c r="AH227" s="6">
        <v>2022</v>
      </c>
      <c r="AI227" s="6" t="s">
        <v>4678</v>
      </c>
      <c r="AL227" s="12"/>
    </row>
    <row r="228" spans="1:38" s="6" customFormat="1" ht="31">
      <c r="A228" s="4">
        <v>3668</v>
      </c>
      <c r="B228" s="4" t="s">
        <v>4709</v>
      </c>
      <c r="C228" s="6" t="str">
        <f t="shared" si="32"/>
        <v>ID3668_Collection_J_Leclercq_Sphecidae_Undetermined</v>
      </c>
      <c r="G228" s="6" t="s">
        <v>61</v>
      </c>
      <c r="H228" s="6" t="s">
        <v>3579</v>
      </c>
      <c r="I228" s="6" t="s">
        <v>3904</v>
      </c>
      <c r="J228" s="6" t="s">
        <v>4504</v>
      </c>
      <c r="L228" s="6" t="s">
        <v>3063</v>
      </c>
      <c r="Q228" s="6" t="s">
        <v>4716</v>
      </c>
      <c r="AF228" s="6" t="s">
        <v>4356</v>
      </c>
      <c r="AG228" s="6" t="s">
        <v>73</v>
      </c>
      <c r="AH228" s="6">
        <v>2022</v>
      </c>
      <c r="AI228" s="6" t="s">
        <v>4678</v>
      </c>
      <c r="AL228" s="12"/>
    </row>
    <row r="229" spans="1:38" s="6" customFormat="1" ht="31">
      <c r="A229" s="4">
        <v>3669</v>
      </c>
      <c r="B229" s="4" t="s">
        <v>4710</v>
      </c>
      <c r="C229" s="6" t="str">
        <f t="shared" si="32"/>
        <v>ID3669_Collection_J_Leclercq_Sphecidae_Undetermined</v>
      </c>
      <c r="G229" s="6" t="s">
        <v>61</v>
      </c>
      <c r="H229" s="6" t="s">
        <v>3579</v>
      </c>
      <c r="I229" s="6" t="s">
        <v>3904</v>
      </c>
      <c r="J229" s="6" t="s">
        <v>4504</v>
      </c>
      <c r="L229" s="6" t="s">
        <v>3063</v>
      </c>
      <c r="Q229" s="6" t="s">
        <v>4716</v>
      </c>
      <c r="AF229" s="6" t="s">
        <v>4356</v>
      </c>
      <c r="AG229" s="6" t="s">
        <v>73</v>
      </c>
      <c r="AH229" s="6">
        <v>2022</v>
      </c>
      <c r="AI229" s="6" t="s">
        <v>4678</v>
      </c>
      <c r="AL229" s="12"/>
    </row>
    <row r="230" spans="1:38" s="6" customFormat="1" ht="31">
      <c r="A230" s="4">
        <v>3670</v>
      </c>
      <c r="B230" s="4" t="s">
        <v>4711</v>
      </c>
      <c r="C230" s="6" t="str">
        <f t="shared" si="32"/>
        <v>ID3670_Collection_J_Leclercq_Sphecidae_Bembecinus</v>
      </c>
      <c r="G230" s="6" t="s">
        <v>61</v>
      </c>
      <c r="H230" s="6" t="s">
        <v>3579</v>
      </c>
      <c r="I230" s="6" t="s">
        <v>3904</v>
      </c>
      <c r="J230" s="6" t="s">
        <v>4530</v>
      </c>
      <c r="L230" s="6" t="s">
        <v>4533</v>
      </c>
      <c r="M230" s="6" t="s">
        <v>83</v>
      </c>
      <c r="Q230" s="6" t="s">
        <v>4716</v>
      </c>
      <c r="AF230" s="6" t="s">
        <v>4356</v>
      </c>
      <c r="AG230" s="6" t="s">
        <v>73</v>
      </c>
      <c r="AH230" s="6">
        <v>2022</v>
      </c>
      <c r="AI230" s="6" t="s">
        <v>4678</v>
      </c>
      <c r="AL230" s="12"/>
    </row>
    <row r="231" spans="1:38" s="6" customFormat="1" ht="31">
      <c r="A231" s="4">
        <v>3671</v>
      </c>
      <c r="B231" s="4" t="s">
        <v>4712</v>
      </c>
      <c r="C231" s="6" t="str">
        <f t="shared" si="32"/>
        <v>ID3671_Collection_J_Leclercq_Sphecidae_Bembecinus</v>
      </c>
      <c r="G231" s="6" t="s">
        <v>61</v>
      </c>
      <c r="H231" s="6" t="s">
        <v>3579</v>
      </c>
      <c r="I231" s="6" t="s">
        <v>3904</v>
      </c>
      <c r="J231" s="6" t="s">
        <v>4530</v>
      </c>
      <c r="L231" s="6" t="s">
        <v>4533</v>
      </c>
      <c r="M231" s="6" t="s">
        <v>83</v>
      </c>
      <c r="Q231" s="6" t="s">
        <v>4716</v>
      </c>
      <c r="AF231" s="6" t="s">
        <v>4356</v>
      </c>
      <c r="AG231" s="6" t="s">
        <v>73</v>
      </c>
      <c r="AH231" s="6">
        <v>2022</v>
      </c>
      <c r="AI231" s="6" t="s">
        <v>4678</v>
      </c>
      <c r="AL231" s="12"/>
    </row>
    <row r="232" spans="1:38" s="6" customFormat="1" ht="31">
      <c r="A232" s="4">
        <v>3672</v>
      </c>
      <c r="B232" s="4" t="s">
        <v>4713</v>
      </c>
      <c r="C232" s="6" t="str">
        <f t="shared" si="32"/>
        <v>ID3672_Collection_J_Leclercq_Sphecidae_Bembix</v>
      </c>
      <c r="G232" s="6" t="s">
        <v>61</v>
      </c>
      <c r="H232" s="6" t="s">
        <v>3579</v>
      </c>
      <c r="I232" s="6" t="s">
        <v>3904</v>
      </c>
      <c r="J232" s="6" t="s">
        <v>4530</v>
      </c>
      <c r="L232" s="6" t="s">
        <v>4534</v>
      </c>
      <c r="M232" s="6" t="s">
        <v>4409</v>
      </c>
      <c r="Q232" s="6" t="s">
        <v>4716</v>
      </c>
      <c r="AF232" s="6" t="s">
        <v>4356</v>
      </c>
      <c r="AG232" s="6" t="s">
        <v>73</v>
      </c>
      <c r="AH232" s="6">
        <v>2022</v>
      </c>
      <c r="AI232" s="6" t="s">
        <v>4678</v>
      </c>
      <c r="AL232" s="12"/>
    </row>
    <row r="233" spans="1:38" s="6" customFormat="1" ht="31">
      <c r="A233" s="4">
        <v>3673</v>
      </c>
      <c r="B233" s="4" t="s">
        <v>4714</v>
      </c>
      <c r="C233" s="6" t="str">
        <f t="shared" si="32"/>
        <v>ID3673_Collection_J_Leclercq_Sphecidae_Bembix</v>
      </c>
      <c r="G233" s="6" t="s">
        <v>61</v>
      </c>
      <c r="H233" s="6" t="s">
        <v>3579</v>
      </c>
      <c r="I233" s="6" t="s">
        <v>3904</v>
      </c>
      <c r="J233" s="6" t="s">
        <v>4530</v>
      </c>
      <c r="L233" s="6" t="s">
        <v>4534</v>
      </c>
      <c r="M233" s="6" t="s">
        <v>4409</v>
      </c>
      <c r="Q233" s="6" t="s">
        <v>4716</v>
      </c>
      <c r="AF233" s="6" t="s">
        <v>4356</v>
      </c>
      <c r="AG233" s="6" t="s">
        <v>73</v>
      </c>
      <c r="AH233" s="6">
        <v>2022</v>
      </c>
      <c r="AI233" s="6" t="s">
        <v>4678</v>
      </c>
      <c r="AL233" s="12"/>
    </row>
    <row r="234" spans="1:38" s="6" customFormat="1" ht="31">
      <c r="A234" s="4">
        <v>3674</v>
      </c>
      <c r="B234" s="4" t="s">
        <v>4715</v>
      </c>
      <c r="C234" s="6" t="str">
        <f t="shared" ref="C234:C235" si="33">"ID"&amp;A234&amp;"_Collection_"&amp;AF234&amp;"_"&amp;I234&amp;"_"&amp;N234</f>
        <v>ID3674_Collection_J_Leclercq_Sphecidae_D_P</v>
      </c>
      <c r="G234" s="6" t="s">
        <v>61</v>
      </c>
      <c r="H234" s="6" t="s">
        <v>3579</v>
      </c>
      <c r="I234" s="6" t="s">
        <v>3904</v>
      </c>
      <c r="J234" s="6" t="s">
        <v>4573</v>
      </c>
      <c r="N234" s="6" t="s">
        <v>2632</v>
      </c>
      <c r="AF234" s="6" t="s">
        <v>4356</v>
      </c>
      <c r="AG234" s="6" t="s">
        <v>73</v>
      </c>
      <c r="AH234" s="6">
        <v>2022</v>
      </c>
      <c r="AI234" s="6" t="s">
        <v>4678</v>
      </c>
      <c r="AL234" s="12"/>
    </row>
    <row r="235" spans="1:38" s="6" customFormat="1" ht="31">
      <c r="A235" s="4">
        <v>3675</v>
      </c>
      <c r="B235" s="4" t="s">
        <v>4718</v>
      </c>
      <c r="C235" s="6" t="str">
        <f t="shared" si="33"/>
        <v>ID3675_Collection_J_Leclercq_Sphecidae_P_S</v>
      </c>
      <c r="G235" s="6" t="s">
        <v>61</v>
      </c>
      <c r="H235" s="6" t="s">
        <v>3579</v>
      </c>
      <c r="I235" s="6" t="s">
        <v>3904</v>
      </c>
      <c r="J235" s="6" t="s">
        <v>4733</v>
      </c>
      <c r="N235" s="6" t="s">
        <v>408</v>
      </c>
      <c r="AF235" s="6" t="s">
        <v>4356</v>
      </c>
      <c r="AG235" s="6" t="s">
        <v>73</v>
      </c>
      <c r="AH235" s="6">
        <v>2022</v>
      </c>
      <c r="AI235" s="6" t="s">
        <v>4678</v>
      </c>
      <c r="AL235" s="12"/>
    </row>
    <row r="236" spans="1:38" s="6" customFormat="1" ht="31">
      <c r="A236" s="4">
        <v>3676</v>
      </c>
      <c r="B236" s="4" t="s">
        <v>4719</v>
      </c>
      <c r="C236" s="6" t="str">
        <f t="shared" ref="C236:C253" si="34">"ID"&amp;A236&amp;"_Collection_"&amp;AF236&amp;"_"&amp;I236&amp;"_"&amp;L236</f>
        <v>ID3676_Collection_J_Leclercq_Sphecidae_Cerceris</v>
      </c>
      <c r="G236" s="6" t="s">
        <v>61</v>
      </c>
      <c r="H236" s="6" t="s">
        <v>3579</v>
      </c>
      <c r="I236" s="6" t="s">
        <v>3904</v>
      </c>
      <c r="J236" s="6" t="s">
        <v>4608</v>
      </c>
      <c r="L236" s="6" t="s">
        <v>4609</v>
      </c>
      <c r="M236" s="6" t="s">
        <v>352</v>
      </c>
      <c r="Q236" s="6" t="s">
        <v>4716</v>
      </c>
      <c r="AF236" s="6" t="s">
        <v>4356</v>
      </c>
      <c r="AG236" s="6" t="s">
        <v>73</v>
      </c>
      <c r="AH236" s="6">
        <v>2022</v>
      </c>
      <c r="AI236" s="6" t="s">
        <v>4678</v>
      </c>
      <c r="AL236" s="12"/>
    </row>
    <row r="237" spans="1:38" s="6" customFormat="1" ht="31">
      <c r="A237" s="4">
        <v>3677</v>
      </c>
      <c r="B237" s="4" t="s">
        <v>4720</v>
      </c>
      <c r="C237" s="6" t="str">
        <f t="shared" si="34"/>
        <v>ID3677_Collection_J_Leclercq_Sphecidae_undetermined</v>
      </c>
      <c r="G237" s="6" t="s">
        <v>61</v>
      </c>
      <c r="H237" s="6" t="s">
        <v>3579</v>
      </c>
      <c r="I237" s="6" t="s">
        <v>3904</v>
      </c>
      <c r="J237" s="6" t="s">
        <v>4608</v>
      </c>
      <c r="L237" s="6" t="s">
        <v>4716</v>
      </c>
      <c r="AF237" s="6" t="s">
        <v>4356</v>
      </c>
      <c r="AG237" s="6" t="s">
        <v>73</v>
      </c>
      <c r="AH237" s="6">
        <v>2022</v>
      </c>
      <c r="AI237" s="6" t="s">
        <v>4678</v>
      </c>
      <c r="AL237" s="12"/>
    </row>
    <row r="238" spans="1:38" s="6" customFormat="1" ht="31">
      <c r="A238" s="4">
        <v>3678</v>
      </c>
      <c r="B238" s="4" t="s">
        <v>4721</v>
      </c>
      <c r="C238" s="6" t="str">
        <f t="shared" si="34"/>
        <v>ID3678_Collection_J_Leclercq_Sphecidae_Ammophila</v>
      </c>
      <c r="G238" s="6" t="s">
        <v>61</v>
      </c>
      <c r="H238" s="6" t="s">
        <v>3579</v>
      </c>
      <c r="I238" s="6" t="s">
        <v>3904</v>
      </c>
      <c r="J238" s="6" t="s">
        <v>4626</v>
      </c>
      <c r="L238" s="6" t="s">
        <v>4634</v>
      </c>
      <c r="M238" s="6" t="s">
        <v>4635</v>
      </c>
      <c r="AF238" s="6" t="s">
        <v>4356</v>
      </c>
      <c r="AG238" s="6" t="s">
        <v>73</v>
      </c>
      <c r="AH238" s="6">
        <v>2022</v>
      </c>
      <c r="AI238" s="6" t="s">
        <v>4678</v>
      </c>
      <c r="AL238" s="12"/>
    </row>
    <row r="239" spans="1:38" s="6" customFormat="1" ht="31">
      <c r="A239" s="4">
        <v>3679</v>
      </c>
      <c r="B239" s="4" t="s">
        <v>4722</v>
      </c>
      <c r="C239" s="6" t="str">
        <f t="shared" ref="C239" si="35">"ID"&amp;A239&amp;"_Collection_"&amp;AF239&amp;"_"&amp;I239&amp;"_"&amp;N239</f>
        <v>ID3679_Collection_J_Leclercq_Sphecidae_A_P</v>
      </c>
      <c r="G239" s="6" t="s">
        <v>61</v>
      </c>
      <c r="H239" s="6" t="s">
        <v>3579</v>
      </c>
      <c r="I239" s="6" t="s">
        <v>3904</v>
      </c>
      <c r="J239" s="6" t="s">
        <v>4626</v>
      </c>
      <c r="N239" s="6" t="s">
        <v>521</v>
      </c>
      <c r="AF239" s="6" t="s">
        <v>4356</v>
      </c>
      <c r="AG239" s="6" t="s">
        <v>73</v>
      </c>
      <c r="AH239" s="6">
        <v>2022</v>
      </c>
      <c r="AI239" s="6" t="s">
        <v>4678</v>
      </c>
      <c r="AL239" s="12"/>
    </row>
    <row r="240" spans="1:38" s="6" customFormat="1" ht="31">
      <c r="A240" s="4">
        <v>3680</v>
      </c>
      <c r="B240" s="4" t="s">
        <v>4723</v>
      </c>
      <c r="C240" s="6" t="str">
        <f t="shared" si="34"/>
        <v>ID3680_Collection_J_Leclercq_Sphecidae_Sceliphron</v>
      </c>
      <c r="G240" s="6" t="s">
        <v>61</v>
      </c>
      <c r="H240" s="6" t="s">
        <v>3579</v>
      </c>
      <c r="I240" s="6" t="s">
        <v>3904</v>
      </c>
      <c r="J240" s="6" t="s">
        <v>4626</v>
      </c>
      <c r="L240" s="6" t="s">
        <v>4680</v>
      </c>
      <c r="M240" s="6" t="s">
        <v>4681</v>
      </c>
      <c r="Q240" s="6" t="s">
        <v>4716</v>
      </c>
      <c r="AF240" s="6" t="s">
        <v>4356</v>
      </c>
      <c r="AG240" s="6" t="s">
        <v>73</v>
      </c>
      <c r="AH240" s="6">
        <v>2022</v>
      </c>
      <c r="AI240" s="6" t="s">
        <v>4678</v>
      </c>
      <c r="AL240" s="12"/>
    </row>
    <row r="241" spans="1:38" s="6" customFormat="1" ht="31">
      <c r="A241" s="4">
        <v>3681</v>
      </c>
      <c r="B241" s="4" t="s">
        <v>4724</v>
      </c>
      <c r="C241" s="6" t="str">
        <f t="shared" si="34"/>
        <v>ID3681_Collection_J_Leclercq_Sphecidae_Sphex</v>
      </c>
      <c r="G241" s="6" t="s">
        <v>61</v>
      </c>
      <c r="H241" s="6" t="s">
        <v>3579</v>
      </c>
      <c r="I241" s="6" t="s">
        <v>3904</v>
      </c>
      <c r="J241" s="6" t="s">
        <v>4626</v>
      </c>
      <c r="L241" s="6" t="s">
        <v>4683</v>
      </c>
      <c r="M241" s="6" t="s">
        <v>4479</v>
      </c>
      <c r="Q241" s="6" t="s">
        <v>4716</v>
      </c>
      <c r="AF241" s="6" t="s">
        <v>4356</v>
      </c>
      <c r="AG241" s="6" t="s">
        <v>73</v>
      </c>
      <c r="AH241" s="6">
        <v>2022</v>
      </c>
      <c r="AI241" s="6" t="s">
        <v>4678</v>
      </c>
      <c r="AL241" s="12"/>
    </row>
    <row r="242" spans="1:38" s="6" customFormat="1" ht="31">
      <c r="A242" s="4">
        <v>3682</v>
      </c>
      <c r="B242" s="4" t="s">
        <v>4725</v>
      </c>
      <c r="C242" s="6" t="str">
        <f t="shared" si="34"/>
        <v>ID3682_Collection_J_Leclercq_Sphecidae_Sphex</v>
      </c>
      <c r="G242" s="6" t="s">
        <v>61</v>
      </c>
      <c r="H242" s="6" t="s">
        <v>3579</v>
      </c>
      <c r="I242" s="6" t="s">
        <v>3904</v>
      </c>
      <c r="J242" s="6" t="s">
        <v>4626</v>
      </c>
      <c r="L242" s="6" t="s">
        <v>4683</v>
      </c>
      <c r="M242" s="6" t="s">
        <v>4479</v>
      </c>
      <c r="Q242" s="6" t="s">
        <v>4716</v>
      </c>
      <c r="AF242" s="6" t="s">
        <v>4356</v>
      </c>
      <c r="AG242" s="6" t="s">
        <v>73</v>
      </c>
      <c r="AH242" s="6">
        <v>2022</v>
      </c>
      <c r="AI242" s="6" t="s">
        <v>4678</v>
      </c>
      <c r="AL242" s="12"/>
    </row>
    <row r="243" spans="1:38" s="6" customFormat="1" ht="31">
      <c r="A243" s="4">
        <v>3683</v>
      </c>
      <c r="B243" s="4" t="s">
        <v>4726</v>
      </c>
      <c r="C243" s="6" t="str">
        <f t="shared" si="34"/>
        <v>ID3683_Collection_J_Leclercq_Sphecidae_Sphex</v>
      </c>
      <c r="G243" s="6" t="s">
        <v>61</v>
      </c>
      <c r="H243" s="6" t="s">
        <v>3579</v>
      </c>
      <c r="I243" s="6" t="s">
        <v>3904</v>
      </c>
      <c r="J243" s="6" t="s">
        <v>4626</v>
      </c>
      <c r="L243" s="6" t="s">
        <v>4683</v>
      </c>
      <c r="M243" s="6" t="s">
        <v>4479</v>
      </c>
      <c r="Q243" s="6" t="s">
        <v>4716</v>
      </c>
      <c r="AF243" s="6" t="s">
        <v>4356</v>
      </c>
      <c r="AG243" s="6" t="s">
        <v>73</v>
      </c>
      <c r="AH243" s="6">
        <v>2022</v>
      </c>
      <c r="AI243" s="6" t="s">
        <v>4678</v>
      </c>
      <c r="AL243" s="12"/>
    </row>
    <row r="244" spans="1:38" s="6" customFormat="1" ht="31">
      <c r="A244" s="4">
        <v>3684</v>
      </c>
      <c r="B244" s="4" t="s">
        <v>4727</v>
      </c>
      <c r="C244" s="6" t="str">
        <f t="shared" si="34"/>
        <v>ID3684_Collection_J_Leclercq_Sphecidae_Sphex</v>
      </c>
      <c r="G244" s="6" t="s">
        <v>61</v>
      </c>
      <c r="H244" s="6" t="s">
        <v>3579</v>
      </c>
      <c r="I244" s="6" t="s">
        <v>3904</v>
      </c>
      <c r="J244" s="6" t="s">
        <v>4626</v>
      </c>
      <c r="L244" s="6" t="s">
        <v>4683</v>
      </c>
      <c r="M244" s="6" t="s">
        <v>4479</v>
      </c>
      <c r="Q244" s="6" t="s">
        <v>4716</v>
      </c>
      <c r="AF244" s="6" t="s">
        <v>4356</v>
      </c>
      <c r="AG244" s="6" t="s">
        <v>73</v>
      </c>
      <c r="AH244" s="6">
        <v>2022</v>
      </c>
      <c r="AI244" s="6" t="s">
        <v>4678</v>
      </c>
      <c r="AL244" s="12"/>
    </row>
    <row r="245" spans="1:38" s="6" customFormat="1" ht="31">
      <c r="A245" s="4">
        <v>3685</v>
      </c>
      <c r="B245" s="4" t="s">
        <v>4728</v>
      </c>
      <c r="C245" s="6" t="str">
        <f t="shared" si="34"/>
        <v>ID3685_Collection_J_Leclercq_Sphecidae_Undetermined</v>
      </c>
      <c r="G245" s="6" t="s">
        <v>61</v>
      </c>
      <c r="H245" s="6" t="s">
        <v>3579</v>
      </c>
      <c r="I245" s="6" t="s">
        <v>3904</v>
      </c>
      <c r="J245" s="6" t="s">
        <v>4626</v>
      </c>
      <c r="L245" s="6" t="s">
        <v>3063</v>
      </c>
      <c r="AF245" s="6" t="s">
        <v>4356</v>
      </c>
      <c r="AG245" s="6" t="s">
        <v>73</v>
      </c>
      <c r="AH245" s="6">
        <v>2022</v>
      </c>
      <c r="AI245" s="6" t="s">
        <v>4678</v>
      </c>
      <c r="AL245" s="12"/>
    </row>
    <row r="246" spans="1:38" s="6" customFormat="1" ht="31">
      <c r="A246" s="4">
        <v>3686</v>
      </c>
      <c r="B246" s="4" t="s">
        <v>4729</v>
      </c>
      <c r="C246" s="6" t="str">
        <f t="shared" si="34"/>
        <v>ID3686_Collection_J_Leclercq_Sphecidae_Undetermined</v>
      </c>
      <c r="G246" s="6" t="s">
        <v>61</v>
      </c>
      <c r="H246" s="6" t="s">
        <v>3579</v>
      </c>
      <c r="I246" s="6" t="s">
        <v>3904</v>
      </c>
      <c r="J246" s="6" t="s">
        <v>4626</v>
      </c>
      <c r="L246" s="6" t="s">
        <v>3063</v>
      </c>
      <c r="AF246" s="6" t="s">
        <v>4356</v>
      </c>
      <c r="AG246" s="6" t="s">
        <v>73</v>
      </c>
      <c r="AH246" s="6">
        <v>2022</v>
      </c>
      <c r="AI246" s="6" t="s">
        <v>4678</v>
      </c>
      <c r="AL246" s="12"/>
    </row>
    <row r="247" spans="1:38" s="6" customFormat="1" ht="31">
      <c r="A247" s="4">
        <v>3687</v>
      </c>
      <c r="B247" s="4" t="s">
        <v>4730</v>
      </c>
      <c r="C247" s="6" t="str">
        <f t="shared" si="34"/>
        <v>ID3687_Collection_J_Leclercq_Sphecidae_Determined</v>
      </c>
      <c r="G247" s="6" t="s">
        <v>61</v>
      </c>
      <c r="H247" s="6" t="s">
        <v>3579</v>
      </c>
      <c r="I247" s="6" t="s">
        <v>3904</v>
      </c>
      <c r="L247" s="6" t="s">
        <v>2729</v>
      </c>
      <c r="AF247" s="6" t="s">
        <v>4356</v>
      </c>
      <c r="AG247" s="6" t="s">
        <v>73</v>
      </c>
      <c r="AH247" s="6">
        <v>2022</v>
      </c>
      <c r="AI247" s="6" t="s">
        <v>4678</v>
      </c>
      <c r="AL247" s="12"/>
    </row>
    <row r="248" spans="1:38" s="6" customFormat="1" ht="31">
      <c r="A248" s="4">
        <v>3688</v>
      </c>
      <c r="B248" s="4" t="s">
        <v>4731</v>
      </c>
      <c r="C248" s="6" t="str">
        <f t="shared" si="34"/>
        <v>ID3688_Collection_J_Leclercq_Sphecidae_Undetermined</v>
      </c>
      <c r="G248" s="6" t="s">
        <v>61</v>
      </c>
      <c r="H248" s="6" t="s">
        <v>3579</v>
      </c>
      <c r="I248" s="6" t="s">
        <v>3904</v>
      </c>
      <c r="L248" s="6" t="s">
        <v>3063</v>
      </c>
      <c r="AF248" s="6" t="s">
        <v>4356</v>
      </c>
      <c r="AG248" s="6" t="s">
        <v>73</v>
      </c>
      <c r="AH248" s="6">
        <v>2022</v>
      </c>
      <c r="AI248" s="6" t="s">
        <v>4678</v>
      </c>
      <c r="AL248" s="12"/>
    </row>
    <row r="249" spans="1:38" s="6" customFormat="1" ht="31">
      <c r="A249" s="4">
        <v>3689</v>
      </c>
      <c r="B249" s="4" t="s">
        <v>4732</v>
      </c>
      <c r="C249" s="6" t="str">
        <f t="shared" si="34"/>
        <v>ID3689_Collection_J_Leclercq_Sphecidae_Undetermined</v>
      </c>
      <c r="G249" s="6" t="s">
        <v>61</v>
      </c>
      <c r="H249" s="6" t="s">
        <v>3579</v>
      </c>
      <c r="I249" s="6" t="s">
        <v>3904</v>
      </c>
      <c r="L249" s="6" t="s">
        <v>3063</v>
      </c>
      <c r="AF249" s="6" t="s">
        <v>4356</v>
      </c>
      <c r="AG249" s="6" t="s">
        <v>73</v>
      </c>
      <c r="AH249" s="6">
        <v>2022</v>
      </c>
      <c r="AI249" s="6" t="s">
        <v>4678</v>
      </c>
      <c r="AL249" s="12"/>
    </row>
    <row r="250" spans="1:38" s="6" customFormat="1" ht="31">
      <c r="A250" s="4">
        <v>3690</v>
      </c>
      <c r="B250" s="4" t="s">
        <v>4734</v>
      </c>
      <c r="C250" s="6" t="str">
        <f t="shared" si="34"/>
        <v>ID3690_Collection_J_Leclercq_Sphecidae_Undetermined</v>
      </c>
      <c r="G250" s="6" t="s">
        <v>61</v>
      </c>
      <c r="H250" s="6" t="s">
        <v>3579</v>
      </c>
      <c r="I250" s="6" t="s">
        <v>3904</v>
      </c>
      <c r="L250" s="6" t="s">
        <v>3063</v>
      </c>
      <c r="AF250" s="6" t="s">
        <v>4356</v>
      </c>
      <c r="AG250" s="6" t="s">
        <v>73</v>
      </c>
      <c r="AH250" s="6">
        <v>2022</v>
      </c>
      <c r="AI250" s="6" t="s">
        <v>4738</v>
      </c>
      <c r="AL250" s="12"/>
    </row>
    <row r="251" spans="1:38" s="6" customFormat="1" ht="31">
      <c r="A251" s="4">
        <v>3691</v>
      </c>
      <c r="B251" s="4" t="s">
        <v>4735</v>
      </c>
      <c r="C251" s="6" t="str">
        <f t="shared" si="34"/>
        <v>ID3691_Collection_J_Leclercq_Sphecidae_Undetermined</v>
      </c>
      <c r="G251" s="6" t="s">
        <v>61</v>
      </c>
      <c r="H251" s="6" t="s">
        <v>3579</v>
      </c>
      <c r="I251" s="6" t="s">
        <v>3904</v>
      </c>
      <c r="L251" s="6" t="s">
        <v>3063</v>
      </c>
      <c r="AF251" s="6" t="s">
        <v>4356</v>
      </c>
      <c r="AG251" s="6" t="s">
        <v>73</v>
      </c>
      <c r="AH251" s="6">
        <v>2022</v>
      </c>
      <c r="AI251" s="6" t="s">
        <v>4738</v>
      </c>
      <c r="AL251" s="12"/>
    </row>
    <row r="252" spans="1:38" s="6" customFormat="1" ht="31">
      <c r="A252" s="4">
        <v>3692</v>
      </c>
      <c r="B252" s="4" t="s">
        <v>4736</v>
      </c>
      <c r="C252" s="6" t="str">
        <f t="shared" si="34"/>
        <v>ID3692_Collection_J_Leclercq_Sphecidae_Undetermined</v>
      </c>
      <c r="G252" s="6" t="s">
        <v>61</v>
      </c>
      <c r="H252" s="6" t="s">
        <v>3579</v>
      </c>
      <c r="I252" s="6" t="s">
        <v>3904</v>
      </c>
      <c r="L252" s="6" t="s">
        <v>3063</v>
      </c>
      <c r="AF252" s="6" t="s">
        <v>4356</v>
      </c>
      <c r="AG252" s="6" t="s">
        <v>73</v>
      </c>
      <c r="AH252" s="6">
        <v>2022</v>
      </c>
      <c r="AI252" s="6" t="s">
        <v>4738</v>
      </c>
      <c r="AL252" s="12"/>
    </row>
    <row r="253" spans="1:38" s="6" customFormat="1" ht="31">
      <c r="A253" s="4">
        <v>3693</v>
      </c>
      <c r="B253" s="4" t="s">
        <v>4737</v>
      </c>
      <c r="C253" s="6" t="str">
        <f t="shared" si="34"/>
        <v>ID3693_Collection_J_Leclercq_Sphecidae_Undetermined</v>
      </c>
      <c r="G253" s="6" t="s">
        <v>61</v>
      </c>
      <c r="H253" s="6" t="s">
        <v>3579</v>
      </c>
      <c r="I253" s="6" t="s">
        <v>3904</v>
      </c>
      <c r="L253" s="6" t="s">
        <v>3063</v>
      </c>
      <c r="AF253" s="6" t="s">
        <v>4356</v>
      </c>
      <c r="AG253" s="6" t="s">
        <v>73</v>
      </c>
      <c r="AH253" s="6">
        <v>2022</v>
      </c>
      <c r="AI253" s="6" t="s">
        <v>4738</v>
      </c>
      <c r="AL253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8B07-F724-49E2-85D5-779CDFEBC953}">
  <dimension ref="A1:AL64"/>
  <sheetViews>
    <sheetView workbookViewId="0">
      <selection sqref="A1:XFD1"/>
    </sheetView>
  </sheetViews>
  <sheetFormatPr baseColWidth="10" defaultRowHeight="15.5"/>
  <cols>
    <col min="3" max="3" width="151.414062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3353</v>
      </c>
      <c r="B2" s="4" t="s">
        <v>4231</v>
      </c>
      <c r="C2" s="6" t="str">
        <f t="shared" ref="C2:C22" si="0">"ID"&amp;A2&amp;"_Collection_"&amp;AF2&amp;"_"&amp;I2&amp;"_"&amp;N2</f>
        <v>ID3353_Collection_J_Beaulieu_Carabidae_A_P</v>
      </c>
      <c r="G2" s="6" t="s">
        <v>61</v>
      </c>
      <c r="H2" s="6" t="s">
        <v>3548</v>
      </c>
      <c r="I2" s="6" t="s">
        <v>3517</v>
      </c>
      <c r="N2" s="6" t="s">
        <v>521</v>
      </c>
      <c r="AB2" s="6">
        <v>1</v>
      </c>
      <c r="AF2" s="6" t="s">
        <v>4229</v>
      </c>
      <c r="AG2" s="6" t="s">
        <v>73</v>
      </c>
      <c r="AH2" s="6">
        <v>2022</v>
      </c>
      <c r="AI2" s="6" t="s">
        <v>4230</v>
      </c>
      <c r="AL2" s="12"/>
    </row>
    <row r="3" spans="1:38" s="6" customFormat="1" ht="31">
      <c r="A3" s="4">
        <v>3354</v>
      </c>
      <c r="B3" s="4" t="s">
        <v>4232</v>
      </c>
      <c r="C3" s="6" t="str">
        <f t="shared" si="0"/>
        <v>ID3354_Collection_J_Beaulieu_Carabidae_B_P</v>
      </c>
      <c r="G3" s="6" t="s">
        <v>61</v>
      </c>
      <c r="H3" s="6" t="s">
        <v>3548</v>
      </c>
      <c r="I3" s="6" t="s">
        <v>3517</v>
      </c>
      <c r="N3" s="6" t="s">
        <v>3246</v>
      </c>
      <c r="AB3" s="6">
        <v>2</v>
      </c>
      <c r="AF3" s="6" t="s">
        <v>4229</v>
      </c>
      <c r="AG3" s="6" t="s">
        <v>73</v>
      </c>
      <c r="AH3" s="6">
        <v>2022</v>
      </c>
      <c r="AI3" s="6" t="s">
        <v>4230</v>
      </c>
      <c r="AL3" s="12"/>
    </row>
    <row r="4" spans="1:38" s="6" customFormat="1" ht="31">
      <c r="A4" s="4">
        <v>3355</v>
      </c>
      <c r="B4" s="4" t="s">
        <v>4233</v>
      </c>
      <c r="C4" s="6" t="str">
        <f t="shared" si="0"/>
        <v>ID3355_Collection_J_Beaulieu_Carabidae_A_T</v>
      </c>
      <c r="G4" s="6" t="s">
        <v>61</v>
      </c>
      <c r="H4" s="6" t="s">
        <v>3548</v>
      </c>
      <c r="I4" s="6" t="s">
        <v>3517</v>
      </c>
      <c r="N4" s="6" t="s">
        <v>3182</v>
      </c>
      <c r="AB4" s="6">
        <v>3</v>
      </c>
      <c r="AF4" s="6" t="s">
        <v>4229</v>
      </c>
      <c r="AG4" s="6" t="s">
        <v>73</v>
      </c>
      <c r="AH4" s="6">
        <v>2022</v>
      </c>
      <c r="AI4" s="6" t="s">
        <v>4230</v>
      </c>
      <c r="AL4" s="12"/>
    </row>
    <row r="5" spans="1:38" s="6" customFormat="1" ht="31">
      <c r="A5" s="4">
        <v>3356</v>
      </c>
      <c r="B5" s="4" t="s">
        <v>4234</v>
      </c>
      <c r="C5" s="6" t="str">
        <f t="shared" si="0"/>
        <v>ID3356_Collection_J_Beaulieu_Carabidae_A_S</v>
      </c>
      <c r="G5" s="6" t="s">
        <v>61</v>
      </c>
      <c r="H5" s="6" t="s">
        <v>3548</v>
      </c>
      <c r="I5" s="6" t="s">
        <v>3517</v>
      </c>
      <c r="N5" s="6" t="s">
        <v>3190</v>
      </c>
      <c r="AB5" s="6">
        <v>4</v>
      </c>
      <c r="AF5" s="6" t="s">
        <v>4229</v>
      </c>
      <c r="AG5" s="6" t="s">
        <v>73</v>
      </c>
      <c r="AH5" s="6">
        <v>2022</v>
      </c>
      <c r="AI5" s="6" t="s">
        <v>4230</v>
      </c>
      <c r="AL5" s="12"/>
    </row>
    <row r="6" spans="1:38" s="6" customFormat="1" ht="31">
      <c r="A6" s="4">
        <v>3357</v>
      </c>
      <c r="B6" s="4" t="s">
        <v>4235</v>
      </c>
      <c r="C6" s="6" t="str">
        <f t="shared" si="0"/>
        <v>ID3357_Collection_J_Beaulieu_Carabidae_A_S</v>
      </c>
      <c r="G6" s="6" t="s">
        <v>61</v>
      </c>
      <c r="H6" s="6" t="s">
        <v>3548</v>
      </c>
      <c r="I6" s="6" t="s">
        <v>3517</v>
      </c>
      <c r="N6" s="6" t="s">
        <v>3190</v>
      </c>
      <c r="AB6" s="6">
        <v>5</v>
      </c>
      <c r="AF6" s="6" t="s">
        <v>4229</v>
      </c>
      <c r="AG6" s="6" t="s">
        <v>73</v>
      </c>
      <c r="AH6" s="6">
        <v>2022</v>
      </c>
      <c r="AI6" s="6" t="s">
        <v>4230</v>
      </c>
      <c r="AL6" s="12"/>
    </row>
    <row r="7" spans="1:38" s="6" customFormat="1" ht="31">
      <c r="A7" s="4">
        <v>3358</v>
      </c>
      <c r="B7" s="4" t="s">
        <v>4236</v>
      </c>
      <c r="C7" s="6" t="str">
        <f t="shared" si="0"/>
        <v>ID3358_Collection_J_Beaulieu_Carabidae_A_P</v>
      </c>
      <c r="G7" s="6" t="s">
        <v>61</v>
      </c>
      <c r="H7" s="6" t="s">
        <v>3548</v>
      </c>
      <c r="I7" s="6" t="s">
        <v>3517</v>
      </c>
      <c r="N7" s="6" t="s">
        <v>521</v>
      </c>
      <c r="AB7" s="6">
        <v>6</v>
      </c>
      <c r="AF7" s="6" t="s">
        <v>4229</v>
      </c>
      <c r="AG7" s="6" t="s">
        <v>73</v>
      </c>
      <c r="AH7" s="6">
        <v>2022</v>
      </c>
      <c r="AI7" s="6" t="s">
        <v>4230</v>
      </c>
      <c r="AL7" s="12"/>
    </row>
    <row r="8" spans="1:38" s="6" customFormat="1" ht="31">
      <c r="A8" s="4">
        <v>3359</v>
      </c>
      <c r="B8" s="4" t="s">
        <v>4237</v>
      </c>
      <c r="C8" s="6" t="str">
        <f t="shared" si="0"/>
        <v>ID3359_Collection_J_Beaulieu_Carabidae_A_Z</v>
      </c>
      <c r="G8" s="6" t="s">
        <v>61</v>
      </c>
      <c r="H8" s="6" t="s">
        <v>3548</v>
      </c>
      <c r="I8" s="6" t="s">
        <v>3517</v>
      </c>
      <c r="N8" s="6" t="s">
        <v>2816</v>
      </c>
      <c r="AB8" s="6">
        <v>7</v>
      </c>
      <c r="AF8" s="6" t="s">
        <v>4229</v>
      </c>
      <c r="AG8" s="6" t="s">
        <v>73</v>
      </c>
      <c r="AH8" s="6">
        <v>2022</v>
      </c>
      <c r="AI8" s="6" t="s">
        <v>4230</v>
      </c>
      <c r="AL8" s="12"/>
    </row>
    <row r="9" spans="1:38" s="6" customFormat="1" ht="31">
      <c r="A9" s="4">
        <v>3360</v>
      </c>
      <c r="B9" s="4" t="s">
        <v>4238</v>
      </c>
      <c r="C9" s="6" t="str">
        <f t="shared" si="0"/>
        <v>ID3360_Collection_J_Beaulieu_Carabidae_A_S</v>
      </c>
      <c r="G9" s="6" t="s">
        <v>61</v>
      </c>
      <c r="H9" s="6" t="s">
        <v>3548</v>
      </c>
      <c r="I9" s="6" t="s">
        <v>3517</v>
      </c>
      <c r="N9" s="6" t="s">
        <v>3190</v>
      </c>
      <c r="AB9" s="6">
        <v>8</v>
      </c>
      <c r="AF9" s="6" t="s">
        <v>4229</v>
      </c>
      <c r="AG9" s="6" t="s">
        <v>73</v>
      </c>
      <c r="AH9" s="6">
        <v>2022</v>
      </c>
      <c r="AI9" s="6" t="s">
        <v>4230</v>
      </c>
      <c r="AL9" s="12"/>
    </row>
    <row r="10" spans="1:38" s="6" customFormat="1" ht="31">
      <c r="A10" s="4">
        <v>3361</v>
      </c>
      <c r="B10" s="4" t="s">
        <v>4239</v>
      </c>
      <c r="C10" s="6" t="str">
        <f t="shared" ref="C10" si="1">"ID"&amp;A10&amp;"_Collection_"&amp;AF10&amp;"_"&amp;I10&amp;"_"&amp;L10</f>
        <v>ID3361_Collection_J_Beaulieu_Cantharidae_Cleridae_Malachiidae_Meloidae_Mixed stock</v>
      </c>
      <c r="G10" s="6" t="s">
        <v>61</v>
      </c>
      <c r="H10" s="6" t="s">
        <v>3548</v>
      </c>
      <c r="I10" s="6" t="s">
        <v>4252</v>
      </c>
      <c r="L10" s="6" t="s">
        <v>3262</v>
      </c>
      <c r="AF10" s="6" t="s">
        <v>4229</v>
      </c>
      <c r="AG10" s="6" t="s">
        <v>73</v>
      </c>
      <c r="AH10" s="6">
        <v>2022</v>
      </c>
      <c r="AI10" s="6" t="s">
        <v>4230</v>
      </c>
      <c r="AL10" s="12"/>
    </row>
    <row r="11" spans="1:38" s="6" customFormat="1" ht="31">
      <c r="A11" s="4">
        <v>3362</v>
      </c>
      <c r="B11" s="4" t="s">
        <v>4240</v>
      </c>
      <c r="C11" s="6" t="str">
        <f t="shared" si="0"/>
        <v>ID3362_Collection_J_Beaulieu_Cerambycidae_A_V</v>
      </c>
      <c r="G11" s="6" t="s">
        <v>61</v>
      </c>
      <c r="H11" s="6" t="s">
        <v>3548</v>
      </c>
      <c r="I11" s="6" t="s">
        <v>3520</v>
      </c>
      <c r="N11" s="6" t="s">
        <v>3245</v>
      </c>
      <c r="AB11" s="6">
        <v>1</v>
      </c>
      <c r="AF11" s="6" t="s">
        <v>4229</v>
      </c>
      <c r="AG11" s="6" t="s">
        <v>73</v>
      </c>
      <c r="AH11" s="6">
        <v>2022</v>
      </c>
      <c r="AI11" s="6" t="s">
        <v>4230</v>
      </c>
      <c r="AL11" s="12"/>
    </row>
    <row r="12" spans="1:38" s="6" customFormat="1" ht="31">
      <c r="A12" s="4">
        <v>3363</v>
      </c>
      <c r="B12" s="4" t="s">
        <v>4241</v>
      </c>
      <c r="C12" s="6" t="str">
        <f t="shared" si="0"/>
        <v>ID3363_Collection_J_Beaulieu_Cerambycidae_A_T</v>
      </c>
      <c r="G12" s="6" t="s">
        <v>61</v>
      </c>
      <c r="H12" s="6" t="s">
        <v>3548</v>
      </c>
      <c r="I12" s="6" t="s">
        <v>3520</v>
      </c>
      <c r="N12" s="6" t="s">
        <v>3182</v>
      </c>
      <c r="AB12" s="6">
        <v>2</v>
      </c>
      <c r="AF12" s="6" t="s">
        <v>4229</v>
      </c>
      <c r="AG12" s="6" t="s">
        <v>73</v>
      </c>
      <c r="AH12" s="6">
        <v>2022</v>
      </c>
      <c r="AI12" s="6" t="s">
        <v>4230</v>
      </c>
      <c r="AL12" s="12"/>
    </row>
    <row r="13" spans="1:38" s="6" customFormat="1" ht="31">
      <c r="A13" s="4">
        <v>3364</v>
      </c>
      <c r="B13" s="4" t="s">
        <v>4242</v>
      </c>
      <c r="C13" s="6" t="str">
        <f t="shared" si="0"/>
        <v>ID3364_Collection_J_Beaulieu_Cerambycidae_C_S</v>
      </c>
      <c r="G13" s="6" t="s">
        <v>61</v>
      </c>
      <c r="H13" s="6" t="s">
        <v>3548</v>
      </c>
      <c r="I13" s="6" t="s">
        <v>3520</v>
      </c>
      <c r="N13" s="6" t="s">
        <v>3068</v>
      </c>
      <c r="AB13" s="6">
        <v>3</v>
      </c>
      <c r="AF13" s="6" t="s">
        <v>4229</v>
      </c>
      <c r="AG13" s="6" t="s">
        <v>73</v>
      </c>
      <c r="AH13" s="6">
        <v>2022</v>
      </c>
      <c r="AI13" s="6" t="s">
        <v>4230</v>
      </c>
      <c r="AL13" s="12"/>
    </row>
    <row r="14" spans="1:38" s="6" customFormat="1" ht="31">
      <c r="A14" s="4">
        <v>3365</v>
      </c>
      <c r="B14" s="4" t="s">
        <v>4243</v>
      </c>
      <c r="C14" s="6" t="str">
        <f t="shared" si="0"/>
        <v>ID3365_Collection_J_Beaulieu_Cerambycidae_A_X</v>
      </c>
      <c r="G14" s="6" t="s">
        <v>61</v>
      </c>
      <c r="H14" s="6" t="s">
        <v>3548</v>
      </c>
      <c r="I14" s="6" t="s">
        <v>3520</v>
      </c>
      <c r="N14" s="6" t="s">
        <v>3219</v>
      </c>
      <c r="AB14" s="6">
        <v>4</v>
      </c>
      <c r="AF14" s="6" t="s">
        <v>4229</v>
      </c>
      <c r="AG14" s="6" t="s">
        <v>73</v>
      </c>
      <c r="AH14" s="6">
        <v>2022</v>
      </c>
      <c r="AI14" s="6" t="s">
        <v>4230</v>
      </c>
      <c r="AL14" s="12"/>
    </row>
    <row r="15" spans="1:38" s="6" customFormat="1" ht="31">
      <c r="A15" s="4">
        <v>3366</v>
      </c>
      <c r="B15" s="4" t="s">
        <v>4244</v>
      </c>
      <c r="C15" s="6" t="str">
        <f t="shared" si="0"/>
        <v>ID3366_Collection_J_Beaulieu_Cerambycidae_A_P</v>
      </c>
      <c r="G15" s="6" t="s">
        <v>61</v>
      </c>
      <c r="H15" s="6" t="s">
        <v>3548</v>
      </c>
      <c r="I15" s="6" t="s">
        <v>3520</v>
      </c>
      <c r="N15" s="6" t="s">
        <v>521</v>
      </c>
      <c r="AB15" s="6">
        <v>5</v>
      </c>
      <c r="AF15" s="6" t="s">
        <v>4229</v>
      </c>
      <c r="AG15" s="6" t="s">
        <v>73</v>
      </c>
      <c r="AH15" s="6">
        <v>2022</v>
      </c>
      <c r="AI15" s="6" t="s">
        <v>4230</v>
      </c>
      <c r="AL15" s="12"/>
    </row>
    <row r="16" spans="1:38" s="6" customFormat="1" ht="31">
      <c r="A16" s="4">
        <v>3367</v>
      </c>
      <c r="B16" s="4" t="s">
        <v>4245</v>
      </c>
      <c r="C16" s="6" t="str">
        <f t="shared" si="0"/>
        <v>ID3367_Collection_J_Beaulieu_Chrysomelidae_C_P</v>
      </c>
      <c r="G16" s="6" t="s">
        <v>61</v>
      </c>
      <c r="H16" s="6" t="s">
        <v>3548</v>
      </c>
      <c r="I16" s="6" t="s">
        <v>3521</v>
      </c>
      <c r="N16" s="6" t="s">
        <v>520</v>
      </c>
      <c r="AB16" s="6">
        <v>1</v>
      </c>
      <c r="AF16" s="6" t="s">
        <v>4229</v>
      </c>
      <c r="AG16" s="6" t="s">
        <v>73</v>
      </c>
      <c r="AH16" s="6">
        <v>2022</v>
      </c>
      <c r="AI16" s="6" t="s">
        <v>4230</v>
      </c>
      <c r="AL16" s="12"/>
    </row>
    <row r="17" spans="1:38" s="6" customFormat="1" ht="31">
      <c r="A17" s="4">
        <v>3368</v>
      </c>
      <c r="B17" s="4" t="s">
        <v>4246</v>
      </c>
      <c r="C17" s="6" t="str">
        <f t="shared" si="0"/>
        <v>ID3368_Collection_J_Beaulieu_Chrysomelidae_C_S</v>
      </c>
      <c r="G17" s="6" t="s">
        <v>61</v>
      </c>
      <c r="H17" s="6" t="s">
        <v>3548</v>
      </c>
      <c r="I17" s="6" t="s">
        <v>3521</v>
      </c>
      <c r="N17" s="6" t="s">
        <v>3068</v>
      </c>
      <c r="AB17" s="6">
        <v>2</v>
      </c>
      <c r="AF17" s="6" t="s">
        <v>4229</v>
      </c>
      <c r="AG17" s="6" t="s">
        <v>73</v>
      </c>
      <c r="AH17" s="6">
        <v>2022</v>
      </c>
      <c r="AI17" s="6" t="s">
        <v>4230</v>
      </c>
      <c r="AL17" s="12"/>
    </row>
    <row r="18" spans="1:38" s="6" customFormat="1" ht="31">
      <c r="A18" s="4">
        <v>3369</v>
      </c>
      <c r="B18" s="4" t="s">
        <v>4247</v>
      </c>
      <c r="C18" s="6" t="str">
        <f t="shared" si="0"/>
        <v>ID3369_Collection_J_Beaulieu_Chrysomelidae_A_S</v>
      </c>
      <c r="G18" s="6" t="s">
        <v>61</v>
      </c>
      <c r="H18" s="6" t="s">
        <v>3548</v>
      </c>
      <c r="I18" s="6" t="s">
        <v>3521</v>
      </c>
      <c r="N18" s="6" t="s">
        <v>3190</v>
      </c>
      <c r="AB18" s="6">
        <v>3</v>
      </c>
      <c r="AF18" s="6" t="s">
        <v>4229</v>
      </c>
      <c r="AG18" s="6" t="s">
        <v>73</v>
      </c>
      <c r="AH18" s="6">
        <v>2022</v>
      </c>
      <c r="AI18" s="6" t="s">
        <v>4230</v>
      </c>
      <c r="AL18" s="12"/>
    </row>
    <row r="19" spans="1:38" s="6" customFormat="1" ht="31">
      <c r="A19" s="4">
        <v>3370</v>
      </c>
      <c r="B19" s="4" t="s">
        <v>4248</v>
      </c>
      <c r="C19" s="6" t="str">
        <f t="shared" si="0"/>
        <v>ID3370_Collection_J_Beaulieu_Chrysomelidae_C_P</v>
      </c>
      <c r="G19" s="6" t="s">
        <v>61</v>
      </c>
      <c r="H19" s="6" t="s">
        <v>3548</v>
      </c>
      <c r="I19" s="6" t="s">
        <v>3521</v>
      </c>
      <c r="N19" s="6" t="s">
        <v>520</v>
      </c>
      <c r="AB19" s="6">
        <v>4</v>
      </c>
      <c r="AF19" s="6" t="s">
        <v>4229</v>
      </c>
      <c r="AG19" s="6" t="s">
        <v>73</v>
      </c>
      <c r="AH19" s="6">
        <v>2022</v>
      </c>
      <c r="AI19" s="6" t="s">
        <v>4230</v>
      </c>
      <c r="AL19" s="12"/>
    </row>
    <row r="20" spans="1:38" s="6" customFormat="1" ht="31">
      <c r="A20" s="4">
        <v>3371</v>
      </c>
      <c r="B20" s="4" t="s">
        <v>4249</v>
      </c>
      <c r="C20" s="6" t="str">
        <f t="shared" si="0"/>
        <v>ID3371_Collection_J_Beaulieu_Chrysomelidae_B_T</v>
      </c>
      <c r="G20" s="6" t="s">
        <v>61</v>
      </c>
      <c r="H20" s="6" t="s">
        <v>3548</v>
      </c>
      <c r="I20" s="6" t="s">
        <v>3521</v>
      </c>
      <c r="N20" s="6" t="s">
        <v>3191</v>
      </c>
      <c r="AB20" s="6">
        <v>5</v>
      </c>
      <c r="AF20" s="6" t="s">
        <v>4229</v>
      </c>
      <c r="AG20" s="6" t="s">
        <v>73</v>
      </c>
      <c r="AH20" s="6">
        <v>2022</v>
      </c>
      <c r="AI20" s="6" t="s">
        <v>4230</v>
      </c>
      <c r="AL20" s="12"/>
    </row>
    <row r="21" spans="1:38" s="6" customFormat="1" ht="31">
      <c r="A21" s="4">
        <v>3372</v>
      </c>
      <c r="B21" s="4" t="s">
        <v>4250</v>
      </c>
      <c r="C21" s="6" t="str">
        <f t="shared" si="0"/>
        <v>ID3372_Collection_J_Beaulieu_Chrysomelidae_A_S</v>
      </c>
      <c r="G21" s="6" t="s">
        <v>61</v>
      </c>
      <c r="H21" s="6" t="s">
        <v>3548</v>
      </c>
      <c r="I21" s="6" t="s">
        <v>3521</v>
      </c>
      <c r="N21" s="6" t="s">
        <v>3190</v>
      </c>
      <c r="AB21" s="6">
        <v>6</v>
      </c>
      <c r="AF21" s="6" t="s">
        <v>4229</v>
      </c>
      <c r="AG21" s="6" t="s">
        <v>73</v>
      </c>
      <c r="AH21" s="6">
        <v>2022</v>
      </c>
      <c r="AI21" s="6" t="s">
        <v>4230</v>
      </c>
      <c r="AL21" s="12"/>
    </row>
    <row r="22" spans="1:38" s="6" customFormat="1" ht="31">
      <c r="A22" s="4">
        <v>3373</v>
      </c>
      <c r="B22" s="4" t="s">
        <v>4251</v>
      </c>
      <c r="C22" s="6" t="str">
        <f t="shared" si="0"/>
        <v>ID3373_Collection_J_Beaulieu_Chrysomelidae_C_O</v>
      </c>
      <c r="G22" s="6" t="s">
        <v>61</v>
      </c>
      <c r="H22" s="6" t="s">
        <v>3548</v>
      </c>
      <c r="I22" s="6" t="s">
        <v>3521</v>
      </c>
      <c r="N22" s="6" t="s">
        <v>3217</v>
      </c>
      <c r="AB22" s="6">
        <v>7</v>
      </c>
      <c r="AF22" s="6" t="s">
        <v>4229</v>
      </c>
      <c r="AG22" s="6" t="s">
        <v>73</v>
      </c>
      <c r="AH22" s="6">
        <v>2022</v>
      </c>
      <c r="AI22" s="6" t="s">
        <v>4230</v>
      </c>
      <c r="AL22" s="12"/>
    </row>
    <row r="23" spans="1:38" s="6" customFormat="1" ht="31">
      <c r="A23" s="4">
        <v>3374</v>
      </c>
      <c r="B23" s="4" t="s">
        <v>4253</v>
      </c>
      <c r="C23" s="6" t="str">
        <f t="shared" ref="C23:C25" si="2">"ID"&amp;A23&amp;"_Collection_"&amp;AF23&amp;"_"&amp;I23&amp;"_"&amp;L23</f>
        <v>ID3374_Collection_J_Beaulieu_Curculionidae_Apion</v>
      </c>
      <c r="G23" s="6" t="s">
        <v>61</v>
      </c>
      <c r="H23" s="6" t="s">
        <v>3548</v>
      </c>
      <c r="I23" s="6" t="s">
        <v>3524</v>
      </c>
      <c r="L23" s="6" t="s">
        <v>3783</v>
      </c>
      <c r="S23" s="6" t="s">
        <v>426</v>
      </c>
      <c r="AB23" s="6">
        <v>1</v>
      </c>
      <c r="AF23" s="6" t="s">
        <v>4229</v>
      </c>
      <c r="AG23" s="6" t="s">
        <v>73</v>
      </c>
      <c r="AH23" s="6">
        <v>2022</v>
      </c>
      <c r="AI23" s="6" t="s">
        <v>4262</v>
      </c>
      <c r="AL23" s="12"/>
    </row>
    <row r="24" spans="1:38" s="6" customFormat="1" ht="31">
      <c r="A24" s="4">
        <v>3375</v>
      </c>
      <c r="B24" s="4" t="s">
        <v>4254</v>
      </c>
      <c r="C24" s="6" t="str">
        <f t="shared" si="2"/>
        <v>ID3375_Collection_J_Beaulieu_Curculionidae_Apion</v>
      </c>
      <c r="G24" s="6" t="s">
        <v>61</v>
      </c>
      <c r="H24" s="6" t="s">
        <v>3548</v>
      </c>
      <c r="I24" s="6" t="s">
        <v>3524</v>
      </c>
      <c r="L24" s="6" t="s">
        <v>3783</v>
      </c>
      <c r="S24" s="6" t="s">
        <v>442</v>
      </c>
      <c r="AB24" s="6">
        <v>2</v>
      </c>
      <c r="AF24" s="6" t="s">
        <v>4229</v>
      </c>
      <c r="AG24" s="6" t="s">
        <v>73</v>
      </c>
      <c r="AH24" s="6">
        <v>2022</v>
      </c>
      <c r="AI24" s="6" t="s">
        <v>4262</v>
      </c>
      <c r="AL24" s="12"/>
    </row>
    <row r="25" spans="1:38" s="6" customFormat="1" ht="31">
      <c r="A25" s="4">
        <v>3376</v>
      </c>
      <c r="B25" s="4" t="s">
        <v>4255</v>
      </c>
      <c r="C25" s="6" t="str">
        <f t="shared" si="2"/>
        <v>ID3376_Collection_J_Beaulieu_Curculionidae_Apion</v>
      </c>
      <c r="G25" s="6" t="s">
        <v>61</v>
      </c>
      <c r="H25" s="6" t="s">
        <v>3548</v>
      </c>
      <c r="I25" s="6" t="s">
        <v>3524</v>
      </c>
      <c r="L25" s="6" t="s">
        <v>3783</v>
      </c>
      <c r="S25" s="6" t="s">
        <v>425</v>
      </c>
      <c r="AB25" s="6">
        <v>3</v>
      </c>
      <c r="AF25" s="6" t="s">
        <v>4229</v>
      </c>
      <c r="AG25" s="6" t="s">
        <v>73</v>
      </c>
      <c r="AH25" s="6">
        <v>2022</v>
      </c>
      <c r="AI25" s="6" t="s">
        <v>4262</v>
      </c>
      <c r="AL25" s="12"/>
    </row>
    <row r="26" spans="1:38" s="6" customFormat="1" ht="31">
      <c r="A26" s="4">
        <v>3377</v>
      </c>
      <c r="B26" s="4" t="s">
        <v>4256</v>
      </c>
      <c r="C26" s="6" t="str">
        <f t="shared" ref="C26:C40" si="3">"ID"&amp;A26&amp;"_Collection_"&amp;AF26&amp;"_"&amp;I26&amp;"_"&amp;N26</f>
        <v>ID3377_Collection_J_Beaulieu_Curculionidae_A_R</v>
      </c>
      <c r="G26" s="6" t="s">
        <v>61</v>
      </c>
      <c r="H26" s="6" t="s">
        <v>3548</v>
      </c>
      <c r="I26" s="6" t="s">
        <v>3524</v>
      </c>
      <c r="N26" s="6" t="s">
        <v>3176</v>
      </c>
      <c r="AB26" s="6">
        <v>4</v>
      </c>
      <c r="AF26" s="6" t="s">
        <v>4229</v>
      </c>
      <c r="AG26" s="6" t="s">
        <v>73</v>
      </c>
      <c r="AH26" s="6">
        <v>2022</v>
      </c>
      <c r="AI26" s="6" t="s">
        <v>4262</v>
      </c>
      <c r="AL26" s="12"/>
    </row>
    <row r="27" spans="1:38" s="6" customFormat="1" ht="31">
      <c r="A27" s="4">
        <v>3378</v>
      </c>
      <c r="B27" s="4" t="s">
        <v>4257</v>
      </c>
      <c r="C27" s="6" t="str">
        <f t="shared" si="3"/>
        <v>ID3378_Collection_J_Beaulieu_Curculionidae_A_R</v>
      </c>
      <c r="G27" s="6" t="s">
        <v>61</v>
      </c>
      <c r="H27" s="6" t="s">
        <v>3548</v>
      </c>
      <c r="I27" s="6" t="s">
        <v>3524</v>
      </c>
      <c r="N27" s="6" t="s">
        <v>3176</v>
      </c>
      <c r="AB27" s="6">
        <v>5</v>
      </c>
      <c r="AF27" s="6" t="s">
        <v>4229</v>
      </c>
      <c r="AG27" s="6" t="s">
        <v>73</v>
      </c>
      <c r="AH27" s="6">
        <v>2022</v>
      </c>
      <c r="AI27" s="6" t="s">
        <v>4262</v>
      </c>
      <c r="AL27" s="12"/>
    </row>
    <row r="28" spans="1:38" s="6" customFormat="1" ht="31">
      <c r="A28" s="4">
        <v>3379</v>
      </c>
      <c r="B28" s="4" t="s">
        <v>4258</v>
      </c>
      <c r="C28" s="6" t="str">
        <f t="shared" si="3"/>
        <v>ID3379_Collection_J_Beaulieu_Curculionidae_B_T</v>
      </c>
      <c r="G28" s="6" t="s">
        <v>61</v>
      </c>
      <c r="H28" s="6" t="s">
        <v>3548</v>
      </c>
      <c r="I28" s="6" t="s">
        <v>3524</v>
      </c>
      <c r="N28" s="6" t="s">
        <v>3191</v>
      </c>
      <c r="AB28" s="6">
        <v>6</v>
      </c>
      <c r="AF28" s="6" t="s">
        <v>4229</v>
      </c>
      <c r="AG28" s="6" t="s">
        <v>73</v>
      </c>
      <c r="AH28" s="6">
        <v>2022</v>
      </c>
      <c r="AI28" s="6" t="s">
        <v>4262</v>
      </c>
      <c r="AL28" s="12"/>
    </row>
    <row r="29" spans="1:38" s="6" customFormat="1" ht="31">
      <c r="A29" s="4">
        <v>3380</v>
      </c>
      <c r="B29" s="4" t="s">
        <v>4259</v>
      </c>
      <c r="C29" s="6" t="str">
        <f t="shared" si="3"/>
        <v>ID3380_Collection_J_Beaulieu_Curculionidae_M_T</v>
      </c>
      <c r="G29" s="6" t="s">
        <v>61</v>
      </c>
      <c r="H29" s="6" t="s">
        <v>3548</v>
      </c>
      <c r="I29" s="6" t="s">
        <v>3524</v>
      </c>
      <c r="N29" s="6" t="s">
        <v>3590</v>
      </c>
      <c r="AB29" s="6">
        <v>7</v>
      </c>
      <c r="AF29" s="6" t="s">
        <v>4229</v>
      </c>
      <c r="AG29" s="6" t="s">
        <v>73</v>
      </c>
      <c r="AH29" s="6">
        <v>2022</v>
      </c>
      <c r="AI29" s="6" t="s">
        <v>4262</v>
      </c>
      <c r="AL29" s="12"/>
    </row>
    <row r="30" spans="1:38" s="6" customFormat="1" ht="31">
      <c r="A30" s="4">
        <v>3381</v>
      </c>
      <c r="B30" s="4" t="s">
        <v>4260</v>
      </c>
      <c r="C30" s="6" t="str">
        <f t="shared" si="3"/>
        <v>ID3381_Collection_J_Beaulieu_Curculionidae_C_N</v>
      </c>
      <c r="G30" s="6" t="s">
        <v>61</v>
      </c>
      <c r="H30" s="6" t="s">
        <v>3548</v>
      </c>
      <c r="I30" s="6" t="s">
        <v>3524</v>
      </c>
      <c r="N30" s="6" t="s">
        <v>3208</v>
      </c>
      <c r="AB30" s="6">
        <v>8</v>
      </c>
      <c r="AF30" s="6" t="s">
        <v>4229</v>
      </c>
      <c r="AG30" s="6" t="s">
        <v>73</v>
      </c>
      <c r="AH30" s="6">
        <v>2022</v>
      </c>
      <c r="AI30" s="6" t="s">
        <v>4262</v>
      </c>
      <c r="AL30" s="12"/>
    </row>
    <row r="31" spans="1:38" s="6" customFormat="1" ht="31">
      <c r="A31" s="4">
        <v>3382</v>
      </c>
      <c r="B31" s="4" t="s">
        <v>4261</v>
      </c>
      <c r="C31" s="6" t="str">
        <f t="shared" si="3"/>
        <v>ID3382_Collection_J_Beaulieu_Curculionidae_A_T</v>
      </c>
      <c r="G31" s="6" t="s">
        <v>61</v>
      </c>
      <c r="H31" s="6" t="s">
        <v>3548</v>
      </c>
      <c r="I31" s="6" t="s">
        <v>3524</v>
      </c>
      <c r="N31" s="6" t="s">
        <v>3182</v>
      </c>
      <c r="AB31" s="6">
        <v>9</v>
      </c>
      <c r="AF31" s="6" t="s">
        <v>4229</v>
      </c>
      <c r="AG31" s="6" t="s">
        <v>73</v>
      </c>
      <c r="AH31" s="6">
        <v>2022</v>
      </c>
      <c r="AI31" s="6" t="s">
        <v>4262</v>
      </c>
      <c r="AL31" s="12"/>
    </row>
    <row r="32" spans="1:38" s="6" customFormat="1" ht="31">
      <c r="A32" s="4">
        <v>3383</v>
      </c>
      <c r="B32" s="4" t="s">
        <v>4263</v>
      </c>
      <c r="C32" s="6" t="str">
        <f t="shared" si="3"/>
        <v>ID3383_Collection_J_Beaulieu_Curculionidae_A_T</v>
      </c>
      <c r="G32" s="6" t="s">
        <v>61</v>
      </c>
      <c r="H32" s="6" t="s">
        <v>3548</v>
      </c>
      <c r="I32" s="6" t="s">
        <v>3524</v>
      </c>
      <c r="N32" s="6" t="s">
        <v>3182</v>
      </c>
      <c r="AB32" s="6">
        <v>10</v>
      </c>
      <c r="AF32" s="6" t="s">
        <v>4229</v>
      </c>
      <c r="AG32" s="6" t="s">
        <v>73</v>
      </c>
      <c r="AH32" s="6">
        <v>2022</v>
      </c>
      <c r="AI32" s="6" t="s">
        <v>4262</v>
      </c>
      <c r="AL32" s="12"/>
    </row>
    <row r="33" spans="1:38" s="6" customFormat="1" ht="31">
      <c r="A33" s="4">
        <v>3384</v>
      </c>
      <c r="B33" s="4" t="s">
        <v>4264</v>
      </c>
      <c r="C33" s="6" t="str">
        <f t="shared" si="3"/>
        <v>ID3384_Collection_J_Beaulieu_Curculionidae_A_S</v>
      </c>
      <c r="G33" s="6" t="s">
        <v>61</v>
      </c>
      <c r="H33" s="6" t="s">
        <v>3548</v>
      </c>
      <c r="I33" s="6" t="s">
        <v>3524</v>
      </c>
      <c r="N33" s="6" t="s">
        <v>3190</v>
      </c>
      <c r="AB33" s="6">
        <v>11</v>
      </c>
      <c r="AF33" s="6" t="s">
        <v>4229</v>
      </c>
      <c r="AG33" s="6" t="s">
        <v>73</v>
      </c>
      <c r="AH33" s="6">
        <v>2022</v>
      </c>
      <c r="AI33" s="6" t="s">
        <v>4262</v>
      </c>
      <c r="AL33" s="12"/>
    </row>
    <row r="34" spans="1:38" s="6" customFormat="1" ht="31">
      <c r="A34" s="4">
        <v>3385</v>
      </c>
      <c r="B34" s="4" t="s">
        <v>4265</v>
      </c>
      <c r="C34" s="6" t="str">
        <f t="shared" si="3"/>
        <v>ID3385_Collection_J_Beaulieu_Curculionidae_C_T</v>
      </c>
      <c r="G34" s="6" t="s">
        <v>61</v>
      </c>
      <c r="H34" s="6" t="s">
        <v>3548</v>
      </c>
      <c r="I34" s="6" t="s">
        <v>3524</v>
      </c>
      <c r="N34" s="6" t="s">
        <v>3069</v>
      </c>
      <c r="AB34" s="6">
        <v>12</v>
      </c>
      <c r="AF34" s="6" t="s">
        <v>4229</v>
      </c>
      <c r="AG34" s="6" t="s">
        <v>73</v>
      </c>
      <c r="AH34" s="6">
        <v>2022</v>
      </c>
      <c r="AI34" s="6" t="s">
        <v>4262</v>
      </c>
      <c r="AL34" s="12"/>
    </row>
    <row r="35" spans="1:38" s="6" customFormat="1" ht="31">
      <c r="A35" s="4">
        <v>3386</v>
      </c>
      <c r="B35" s="4" t="s">
        <v>4266</v>
      </c>
      <c r="C35" s="6" t="str">
        <f t="shared" si="3"/>
        <v>ID3386_Collection_J_Beaulieu_Curculionidae_A_T</v>
      </c>
      <c r="G35" s="6" t="s">
        <v>61</v>
      </c>
      <c r="H35" s="6" t="s">
        <v>3548</v>
      </c>
      <c r="I35" s="6" t="s">
        <v>3524</v>
      </c>
      <c r="N35" s="6" t="s">
        <v>3182</v>
      </c>
      <c r="AB35" s="6">
        <v>13</v>
      </c>
      <c r="AF35" s="6" t="s">
        <v>4229</v>
      </c>
      <c r="AG35" s="6" t="s">
        <v>73</v>
      </c>
      <c r="AH35" s="6">
        <v>2022</v>
      </c>
      <c r="AI35" s="6" t="s">
        <v>4262</v>
      </c>
      <c r="AL35" s="12"/>
    </row>
    <row r="36" spans="1:38" s="6" customFormat="1" ht="31">
      <c r="A36" s="4">
        <v>3387</v>
      </c>
      <c r="B36" s="4" t="s">
        <v>4267</v>
      </c>
      <c r="C36" s="6" t="str">
        <f t="shared" si="3"/>
        <v>ID3387_Collection_J_Beaulieu_Curculionidae_A_Z</v>
      </c>
      <c r="G36" s="6" t="s">
        <v>61</v>
      </c>
      <c r="H36" s="6" t="s">
        <v>3548</v>
      </c>
      <c r="I36" s="6" t="s">
        <v>3524</v>
      </c>
      <c r="N36" s="6" t="s">
        <v>2816</v>
      </c>
      <c r="AB36" s="6">
        <v>14</v>
      </c>
      <c r="AF36" s="6" t="s">
        <v>4229</v>
      </c>
      <c r="AG36" s="6" t="s">
        <v>73</v>
      </c>
      <c r="AH36" s="6">
        <v>2022</v>
      </c>
      <c r="AI36" s="6" t="s">
        <v>4262</v>
      </c>
      <c r="AL36" s="12"/>
    </row>
    <row r="37" spans="1:38" s="6" customFormat="1" ht="31">
      <c r="A37" s="4">
        <v>3388</v>
      </c>
      <c r="B37" s="4" t="s">
        <v>4268</v>
      </c>
      <c r="C37" s="6" t="str">
        <f t="shared" si="3"/>
        <v>ID3388_Collection_J_Beaulieu_Curculionidae_B_S</v>
      </c>
      <c r="G37" s="6" t="s">
        <v>61</v>
      </c>
      <c r="H37" s="6" t="s">
        <v>3548</v>
      </c>
      <c r="I37" s="6" t="s">
        <v>3524</v>
      </c>
      <c r="N37" s="6" t="s">
        <v>3193</v>
      </c>
      <c r="AB37" s="6">
        <v>15</v>
      </c>
      <c r="AF37" s="6" t="s">
        <v>4229</v>
      </c>
      <c r="AG37" s="6" t="s">
        <v>73</v>
      </c>
      <c r="AH37" s="6">
        <v>2022</v>
      </c>
      <c r="AI37" s="6" t="s">
        <v>4262</v>
      </c>
      <c r="AL37" s="12"/>
    </row>
    <row r="38" spans="1:38" s="6" customFormat="1" ht="31">
      <c r="A38" s="4">
        <v>3389</v>
      </c>
      <c r="B38" s="4" t="s">
        <v>4269</v>
      </c>
      <c r="C38" s="6" t="str">
        <f t="shared" si="3"/>
        <v>ID3389_Collection_J_Beaulieu_Curculionidae_A_O</v>
      </c>
      <c r="G38" s="6" t="s">
        <v>61</v>
      </c>
      <c r="H38" s="6" t="s">
        <v>3548</v>
      </c>
      <c r="I38" s="6" t="s">
        <v>3524</v>
      </c>
      <c r="N38" s="6" t="s">
        <v>3203</v>
      </c>
      <c r="AB38" s="6">
        <v>16</v>
      </c>
      <c r="AF38" s="6" t="s">
        <v>4229</v>
      </c>
      <c r="AG38" s="6" t="s">
        <v>73</v>
      </c>
      <c r="AH38" s="6">
        <v>2022</v>
      </c>
      <c r="AI38" s="6" t="s">
        <v>4262</v>
      </c>
      <c r="AL38" s="12"/>
    </row>
    <row r="39" spans="1:38" s="6" customFormat="1" ht="31">
      <c r="A39" s="4">
        <v>3390</v>
      </c>
      <c r="B39" s="4" t="s">
        <v>4270</v>
      </c>
      <c r="C39" s="6" t="str">
        <f t="shared" si="3"/>
        <v>ID3390_Collection_J_Beaulieu_Curculionidae_G_R</v>
      </c>
      <c r="G39" s="6" t="s">
        <v>61</v>
      </c>
      <c r="H39" s="6" t="s">
        <v>3548</v>
      </c>
      <c r="I39" s="6" t="s">
        <v>3524</v>
      </c>
      <c r="N39" s="6" t="s">
        <v>4279</v>
      </c>
      <c r="AB39" s="6">
        <v>17</v>
      </c>
      <c r="AF39" s="6" t="s">
        <v>4229</v>
      </c>
      <c r="AG39" s="6" t="s">
        <v>73</v>
      </c>
      <c r="AH39" s="6">
        <v>2022</v>
      </c>
      <c r="AI39" s="6" t="s">
        <v>4262</v>
      </c>
      <c r="AL39" s="12"/>
    </row>
    <row r="40" spans="1:38" s="6" customFormat="1" ht="31">
      <c r="A40" s="4">
        <v>3391</v>
      </c>
      <c r="B40" s="4" t="s">
        <v>4271</v>
      </c>
      <c r="C40" s="6" t="str">
        <f t="shared" si="3"/>
        <v>ID3391_Collection_J_Beaulieu_Curculionidae_A_M</v>
      </c>
      <c r="G40" s="6" t="s">
        <v>61</v>
      </c>
      <c r="H40" s="6" t="s">
        <v>3548</v>
      </c>
      <c r="I40" s="6" t="s">
        <v>3524</v>
      </c>
      <c r="N40" s="6" t="s">
        <v>3099</v>
      </c>
      <c r="AB40" s="6">
        <v>18</v>
      </c>
      <c r="AF40" s="6" t="s">
        <v>4229</v>
      </c>
      <c r="AG40" s="6" t="s">
        <v>73</v>
      </c>
      <c r="AH40" s="6">
        <v>2022</v>
      </c>
      <c r="AI40" s="6" t="s">
        <v>4262</v>
      </c>
      <c r="AL40" s="12"/>
    </row>
    <row r="41" spans="1:38" s="6" customFormat="1" ht="31">
      <c r="A41" s="4">
        <v>3392</v>
      </c>
      <c r="B41" s="4" t="s">
        <v>4272</v>
      </c>
      <c r="C41" s="6" t="str">
        <f t="shared" ref="C41:C42" si="4">"ID"&amp;A41&amp;"_Collection_"&amp;AF41&amp;"_"&amp;I41&amp;"_"&amp;L41</f>
        <v>ID3392_Collection_J_Beaulieu_Dytiscidae_Gyrinidae _Mixed_Stock</v>
      </c>
      <c r="G41" s="6" t="s">
        <v>61</v>
      </c>
      <c r="H41" s="6" t="s">
        <v>3548</v>
      </c>
      <c r="I41" s="6" t="s">
        <v>4280</v>
      </c>
      <c r="L41" s="6" t="s">
        <v>607</v>
      </c>
      <c r="AF41" s="6" t="s">
        <v>4229</v>
      </c>
      <c r="AG41" s="6" t="s">
        <v>73</v>
      </c>
      <c r="AH41" s="6">
        <v>2022</v>
      </c>
      <c r="AI41" s="6" t="s">
        <v>4262</v>
      </c>
      <c r="AL41" s="12"/>
    </row>
    <row r="42" spans="1:38" s="6" customFormat="1" ht="31">
      <c r="A42" s="4">
        <v>3393</v>
      </c>
      <c r="B42" s="4" t="s">
        <v>4273</v>
      </c>
      <c r="C42" s="6" t="str">
        <f t="shared" si="4"/>
        <v>ID3393_Collection_J_Beaulieu_Dytiscidae_Hydrophilidae_Helophoridae_Mixed_Stock</v>
      </c>
      <c r="G42" s="6" t="s">
        <v>61</v>
      </c>
      <c r="H42" s="6" t="s">
        <v>3548</v>
      </c>
      <c r="I42" s="6" t="s">
        <v>4281</v>
      </c>
      <c r="L42" s="6" t="s">
        <v>607</v>
      </c>
      <c r="AF42" s="6" t="s">
        <v>4229</v>
      </c>
      <c r="AG42" s="6" t="s">
        <v>73</v>
      </c>
      <c r="AH42" s="6">
        <v>2022</v>
      </c>
      <c r="AI42" s="6" t="s">
        <v>4262</v>
      </c>
      <c r="AL42" s="12"/>
    </row>
    <row r="43" spans="1:38" s="6" customFormat="1" ht="31">
      <c r="A43" s="4">
        <v>3394</v>
      </c>
      <c r="B43" s="4" t="s">
        <v>4274</v>
      </c>
      <c r="C43" s="6" t="str">
        <f t="shared" ref="C43:C63" si="5">"ID"&amp;A43&amp;"_Collection_"&amp;AF43&amp;"_"&amp;I43&amp;"_"&amp;N43</f>
        <v>ID3394_Collection_J_Beaulieu_Elateridae_A_M</v>
      </c>
      <c r="G43" s="6" t="s">
        <v>61</v>
      </c>
      <c r="H43" s="6" t="s">
        <v>3548</v>
      </c>
      <c r="I43" s="6" t="s">
        <v>3525</v>
      </c>
      <c r="N43" s="6" t="s">
        <v>3099</v>
      </c>
      <c r="AB43" s="6">
        <v>3</v>
      </c>
      <c r="AF43" s="6" t="s">
        <v>4229</v>
      </c>
      <c r="AG43" s="6" t="s">
        <v>73</v>
      </c>
      <c r="AH43" s="6">
        <v>2022</v>
      </c>
      <c r="AI43" s="6" t="s">
        <v>4262</v>
      </c>
      <c r="AL43" s="12"/>
    </row>
    <row r="44" spans="1:38" s="6" customFormat="1" ht="31">
      <c r="A44" s="4">
        <v>3395</v>
      </c>
      <c r="B44" s="4" t="s">
        <v>4275</v>
      </c>
      <c r="C44" s="6" t="str">
        <f t="shared" si="5"/>
        <v>ID3395_Collection_J_Beaulieu_Elateridae_A_S</v>
      </c>
      <c r="G44" s="6" t="s">
        <v>61</v>
      </c>
      <c r="H44" s="6" t="s">
        <v>3548</v>
      </c>
      <c r="I44" s="6" t="s">
        <v>3525</v>
      </c>
      <c r="N44" s="6" t="s">
        <v>3190</v>
      </c>
      <c r="AB44" s="6">
        <v>2</v>
      </c>
      <c r="AF44" s="6" t="s">
        <v>4229</v>
      </c>
      <c r="AG44" s="6" t="s">
        <v>73</v>
      </c>
      <c r="AH44" s="6">
        <v>2022</v>
      </c>
      <c r="AI44" s="6" t="s">
        <v>4262</v>
      </c>
      <c r="AL44" s="12"/>
    </row>
    <row r="45" spans="1:38" s="6" customFormat="1" ht="31">
      <c r="A45" s="4">
        <v>3396</v>
      </c>
      <c r="B45" s="4" t="s">
        <v>4276</v>
      </c>
      <c r="C45" s="6" t="str">
        <f t="shared" si="5"/>
        <v>ID3396_Collection_J_Beaulieu_Elateridae_A_C</v>
      </c>
      <c r="G45" s="6" t="s">
        <v>61</v>
      </c>
      <c r="H45" s="6" t="s">
        <v>3548</v>
      </c>
      <c r="I45" s="6" t="s">
        <v>3525</v>
      </c>
      <c r="N45" s="6" t="s">
        <v>2607</v>
      </c>
      <c r="AB45" s="6">
        <v>1</v>
      </c>
      <c r="AF45" s="6" t="s">
        <v>4229</v>
      </c>
      <c r="AG45" s="6" t="s">
        <v>73</v>
      </c>
      <c r="AH45" s="6">
        <v>2022</v>
      </c>
      <c r="AI45" s="6" t="s">
        <v>4262</v>
      </c>
      <c r="AL45" s="12"/>
    </row>
    <row r="46" spans="1:38" s="6" customFormat="1" ht="31">
      <c r="A46" s="4">
        <v>3397</v>
      </c>
      <c r="B46" s="4" t="s">
        <v>4277</v>
      </c>
      <c r="C46" s="6" t="str">
        <f t="shared" si="5"/>
        <v>ID3397_Collection_J_Beaulieu_Histeridae_A_S</v>
      </c>
      <c r="G46" s="6" t="s">
        <v>61</v>
      </c>
      <c r="H46" s="6" t="s">
        <v>3548</v>
      </c>
      <c r="I46" s="6" t="s">
        <v>3786</v>
      </c>
      <c r="N46" s="6" t="s">
        <v>3190</v>
      </c>
      <c r="AB46" s="6">
        <v>2</v>
      </c>
      <c r="AF46" s="6" t="s">
        <v>4229</v>
      </c>
      <c r="AG46" s="6" t="s">
        <v>73</v>
      </c>
      <c r="AH46" s="6">
        <v>2022</v>
      </c>
      <c r="AI46" s="6" t="s">
        <v>4262</v>
      </c>
      <c r="AL46" s="12"/>
    </row>
    <row r="47" spans="1:38" s="6" customFormat="1" ht="31">
      <c r="A47" s="4">
        <v>3398</v>
      </c>
      <c r="B47" s="4" t="s">
        <v>4278</v>
      </c>
      <c r="C47" s="6" t="str">
        <f t="shared" si="5"/>
        <v>ID3398_Collection_J_Beaulieu_Histeridae_C_P</v>
      </c>
      <c r="G47" s="6" t="s">
        <v>61</v>
      </c>
      <c r="H47" s="6" t="s">
        <v>3548</v>
      </c>
      <c r="I47" s="6" t="s">
        <v>3786</v>
      </c>
      <c r="N47" s="6" t="s">
        <v>520</v>
      </c>
      <c r="AB47" s="6">
        <v>1</v>
      </c>
      <c r="AF47" s="6" t="s">
        <v>4229</v>
      </c>
      <c r="AG47" s="6" t="s">
        <v>73</v>
      </c>
      <c r="AH47" s="6">
        <v>2022</v>
      </c>
      <c r="AI47" s="6" t="s">
        <v>4262</v>
      </c>
      <c r="AL47" s="12"/>
    </row>
    <row r="48" spans="1:38" s="6" customFormat="1" ht="31">
      <c r="A48" s="4">
        <v>3399</v>
      </c>
      <c r="B48" s="4" t="s">
        <v>4282</v>
      </c>
      <c r="C48" s="6" t="str">
        <f t="shared" ref="C48" si="6">"ID"&amp;A48&amp;"_Collection_"&amp;AF48&amp;"_"&amp;I48&amp;"_"&amp;L48</f>
        <v>ID3399_Collection_J_Beaulieu_Lucanidae_Trogidae_Geotrupidae_Mixed_Stock</v>
      </c>
      <c r="G48" s="6" t="s">
        <v>61</v>
      </c>
      <c r="H48" s="6" t="s">
        <v>3548</v>
      </c>
      <c r="I48" s="6" t="s">
        <v>4300</v>
      </c>
      <c r="L48" s="6" t="s">
        <v>607</v>
      </c>
      <c r="AB48" s="6">
        <v>1</v>
      </c>
      <c r="AF48" s="6" t="s">
        <v>4229</v>
      </c>
      <c r="AG48" s="6" t="s">
        <v>73</v>
      </c>
      <c r="AH48" s="6">
        <v>2022</v>
      </c>
      <c r="AI48" s="6" t="s">
        <v>4262</v>
      </c>
      <c r="AL48" s="12"/>
    </row>
    <row r="49" spans="1:38" s="6" customFormat="1" ht="31">
      <c r="A49" s="4">
        <v>3400</v>
      </c>
      <c r="B49" s="4" t="s">
        <v>4283</v>
      </c>
      <c r="C49" s="6" t="str">
        <f t="shared" si="5"/>
        <v>ID3400_Collection_J_Beaulieu_Geotrupidae_B_T</v>
      </c>
      <c r="G49" s="6" t="s">
        <v>61</v>
      </c>
      <c r="H49" s="6" t="s">
        <v>3548</v>
      </c>
      <c r="I49" s="6" t="s">
        <v>3540</v>
      </c>
      <c r="N49" s="6" t="s">
        <v>3191</v>
      </c>
      <c r="AB49" s="6">
        <v>2</v>
      </c>
      <c r="AF49" s="6" t="s">
        <v>4229</v>
      </c>
      <c r="AG49" s="6" t="s">
        <v>73</v>
      </c>
      <c r="AH49" s="6">
        <v>2022</v>
      </c>
      <c r="AI49" s="6" t="s">
        <v>4262</v>
      </c>
      <c r="AL49" s="12"/>
    </row>
    <row r="50" spans="1:38" s="6" customFormat="1" ht="31">
      <c r="A50" s="4">
        <v>3401</v>
      </c>
      <c r="B50" s="4" t="s">
        <v>4284</v>
      </c>
      <c r="C50" s="6" t="str">
        <f t="shared" si="5"/>
        <v>ID3401_Collection_J_Beaulieu_Scarabaeidae_E_O</v>
      </c>
      <c r="G50" s="6" t="s">
        <v>61</v>
      </c>
      <c r="H50" s="6" t="s">
        <v>3548</v>
      </c>
      <c r="I50" s="6" t="s">
        <v>3542</v>
      </c>
      <c r="N50" s="6" t="s">
        <v>3447</v>
      </c>
      <c r="AB50" s="6">
        <v>3</v>
      </c>
      <c r="AF50" s="6" t="s">
        <v>4229</v>
      </c>
      <c r="AG50" s="6" t="s">
        <v>73</v>
      </c>
      <c r="AH50" s="6">
        <v>2022</v>
      </c>
      <c r="AI50" s="6" t="s">
        <v>4262</v>
      </c>
      <c r="AL50" s="12"/>
    </row>
    <row r="51" spans="1:38" s="6" customFormat="1" ht="31">
      <c r="A51" s="4">
        <v>3402</v>
      </c>
      <c r="B51" s="4" t="s">
        <v>4285</v>
      </c>
      <c r="C51" s="6" t="str">
        <f t="shared" ref="C51" si="7">"ID"&amp;A51&amp;"_Collection_"&amp;AF51&amp;"_"&amp;I51&amp;"_"&amp;L51</f>
        <v>ID3402_Collection_J_Beaulieu_Aphodiidae_Aphodius</v>
      </c>
      <c r="G51" s="6" t="s">
        <v>61</v>
      </c>
      <c r="H51" s="6" t="s">
        <v>3548</v>
      </c>
      <c r="I51" s="6" t="s">
        <v>3790</v>
      </c>
      <c r="L51" s="6" t="s">
        <v>3795</v>
      </c>
      <c r="S51" s="6" t="s">
        <v>4301</v>
      </c>
      <c r="AB51" s="6">
        <v>4</v>
      </c>
      <c r="AF51" s="6" t="s">
        <v>4229</v>
      </c>
      <c r="AG51" s="6" t="s">
        <v>73</v>
      </c>
      <c r="AH51" s="6">
        <v>2022</v>
      </c>
      <c r="AI51" s="6" t="s">
        <v>4262</v>
      </c>
      <c r="AL51" s="12"/>
    </row>
    <row r="52" spans="1:38" s="6" customFormat="1" ht="31">
      <c r="A52" s="4">
        <v>3403</v>
      </c>
      <c r="B52" s="4" t="s">
        <v>4286</v>
      </c>
      <c r="C52" s="6" t="str">
        <f t="shared" si="5"/>
        <v>ID3403_Collection_J_Beaulieu_Aphodiidae_A_P</v>
      </c>
      <c r="G52" s="6" t="s">
        <v>61</v>
      </c>
      <c r="H52" s="6" t="s">
        <v>3548</v>
      </c>
      <c r="I52" s="6" t="s">
        <v>3790</v>
      </c>
      <c r="N52" s="6" t="s">
        <v>521</v>
      </c>
      <c r="AB52" s="6">
        <v>5</v>
      </c>
      <c r="AF52" s="6" t="s">
        <v>4229</v>
      </c>
      <c r="AG52" s="6" t="s">
        <v>73</v>
      </c>
      <c r="AH52" s="6">
        <v>2022</v>
      </c>
      <c r="AI52" s="6" t="s">
        <v>4262</v>
      </c>
      <c r="AL52" s="12"/>
    </row>
    <row r="53" spans="1:38" s="6" customFormat="1" ht="31">
      <c r="A53" s="4">
        <v>3404</v>
      </c>
      <c r="B53" s="4" t="s">
        <v>4287</v>
      </c>
      <c r="C53" s="6" t="str">
        <f t="shared" ref="C53" si="8">"ID"&amp;A53&amp;"_Collection_"&amp;AF53&amp;"_"&amp;I53&amp;"_"&amp;L53</f>
        <v>ID3404_Collection_J_Beaulieu_Aphodiidae_Aphodius</v>
      </c>
      <c r="G53" s="6" t="s">
        <v>61</v>
      </c>
      <c r="H53" s="6" t="s">
        <v>3548</v>
      </c>
      <c r="I53" s="6" t="s">
        <v>3790</v>
      </c>
      <c r="L53" s="6" t="s">
        <v>3795</v>
      </c>
      <c r="S53" s="6" t="s">
        <v>426</v>
      </c>
      <c r="AB53" s="6">
        <v>6</v>
      </c>
      <c r="AF53" s="6" t="s">
        <v>4229</v>
      </c>
      <c r="AG53" s="6" t="s">
        <v>73</v>
      </c>
      <c r="AH53" s="6">
        <v>2022</v>
      </c>
      <c r="AI53" s="6" t="s">
        <v>4262</v>
      </c>
      <c r="AL53" s="12"/>
    </row>
    <row r="54" spans="1:38" s="14" customFormat="1" ht="31">
      <c r="A54" s="23">
        <v>3405</v>
      </c>
      <c r="B54" s="23" t="s">
        <v>4288</v>
      </c>
      <c r="C54" s="14" t="str">
        <f t="shared" si="5"/>
        <v>ID3405_Collection_J_Beaulieu__</v>
      </c>
      <c r="G54" s="14" t="s">
        <v>61</v>
      </c>
      <c r="H54" s="14" t="s">
        <v>3548</v>
      </c>
      <c r="AB54" s="14">
        <v>7</v>
      </c>
      <c r="AF54" s="6" t="s">
        <v>4229</v>
      </c>
      <c r="AG54" s="6" t="s">
        <v>73</v>
      </c>
      <c r="AH54" s="6">
        <v>2022</v>
      </c>
      <c r="AI54" s="6" t="s">
        <v>4262</v>
      </c>
      <c r="AL54" s="24" t="s">
        <v>4299</v>
      </c>
    </row>
    <row r="55" spans="1:38" s="6" customFormat="1" ht="31">
      <c r="A55" s="4">
        <v>3406</v>
      </c>
      <c r="B55" s="4" t="s">
        <v>4289</v>
      </c>
      <c r="C55" s="6" t="str">
        <f t="shared" si="5"/>
        <v>ID3406_Collection_J_Beaulieu_Cetoniidae_G_T</v>
      </c>
      <c r="G55" s="6" t="s">
        <v>61</v>
      </c>
      <c r="H55" s="6" t="s">
        <v>3548</v>
      </c>
      <c r="I55" s="6" t="s">
        <v>3791</v>
      </c>
      <c r="N55" s="6" t="s">
        <v>3436</v>
      </c>
      <c r="AB55" s="6">
        <v>8</v>
      </c>
      <c r="AF55" s="6" t="s">
        <v>4229</v>
      </c>
      <c r="AG55" s="6" t="s">
        <v>73</v>
      </c>
      <c r="AH55" s="6">
        <v>2022</v>
      </c>
      <c r="AI55" s="6" t="s">
        <v>4262</v>
      </c>
      <c r="AL55" s="12"/>
    </row>
    <row r="56" spans="1:38" s="6" customFormat="1" ht="31">
      <c r="A56" s="4">
        <v>3407</v>
      </c>
      <c r="B56" s="4" t="s">
        <v>4290</v>
      </c>
      <c r="C56" s="6" t="str">
        <f t="shared" si="5"/>
        <v>ID3407_Collection_J_Beaulieu_Cetoniidae_C_P</v>
      </c>
      <c r="G56" s="6" t="s">
        <v>61</v>
      </c>
      <c r="H56" s="6" t="s">
        <v>3548</v>
      </c>
      <c r="I56" s="6" t="s">
        <v>3791</v>
      </c>
      <c r="N56" s="6" t="s">
        <v>520</v>
      </c>
      <c r="AB56" s="6">
        <v>9</v>
      </c>
      <c r="AF56" s="6" t="s">
        <v>4229</v>
      </c>
      <c r="AG56" s="6" t="s">
        <v>73</v>
      </c>
      <c r="AH56" s="6">
        <v>2022</v>
      </c>
      <c r="AI56" s="6" t="s">
        <v>4262</v>
      </c>
      <c r="AL56" s="12"/>
    </row>
    <row r="57" spans="1:38" s="6" customFormat="1" ht="31">
      <c r="A57" s="4">
        <v>3408</v>
      </c>
      <c r="B57" s="4" t="s">
        <v>4291</v>
      </c>
      <c r="C57" s="6" t="str">
        <f t="shared" si="5"/>
        <v>ID3408_Collection_J_Beaulieu_Dynastidae_O_P</v>
      </c>
      <c r="G57" s="6" t="s">
        <v>61</v>
      </c>
      <c r="H57" s="6" t="s">
        <v>3548</v>
      </c>
      <c r="I57" s="6" t="s">
        <v>3829</v>
      </c>
      <c r="N57" s="6" t="s">
        <v>2989</v>
      </c>
      <c r="AB57" s="6">
        <v>10</v>
      </c>
      <c r="AF57" s="6" t="s">
        <v>4229</v>
      </c>
      <c r="AG57" s="6" t="s">
        <v>73</v>
      </c>
      <c r="AH57" s="6">
        <v>2022</v>
      </c>
      <c r="AI57" s="6" t="s">
        <v>4262</v>
      </c>
      <c r="AL57" s="12"/>
    </row>
    <row r="58" spans="1:38" s="6" customFormat="1" ht="31">
      <c r="A58" s="4">
        <v>3409</v>
      </c>
      <c r="B58" s="4" t="s">
        <v>4292</v>
      </c>
      <c r="C58" s="6" t="str">
        <f t="shared" si="5"/>
        <v>ID3409_Collection_J_Beaulieu_Melolonthidae_A_S</v>
      </c>
      <c r="G58" s="6" t="s">
        <v>61</v>
      </c>
      <c r="H58" s="6" t="s">
        <v>3548</v>
      </c>
      <c r="I58" s="6" t="s">
        <v>3793</v>
      </c>
      <c r="N58" s="6" t="s">
        <v>3190</v>
      </c>
      <c r="AB58" s="6">
        <v>11</v>
      </c>
      <c r="AF58" s="6" t="s">
        <v>4229</v>
      </c>
      <c r="AG58" s="6" t="s">
        <v>73</v>
      </c>
      <c r="AH58" s="6">
        <v>2022</v>
      </c>
      <c r="AI58" s="6" t="s">
        <v>4262</v>
      </c>
      <c r="AL58" s="12"/>
    </row>
    <row r="59" spans="1:38" s="6" customFormat="1" ht="31">
      <c r="A59" s="4">
        <v>3410</v>
      </c>
      <c r="B59" s="4" t="s">
        <v>4293</v>
      </c>
      <c r="C59" s="6" t="str">
        <f t="shared" si="5"/>
        <v>ID3410_Collection_J_Beaulieu_Melolonthidae_A_P</v>
      </c>
      <c r="G59" s="6" t="s">
        <v>61</v>
      </c>
      <c r="H59" s="6" t="s">
        <v>3548</v>
      </c>
      <c r="I59" s="6" t="s">
        <v>3793</v>
      </c>
      <c r="N59" s="6" t="s">
        <v>521</v>
      </c>
      <c r="AB59" s="6">
        <v>12</v>
      </c>
      <c r="AF59" s="6" t="s">
        <v>4229</v>
      </c>
      <c r="AG59" s="6" t="s">
        <v>73</v>
      </c>
      <c r="AH59" s="6">
        <v>2022</v>
      </c>
      <c r="AI59" s="6" t="s">
        <v>4262</v>
      </c>
      <c r="AL59" s="12"/>
    </row>
    <row r="60" spans="1:38" s="6" customFormat="1" ht="31">
      <c r="A60" s="4">
        <v>3411</v>
      </c>
      <c r="B60" s="4" t="s">
        <v>4294</v>
      </c>
      <c r="C60" s="6" t="str">
        <f t="shared" si="5"/>
        <v>ID3411_Collection_J_Beaulieu_Silphidae_A_X</v>
      </c>
      <c r="G60" s="6" t="s">
        <v>61</v>
      </c>
      <c r="H60" s="6" t="s">
        <v>3548</v>
      </c>
      <c r="I60" s="6" t="s">
        <v>3798</v>
      </c>
      <c r="N60" s="6" t="s">
        <v>3219</v>
      </c>
      <c r="AF60" s="6" t="s">
        <v>4229</v>
      </c>
      <c r="AG60" s="6" t="s">
        <v>73</v>
      </c>
      <c r="AH60" s="6">
        <v>2022</v>
      </c>
      <c r="AI60" s="6" t="s">
        <v>4262</v>
      </c>
      <c r="AL60" s="12"/>
    </row>
    <row r="61" spans="1:38" s="6" customFormat="1" ht="31">
      <c r="A61" s="4">
        <v>3412</v>
      </c>
      <c r="B61" s="4" t="s">
        <v>4295</v>
      </c>
      <c r="C61" s="6" t="str">
        <f t="shared" si="5"/>
        <v>ID3412_Collection_J_Beaulieu_Tenebrionidae_A_T</v>
      </c>
      <c r="G61" s="6" t="s">
        <v>61</v>
      </c>
      <c r="H61" s="6" t="s">
        <v>3548</v>
      </c>
      <c r="I61" s="6" t="s">
        <v>3800</v>
      </c>
      <c r="N61" s="6" t="s">
        <v>3182</v>
      </c>
      <c r="AF61" s="6" t="s">
        <v>4229</v>
      </c>
      <c r="AG61" s="6" t="s">
        <v>73</v>
      </c>
      <c r="AH61" s="6">
        <v>2022</v>
      </c>
      <c r="AI61" s="6" t="s">
        <v>4262</v>
      </c>
      <c r="AL61" s="12"/>
    </row>
    <row r="62" spans="1:38" s="6" customFormat="1" ht="31">
      <c r="A62" s="4">
        <v>3413</v>
      </c>
      <c r="B62" s="4" t="s">
        <v>4296</v>
      </c>
      <c r="C62" s="6" t="str">
        <f t="shared" si="5"/>
        <v>ID3413_Collection_J_Beaulieu_Tenebrionidae_A_U</v>
      </c>
      <c r="G62" s="6" t="s">
        <v>61</v>
      </c>
      <c r="H62" s="6" t="s">
        <v>3548</v>
      </c>
      <c r="I62" s="6" t="s">
        <v>3800</v>
      </c>
      <c r="N62" s="6" t="s">
        <v>3178</v>
      </c>
      <c r="AF62" s="6" t="s">
        <v>4229</v>
      </c>
      <c r="AG62" s="6" t="s">
        <v>73</v>
      </c>
      <c r="AH62" s="6">
        <v>2022</v>
      </c>
      <c r="AI62" s="6" t="s">
        <v>4262</v>
      </c>
      <c r="AL62" s="12"/>
    </row>
    <row r="63" spans="1:38" s="6" customFormat="1" ht="31">
      <c r="A63" s="4">
        <v>3414</v>
      </c>
      <c r="B63" s="4" t="s">
        <v>4297</v>
      </c>
      <c r="C63" s="6" t="str">
        <f t="shared" si="5"/>
        <v>ID3414_Collection_J_Beaulieu_Tenebrionidae_C_T</v>
      </c>
      <c r="G63" s="6" t="s">
        <v>61</v>
      </c>
      <c r="H63" s="6" t="s">
        <v>3548</v>
      </c>
      <c r="I63" s="6" t="s">
        <v>3800</v>
      </c>
      <c r="N63" s="6" t="s">
        <v>3069</v>
      </c>
      <c r="AF63" s="6" t="s">
        <v>4229</v>
      </c>
      <c r="AG63" s="6" t="s">
        <v>73</v>
      </c>
      <c r="AH63" s="6">
        <v>2022</v>
      </c>
      <c r="AI63" s="6" t="s">
        <v>4262</v>
      </c>
      <c r="AL63" s="12"/>
    </row>
    <row r="64" spans="1:38" s="6" customFormat="1" ht="31">
      <c r="A64" s="4">
        <v>3415</v>
      </c>
      <c r="B64" s="4" t="s">
        <v>4298</v>
      </c>
      <c r="C64" s="6" t="str">
        <f t="shared" ref="C64" si="9">"ID"&amp;A64&amp;"_Collection_"&amp;AF64&amp;"_"&amp;I64&amp;"_"&amp;L64</f>
        <v>ID3415_Collection_J_Beaulieu_Multy_Family_Mixed_stock</v>
      </c>
      <c r="G64" s="6" t="s">
        <v>61</v>
      </c>
      <c r="H64" s="6" t="s">
        <v>3548</v>
      </c>
      <c r="I64" s="6" t="s">
        <v>3890</v>
      </c>
      <c r="L64" s="6" t="s">
        <v>3230</v>
      </c>
      <c r="AF64" s="6" t="s">
        <v>4229</v>
      </c>
      <c r="AG64" s="6" t="s">
        <v>73</v>
      </c>
      <c r="AH64" s="6">
        <v>2022</v>
      </c>
      <c r="AI64" s="6" t="s">
        <v>4262</v>
      </c>
      <c r="AL64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8A37-2F24-4BC5-8627-A6D934B73085}">
  <dimension ref="A1:AL27"/>
  <sheetViews>
    <sheetView workbookViewId="0">
      <selection activeCell="A2" sqref="A2:XFD27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3416</v>
      </c>
      <c r="B2" s="4" t="s">
        <v>4302</v>
      </c>
      <c r="C2" s="6" t="str">
        <f t="shared" ref="C2:C27" si="0">"ID"&amp;A2&amp;"_Collection_"&amp;AF2&amp;"_"&amp;I2&amp;"_"&amp;L2</f>
        <v>ID3416_Collection_F_Lechanteur_Carabidae_Mixed_stock</v>
      </c>
      <c r="G2" s="6" t="s">
        <v>61</v>
      </c>
      <c r="H2" s="6" t="s">
        <v>3548</v>
      </c>
      <c r="I2" s="6" t="s">
        <v>3517</v>
      </c>
      <c r="L2" s="6" t="s">
        <v>3230</v>
      </c>
      <c r="AB2" s="6">
        <v>1</v>
      </c>
      <c r="AF2" s="6" t="s">
        <v>4318</v>
      </c>
      <c r="AG2" s="6" t="s">
        <v>73</v>
      </c>
      <c r="AH2" s="6">
        <v>2022</v>
      </c>
      <c r="AI2" s="6" t="s">
        <v>4317</v>
      </c>
      <c r="AL2" s="12"/>
    </row>
    <row r="3" spans="1:38" s="6" customFormat="1" ht="31">
      <c r="A3" s="4">
        <v>3417</v>
      </c>
      <c r="B3" s="4" t="s">
        <v>4303</v>
      </c>
      <c r="C3" s="6" t="str">
        <f t="shared" si="0"/>
        <v>ID3417_Collection_F_Lechanteur_Carabidae_Mixed_stock</v>
      </c>
      <c r="G3" s="6" t="s">
        <v>61</v>
      </c>
      <c r="H3" s="6" t="s">
        <v>3548</v>
      </c>
      <c r="I3" s="6" t="s">
        <v>3517</v>
      </c>
      <c r="L3" s="6" t="s">
        <v>3230</v>
      </c>
      <c r="AB3" s="6">
        <v>2</v>
      </c>
      <c r="AF3" s="6" t="s">
        <v>4318</v>
      </c>
      <c r="AG3" s="6" t="s">
        <v>73</v>
      </c>
      <c r="AH3" s="6">
        <v>2022</v>
      </c>
      <c r="AI3" s="6" t="s">
        <v>4317</v>
      </c>
      <c r="AL3" s="12"/>
    </row>
    <row r="4" spans="1:38" s="6" customFormat="1" ht="31">
      <c r="A4" s="4">
        <v>3418</v>
      </c>
      <c r="B4" s="4" t="s">
        <v>4304</v>
      </c>
      <c r="C4" s="6" t="str">
        <f t="shared" si="0"/>
        <v>ID3418_Collection_F_Lechanteur_Multy_Family_Mixed_stock</v>
      </c>
      <c r="G4" s="6" t="s">
        <v>61</v>
      </c>
      <c r="H4" s="6" t="s">
        <v>3548</v>
      </c>
      <c r="I4" s="6" t="s">
        <v>3890</v>
      </c>
      <c r="L4" s="6" t="s">
        <v>3230</v>
      </c>
      <c r="AB4" s="6">
        <v>3</v>
      </c>
      <c r="AF4" s="6" t="s">
        <v>4318</v>
      </c>
      <c r="AG4" s="6" t="s">
        <v>73</v>
      </c>
      <c r="AH4" s="6">
        <v>2022</v>
      </c>
      <c r="AI4" s="6" t="s">
        <v>4317</v>
      </c>
      <c r="AL4" s="12"/>
    </row>
    <row r="5" spans="1:38" s="6" customFormat="1" ht="31">
      <c r="A5" s="4">
        <v>3419</v>
      </c>
      <c r="B5" s="4" t="s">
        <v>4305</v>
      </c>
      <c r="C5" s="6" t="str">
        <f t="shared" si="0"/>
        <v>ID3419_Collection_F_Lechanteur_Multy_Family_Mixed_stock</v>
      </c>
      <c r="G5" s="6" t="s">
        <v>61</v>
      </c>
      <c r="H5" s="6" t="s">
        <v>3548</v>
      </c>
      <c r="I5" s="6" t="s">
        <v>3890</v>
      </c>
      <c r="L5" s="6" t="s">
        <v>3230</v>
      </c>
      <c r="AB5" s="6">
        <v>4</v>
      </c>
      <c r="AF5" s="6" t="s">
        <v>4318</v>
      </c>
      <c r="AG5" s="6" t="s">
        <v>73</v>
      </c>
      <c r="AH5" s="6">
        <v>2022</v>
      </c>
      <c r="AI5" s="6" t="s">
        <v>4317</v>
      </c>
      <c r="AL5" s="12"/>
    </row>
    <row r="6" spans="1:38" s="6" customFormat="1" ht="31">
      <c r="A6" s="4">
        <v>3420</v>
      </c>
      <c r="B6" s="4" t="s">
        <v>4306</v>
      </c>
      <c r="C6" s="6" t="str">
        <f t="shared" si="0"/>
        <v>ID3420_Collection_F_Lechanteur_Multy_Family_Mixed_stock</v>
      </c>
      <c r="G6" s="6" t="s">
        <v>61</v>
      </c>
      <c r="H6" s="6" t="s">
        <v>3548</v>
      </c>
      <c r="I6" s="6" t="s">
        <v>3890</v>
      </c>
      <c r="L6" s="6" t="s">
        <v>3230</v>
      </c>
      <c r="AB6" s="6">
        <v>5</v>
      </c>
      <c r="AF6" s="6" t="s">
        <v>4318</v>
      </c>
      <c r="AG6" s="6" t="s">
        <v>73</v>
      </c>
      <c r="AH6" s="6">
        <v>2022</v>
      </c>
      <c r="AI6" s="6" t="s">
        <v>4317</v>
      </c>
      <c r="AL6" s="12"/>
    </row>
    <row r="7" spans="1:38" s="6" customFormat="1" ht="31">
      <c r="A7" s="4">
        <v>3421</v>
      </c>
      <c r="B7" s="4" t="s">
        <v>4307</v>
      </c>
      <c r="C7" s="6" t="str">
        <f t="shared" si="0"/>
        <v>ID3421_Collection_F_Lechanteur_Multy_Family_Mixed_stock</v>
      </c>
      <c r="G7" s="6" t="s">
        <v>61</v>
      </c>
      <c r="H7" s="6" t="s">
        <v>3548</v>
      </c>
      <c r="I7" s="6" t="s">
        <v>3890</v>
      </c>
      <c r="L7" s="6" t="s">
        <v>3230</v>
      </c>
      <c r="AB7" s="6">
        <v>6</v>
      </c>
      <c r="AF7" s="6" t="s">
        <v>4318</v>
      </c>
      <c r="AG7" s="6" t="s">
        <v>73</v>
      </c>
      <c r="AH7" s="6">
        <v>2022</v>
      </c>
      <c r="AI7" s="6" t="s">
        <v>4317</v>
      </c>
      <c r="AL7" s="12"/>
    </row>
    <row r="8" spans="1:38" s="6" customFormat="1" ht="31">
      <c r="A8" s="4">
        <v>3422</v>
      </c>
      <c r="B8" s="4" t="s">
        <v>4308</v>
      </c>
      <c r="C8" s="6" t="str">
        <f t="shared" si="0"/>
        <v>ID3422_Collection_F_Lechanteur_Multy_Family_Mixed_stock</v>
      </c>
      <c r="G8" s="6" t="s">
        <v>61</v>
      </c>
      <c r="H8" s="6" t="s">
        <v>3548</v>
      </c>
      <c r="I8" s="6" t="s">
        <v>3890</v>
      </c>
      <c r="L8" s="6" t="s">
        <v>3230</v>
      </c>
      <c r="AB8" s="6">
        <v>7</v>
      </c>
      <c r="AF8" s="6" t="s">
        <v>4318</v>
      </c>
      <c r="AG8" s="6" t="s">
        <v>73</v>
      </c>
      <c r="AH8" s="6">
        <v>2022</v>
      </c>
      <c r="AI8" s="6" t="s">
        <v>4317</v>
      </c>
      <c r="AL8" s="12"/>
    </row>
    <row r="9" spans="1:38" s="6" customFormat="1" ht="31">
      <c r="A9" s="4">
        <v>3423</v>
      </c>
      <c r="B9" s="4" t="s">
        <v>4309</v>
      </c>
      <c r="C9" s="6" t="str">
        <f t="shared" si="0"/>
        <v>ID3423_Collection_F_Lechanteur_Multy_Family_Mixed_stock</v>
      </c>
      <c r="G9" s="6" t="s">
        <v>61</v>
      </c>
      <c r="H9" s="6" t="s">
        <v>3548</v>
      </c>
      <c r="I9" s="6" t="s">
        <v>3890</v>
      </c>
      <c r="L9" s="6" t="s">
        <v>3230</v>
      </c>
      <c r="AB9" s="6">
        <v>8</v>
      </c>
      <c r="AF9" s="6" t="s">
        <v>4318</v>
      </c>
      <c r="AG9" s="6" t="s">
        <v>73</v>
      </c>
      <c r="AH9" s="6">
        <v>2022</v>
      </c>
      <c r="AI9" s="6" t="s">
        <v>4317</v>
      </c>
      <c r="AL9" s="12"/>
    </row>
    <row r="10" spans="1:38" s="6" customFormat="1" ht="31">
      <c r="A10" s="4">
        <v>3424</v>
      </c>
      <c r="B10" s="4" t="s">
        <v>4310</v>
      </c>
      <c r="C10" s="6" t="str">
        <f t="shared" si="0"/>
        <v>ID3424_Collection_F_Lechanteur_Multy_Family_Mixed_stock</v>
      </c>
      <c r="G10" s="6" t="s">
        <v>61</v>
      </c>
      <c r="H10" s="6" t="s">
        <v>3548</v>
      </c>
      <c r="I10" s="6" t="s">
        <v>3890</v>
      </c>
      <c r="L10" s="6" t="s">
        <v>3230</v>
      </c>
      <c r="AB10" s="6">
        <v>9</v>
      </c>
      <c r="AF10" s="6" t="s">
        <v>4318</v>
      </c>
      <c r="AG10" s="6" t="s">
        <v>73</v>
      </c>
      <c r="AH10" s="6">
        <v>2022</v>
      </c>
      <c r="AI10" s="6" t="s">
        <v>4317</v>
      </c>
      <c r="AL10" s="12"/>
    </row>
    <row r="11" spans="1:38" s="6" customFormat="1" ht="31">
      <c r="A11" s="4">
        <v>3425</v>
      </c>
      <c r="B11" s="4" t="s">
        <v>4311</v>
      </c>
      <c r="C11" s="6" t="str">
        <f t="shared" si="0"/>
        <v>ID3425_Collection_F_Lechanteur_Curculionidae_Mixed_stock</v>
      </c>
      <c r="G11" s="6" t="s">
        <v>61</v>
      </c>
      <c r="H11" s="6" t="s">
        <v>3548</v>
      </c>
      <c r="I11" s="6" t="s">
        <v>3524</v>
      </c>
      <c r="L11" s="6" t="s">
        <v>3230</v>
      </c>
      <c r="AB11" s="6">
        <v>10</v>
      </c>
      <c r="AF11" s="6" t="s">
        <v>4318</v>
      </c>
      <c r="AG11" s="6" t="s">
        <v>73</v>
      </c>
      <c r="AH11" s="6">
        <v>2022</v>
      </c>
      <c r="AI11" s="6" t="s">
        <v>4317</v>
      </c>
      <c r="AL11" s="12"/>
    </row>
    <row r="12" spans="1:38" s="6" customFormat="1" ht="31">
      <c r="A12" s="4">
        <v>3426</v>
      </c>
      <c r="B12" s="4" t="s">
        <v>4312</v>
      </c>
      <c r="C12" s="6" t="str">
        <f t="shared" si="0"/>
        <v>ID3426_Collection_F_Lechanteur_Multy_Family_Mixed_stock</v>
      </c>
      <c r="G12" s="6" t="s">
        <v>61</v>
      </c>
      <c r="H12" s="6" t="s">
        <v>3548</v>
      </c>
      <c r="I12" s="6" t="s">
        <v>3890</v>
      </c>
      <c r="L12" s="6" t="s">
        <v>3230</v>
      </c>
      <c r="AB12" s="6">
        <v>11</v>
      </c>
      <c r="AF12" s="6" t="s">
        <v>4318</v>
      </c>
      <c r="AG12" s="6" t="s">
        <v>73</v>
      </c>
      <c r="AH12" s="6">
        <v>2022</v>
      </c>
      <c r="AI12" s="6" t="s">
        <v>4317</v>
      </c>
      <c r="AL12" s="12"/>
    </row>
    <row r="13" spans="1:38" s="6" customFormat="1" ht="31">
      <c r="A13" s="4">
        <v>3427</v>
      </c>
      <c r="B13" s="4" t="s">
        <v>4313</v>
      </c>
      <c r="C13" s="6" t="str">
        <f t="shared" si="0"/>
        <v>ID3427_Collection_F_Lechanteur_Multy_Family_Mixed_stock</v>
      </c>
      <c r="G13" s="6" t="s">
        <v>61</v>
      </c>
      <c r="H13" s="6" t="s">
        <v>3548</v>
      </c>
      <c r="I13" s="6" t="s">
        <v>3890</v>
      </c>
      <c r="L13" s="6" t="s">
        <v>3230</v>
      </c>
      <c r="AB13" s="6">
        <v>12</v>
      </c>
      <c r="AF13" s="6" t="s">
        <v>4318</v>
      </c>
      <c r="AG13" s="6" t="s">
        <v>73</v>
      </c>
      <c r="AH13" s="6">
        <v>2022</v>
      </c>
      <c r="AI13" s="6" t="s">
        <v>4317</v>
      </c>
      <c r="AL13" s="12"/>
    </row>
    <row r="14" spans="1:38" s="6" customFormat="1" ht="31">
      <c r="A14" s="4">
        <v>3428</v>
      </c>
      <c r="B14" s="4" t="s">
        <v>4314</v>
      </c>
      <c r="C14" s="6" t="str">
        <f t="shared" si="0"/>
        <v>ID3428_Collection_F_Lechanteur_Multy_Family_Mixed_stock</v>
      </c>
      <c r="G14" s="6" t="s">
        <v>61</v>
      </c>
      <c r="H14" s="6" t="s">
        <v>3548</v>
      </c>
      <c r="I14" s="6" t="s">
        <v>3890</v>
      </c>
      <c r="L14" s="6" t="s">
        <v>3230</v>
      </c>
      <c r="AB14" s="6">
        <v>13</v>
      </c>
      <c r="AF14" s="6" t="s">
        <v>4318</v>
      </c>
      <c r="AG14" s="6" t="s">
        <v>73</v>
      </c>
      <c r="AH14" s="6">
        <v>2022</v>
      </c>
      <c r="AI14" s="6" t="s">
        <v>4317</v>
      </c>
      <c r="AL14" s="12"/>
    </row>
    <row r="15" spans="1:38" s="6" customFormat="1" ht="31">
      <c r="A15" s="4">
        <v>3429</v>
      </c>
      <c r="B15" s="4" t="s">
        <v>4315</v>
      </c>
      <c r="C15" s="6" t="str">
        <f t="shared" si="0"/>
        <v>ID3429_Collection_F_Lechanteur_Multy_Family_Mixed_stock</v>
      </c>
      <c r="G15" s="6" t="s">
        <v>61</v>
      </c>
      <c r="H15" s="6" t="s">
        <v>3548</v>
      </c>
      <c r="I15" s="6" t="s">
        <v>3890</v>
      </c>
      <c r="L15" s="6" t="s">
        <v>3230</v>
      </c>
      <c r="AB15" s="6">
        <v>14</v>
      </c>
      <c r="AF15" s="6" t="s">
        <v>4318</v>
      </c>
      <c r="AG15" s="6" t="s">
        <v>73</v>
      </c>
      <c r="AH15" s="6">
        <v>2022</v>
      </c>
      <c r="AI15" s="6" t="s">
        <v>4317</v>
      </c>
      <c r="AL15" s="12"/>
    </row>
    <row r="16" spans="1:38" s="6" customFormat="1" ht="31">
      <c r="A16" s="4">
        <v>3430</v>
      </c>
      <c r="B16" s="4" t="s">
        <v>4316</v>
      </c>
      <c r="C16" s="6" t="str">
        <f t="shared" si="0"/>
        <v>ID3430_Collection_F_Lechanteur_Multy_Family_Mixed_stock</v>
      </c>
      <c r="G16" s="6" t="s">
        <v>61</v>
      </c>
      <c r="H16" s="6" t="s">
        <v>3552</v>
      </c>
      <c r="I16" s="6" t="s">
        <v>3890</v>
      </c>
      <c r="L16" s="6" t="s">
        <v>3230</v>
      </c>
      <c r="AB16" s="6">
        <v>1</v>
      </c>
      <c r="AF16" s="6" t="s">
        <v>4318</v>
      </c>
      <c r="AG16" s="6" t="s">
        <v>73</v>
      </c>
      <c r="AH16" s="6">
        <v>2022</v>
      </c>
      <c r="AI16" s="6" t="s">
        <v>4317</v>
      </c>
      <c r="AL16" s="12"/>
    </row>
    <row r="17" spans="1:38" s="6" customFormat="1" ht="31">
      <c r="A17" s="4">
        <v>3431</v>
      </c>
      <c r="B17" s="4" t="s">
        <v>4319</v>
      </c>
      <c r="C17" s="6" t="str">
        <f t="shared" si="0"/>
        <v>ID3431_Collection_F_Lechanteur_Multy_Family_Mixed_stock</v>
      </c>
      <c r="G17" s="6" t="s">
        <v>61</v>
      </c>
      <c r="H17" s="6" t="s">
        <v>3552</v>
      </c>
      <c r="I17" s="6" t="s">
        <v>3890</v>
      </c>
      <c r="L17" s="6" t="s">
        <v>3230</v>
      </c>
      <c r="AB17" s="6">
        <v>2</v>
      </c>
      <c r="AF17" s="6" t="s">
        <v>4318</v>
      </c>
      <c r="AG17" s="6" t="s">
        <v>73</v>
      </c>
      <c r="AH17" s="6">
        <v>2022</v>
      </c>
      <c r="AI17" s="6" t="s">
        <v>4317</v>
      </c>
      <c r="AL17" s="12"/>
    </row>
    <row r="18" spans="1:38" s="6" customFormat="1" ht="31">
      <c r="A18" s="4">
        <v>3432</v>
      </c>
      <c r="B18" s="4" t="s">
        <v>4320</v>
      </c>
      <c r="C18" s="6" t="str">
        <f t="shared" si="0"/>
        <v>ID3432_Collection_F_Lechanteur_Multy_Family_Mixed_stock</v>
      </c>
      <c r="G18" s="6" t="s">
        <v>61</v>
      </c>
      <c r="H18" s="6" t="s">
        <v>3552</v>
      </c>
      <c r="I18" s="6" t="s">
        <v>3890</v>
      </c>
      <c r="L18" s="6" t="s">
        <v>3230</v>
      </c>
      <c r="AB18" s="6">
        <v>3</v>
      </c>
      <c r="AF18" s="6" t="s">
        <v>4318</v>
      </c>
      <c r="AG18" s="6" t="s">
        <v>73</v>
      </c>
      <c r="AH18" s="6">
        <v>2022</v>
      </c>
      <c r="AI18" s="6" t="s">
        <v>4317</v>
      </c>
      <c r="AL18" s="12"/>
    </row>
    <row r="19" spans="1:38" s="6" customFormat="1" ht="31">
      <c r="A19" s="4">
        <v>3433</v>
      </c>
      <c r="B19" s="4" t="s">
        <v>4321</v>
      </c>
      <c r="C19" s="6" t="str">
        <f t="shared" si="0"/>
        <v>ID3433_Collection_F_Lechanteur_Multy_Family_Mixed_stock</v>
      </c>
      <c r="G19" s="6" t="s">
        <v>61</v>
      </c>
      <c r="H19" s="6" t="s">
        <v>3579</v>
      </c>
      <c r="I19" s="6" t="s">
        <v>3890</v>
      </c>
      <c r="L19" s="6" t="s">
        <v>3230</v>
      </c>
      <c r="AB19" s="6">
        <v>1</v>
      </c>
      <c r="AF19" s="6" t="s">
        <v>4318</v>
      </c>
      <c r="AG19" s="6" t="s">
        <v>73</v>
      </c>
      <c r="AH19" s="6">
        <v>2022</v>
      </c>
      <c r="AI19" s="6" t="s">
        <v>4317</v>
      </c>
      <c r="AL19" s="12"/>
    </row>
    <row r="20" spans="1:38" s="6" customFormat="1" ht="31">
      <c r="A20" s="4">
        <v>3434</v>
      </c>
      <c r="B20" s="4" t="s">
        <v>4322</v>
      </c>
      <c r="C20" s="6" t="str">
        <f t="shared" si="0"/>
        <v>ID3434_Collection_F_Lechanteur_Multy_Family_Mixed_stock</v>
      </c>
      <c r="G20" s="6" t="s">
        <v>61</v>
      </c>
      <c r="H20" s="6" t="s">
        <v>3579</v>
      </c>
      <c r="I20" s="6" t="s">
        <v>3890</v>
      </c>
      <c r="L20" s="6" t="s">
        <v>3230</v>
      </c>
      <c r="AB20" s="6">
        <v>2</v>
      </c>
      <c r="AF20" s="6" t="s">
        <v>4318</v>
      </c>
      <c r="AG20" s="6" t="s">
        <v>73</v>
      </c>
      <c r="AH20" s="6">
        <v>2022</v>
      </c>
      <c r="AI20" s="6" t="s">
        <v>4317</v>
      </c>
      <c r="AL20" s="12"/>
    </row>
    <row r="21" spans="1:38" s="6" customFormat="1" ht="31">
      <c r="A21" s="4">
        <v>3435</v>
      </c>
      <c r="B21" s="4" t="s">
        <v>4323</v>
      </c>
      <c r="C21" s="6" t="str">
        <f t="shared" si="0"/>
        <v>ID3435_Collection_F_Lechanteur_Multy_Family_Mixed_stock</v>
      </c>
      <c r="G21" s="6" t="s">
        <v>61</v>
      </c>
      <c r="H21" s="6" t="s">
        <v>4330</v>
      </c>
      <c r="I21" s="6" t="s">
        <v>3890</v>
      </c>
      <c r="L21" s="6" t="s">
        <v>3230</v>
      </c>
      <c r="AB21" s="6">
        <v>1</v>
      </c>
      <c r="AF21" s="6" t="s">
        <v>4318</v>
      </c>
      <c r="AG21" s="6" t="s">
        <v>73</v>
      </c>
      <c r="AH21" s="6">
        <v>2022</v>
      </c>
      <c r="AI21" s="6" t="s">
        <v>4317</v>
      </c>
      <c r="AL21" s="12"/>
    </row>
    <row r="22" spans="1:38" s="6" customFormat="1" ht="31">
      <c r="A22" s="4">
        <v>3436</v>
      </c>
      <c r="B22" s="4" t="s">
        <v>4324</v>
      </c>
      <c r="C22" s="6" t="str">
        <f t="shared" si="0"/>
        <v>ID3436_Collection_F_Lechanteur_Multy_Family_Mixed_stock</v>
      </c>
      <c r="G22" s="6" t="s">
        <v>61</v>
      </c>
      <c r="H22" s="6" t="s">
        <v>4330</v>
      </c>
      <c r="I22" s="6" t="s">
        <v>3890</v>
      </c>
      <c r="L22" s="6" t="s">
        <v>3230</v>
      </c>
      <c r="AB22" s="6">
        <v>2</v>
      </c>
      <c r="AF22" s="6" t="s">
        <v>4318</v>
      </c>
      <c r="AG22" s="6" t="s">
        <v>73</v>
      </c>
      <c r="AH22" s="6">
        <v>2022</v>
      </c>
      <c r="AI22" s="6" t="s">
        <v>4317</v>
      </c>
      <c r="AL22" s="12"/>
    </row>
    <row r="23" spans="1:38" s="6" customFormat="1" ht="31">
      <c r="A23" s="4">
        <v>3437</v>
      </c>
      <c r="B23" s="4" t="s">
        <v>4325</v>
      </c>
      <c r="C23" s="6" t="str">
        <f t="shared" si="0"/>
        <v>ID3437_Collection_F_Lechanteur_Multy_Family_Mixed_stock</v>
      </c>
      <c r="G23" s="6" t="s">
        <v>61</v>
      </c>
      <c r="H23" s="6" t="s">
        <v>4330</v>
      </c>
      <c r="I23" s="6" t="s">
        <v>3890</v>
      </c>
      <c r="L23" s="6" t="s">
        <v>3230</v>
      </c>
      <c r="AB23" s="6">
        <v>3</v>
      </c>
      <c r="AF23" s="6" t="s">
        <v>4318</v>
      </c>
      <c r="AG23" s="6" t="s">
        <v>73</v>
      </c>
      <c r="AH23" s="6">
        <v>2022</v>
      </c>
      <c r="AI23" s="6" t="s">
        <v>4317</v>
      </c>
      <c r="AL23" s="12"/>
    </row>
    <row r="24" spans="1:38" s="6" customFormat="1" ht="31">
      <c r="A24" s="4">
        <v>3438</v>
      </c>
      <c r="B24" s="4" t="s">
        <v>4326</v>
      </c>
      <c r="C24" s="6" t="str">
        <f t="shared" si="0"/>
        <v>ID3438_Collection_F_Lechanteur_Multy_Family_Mixed_stock</v>
      </c>
      <c r="G24" s="6" t="s">
        <v>61</v>
      </c>
      <c r="H24" s="6" t="s">
        <v>4330</v>
      </c>
      <c r="I24" s="6" t="s">
        <v>3890</v>
      </c>
      <c r="L24" s="6" t="s">
        <v>3230</v>
      </c>
      <c r="AB24" s="6">
        <v>4</v>
      </c>
      <c r="AF24" s="6" t="s">
        <v>4318</v>
      </c>
      <c r="AG24" s="6" t="s">
        <v>73</v>
      </c>
      <c r="AH24" s="6">
        <v>2022</v>
      </c>
      <c r="AI24" s="6" t="s">
        <v>4317</v>
      </c>
      <c r="AL24" s="12"/>
    </row>
    <row r="25" spans="1:38" s="6" customFormat="1" ht="31">
      <c r="A25" s="4">
        <v>3439</v>
      </c>
      <c r="B25" s="4" t="s">
        <v>4327</v>
      </c>
      <c r="C25" s="6" t="str">
        <f t="shared" si="0"/>
        <v>ID3439_Collection_F_Lechanteur_Multy_Family_Mixed_stock</v>
      </c>
      <c r="G25" s="6" t="s">
        <v>61</v>
      </c>
      <c r="H25" s="6" t="s">
        <v>607</v>
      </c>
      <c r="I25" s="6" t="s">
        <v>3890</v>
      </c>
      <c r="L25" s="6" t="s">
        <v>3230</v>
      </c>
      <c r="AF25" s="6" t="s">
        <v>4318</v>
      </c>
      <c r="AG25" s="6" t="s">
        <v>73</v>
      </c>
      <c r="AH25" s="6">
        <v>2022</v>
      </c>
      <c r="AI25" s="6" t="s">
        <v>4317</v>
      </c>
      <c r="AL25" s="12"/>
    </row>
    <row r="26" spans="1:38" s="6" customFormat="1" ht="31">
      <c r="A26" s="4">
        <v>3440</v>
      </c>
      <c r="B26" s="4" t="s">
        <v>4328</v>
      </c>
      <c r="C26" s="6" t="str">
        <f t="shared" si="0"/>
        <v>ID3440_Collection_F_Lechanteur_Multy_Family_Mixed_stock</v>
      </c>
      <c r="G26" s="6" t="s">
        <v>61</v>
      </c>
      <c r="H26" s="6" t="s">
        <v>3611</v>
      </c>
      <c r="I26" s="6" t="s">
        <v>3890</v>
      </c>
      <c r="L26" s="6" t="s">
        <v>3230</v>
      </c>
      <c r="AF26" s="6" t="s">
        <v>4318</v>
      </c>
      <c r="AG26" s="6" t="s">
        <v>73</v>
      </c>
      <c r="AH26" s="6">
        <v>2022</v>
      </c>
      <c r="AI26" s="6" t="s">
        <v>4317</v>
      </c>
      <c r="AL26" s="12"/>
    </row>
    <row r="27" spans="1:38" s="6" customFormat="1" ht="31">
      <c r="A27" s="4">
        <v>3441</v>
      </c>
      <c r="B27" s="4" t="s">
        <v>4329</v>
      </c>
      <c r="C27" s="6" t="str">
        <f t="shared" si="0"/>
        <v>ID3441_Collection_F_Lechanteur_Multy_Family_Mixed_stock</v>
      </c>
      <c r="G27" s="6" t="s">
        <v>61</v>
      </c>
      <c r="H27" s="6" t="s">
        <v>607</v>
      </c>
      <c r="I27" s="6" t="s">
        <v>3890</v>
      </c>
      <c r="L27" s="6" t="s">
        <v>3230</v>
      </c>
      <c r="AF27" s="6" t="s">
        <v>4318</v>
      </c>
      <c r="AG27" s="6" t="s">
        <v>73</v>
      </c>
      <c r="AH27" s="6">
        <v>2022</v>
      </c>
      <c r="AI27" s="6" t="s">
        <v>4317</v>
      </c>
      <c r="AL27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7D26-5005-4D92-891D-24D96C6F47EA}">
  <dimension ref="A1:AL281"/>
  <sheetViews>
    <sheetView workbookViewId="0">
      <selection activeCell="A2" sqref="A2:XFD281"/>
    </sheetView>
  </sheetViews>
  <sheetFormatPr baseColWidth="10" defaultRowHeight="15.5"/>
  <cols>
    <col min="1" max="1" width="1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3073</v>
      </c>
      <c r="B2" s="4" t="str">
        <f t="shared" ref="B2:B65" si="0">"ID"&amp;A2</f>
        <v>ID3073</v>
      </c>
      <c r="C2" s="6" t="str">
        <f t="shared" ref="C2:C15" si="1">"ID"&amp;A2&amp;"_Collection_"&amp;AF2&amp;"_"&amp;I2&amp;"_"&amp;L2</f>
        <v>ID3073_Collection_Gembloux_Ichneumonidae_Amersibia</v>
      </c>
      <c r="G2" s="6" t="s">
        <v>61</v>
      </c>
      <c r="H2" s="6" t="s">
        <v>3579</v>
      </c>
      <c r="I2" s="6" t="s">
        <v>3583</v>
      </c>
      <c r="J2" s="6" t="s">
        <v>3937</v>
      </c>
      <c r="L2" s="6" t="s">
        <v>3938</v>
      </c>
      <c r="M2" s="6" t="s">
        <v>3942</v>
      </c>
      <c r="Q2" s="6" t="s">
        <v>3939</v>
      </c>
      <c r="AF2" s="6" t="s">
        <v>3935</v>
      </c>
      <c r="AG2" s="6" t="s">
        <v>73</v>
      </c>
      <c r="AH2" s="6">
        <v>2022</v>
      </c>
      <c r="AI2" s="6" t="s">
        <v>3936</v>
      </c>
      <c r="AL2" s="12"/>
    </row>
    <row r="3" spans="1:38" s="6" customFormat="1" ht="31">
      <c r="A3" s="4">
        <v>3074</v>
      </c>
      <c r="B3" s="4" t="str">
        <f t="shared" si="0"/>
        <v>ID3074</v>
      </c>
      <c r="C3" s="6" t="str">
        <f t="shared" si="1"/>
        <v>ID3074_Collection_Gembloux_Ichneumonidae_Banchus</v>
      </c>
      <c r="G3" s="6" t="s">
        <v>61</v>
      </c>
      <c r="H3" s="6" t="s">
        <v>3579</v>
      </c>
      <c r="I3" s="6" t="s">
        <v>3583</v>
      </c>
      <c r="J3" s="6" t="s">
        <v>3937</v>
      </c>
      <c r="L3" s="6" t="s">
        <v>3940</v>
      </c>
      <c r="M3" s="6" t="s">
        <v>271</v>
      </c>
      <c r="S3" s="6" t="s">
        <v>3390</v>
      </c>
      <c r="AF3" s="6" t="s">
        <v>3935</v>
      </c>
      <c r="AG3" s="6" t="s">
        <v>73</v>
      </c>
      <c r="AH3" s="6">
        <v>2022</v>
      </c>
      <c r="AI3" s="6" t="s">
        <v>3936</v>
      </c>
      <c r="AL3" s="12"/>
    </row>
    <row r="4" spans="1:38" s="6" customFormat="1" ht="31">
      <c r="A4" s="4">
        <v>3075</v>
      </c>
      <c r="B4" s="4" t="str">
        <f t="shared" si="0"/>
        <v>ID3075</v>
      </c>
      <c r="C4" s="6" t="str">
        <f t="shared" si="1"/>
        <v>ID3075_Collection_Gembloux_Ichneumonidae_Banchus</v>
      </c>
      <c r="G4" s="6" t="s">
        <v>61</v>
      </c>
      <c r="H4" s="6" t="s">
        <v>3579</v>
      </c>
      <c r="I4" s="6" t="s">
        <v>3583</v>
      </c>
      <c r="J4" s="6" t="s">
        <v>3937</v>
      </c>
      <c r="L4" s="6" t="s">
        <v>3940</v>
      </c>
      <c r="M4" s="6" t="s">
        <v>271</v>
      </c>
      <c r="Q4" s="6" t="s">
        <v>3941</v>
      </c>
      <c r="R4" s="6" t="s">
        <v>2554</v>
      </c>
      <c r="AF4" s="6" t="s">
        <v>3935</v>
      </c>
      <c r="AG4" s="6" t="s">
        <v>73</v>
      </c>
      <c r="AH4" s="6">
        <v>2022</v>
      </c>
      <c r="AI4" s="6" t="s">
        <v>3936</v>
      </c>
      <c r="AL4" s="12"/>
    </row>
    <row r="5" spans="1:38" s="6" customFormat="1" ht="31">
      <c r="A5" s="4">
        <v>3076</v>
      </c>
      <c r="B5" s="4" t="str">
        <f t="shared" si="0"/>
        <v>ID3076</v>
      </c>
      <c r="C5" s="6" t="str">
        <f t="shared" si="1"/>
        <v>ID3076_Collection_Gembloux_Ichneumonidae_Exetastes</v>
      </c>
      <c r="G5" s="6" t="s">
        <v>61</v>
      </c>
      <c r="H5" s="6" t="s">
        <v>3579</v>
      </c>
      <c r="I5" s="6" t="s">
        <v>3583</v>
      </c>
      <c r="J5" s="6" t="s">
        <v>3937</v>
      </c>
      <c r="L5" s="6" t="s">
        <v>3943</v>
      </c>
      <c r="M5" s="6" t="s">
        <v>3944</v>
      </c>
      <c r="S5" s="6" t="s">
        <v>469</v>
      </c>
      <c r="AF5" s="6" t="s">
        <v>3935</v>
      </c>
      <c r="AG5" s="6" t="s">
        <v>73</v>
      </c>
      <c r="AH5" s="6">
        <v>2022</v>
      </c>
      <c r="AI5" s="6" t="s">
        <v>3936</v>
      </c>
      <c r="AL5" s="12"/>
    </row>
    <row r="6" spans="1:38" s="6" customFormat="1" ht="31">
      <c r="A6" s="4">
        <v>3077</v>
      </c>
      <c r="B6" s="4" t="str">
        <f t="shared" si="0"/>
        <v>ID3077</v>
      </c>
      <c r="C6" s="6" t="str">
        <f t="shared" si="1"/>
        <v>ID3077_Collection_Gembloux_Ichneumonidae_Exetastes</v>
      </c>
      <c r="G6" s="6" t="s">
        <v>61</v>
      </c>
      <c r="H6" s="6" t="s">
        <v>3579</v>
      </c>
      <c r="I6" s="6" t="s">
        <v>3583</v>
      </c>
      <c r="J6" s="6" t="s">
        <v>3937</v>
      </c>
      <c r="L6" s="6" t="s">
        <v>3943</v>
      </c>
      <c r="M6" s="6" t="s">
        <v>3944</v>
      </c>
      <c r="Q6" s="6" t="s">
        <v>3945</v>
      </c>
      <c r="R6" s="6" t="s">
        <v>3946</v>
      </c>
      <c r="AF6" s="6" t="s">
        <v>3935</v>
      </c>
      <c r="AG6" s="6" t="s">
        <v>73</v>
      </c>
      <c r="AH6" s="6">
        <v>2022</v>
      </c>
      <c r="AI6" s="6" t="s">
        <v>3936</v>
      </c>
      <c r="AL6" s="12"/>
    </row>
    <row r="7" spans="1:38" s="6" customFormat="1" ht="31">
      <c r="A7" s="4">
        <v>3078</v>
      </c>
      <c r="B7" s="4" t="str">
        <f t="shared" si="0"/>
        <v>ID3078</v>
      </c>
      <c r="C7" s="6" t="str">
        <f t="shared" si="1"/>
        <v>ID3078_Collection_Gembloux_Ichneumonidae_Exetastes</v>
      </c>
      <c r="G7" s="6" t="s">
        <v>61</v>
      </c>
      <c r="H7" s="6" t="s">
        <v>3579</v>
      </c>
      <c r="I7" s="6" t="s">
        <v>3583</v>
      </c>
      <c r="J7" s="6" t="s">
        <v>3937</v>
      </c>
      <c r="L7" s="6" t="s">
        <v>3943</v>
      </c>
      <c r="M7" s="6" t="s">
        <v>3944</v>
      </c>
      <c r="Q7" s="6" t="s">
        <v>3947</v>
      </c>
      <c r="R7" s="6" t="s">
        <v>3944</v>
      </c>
      <c r="AF7" s="6" t="s">
        <v>3935</v>
      </c>
      <c r="AG7" s="6" t="s">
        <v>73</v>
      </c>
      <c r="AH7" s="6">
        <v>2022</v>
      </c>
      <c r="AI7" s="6" t="s">
        <v>3936</v>
      </c>
      <c r="AL7" s="12"/>
    </row>
    <row r="8" spans="1:38" s="6" customFormat="1" ht="31">
      <c r="A8" s="4">
        <v>3079</v>
      </c>
      <c r="B8" s="4" t="str">
        <f t="shared" si="0"/>
        <v>ID3079</v>
      </c>
      <c r="C8" s="6" t="str">
        <f t="shared" si="1"/>
        <v>ID3079_Collection_Gembloux_Ichneumonidae_Glypta</v>
      </c>
      <c r="G8" s="6" t="s">
        <v>61</v>
      </c>
      <c r="H8" s="6" t="s">
        <v>3579</v>
      </c>
      <c r="I8" s="6" t="s">
        <v>3583</v>
      </c>
      <c r="J8" s="6" t="s">
        <v>3937</v>
      </c>
      <c r="L8" s="6" t="s">
        <v>3948</v>
      </c>
      <c r="M8" s="6" t="s">
        <v>3944</v>
      </c>
      <c r="S8" s="6" t="s">
        <v>3949</v>
      </c>
      <c r="AF8" s="6" t="s">
        <v>3935</v>
      </c>
      <c r="AG8" s="6" t="s">
        <v>73</v>
      </c>
      <c r="AH8" s="6">
        <v>2022</v>
      </c>
      <c r="AI8" s="6" t="s">
        <v>3936</v>
      </c>
      <c r="AL8" s="12"/>
    </row>
    <row r="9" spans="1:38" s="6" customFormat="1" ht="31">
      <c r="A9" s="4">
        <v>3080</v>
      </c>
      <c r="B9" s="4" t="str">
        <f t="shared" si="0"/>
        <v>ID3080</v>
      </c>
      <c r="C9" s="6" t="str">
        <f t="shared" si="1"/>
        <v>ID3080_Collection_Gembloux_Ichneumonidae_Glypta</v>
      </c>
      <c r="G9" s="6" t="s">
        <v>61</v>
      </c>
      <c r="H9" s="6" t="s">
        <v>3579</v>
      </c>
      <c r="I9" s="6" t="s">
        <v>3583</v>
      </c>
      <c r="J9" s="6" t="s">
        <v>3937</v>
      </c>
      <c r="L9" s="6" t="s">
        <v>3948</v>
      </c>
      <c r="M9" s="6" t="s">
        <v>3944</v>
      </c>
      <c r="S9" s="6" t="s">
        <v>433</v>
      </c>
      <c r="AF9" s="6" t="s">
        <v>3935</v>
      </c>
      <c r="AG9" s="6" t="s">
        <v>73</v>
      </c>
      <c r="AH9" s="6">
        <v>2022</v>
      </c>
      <c r="AI9" s="6" t="s">
        <v>3936</v>
      </c>
      <c r="AL9" s="12"/>
    </row>
    <row r="10" spans="1:38" s="6" customFormat="1" ht="31">
      <c r="A10" s="4">
        <v>3081</v>
      </c>
      <c r="B10" s="4" t="str">
        <f t="shared" si="0"/>
        <v>ID3081</v>
      </c>
      <c r="C10" s="6" t="str">
        <f t="shared" si="1"/>
        <v>ID3081_Collection_Gembloux_Ichneumonidae_Glypta</v>
      </c>
      <c r="G10" s="6" t="s">
        <v>61</v>
      </c>
      <c r="H10" s="6" t="s">
        <v>3579</v>
      </c>
      <c r="I10" s="6" t="s">
        <v>3583</v>
      </c>
      <c r="J10" s="6" t="s">
        <v>3937</v>
      </c>
      <c r="L10" s="6" t="s">
        <v>3948</v>
      </c>
      <c r="M10" s="6" t="s">
        <v>3944</v>
      </c>
      <c r="S10" s="6" t="s">
        <v>3151</v>
      </c>
      <c r="AF10" s="6" t="s">
        <v>3935</v>
      </c>
      <c r="AG10" s="6" t="s">
        <v>73</v>
      </c>
      <c r="AH10" s="6">
        <v>2022</v>
      </c>
      <c r="AI10" s="6" t="s">
        <v>3936</v>
      </c>
      <c r="AL10" s="12"/>
    </row>
    <row r="11" spans="1:38" s="6" customFormat="1" ht="31">
      <c r="A11" s="4">
        <v>3082</v>
      </c>
      <c r="B11" s="4" t="str">
        <f t="shared" si="0"/>
        <v>ID3082</v>
      </c>
      <c r="C11" s="6" t="str">
        <f t="shared" si="1"/>
        <v>ID3082_Collection_Gembloux_Ichneumonidae_Glypta</v>
      </c>
      <c r="G11" s="6" t="s">
        <v>61</v>
      </c>
      <c r="H11" s="6" t="s">
        <v>3579</v>
      </c>
      <c r="I11" s="6" t="s">
        <v>3583</v>
      </c>
      <c r="J11" s="6" t="s">
        <v>3937</v>
      </c>
      <c r="L11" s="6" t="s">
        <v>3948</v>
      </c>
      <c r="M11" s="6" t="s">
        <v>3944</v>
      </c>
      <c r="S11" s="6" t="s">
        <v>2805</v>
      </c>
      <c r="AF11" s="6" t="s">
        <v>3935</v>
      </c>
      <c r="AG11" s="6" t="s">
        <v>73</v>
      </c>
      <c r="AH11" s="6">
        <v>2022</v>
      </c>
      <c r="AI11" s="6" t="s">
        <v>3936</v>
      </c>
      <c r="AL11" s="12"/>
    </row>
    <row r="12" spans="1:38" s="6" customFormat="1" ht="31">
      <c r="A12" s="4">
        <v>3083</v>
      </c>
      <c r="B12" s="4" t="str">
        <f t="shared" si="0"/>
        <v>ID3083</v>
      </c>
      <c r="C12" s="6" t="str">
        <f t="shared" ref="C12" si="2">"ID"&amp;A12&amp;"_Collection_"&amp;AF12&amp;"_"&amp;I12&amp;"_"&amp;N12</f>
        <v>ID3083_Collection_Gembloux_Ichneumonidae_La_Le</v>
      </c>
      <c r="G12" s="6" t="s">
        <v>61</v>
      </c>
      <c r="H12" s="6" t="s">
        <v>3579</v>
      </c>
      <c r="I12" s="6" t="s">
        <v>3583</v>
      </c>
      <c r="J12" s="6" t="s">
        <v>3937</v>
      </c>
      <c r="N12" s="6" t="s">
        <v>3950</v>
      </c>
      <c r="AF12" s="6" t="s">
        <v>3935</v>
      </c>
      <c r="AG12" s="6" t="s">
        <v>73</v>
      </c>
      <c r="AH12" s="6">
        <v>2022</v>
      </c>
      <c r="AI12" s="6" t="s">
        <v>3936</v>
      </c>
      <c r="AL12" s="12"/>
    </row>
    <row r="13" spans="1:38" s="6" customFormat="1" ht="31">
      <c r="A13" s="4">
        <v>3084</v>
      </c>
      <c r="B13" s="4" t="str">
        <f t="shared" si="0"/>
        <v>ID3084</v>
      </c>
      <c r="C13" s="6" t="str">
        <f t="shared" si="1"/>
        <v>ID3084_Collection_Gembloux_Ichneumonidae_Lissonota</v>
      </c>
      <c r="G13" s="6" t="s">
        <v>61</v>
      </c>
      <c r="H13" s="6" t="s">
        <v>3579</v>
      </c>
      <c r="I13" s="6" t="s">
        <v>3583</v>
      </c>
      <c r="J13" s="6" t="s">
        <v>3937</v>
      </c>
      <c r="L13" s="6" t="s">
        <v>3951</v>
      </c>
      <c r="M13" s="6" t="s">
        <v>3944</v>
      </c>
      <c r="S13" s="6" t="s">
        <v>3949</v>
      </c>
      <c r="AF13" s="6" t="s">
        <v>3935</v>
      </c>
      <c r="AG13" s="6" t="s">
        <v>73</v>
      </c>
      <c r="AH13" s="6">
        <v>2022</v>
      </c>
      <c r="AI13" s="6" t="s">
        <v>3936</v>
      </c>
      <c r="AL13" s="12"/>
    </row>
    <row r="14" spans="1:38" s="6" customFormat="1" ht="31">
      <c r="A14" s="4">
        <v>3085</v>
      </c>
      <c r="B14" s="4" t="str">
        <f t="shared" si="0"/>
        <v>ID3085</v>
      </c>
      <c r="C14" s="6" t="str">
        <f t="shared" si="1"/>
        <v>ID3085_Collection_Gembloux_Ichneumonidae_Lissonota</v>
      </c>
      <c r="G14" s="6" t="s">
        <v>61</v>
      </c>
      <c r="H14" s="6" t="s">
        <v>3579</v>
      </c>
      <c r="I14" s="6" t="s">
        <v>3583</v>
      </c>
      <c r="J14" s="6" t="s">
        <v>3937</v>
      </c>
      <c r="L14" s="6" t="s">
        <v>3951</v>
      </c>
      <c r="M14" s="6" t="s">
        <v>3944</v>
      </c>
      <c r="S14" s="6" t="s">
        <v>475</v>
      </c>
      <c r="AF14" s="6" t="s">
        <v>3935</v>
      </c>
      <c r="AG14" s="6" t="s">
        <v>73</v>
      </c>
      <c r="AH14" s="6">
        <v>2022</v>
      </c>
      <c r="AI14" s="6" t="s">
        <v>3936</v>
      </c>
      <c r="AL14" s="12"/>
    </row>
    <row r="15" spans="1:38" s="6" customFormat="1" ht="31">
      <c r="A15" s="4">
        <v>3086</v>
      </c>
      <c r="B15" s="4" t="str">
        <f t="shared" si="0"/>
        <v>ID3086</v>
      </c>
      <c r="C15" s="6" t="str">
        <f t="shared" si="1"/>
        <v>ID3086_Collection_Gembloux_Ichneumonidae_Lissonota</v>
      </c>
      <c r="G15" s="6" t="s">
        <v>61</v>
      </c>
      <c r="H15" s="6" t="s">
        <v>3579</v>
      </c>
      <c r="I15" s="6" t="s">
        <v>3583</v>
      </c>
      <c r="J15" s="6" t="s">
        <v>3937</v>
      </c>
      <c r="L15" s="6" t="s">
        <v>3951</v>
      </c>
      <c r="M15" s="6" t="s">
        <v>3944</v>
      </c>
      <c r="S15" s="6" t="s">
        <v>492</v>
      </c>
      <c r="AF15" s="6" t="s">
        <v>3935</v>
      </c>
      <c r="AG15" s="6" t="s">
        <v>73</v>
      </c>
      <c r="AH15" s="6">
        <v>2022</v>
      </c>
      <c r="AI15" s="6" t="s">
        <v>3936</v>
      </c>
      <c r="AL15" s="12"/>
    </row>
    <row r="16" spans="1:38" s="6" customFormat="1" ht="31">
      <c r="A16" s="4">
        <v>3087</v>
      </c>
      <c r="B16" s="4" t="str">
        <f t="shared" si="0"/>
        <v>ID3087</v>
      </c>
      <c r="C16" s="6" t="str">
        <f t="shared" ref="C16:C19" si="3">"ID"&amp;A16&amp;"_Collection_"&amp;AF16&amp;"_"&amp;I16&amp;"_"&amp;N16</f>
        <v>ID3087_Collection_Gembloux_Ichneumonidae_M_P</v>
      </c>
      <c r="G16" s="6" t="s">
        <v>61</v>
      </c>
      <c r="H16" s="6" t="s">
        <v>3579</v>
      </c>
      <c r="I16" s="6" t="s">
        <v>3583</v>
      </c>
      <c r="J16" s="6" t="s">
        <v>3937</v>
      </c>
      <c r="N16" s="6" t="s">
        <v>3253</v>
      </c>
      <c r="AF16" s="6" t="s">
        <v>3935</v>
      </c>
      <c r="AG16" s="6" t="s">
        <v>73</v>
      </c>
      <c r="AH16" s="6">
        <v>2022</v>
      </c>
      <c r="AI16" s="6" t="s">
        <v>3936</v>
      </c>
      <c r="AL16" s="12"/>
    </row>
    <row r="17" spans="1:38" s="6" customFormat="1" ht="31">
      <c r="A17" s="4">
        <v>3088</v>
      </c>
      <c r="B17" s="4" t="str">
        <f t="shared" si="0"/>
        <v>ID3088</v>
      </c>
      <c r="C17" s="6" t="str">
        <f t="shared" si="3"/>
        <v>ID3088_Collection_Gembloux_Ichneumonidae_P_S</v>
      </c>
      <c r="G17" s="6" t="s">
        <v>61</v>
      </c>
      <c r="H17" s="6" t="s">
        <v>3579</v>
      </c>
      <c r="I17" s="6" t="s">
        <v>3583</v>
      </c>
      <c r="J17" s="6" t="s">
        <v>3937</v>
      </c>
      <c r="N17" s="6" t="s">
        <v>408</v>
      </c>
      <c r="AF17" s="6" t="s">
        <v>3935</v>
      </c>
      <c r="AG17" s="6" t="s">
        <v>73</v>
      </c>
      <c r="AH17" s="6">
        <v>2022</v>
      </c>
      <c r="AI17" s="6" t="s">
        <v>3936</v>
      </c>
      <c r="AL17" s="12"/>
    </row>
    <row r="18" spans="1:38" s="6" customFormat="1" ht="31">
      <c r="A18" s="4">
        <v>3089</v>
      </c>
      <c r="B18" s="4" t="str">
        <f t="shared" si="0"/>
        <v>ID3089</v>
      </c>
      <c r="C18" s="6" t="str">
        <f t="shared" ref="C18" si="4">"ID"&amp;A18&amp;"_Collection_"&amp;AF18&amp;"_"&amp;I18&amp;"_"&amp;L18</f>
        <v>ID3089_Collection_Gembloux_Ichneumonidae_Campoplex</v>
      </c>
      <c r="G18" s="6" t="s">
        <v>61</v>
      </c>
      <c r="H18" s="6" t="s">
        <v>3579</v>
      </c>
      <c r="I18" s="6" t="s">
        <v>3583</v>
      </c>
      <c r="J18" s="6" t="s">
        <v>3952</v>
      </c>
      <c r="L18" s="6" t="s">
        <v>3953</v>
      </c>
      <c r="M18" s="6" t="s">
        <v>3944</v>
      </c>
      <c r="S18" s="6" t="s">
        <v>447</v>
      </c>
      <c r="AF18" s="6" t="s">
        <v>3935</v>
      </c>
      <c r="AG18" s="6" t="s">
        <v>73</v>
      </c>
      <c r="AH18" s="6">
        <v>2022</v>
      </c>
      <c r="AI18" s="6" t="s">
        <v>3936</v>
      </c>
      <c r="AL18" s="12"/>
    </row>
    <row r="19" spans="1:38" s="6" customFormat="1" ht="31">
      <c r="A19" s="4">
        <v>3090</v>
      </c>
      <c r="B19" s="4" t="str">
        <f t="shared" si="0"/>
        <v>ID3090</v>
      </c>
      <c r="C19" s="6" t="str">
        <f t="shared" si="3"/>
        <v>ID3090_Collection_Gembloux_Ichneumonidae_C_D</v>
      </c>
      <c r="G19" s="6" t="s">
        <v>61</v>
      </c>
      <c r="H19" s="6" t="s">
        <v>3579</v>
      </c>
      <c r="I19" s="6" t="s">
        <v>3583</v>
      </c>
      <c r="J19" s="6" t="s">
        <v>3952</v>
      </c>
      <c r="N19" s="6" t="s">
        <v>3288</v>
      </c>
      <c r="AF19" s="6" t="s">
        <v>3935</v>
      </c>
      <c r="AG19" s="6" t="s">
        <v>73</v>
      </c>
      <c r="AH19" s="6">
        <v>2022</v>
      </c>
      <c r="AI19" s="6" t="s">
        <v>3936</v>
      </c>
      <c r="AL19" s="12"/>
    </row>
    <row r="20" spans="1:38" s="6" customFormat="1" ht="31">
      <c r="A20" s="4">
        <v>3091</v>
      </c>
      <c r="B20" s="4" t="str">
        <f t="shared" si="0"/>
        <v>ID3091</v>
      </c>
      <c r="C20" s="6" t="str">
        <f t="shared" ref="C20:C22" si="5">"ID"&amp;A20&amp;"_Collection_"&amp;AF20&amp;"_"&amp;I20&amp;"_"&amp;L20</f>
        <v>ID3091_Collection_Gembloux_Ichneumonidae_Agrothereutes</v>
      </c>
      <c r="G20" s="6" t="s">
        <v>61</v>
      </c>
      <c r="H20" s="6" t="s">
        <v>3579</v>
      </c>
      <c r="I20" s="6" t="s">
        <v>3583</v>
      </c>
      <c r="J20" s="6" t="s">
        <v>3954</v>
      </c>
      <c r="L20" s="6" t="s">
        <v>3955</v>
      </c>
      <c r="M20" s="6" t="s">
        <v>3956</v>
      </c>
      <c r="S20" s="6" t="s">
        <v>3957</v>
      </c>
      <c r="AF20" s="6" t="s">
        <v>3935</v>
      </c>
      <c r="AG20" s="6" t="s">
        <v>73</v>
      </c>
      <c r="AH20" s="6">
        <v>2022</v>
      </c>
      <c r="AI20" s="6" t="s">
        <v>3936</v>
      </c>
      <c r="AL20" s="12"/>
    </row>
    <row r="21" spans="1:38" s="6" customFormat="1" ht="31">
      <c r="A21" s="4">
        <v>3092</v>
      </c>
      <c r="B21" s="4" t="str">
        <f t="shared" si="0"/>
        <v>ID3092</v>
      </c>
      <c r="C21" s="6" t="str">
        <f t="shared" si="5"/>
        <v>ID3092_Collection_Gembloux_Ichneumonidae_Agrothereutes</v>
      </c>
      <c r="G21" s="6" t="s">
        <v>61</v>
      </c>
      <c r="H21" s="6" t="s">
        <v>3579</v>
      </c>
      <c r="I21" s="6" t="s">
        <v>3583</v>
      </c>
      <c r="J21" s="6" t="s">
        <v>3954</v>
      </c>
      <c r="L21" s="6" t="s">
        <v>3955</v>
      </c>
      <c r="M21" s="6" t="s">
        <v>3956</v>
      </c>
      <c r="S21" s="6" t="s">
        <v>3237</v>
      </c>
      <c r="AF21" s="6" t="s">
        <v>3935</v>
      </c>
      <c r="AG21" s="6" t="s">
        <v>73</v>
      </c>
      <c r="AH21" s="6">
        <v>2022</v>
      </c>
      <c r="AI21" s="6" t="s">
        <v>3936</v>
      </c>
      <c r="AL21" s="12"/>
    </row>
    <row r="22" spans="1:38" s="6" customFormat="1" ht="31">
      <c r="A22" s="4">
        <v>3093</v>
      </c>
      <c r="B22" s="4" t="str">
        <f t="shared" si="0"/>
        <v>ID3093</v>
      </c>
      <c r="C22" s="6" t="str">
        <f t="shared" si="5"/>
        <v>ID3093_Collection_Gembloux_Ichneumonidae_Aritranis</v>
      </c>
      <c r="G22" s="6" t="s">
        <v>61</v>
      </c>
      <c r="H22" s="6" t="s">
        <v>3579</v>
      </c>
      <c r="I22" s="6" t="s">
        <v>3583</v>
      </c>
      <c r="J22" s="6" t="s">
        <v>3954</v>
      </c>
      <c r="L22" s="6" t="s">
        <v>3958</v>
      </c>
      <c r="M22" s="6" t="s">
        <v>3959</v>
      </c>
      <c r="S22" s="6" t="s">
        <v>480</v>
      </c>
      <c r="AF22" s="6" t="s">
        <v>3935</v>
      </c>
      <c r="AG22" s="6" t="s">
        <v>73</v>
      </c>
      <c r="AH22" s="6">
        <v>2022</v>
      </c>
      <c r="AI22" s="6" t="s">
        <v>3936</v>
      </c>
      <c r="AL22" s="12"/>
    </row>
    <row r="23" spans="1:38" s="6" customFormat="1" ht="31">
      <c r="A23" s="4">
        <v>3094</v>
      </c>
      <c r="B23" s="4" t="str">
        <f t="shared" si="0"/>
        <v>ID3094</v>
      </c>
      <c r="C23" s="6" t="str">
        <f t="shared" ref="C23:C24" si="6">"ID"&amp;A23&amp;"_Collection_"&amp;AF23&amp;"_"&amp;I23&amp;"_"&amp;N23</f>
        <v>ID3094_Collection_Gembloux_Ichneumonidae_A_B</v>
      </c>
      <c r="G23" s="6" t="s">
        <v>61</v>
      </c>
      <c r="H23" s="6" t="s">
        <v>3579</v>
      </c>
      <c r="I23" s="6" t="s">
        <v>3583</v>
      </c>
      <c r="J23" s="6" t="s">
        <v>3954</v>
      </c>
      <c r="N23" s="6" t="s">
        <v>2867</v>
      </c>
      <c r="AF23" s="6" t="s">
        <v>3935</v>
      </c>
      <c r="AG23" s="6" t="s">
        <v>73</v>
      </c>
      <c r="AH23" s="6">
        <v>2022</v>
      </c>
      <c r="AI23" s="6" t="s">
        <v>3936</v>
      </c>
      <c r="AL23" s="12"/>
    </row>
    <row r="24" spans="1:38" s="6" customFormat="1" ht="31">
      <c r="A24" s="4">
        <v>3095</v>
      </c>
      <c r="B24" s="4" t="str">
        <f t="shared" si="0"/>
        <v>ID3095</v>
      </c>
      <c r="C24" s="6" t="str">
        <f t="shared" si="6"/>
        <v>ID3095_Collection_Gembloux_Ichneumonidae_C_D</v>
      </c>
      <c r="G24" s="6" t="s">
        <v>61</v>
      </c>
      <c r="H24" s="6" t="s">
        <v>3579</v>
      </c>
      <c r="I24" s="6" t="s">
        <v>3583</v>
      </c>
      <c r="J24" s="6" t="s">
        <v>3954</v>
      </c>
      <c r="N24" s="6" t="s">
        <v>3288</v>
      </c>
      <c r="AF24" s="6" t="s">
        <v>3935</v>
      </c>
      <c r="AG24" s="6" t="s">
        <v>73</v>
      </c>
      <c r="AH24" s="6">
        <v>2022</v>
      </c>
      <c r="AI24" s="6" t="s">
        <v>3936</v>
      </c>
      <c r="AL24" s="12"/>
    </row>
    <row r="25" spans="1:38" s="6" customFormat="1" ht="31">
      <c r="A25" s="4">
        <v>3096</v>
      </c>
      <c r="B25" s="4" t="str">
        <f t="shared" si="0"/>
        <v>ID3096</v>
      </c>
      <c r="C25" s="6" t="str">
        <f t="shared" ref="C25:C27" si="7">"ID"&amp;A25&amp;"_Collection_"&amp;AF25&amp;"_"&amp;I25&amp;"_"&amp;L25</f>
        <v>ID3096_Collection_Gembloux_Ichneumonidae_Cryptus</v>
      </c>
      <c r="G25" s="6" t="s">
        <v>61</v>
      </c>
      <c r="H25" s="6" t="s">
        <v>3579</v>
      </c>
      <c r="I25" s="6" t="s">
        <v>3583</v>
      </c>
      <c r="J25" s="6" t="s">
        <v>3954</v>
      </c>
      <c r="L25" s="6" t="s">
        <v>3960</v>
      </c>
      <c r="M25" s="6" t="s">
        <v>587</v>
      </c>
      <c r="S25" s="6" t="s">
        <v>2591</v>
      </c>
      <c r="AF25" s="6" t="s">
        <v>3935</v>
      </c>
      <c r="AG25" s="6" t="s">
        <v>73</v>
      </c>
      <c r="AH25" s="6">
        <v>2022</v>
      </c>
      <c r="AI25" s="6" t="s">
        <v>3936</v>
      </c>
      <c r="AL25" s="12"/>
    </row>
    <row r="26" spans="1:38" s="6" customFormat="1" ht="31">
      <c r="A26" s="4">
        <v>3097</v>
      </c>
      <c r="B26" s="4" t="str">
        <f t="shared" si="0"/>
        <v>ID3097</v>
      </c>
      <c r="C26" s="6" t="str">
        <f t="shared" si="7"/>
        <v>ID3097_Collection_Gembloux_Ichneumonidae_Cryptus</v>
      </c>
      <c r="G26" s="6" t="s">
        <v>61</v>
      </c>
      <c r="H26" s="6" t="s">
        <v>3579</v>
      </c>
      <c r="I26" s="6" t="s">
        <v>3583</v>
      </c>
      <c r="J26" s="6" t="s">
        <v>3954</v>
      </c>
      <c r="L26" s="6" t="s">
        <v>3960</v>
      </c>
      <c r="M26" s="6" t="s">
        <v>587</v>
      </c>
      <c r="S26" s="6" t="s">
        <v>465</v>
      </c>
      <c r="AF26" s="6" t="s">
        <v>3935</v>
      </c>
      <c r="AG26" s="6" t="s">
        <v>73</v>
      </c>
      <c r="AH26" s="6">
        <v>2022</v>
      </c>
      <c r="AI26" s="6" t="s">
        <v>3936</v>
      </c>
      <c r="AL26" s="12"/>
    </row>
    <row r="27" spans="1:38" s="6" customFormat="1" ht="31">
      <c r="A27" s="4">
        <v>3098</v>
      </c>
      <c r="B27" s="4" t="str">
        <f t="shared" si="0"/>
        <v>ID3098</v>
      </c>
      <c r="C27" s="6" t="str">
        <f t="shared" si="7"/>
        <v>ID3098_Collection_Gembloux_Ichneumonidae_Cryptus</v>
      </c>
      <c r="G27" s="6" t="s">
        <v>61</v>
      </c>
      <c r="H27" s="6" t="s">
        <v>3579</v>
      </c>
      <c r="I27" s="6" t="s">
        <v>3583</v>
      </c>
      <c r="J27" s="6" t="s">
        <v>3954</v>
      </c>
      <c r="L27" s="6" t="s">
        <v>3960</v>
      </c>
      <c r="M27" s="6" t="s">
        <v>587</v>
      </c>
      <c r="Q27" s="6" t="s">
        <v>3961</v>
      </c>
      <c r="R27" s="6" t="s">
        <v>3946</v>
      </c>
      <c r="AF27" s="6" t="s">
        <v>3935</v>
      </c>
      <c r="AG27" s="6" t="s">
        <v>73</v>
      </c>
      <c r="AH27" s="6">
        <v>2022</v>
      </c>
      <c r="AI27" s="6" t="s">
        <v>3936</v>
      </c>
      <c r="AL27" s="12"/>
    </row>
    <row r="28" spans="1:38" s="6" customFormat="1" ht="31">
      <c r="A28" s="4">
        <v>3099</v>
      </c>
      <c r="B28" s="4" t="str">
        <f t="shared" si="0"/>
        <v>ID3099</v>
      </c>
      <c r="C28" s="6" t="str">
        <f t="shared" ref="C28" si="8">"ID"&amp;A28&amp;"_Collection_"&amp;AF28&amp;"_"&amp;I28&amp;"_"&amp;N28</f>
        <v>ID3099_Collection_Gembloux_Ichneumonidae_G_H</v>
      </c>
      <c r="G28" s="6" t="s">
        <v>61</v>
      </c>
      <c r="H28" s="6" t="s">
        <v>3579</v>
      </c>
      <c r="I28" s="6" t="s">
        <v>3583</v>
      </c>
      <c r="J28" s="6" t="s">
        <v>3954</v>
      </c>
      <c r="N28" s="6" t="s">
        <v>3962</v>
      </c>
      <c r="AF28" s="6" t="s">
        <v>3935</v>
      </c>
      <c r="AG28" s="6" t="s">
        <v>73</v>
      </c>
      <c r="AH28" s="6">
        <v>2022</v>
      </c>
      <c r="AI28" s="6" t="s">
        <v>3936</v>
      </c>
      <c r="AL28" s="12"/>
    </row>
    <row r="29" spans="1:38" s="6" customFormat="1" ht="31">
      <c r="A29" s="4">
        <v>3100</v>
      </c>
      <c r="B29" s="4" t="str">
        <f t="shared" si="0"/>
        <v>ID3100</v>
      </c>
      <c r="C29" s="6" t="str">
        <f t="shared" ref="C29:C30" si="9">"ID"&amp;A29&amp;"_Collection_"&amp;AF29&amp;"_"&amp;I29&amp;"_"&amp;L29</f>
        <v>ID3100_Collection_Gembloux_Ichneumonidae_Hemiteles</v>
      </c>
      <c r="G29" s="6" t="s">
        <v>61</v>
      </c>
      <c r="H29" s="6" t="s">
        <v>3579</v>
      </c>
      <c r="I29" s="6" t="s">
        <v>3583</v>
      </c>
      <c r="J29" s="6" t="s">
        <v>3954</v>
      </c>
      <c r="L29" s="6" t="s">
        <v>3963</v>
      </c>
      <c r="M29" s="6" t="s">
        <v>3944</v>
      </c>
      <c r="S29" s="6" t="s">
        <v>469</v>
      </c>
      <c r="AF29" s="6" t="s">
        <v>3935</v>
      </c>
      <c r="AG29" s="6" t="s">
        <v>73</v>
      </c>
      <c r="AH29" s="6">
        <v>2022</v>
      </c>
      <c r="AI29" s="6" t="s">
        <v>3936</v>
      </c>
      <c r="AL29" s="12"/>
    </row>
    <row r="30" spans="1:38" s="6" customFormat="1" ht="31">
      <c r="A30" s="4">
        <v>3101</v>
      </c>
      <c r="B30" s="4" t="str">
        <f t="shared" si="0"/>
        <v>ID3101</v>
      </c>
      <c r="C30" s="6" t="str">
        <f t="shared" si="9"/>
        <v>ID3101_Collection_Gembloux_Ichneumonidae_Hemiteles</v>
      </c>
      <c r="G30" s="6" t="s">
        <v>61</v>
      </c>
      <c r="H30" s="6" t="s">
        <v>3579</v>
      </c>
      <c r="I30" s="6" t="s">
        <v>3583</v>
      </c>
      <c r="J30" s="6" t="s">
        <v>3954</v>
      </c>
      <c r="L30" s="6" t="s">
        <v>3963</v>
      </c>
      <c r="M30" s="6" t="s">
        <v>3944</v>
      </c>
      <c r="S30" s="6" t="s">
        <v>2805</v>
      </c>
      <c r="AF30" s="6" t="s">
        <v>3935</v>
      </c>
      <c r="AG30" s="6" t="s">
        <v>73</v>
      </c>
      <c r="AH30" s="6">
        <v>2022</v>
      </c>
      <c r="AI30" s="6" t="s">
        <v>3936</v>
      </c>
      <c r="AL30" s="12"/>
    </row>
    <row r="31" spans="1:38" s="6" customFormat="1" ht="31">
      <c r="A31" s="4">
        <v>3102</v>
      </c>
      <c r="B31" s="4" t="str">
        <f t="shared" si="0"/>
        <v>ID3102</v>
      </c>
      <c r="C31" s="6" t="str">
        <f t="shared" ref="C31:C33" si="10">"ID"&amp;A31&amp;"_Collection_"&amp;AF31&amp;"_"&amp;I31&amp;"_"&amp;N31</f>
        <v>ID3102_Collection_Gembloux_Ichneumonidae_I_L</v>
      </c>
      <c r="G31" s="6" t="s">
        <v>61</v>
      </c>
      <c r="H31" s="6" t="s">
        <v>3579</v>
      </c>
      <c r="I31" s="6" t="s">
        <v>3583</v>
      </c>
      <c r="J31" s="6" t="s">
        <v>3954</v>
      </c>
      <c r="N31" s="6" t="s">
        <v>3964</v>
      </c>
      <c r="AF31" s="6" t="s">
        <v>3935</v>
      </c>
      <c r="AG31" s="6" t="s">
        <v>73</v>
      </c>
      <c r="AH31" s="6">
        <v>2022</v>
      </c>
      <c r="AI31" s="6" t="s">
        <v>3936</v>
      </c>
      <c r="AL31" s="12"/>
    </row>
    <row r="32" spans="1:38" s="6" customFormat="1" ht="31">
      <c r="A32" s="4">
        <v>3103</v>
      </c>
      <c r="B32" s="4" t="str">
        <f t="shared" si="0"/>
        <v>ID3103</v>
      </c>
      <c r="C32" s="6" t="str">
        <f t="shared" si="10"/>
        <v>ID3103_Collection_Gembloux_Ichneumonidae_L_M</v>
      </c>
      <c r="G32" s="6" t="s">
        <v>61</v>
      </c>
      <c r="H32" s="6" t="s">
        <v>3579</v>
      </c>
      <c r="I32" s="6" t="s">
        <v>3583</v>
      </c>
      <c r="J32" s="6" t="s">
        <v>3954</v>
      </c>
      <c r="N32" s="6" t="s">
        <v>3199</v>
      </c>
      <c r="AF32" s="6" t="s">
        <v>3935</v>
      </c>
      <c r="AG32" s="6" t="s">
        <v>73</v>
      </c>
      <c r="AH32" s="6">
        <v>2022</v>
      </c>
      <c r="AI32" s="6" t="s">
        <v>3936</v>
      </c>
      <c r="AL32" s="12"/>
    </row>
    <row r="33" spans="1:38" s="6" customFormat="1" ht="31">
      <c r="A33" s="4">
        <v>3104</v>
      </c>
      <c r="B33" s="4" t="str">
        <f t="shared" si="0"/>
        <v>ID3104</v>
      </c>
      <c r="C33" s="6" t="str">
        <f t="shared" si="10"/>
        <v>ID3104_Collection_Gembloux_Ichneumonidae_M_O</v>
      </c>
      <c r="G33" s="6" t="s">
        <v>61</v>
      </c>
      <c r="H33" s="6" t="s">
        <v>3579</v>
      </c>
      <c r="I33" s="6" t="s">
        <v>3583</v>
      </c>
      <c r="J33" s="6" t="s">
        <v>3954</v>
      </c>
      <c r="N33" s="6" t="s">
        <v>3166</v>
      </c>
      <c r="AF33" s="6" t="s">
        <v>3935</v>
      </c>
      <c r="AG33" s="6" t="s">
        <v>73</v>
      </c>
      <c r="AH33" s="6">
        <v>2022</v>
      </c>
      <c r="AI33" s="6" t="s">
        <v>3936</v>
      </c>
      <c r="AL33" s="12"/>
    </row>
    <row r="34" spans="1:38" s="6" customFormat="1" ht="31">
      <c r="A34" s="4">
        <v>3105</v>
      </c>
      <c r="B34" s="4" t="str">
        <f t="shared" si="0"/>
        <v>ID3105</v>
      </c>
      <c r="C34" s="6" t="str">
        <f t="shared" ref="C34:C38" si="11">"ID"&amp;A34&amp;"_Collection_"&amp;AF34&amp;"_"&amp;I34&amp;"_"&amp;L34</f>
        <v>ID3105_Collection_Gembloux_Ichneumonidae_Parasilsila</v>
      </c>
      <c r="G34" s="6" t="s">
        <v>61</v>
      </c>
      <c r="H34" s="6" t="s">
        <v>3579</v>
      </c>
      <c r="I34" s="6" t="s">
        <v>3583</v>
      </c>
      <c r="J34" s="6" t="s">
        <v>3954</v>
      </c>
      <c r="L34" s="6" t="s">
        <v>3965</v>
      </c>
      <c r="M34" s="6" t="s">
        <v>3966</v>
      </c>
      <c r="Q34" s="6" t="s">
        <v>3967</v>
      </c>
      <c r="R34" s="6" t="s">
        <v>3968</v>
      </c>
      <c r="AF34" s="6" t="s">
        <v>3935</v>
      </c>
      <c r="AG34" s="6" t="s">
        <v>73</v>
      </c>
      <c r="AH34" s="6">
        <v>2022</v>
      </c>
      <c r="AI34" s="6" t="s">
        <v>3936</v>
      </c>
      <c r="AL34" s="12"/>
    </row>
    <row r="35" spans="1:38" s="6" customFormat="1" ht="31">
      <c r="A35" s="4">
        <v>3106</v>
      </c>
      <c r="B35" s="4" t="str">
        <f t="shared" si="0"/>
        <v>ID3106</v>
      </c>
      <c r="C35" s="6" t="str">
        <f t="shared" si="11"/>
        <v>ID3106_Collection_Gembloux_Ichneumonidae_Phygadeuon</v>
      </c>
      <c r="G35" s="6" t="s">
        <v>61</v>
      </c>
      <c r="H35" s="6" t="s">
        <v>3579</v>
      </c>
      <c r="I35" s="6" t="s">
        <v>3583</v>
      </c>
      <c r="J35" s="6" t="s">
        <v>3954</v>
      </c>
      <c r="L35" s="6" t="s">
        <v>3969</v>
      </c>
      <c r="M35" s="6" t="s">
        <v>3944</v>
      </c>
      <c r="S35" s="6" t="s">
        <v>3970</v>
      </c>
      <c r="AF35" s="6" t="s">
        <v>3935</v>
      </c>
      <c r="AG35" s="6" t="s">
        <v>73</v>
      </c>
      <c r="AH35" s="6">
        <v>2022</v>
      </c>
      <c r="AI35" s="6" t="s">
        <v>3936</v>
      </c>
      <c r="AL35" s="12"/>
    </row>
    <row r="36" spans="1:38" s="6" customFormat="1" ht="31">
      <c r="A36" s="4">
        <v>3107</v>
      </c>
      <c r="B36" s="4" t="str">
        <f t="shared" si="0"/>
        <v>ID3107</v>
      </c>
      <c r="C36" s="6" t="str">
        <f t="shared" si="11"/>
        <v>ID3107_Collection_Gembloux_Ichneumonidae_Phygadeuon</v>
      </c>
      <c r="G36" s="6" t="s">
        <v>61</v>
      </c>
      <c r="H36" s="6" t="s">
        <v>3579</v>
      </c>
      <c r="I36" s="6" t="s">
        <v>3583</v>
      </c>
      <c r="J36" s="6" t="s">
        <v>3954</v>
      </c>
      <c r="L36" s="6" t="s">
        <v>3969</v>
      </c>
      <c r="M36" s="6" t="s">
        <v>3944</v>
      </c>
      <c r="S36" s="6" t="s">
        <v>463</v>
      </c>
      <c r="AF36" s="6" t="s">
        <v>3935</v>
      </c>
      <c r="AG36" s="6" t="s">
        <v>73</v>
      </c>
      <c r="AH36" s="6">
        <v>2022</v>
      </c>
      <c r="AI36" s="6" t="s">
        <v>3936</v>
      </c>
      <c r="AL36" s="12"/>
    </row>
    <row r="37" spans="1:38" s="6" customFormat="1" ht="31">
      <c r="A37" s="4">
        <v>3108</v>
      </c>
      <c r="B37" s="4" t="str">
        <f t="shared" si="0"/>
        <v>ID3108</v>
      </c>
      <c r="C37" s="6" t="str">
        <f t="shared" si="11"/>
        <v>ID3108_Collection_Gembloux_Ichneumonidae_Phygadeuon</v>
      </c>
      <c r="G37" s="6" t="s">
        <v>61</v>
      </c>
      <c r="H37" s="6" t="s">
        <v>3579</v>
      </c>
      <c r="I37" s="6" t="s">
        <v>3583</v>
      </c>
      <c r="J37" s="6" t="s">
        <v>3954</v>
      </c>
      <c r="L37" s="6" t="s">
        <v>3969</v>
      </c>
      <c r="M37" s="6" t="s">
        <v>3944</v>
      </c>
      <c r="S37" s="6" t="s">
        <v>71</v>
      </c>
      <c r="AF37" s="6" t="s">
        <v>3935</v>
      </c>
      <c r="AG37" s="6" t="s">
        <v>73</v>
      </c>
      <c r="AH37" s="6">
        <v>2022</v>
      </c>
      <c r="AI37" s="6" t="s">
        <v>3936</v>
      </c>
      <c r="AL37" s="12"/>
    </row>
    <row r="38" spans="1:38" s="6" customFormat="1" ht="31">
      <c r="A38" s="4">
        <v>3109</v>
      </c>
      <c r="B38" s="4" t="str">
        <f t="shared" si="0"/>
        <v>ID3109</v>
      </c>
      <c r="C38" s="6" t="str">
        <f t="shared" si="11"/>
        <v>ID3109_Collection_Gembloux_Ichneumonidae_Pleolophus</v>
      </c>
      <c r="G38" s="6" t="s">
        <v>61</v>
      </c>
      <c r="H38" s="6" t="s">
        <v>3579</v>
      </c>
      <c r="I38" s="6" t="s">
        <v>3583</v>
      </c>
      <c r="J38" s="6" t="s">
        <v>3954</v>
      </c>
      <c r="L38" s="6" t="s">
        <v>3971</v>
      </c>
      <c r="M38" s="6" t="s">
        <v>3972</v>
      </c>
      <c r="Q38" s="6" t="s">
        <v>3973</v>
      </c>
      <c r="R38" s="6" t="s">
        <v>3944</v>
      </c>
      <c r="AF38" s="6" t="s">
        <v>3935</v>
      </c>
      <c r="AG38" s="6" t="s">
        <v>73</v>
      </c>
      <c r="AH38" s="6">
        <v>2022</v>
      </c>
      <c r="AI38" s="6" t="s">
        <v>3936</v>
      </c>
      <c r="AL38" s="12"/>
    </row>
    <row r="39" spans="1:38" s="6" customFormat="1" ht="31">
      <c r="A39" s="4">
        <v>3110</v>
      </c>
      <c r="B39" s="4" t="str">
        <f t="shared" si="0"/>
        <v>ID3110</v>
      </c>
      <c r="C39" s="6" t="str">
        <f t="shared" ref="C39:C43" si="12">"ID"&amp;A39&amp;"_Collection_"&amp;AF39&amp;"_"&amp;I39&amp;"_"&amp;N39</f>
        <v>ID3110_Collection_Gembloux_Ichneumonidae_Pl_Po</v>
      </c>
      <c r="G39" s="6" t="s">
        <v>61</v>
      </c>
      <c r="H39" s="6" t="s">
        <v>3579</v>
      </c>
      <c r="I39" s="6" t="s">
        <v>3583</v>
      </c>
      <c r="J39" s="6" t="s">
        <v>3954</v>
      </c>
      <c r="N39" s="6" t="s">
        <v>3004</v>
      </c>
      <c r="AF39" s="6" t="s">
        <v>3935</v>
      </c>
      <c r="AG39" s="6" t="s">
        <v>73</v>
      </c>
      <c r="AH39" s="6">
        <v>2022</v>
      </c>
      <c r="AI39" s="6" t="s">
        <v>3936</v>
      </c>
      <c r="AL39" s="12"/>
    </row>
    <row r="40" spans="1:38" s="6" customFormat="1" ht="31">
      <c r="A40" s="4">
        <v>3111</v>
      </c>
      <c r="B40" s="4" t="str">
        <f t="shared" si="0"/>
        <v>ID3111</v>
      </c>
      <c r="C40" s="6" t="str">
        <f t="shared" si="12"/>
        <v>ID3111_Collection_Gembloux_Ichneumonidae_P_S</v>
      </c>
      <c r="G40" s="6" t="s">
        <v>61</v>
      </c>
      <c r="H40" s="6" t="s">
        <v>3579</v>
      </c>
      <c r="I40" s="6" t="s">
        <v>3583</v>
      </c>
      <c r="J40" s="6" t="s">
        <v>3954</v>
      </c>
      <c r="N40" s="6" t="s">
        <v>408</v>
      </c>
      <c r="AF40" s="6" t="s">
        <v>3935</v>
      </c>
      <c r="AG40" s="6" t="s">
        <v>73</v>
      </c>
      <c r="AH40" s="6">
        <v>2022</v>
      </c>
      <c r="AI40" s="6" t="s">
        <v>3936</v>
      </c>
      <c r="AL40" s="12"/>
    </row>
    <row r="41" spans="1:38" s="6" customFormat="1" ht="31">
      <c r="A41" s="4">
        <v>3112</v>
      </c>
      <c r="B41" s="4" t="str">
        <f t="shared" si="0"/>
        <v>ID3112</v>
      </c>
      <c r="C41" s="6" t="str">
        <f t="shared" si="12"/>
        <v>ID3112_Collection_Gembloux_Ichneumonidae_S_T</v>
      </c>
      <c r="G41" s="6" t="s">
        <v>61</v>
      </c>
      <c r="H41" s="6" t="s">
        <v>3579</v>
      </c>
      <c r="I41" s="6" t="s">
        <v>3583</v>
      </c>
      <c r="J41" s="6" t="s">
        <v>3954</v>
      </c>
      <c r="N41" s="6" t="s">
        <v>3675</v>
      </c>
      <c r="AF41" s="6" t="s">
        <v>3935</v>
      </c>
      <c r="AG41" s="6" t="s">
        <v>73</v>
      </c>
      <c r="AH41" s="6">
        <v>2022</v>
      </c>
      <c r="AI41" s="6" t="s">
        <v>3936</v>
      </c>
      <c r="AL41" s="12"/>
    </row>
    <row r="42" spans="1:38" s="6" customFormat="1" ht="31">
      <c r="A42" s="4">
        <v>3113</v>
      </c>
      <c r="B42" s="4" t="str">
        <f t="shared" si="0"/>
        <v>ID3113</v>
      </c>
      <c r="C42" s="6" t="str">
        <f t="shared" si="12"/>
        <v>ID3113_Collection_Gembloux_Ichneumonidae_A_C</v>
      </c>
      <c r="G42" s="6" t="s">
        <v>61</v>
      </c>
      <c r="H42" s="6" t="s">
        <v>3579</v>
      </c>
      <c r="I42" s="6" t="s">
        <v>3583</v>
      </c>
      <c r="J42" s="6" t="s">
        <v>3974</v>
      </c>
      <c r="N42" s="6" t="s">
        <v>2607</v>
      </c>
      <c r="AF42" s="6" t="s">
        <v>3935</v>
      </c>
      <c r="AG42" s="6" t="s">
        <v>73</v>
      </c>
      <c r="AH42" s="6">
        <v>2022</v>
      </c>
      <c r="AI42" s="6" t="s">
        <v>3936</v>
      </c>
      <c r="AL42" s="12"/>
    </row>
    <row r="43" spans="1:38" s="6" customFormat="1" ht="31">
      <c r="A43" s="4">
        <v>3114</v>
      </c>
      <c r="B43" s="4" t="str">
        <f t="shared" si="0"/>
        <v>ID3114</v>
      </c>
      <c r="C43" s="6" t="str">
        <f t="shared" si="12"/>
        <v>ID3114_Collection_Gembloux_Ichneumonidae_D_E</v>
      </c>
      <c r="G43" s="6" t="s">
        <v>61</v>
      </c>
      <c r="H43" s="6" t="s">
        <v>3579</v>
      </c>
      <c r="I43" s="6" t="s">
        <v>3583</v>
      </c>
      <c r="J43" s="6" t="s">
        <v>3974</v>
      </c>
      <c r="N43" s="6" t="s">
        <v>3975</v>
      </c>
      <c r="AF43" s="6" t="s">
        <v>3935</v>
      </c>
      <c r="AG43" s="6" t="s">
        <v>73</v>
      </c>
      <c r="AH43" s="6">
        <v>2022</v>
      </c>
      <c r="AI43" s="6" t="s">
        <v>3936</v>
      </c>
      <c r="AL43" s="12"/>
    </row>
    <row r="44" spans="1:38" s="6" customFormat="1" ht="31">
      <c r="A44" s="4">
        <v>3115</v>
      </c>
      <c r="B44" s="4" t="str">
        <f t="shared" si="0"/>
        <v>ID3115</v>
      </c>
      <c r="C44" s="6" t="str">
        <f t="shared" ref="C44" si="13">"ID"&amp;A44&amp;"_Collection_"&amp;AF44&amp;"_"&amp;I44&amp;"_"&amp;L44</f>
        <v>ID3115_Collection_Gembloux_Ichneumonidae_Hadrodactylus</v>
      </c>
      <c r="G44" s="6" t="s">
        <v>61</v>
      </c>
      <c r="H44" s="6" t="s">
        <v>3579</v>
      </c>
      <c r="I44" s="6" t="s">
        <v>3583</v>
      </c>
      <c r="J44" s="6" t="s">
        <v>3974</v>
      </c>
      <c r="L44" s="6" t="s">
        <v>3976</v>
      </c>
      <c r="M44" s="6" t="s">
        <v>4018</v>
      </c>
      <c r="S44" s="6" t="s">
        <v>517</v>
      </c>
      <c r="AF44" s="6" t="s">
        <v>3935</v>
      </c>
      <c r="AG44" s="6" t="s">
        <v>73</v>
      </c>
      <c r="AH44" s="6">
        <v>2022</v>
      </c>
      <c r="AI44" s="6" t="s">
        <v>3936</v>
      </c>
      <c r="AL44" s="12"/>
    </row>
    <row r="45" spans="1:38" s="6" customFormat="1" ht="31">
      <c r="A45" s="4">
        <v>3116</v>
      </c>
      <c r="B45" s="4" t="str">
        <f t="shared" si="0"/>
        <v>ID3116</v>
      </c>
      <c r="C45" s="6" t="str">
        <f t="shared" ref="C45" si="14">"ID"&amp;A45&amp;"_Collection_"&amp;AF45&amp;"_"&amp;I45&amp;"_"&amp;N45</f>
        <v>ID3116_Collection_Gembloux_Ichneumonidae_Lag_Lam</v>
      </c>
      <c r="G45" s="6" t="s">
        <v>61</v>
      </c>
      <c r="H45" s="6" t="s">
        <v>3579</v>
      </c>
      <c r="I45" s="6" t="s">
        <v>3583</v>
      </c>
      <c r="J45" s="6" t="s">
        <v>3974</v>
      </c>
      <c r="N45" s="6" t="s">
        <v>3977</v>
      </c>
      <c r="AF45" s="6" t="s">
        <v>3935</v>
      </c>
      <c r="AG45" s="6" t="s">
        <v>73</v>
      </c>
      <c r="AH45" s="6">
        <v>2022</v>
      </c>
      <c r="AI45" s="6" t="s">
        <v>3936</v>
      </c>
      <c r="AL45" s="12"/>
    </row>
    <row r="46" spans="1:38" s="6" customFormat="1" ht="31">
      <c r="A46" s="4">
        <v>3117</v>
      </c>
      <c r="B46" s="4" t="str">
        <f t="shared" si="0"/>
        <v>ID3117</v>
      </c>
      <c r="C46" s="6" t="str">
        <f t="shared" ref="C46:C48" si="15">"ID"&amp;A46&amp;"_Collection_"&amp;AF46&amp;"_"&amp;I46&amp;"_"&amp;L46</f>
        <v>ID3117_Collection_Gembloux_Ichneumonidae_Mesoleius</v>
      </c>
      <c r="G46" s="6" t="s">
        <v>61</v>
      </c>
      <c r="H46" s="6" t="s">
        <v>3579</v>
      </c>
      <c r="I46" s="6" t="s">
        <v>3583</v>
      </c>
      <c r="J46" s="6" t="s">
        <v>3974</v>
      </c>
      <c r="L46" s="6" t="s">
        <v>3978</v>
      </c>
      <c r="M46" s="6" t="s">
        <v>3979</v>
      </c>
      <c r="S46" s="6" t="s">
        <v>469</v>
      </c>
      <c r="AF46" s="6" t="s">
        <v>3935</v>
      </c>
      <c r="AG46" s="6" t="s">
        <v>73</v>
      </c>
      <c r="AH46" s="6">
        <v>2022</v>
      </c>
      <c r="AI46" s="6" t="s">
        <v>3936</v>
      </c>
      <c r="AL46" s="12"/>
    </row>
    <row r="47" spans="1:38" s="6" customFormat="1" ht="31">
      <c r="A47" s="4">
        <v>3118</v>
      </c>
      <c r="B47" s="4" t="str">
        <f t="shared" si="0"/>
        <v>ID3118</v>
      </c>
      <c r="C47" s="6" t="str">
        <f t="shared" si="15"/>
        <v>ID3118_Collection_Gembloux_Ichneumonidae_Mesoleius</v>
      </c>
      <c r="G47" s="6" t="s">
        <v>61</v>
      </c>
      <c r="H47" s="6" t="s">
        <v>3579</v>
      </c>
      <c r="I47" s="6" t="s">
        <v>3583</v>
      </c>
      <c r="J47" s="6" t="s">
        <v>3974</v>
      </c>
      <c r="L47" s="6" t="s">
        <v>3978</v>
      </c>
      <c r="M47" s="6" t="s">
        <v>3979</v>
      </c>
      <c r="S47" s="6" t="s">
        <v>2805</v>
      </c>
      <c r="AF47" s="6" t="s">
        <v>3935</v>
      </c>
      <c r="AG47" s="6" t="s">
        <v>73</v>
      </c>
      <c r="AH47" s="6">
        <v>2022</v>
      </c>
      <c r="AI47" s="6" t="s">
        <v>3936</v>
      </c>
      <c r="AL47" s="12"/>
    </row>
    <row r="48" spans="1:38" s="6" customFormat="1" ht="31">
      <c r="A48" s="4">
        <v>3119</v>
      </c>
      <c r="B48" s="4" t="str">
        <f t="shared" si="0"/>
        <v>ID3119</v>
      </c>
      <c r="C48" s="6" t="str">
        <f t="shared" si="15"/>
        <v>ID3119_Collection_Gembloux_Ichneumonidae_Mesoleptidea</v>
      </c>
      <c r="G48" s="6" t="s">
        <v>61</v>
      </c>
      <c r="H48" s="6" t="s">
        <v>3579</v>
      </c>
      <c r="I48" s="6" t="s">
        <v>3583</v>
      </c>
      <c r="J48" s="6" t="s">
        <v>3974</v>
      </c>
      <c r="L48" s="6" t="s">
        <v>3980</v>
      </c>
      <c r="M48" s="6" t="s">
        <v>3981</v>
      </c>
      <c r="S48" s="6" t="s">
        <v>2577</v>
      </c>
      <c r="AF48" s="6" t="s">
        <v>3935</v>
      </c>
      <c r="AG48" s="6" t="s">
        <v>73</v>
      </c>
      <c r="AH48" s="6">
        <v>2022</v>
      </c>
      <c r="AI48" s="6" t="s">
        <v>3936</v>
      </c>
      <c r="AL48" s="12"/>
    </row>
    <row r="49" spans="1:38" s="6" customFormat="1" ht="31">
      <c r="A49" s="4">
        <v>3120</v>
      </c>
      <c r="B49" s="4" t="str">
        <f t="shared" si="0"/>
        <v>ID3120</v>
      </c>
      <c r="C49" s="6" t="str">
        <f t="shared" ref="C49:C51" si="16">"ID"&amp;A49&amp;"_Collection_"&amp;AF49&amp;"_"&amp;I49&amp;"_"&amp;N49</f>
        <v>ID3120_Collection_Gembloux_Ichneumonidae_N_P</v>
      </c>
      <c r="G49" s="6" t="s">
        <v>61</v>
      </c>
      <c r="H49" s="6" t="s">
        <v>3579</v>
      </c>
      <c r="I49" s="6" t="s">
        <v>3583</v>
      </c>
      <c r="J49" s="6" t="s">
        <v>3974</v>
      </c>
      <c r="N49" s="6" t="s">
        <v>2613</v>
      </c>
      <c r="AF49" s="6" t="s">
        <v>3935</v>
      </c>
      <c r="AG49" s="6" t="s">
        <v>73</v>
      </c>
      <c r="AH49" s="6">
        <v>2022</v>
      </c>
      <c r="AI49" s="6" t="s">
        <v>3936</v>
      </c>
      <c r="AL49" s="12"/>
    </row>
    <row r="50" spans="1:38" s="6" customFormat="1" ht="31">
      <c r="A50" s="4">
        <v>3121</v>
      </c>
      <c r="B50" s="4" t="str">
        <f t="shared" si="0"/>
        <v>ID3121</v>
      </c>
      <c r="C50" s="6" t="str">
        <f t="shared" si="16"/>
        <v>ID3121_Collection_Gembloux_Ichneumonidae_P_S</v>
      </c>
      <c r="G50" s="6" t="s">
        <v>61</v>
      </c>
      <c r="H50" s="6" t="s">
        <v>3579</v>
      </c>
      <c r="I50" s="6" t="s">
        <v>3583</v>
      </c>
      <c r="J50" s="6" t="s">
        <v>3974</v>
      </c>
      <c r="N50" s="6" t="s">
        <v>408</v>
      </c>
      <c r="AF50" s="6" t="s">
        <v>3935</v>
      </c>
      <c r="AG50" s="6" t="s">
        <v>73</v>
      </c>
      <c r="AH50" s="6">
        <v>2022</v>
      </c>
      <c r="AI50" s="6" t="s">
        <v>3936</v>
      </c>
      <c r="AL50" s="12"/>
    </row>
    <row r="51" spans="1:38" s="6" customFormat="1" ht="31">
      <c r="A51" s="4">
        <v>3122</v>
      </c>
      <c r="B51" s="4" t="str">
        <f t="shared" si="0"/>
        <v>ID3122</v>
      </c>
      <c r="C51" s="6" t="str">
        <f t="shared" si="16"/>
        <v>ID3122_Collection_Gembloux_Ichneumonidae_S_T</v>
      </c>
      <c r="G51" s="6" t="s">
        <v>61</v>
      </c>
      <c r="H51" s="6" t="s">
        <v>3579</v>
      </c>
      <c r="I51" s="6" t="s">
        <v>3583</v>
      </c>
      <c r="J51" s="6" t="s">
        <v>3974</v>
      </c>
      <c r="N51" s="6" t="s">
        <v>3675</v>
      </c>
      <c r="AF51" s="6" t="s">
        <v>3935</v>
      </c>
      <c r="AG51" s="6" t="s">
        <v>73</v>
      </c>
      <c r="AH51" s="6">
        <v>2022</v>
      </c>
      <c r="AI51" s="6" t="s">
        <v>3936</v>
      </c>
      <c r="AL51" s="12"/>
    </row>
    <row r="52" spans="1:38" s="6" customFormat="1" ht="31">
      <c r="A52" s="4">
        <v>3123</v>
      </c>
      <c r="B52" s="4" t="str">
        <f t="shared" si="0"/>
        <v>ID3123</v>
      </c>
      <c r="C52" s="6" t="str">
        <f t="shared" ref="C52:C111" si="17">"ID"&amp;A52&amp;"_Collection_"&amp;AF52&amp;"_"&amp;I52&amp;"_"&amp;L52</f>
        <v>ID3123_Collection_Gembloux_Ichneumonidae_Diplazon</v>
      </c>
      <c r="G52" s="6" t="s">
        <v>61</v>
      </c>
      <c r="H52" s="6" t="s">
        <v>3579</v>
      </c>
      <c r="I52" s="6" t="s">
        <v>3583</v>
      </c>
      <c r="J52" s="6" t="s">
        <v>3982</v>
      </c>
      <c r="L52" s="6" t="s">
        <v>3983</v>
      </c>
      <c r="M52" s="6" t="s">
        <v>3987</v>
      </c>
      <c r="S52" s="6" t="s">
        <v>460</v>
      </c>
      <c r="AF52" s="6" t="s">
        <v>3935</v>
      </c>
      <c r="AG52" s="6" t="s">
        <v>73</v>
      </c>
      <c r="AH52" s="6">
        <v>2022</v>
      </c>
      <c r="AI52" s="6" t="s">
        <v>3936</v>
      </c>
      <c r="AL52" s="12"/>
    </row>
    <row r="53" spans="1:38" s="6" customFormat="1" ht="31">
      <c r="A53" s="4">
        <v>3124</v>
      </c>
      <c r="B53" s="4" t="str">
        <f t="shared" si="0"/>
        <v>ID3124</v>
      </c>
      <c r="C53" s="6" t="str">
        <f t="shared" si="17"/>
        <v>ID3124_Collection_Gembloux_Ichneumonidae_Diplazon</v>
      </c>
      <c r="G53" s="6" t="s">
        <v>61</v>
      </c>
      <c r="H53" s="6" t="s">
        <v>3579</v>
      </c>
      <c r="I53" s="6" t="s">
        <v>3583</v>
      </c>
      <c r="J53" s="6" t="s">
        <v>3982</v>
      </c>
      <c r="L53" s="6" t="s">
        <v>3983</v>
      </c>
      <c r="M53" s="6" t="s">
        <v>3987</v>
      </c>
      <c r="Q53" s="6" t="s">
        <v>3984</v>
      </c>
      <c r="R53" s="6" t="s">
        <v>2796</v>
      </c>
      <c r="AF53" s="6" t="s">
        <v>3935</v>
      </c>
      <c r="AG53" s="6" t="s">
        <v>73</v>
      </c>
      <c r="AH53" s="6">
        <v>2022</v>
      </c>
      <c r="AI53" s="6" t="s">
        <v>3936</v>
      </c>
      <c r="AL53" s="12"/>
    </row>
    <row r="54" spans="1:38" s="6" customFormat="1" ht="31">
      <c r="A54" s="4">
        <v>3125</v>
      </c>
      <c r="B54" s="4" t="str">
        <f t="shared" si="0"/>
        <v>ID3125</v>
      </c>
      <c r="C54" s="6" t="str">
        <f t="shared" si="17"/>
        <v>ID3125_Collection_Gembloux_Ichneumonidae_Diplazon</v>
      </c>
      <c r="G54" s="6" t="s">
        <v>61</v>
      </c>
      <c r="H54" s="6" t="s">
        <v>3579</v>
      </c>
      <c r="I54" s="6" t="s">
        <v>3583</v>
      </c>
      <c r="J54" s="6" t="s">
        <v>3982</v>
      </c>
      <c r="L54" s="6" t="s">
        <v>3983</v>
      </c>
      <c r="M54" s="6" t="s">
        <v>3987</v>
      </c>
      <c r="Q54" s="6" t="s">
        <v>3984</v>
      </c>
      <c r="R54" s="6" t="s">
        <v>2796</v>
      </c>
      <c r="AF54" s="6" t="s">
        <v>3935</v>
      </c>
      <c r="AG54" s="6" t="s">
        <v>73</v>
      </c>
      <c r="AH54" s="6">
        <v>2022</v>
      </c>
      <c r="AI54" s="6" t="s">
        <v>3936</v>
      </c>
      <c r="AL54" s="12"/>
    </row>
    <row r="55" spans="1:38" s="6" customFormat="1" ht="31">
      <c r="A55" s="4">
        <v>3126</v>
      </c>
      <c r="B55" s="4" t="str">
        <f t="shared" si="0"/>
        <v>ID3126</v>
      </c>
      <c r="C55" s="6" t="str">
        <f t="shared" si="17"/>
        <v>ID3126_Collection_Gembloux_Ichneumonidae_Diplazon</v>
      </c>
      <c r="G55" s="6" t="s">
        <v>61</v>
      </c>
      <c r="H55" s="6" t="s">
        <v>3579</v>
      </c>
      <c r="I55" s="6" t="s">
        <v>3583</v>
      </c>
      <c r="J55" s="6" t="s">
        <v>3982</v>
      </c>
      <c r="L55" s="6" t="s">
        <v>3983</v>
      </c>
      <c r="M55" s="6" t="s">
        <v>3987</v>
      </c>
      <c r="Q55" s="6" t="s">
        <v>3985</v>
      </c>
      <c r="R55" s="6" t="s">
        <v>3946</v>
      </c>
      <c r="AF55" s="6" t="s">
        <v>3935</v>
      </c>
      <c r="AG55" s="6" t="s">
        <v>73</v>
      </c>
      <c r="AH55" s="6">
        <v>2022</v>
      </c>
      <c r="AI55" s="6" t="s">
        <v>3936</v>
      </c>
      <c r="AL55" s="12"/>
    </row>
    <row r="56" spans="1:38" s="6" customFormat="1" ht="31">
      <c r="A56" s="4">
        <v>3127</v>
      </c>
      <c r="B56" s="4" t="str">
        <f t="shared" si="0"/>
        <v>ID3127</v>
      </c>
      <c r="C56" s="6" t="str">
        <f t="shared" si="17"/>
        <v>ID3127_Collection_Gembloux_Ichneumonidae_Diplazon</v>
      </c>
      <c r="G56" s="6" t="s">
        <v>61</v>
      </c>
      <c r="H56" s="6" t="s">
        <v>3579</v>
      </c>
      <c r="I56" s="6" t="s">
        <v>3583</v>
      </c>
      <c r="J56" s="6" t="s">
        <v>3982</v>
      </c>
      <c r="L56" s="6" t="s">
        <v>3983</v>
      </c>
      <c r="M56" s="6" t="s">
        <v>3987</v>
      </c>
      <c r="S56" s="6" t="s">
        <v>450</v>
      </c>
      <c r="AF56" s="6" t="s">
        <v>3935</v>
      </c>
      <c r="AG56" s="6" t="s">
        <v>73</v>
      </c>
      <c r="AH56" s="6">
        <v>2022</v>
      </c>
      <c r="AI56" s="6" t="s">
        <v>3936</v>
      </c>
      <c r="AL56" s="12"/>
    </row>
    <row r="57" spans="1:38" s="6" customFormat="1" ht="31">
      <c r="A57" s="4">
        <v>3128</v>
      </c>
      <c r="B57" s="4" t="str">
        <f t="shared" si="0"/>
        <v>ID3128</v>
      </c>
      <c r="C57" s="6" t="str">
        <f t="shared" si="17"/>
        <v>ID3128_Collection_Gembloux_Ichneumonidae_Diplazon</v>
      </c>
      <c r="G57" s="6" t="s">
        <v>61</v>
      </c>
      <c r="H57" s="6" t="s">
        <v>3579</v>
      </c>
      <c r="I57" s="6" t="s">
        <v>3583</v>
      </c>
      <c r="J57" s="6" t="s">
        <v>3982</v>
      </c>
      <c r="L57" s="6" t="s">
        <v>3983</v>
      </c>
      <c r="M57" s="6" t="s">
        <v>3987</v>
      </c>
      <c r="Q57" s="6" t="s">
        <v>3986</v>
      </c>
      <c r="R57" s="6" t="s">
        <v>3946</v>
      </c>
      <c r="AF57" s="6" t="s">
        <v>3935</v>
      </c>
      <c r="AG57" s="6" t="s">
        <v>73</v>
      </c>
      <c r="AH57" s="6">
        <v>2022</v>
      </c>
      <c r="AI57" s="6" t="s">
        <v>3936</v>
      </c>
      <c r="AL57" s="12"/>
    </row>
    <row r="58" spans="1:38" s="6" customFormat="1" ht="31">
      <c r="A58" s="4">
        <v>3129</v>
      </c>
      <c r="B58" s="4" t="str">
        <f t="shared" si="0"/>
        <v>ID3129</v>
      </c>
      <c r="C58" s="6" t="str">
        <f t="shared" si="17"/>
        <v>ID3129_Collection_Gembloux_Ichneumonidae_Diplazon</v>
      </c>
      <c r="G58" s="6" t="s">
        <v>61</v>
      </c>
      <c r="H58" s="6" t="s">
        <v>3579</v>
      </c>
      <c r="I58" s="6" t="s">
        <v>3583</v>
      </c>
      <c r="J58" s="6" t="s">
        <v>3982</v>
      </c>
      <c r="L58" s="6" t="s">
        <v>3983</v>
      </c>
      <c r="M58" s="6" t="s">
        <v>3987</v>
      </c>
      <c r="Q58" s="6" t="s">
        <v>3986</v>
      </c>
      <c r="R58" s="6" t="s">
        <v>3946</v>
      </c>
      <c r="AF58" s="6" t="s">
        <v>3935</v>
      </c>
      <c r="AG58" s="6" t="s">
        <v>73</v>
      </c>
      <c r="AH58" s="6">
        <v>2022</v>
      </c>
      <c r="AI58" s="6" t="s">
        <v>3936</v>
      </c>
      <c r="AL58" s="12"/>
    </row>
    <row r="59" spans="1:38" s="6" customFormat="1" ht="31">
      <c r="A59" s="4">
        <v>3130</v>
      </c>
      <c r="B59" s="4" t="str">
        <f t="shared" si="0"/>
        <v>ID3130</v>
      </c>
      <c r="C59" s="6" t="str">
        <f t="shared" si="17"/>
        <v>ID3130_Collection_Gembloux_Ichneumonidae_Promethes</v>
      </c>
      <c r="G59" s="6" t="s">
        <v>61</v>
      </c>
      <c r="H59" s="6" t="s">
        <v>3579</v>
      </c>
      <c r="I59" s="6" t="s">
        <v>3583</v>
      </c>
      <c r="J59" s="6" t="s">
        <v>3982</v>
      </c>
      <c r="L59" s="6" t="s">
        <v>3988</v>
      </c>
      <c r="M59" s="6" t="s">
        <v>4018</v>
      </c>
      <c r="Q59" s="6" t="s">
        <v>3989</v>
      </c>
      <c r="R59" s="6" t="s">
        <v>3944</v>
      </c>
      <c r="AF59" s="6" t="s">
        <v>3935</v>
      </c>
      <c r="AG59" s="6" t="s">
        <v>73</v>
      </c>
      <c r="AH59" s="6">
        <v>2022</v>
      </c>
      <c r="AI59" s="6" t="s">
        <v>3936</v>
      </c>
      <c r="AL59" s="12"/>
    </row>
    <row r="60" spans="1:38" s="6" customFormat="1" ht="31">
      <c r="A60" s="4">
        <v>3131</v>
      </c>
      <c r="B60" s="4" t="str">
        <f t="shared" si="0"/>
        <v>ID3131</v>
      </c>
      <c r="C60" s="6" t="str">
        <f t="shared" si="17"/>
        <v>ID3131_Collection_Gembloux_Ichneumonidae_Sussaba</v>
      </c>
      <c r="G60" s="6" t="s">
        <v>61</v>
      </c>
      <c r="H60" s="6" t="s">
        <v>3579</v>
      </c>
      <c r="I60" s="6" t="s">
        <v>3583</v>
      </c>
      <c r="J60" s="6" t="s">
        <v>3982</v>
      </c>
      <c r="L60" s="6" t="s">
        <v>3990</v>
      </c>
      <c r="M60" s="6" t="s">
        <v>3991</v>
      </c>
      <c r="Q60" s="6" t="s">
        <v>3992</v>
      </c>
      <c r="R60" s="6" t="s">
        <v>3993</v>
      </c>
      <c r="AF60" s="6" t="s">
        <v>3935</v>
      </c>
      <c r="AG60" s="6" t="s">
        <v>73</v>
      </c>
      <c r="AH60" s="6">
        <v>2022</v>
      </c>
      <c r="AI60" s="6" t="s">
        <v>3936</v>
      </c>
      <c r="AL60" s="12"/>
    </row>
    <row r="61" spans="1:38" s="6" customFormat="1" ht="31">
      <c r="A61" s="4">
        <v>3132</v>
      </c>
      <c r="B61" s="4" t="str">
        <f t="shared" si="0"/>
        <v>ID3132</v>
      </c>
      <c r="C61" s="6" t="str">
        <f t="shared" si="17"/>
        <v>ID3132_Collection_Gembloux_Ichneumonidae_Sussaba</v>
      </c>
      <c r="G61" s="6" t="s">
        <v>61</v>
      </c>
      <c r="H61" s="6" t="s">
        <v>3579</v>
      </c>
      <c r="I61" s="6" t="s">
        <v>3583</v>
      </c>
      <c r="J61" s="6" t="s">
        <v>3982</v>
      </c>
      <c r="L61" s="6" t="s">
        <v>3990</v>
      </c>
      <c r="M61" s="6" t="s">
        <v>3991</v>
      </c>
      <c r="S61" s="6" t="s">
        <v>518</v>
      </c>
      <c r="AF61" s="6" t="s">
        <v>3935</v>
      </c>
      <c r="AG61" s="6" t="s">
        <v>73</v>
      </c>
      <c r="AH61" s="6">
        <v>2022</v>
      </c>
      <c r="AI61" s="6" t="s">
        <v>3936</v>
      </c>
      <c r="AL61" s="12"/>
    </row>
    <row r="62" spans="1:38" s="6" customFormat="1" ht="31">
      <c r="A62" s="4">
        <v>3133</v>
      </c>
      <c r="B62" s="4" t="str">
        <f t="shared" si="0"/>
        <v>ID3133</v>
      </c>
      <c r="C62" s="6" t="str">
        <f t="shared" si="17"/>
        <v>ID3133_Collection_Gembloux_Ichneumonidae_Sussaba</v>
      </c>
      <c r="G62" s="6" t="s">
        <v>61</v>
      </c>
      <c r="H62" s="6" t="s">
        <v>3579</v>
      </c>
      <c r="I62" s="6" t="s">
        <v>3583</v>
      </c>
      <c r="J62" s="6" t="s">
        <v>3982</v>
      </c>
      <c r="L62" s="6" t="s">
        <v>3990</v>
      </c>
      <c r="M62" s="6" t="s">
        <v>3991</v>
      </c>
      <c r="Q62" s="6" t="s">
        <v>3995</v>
      </c>
      <c r="R62" s="6" t="s">
        <v>3996</v>
      </c>
      <c r="AF62" s="6" t="s">
        <v>3935</v>
      </c>
      <c r="AG62" s="6" t="s">
        <v>73</v>
      </c>
      <c r="AH62" s="6">
        <v>2022</v>
      </c>
      <c r="AI62" s="6" t="s">
        <v>3994</v>
      </c>
      <c r="AL62" s="12"/>
    </row>
    <row r="63" spans="1:38" s="6" customFormat="1" ht="31">
      <c r="A63" s="4">
        <v>3134</v>
      </c>
      <c r="B63" s="4" t="str">
        <f t="shared" si="0"/>
        <v>ID3134</v>
      </c>
      <c r="C63" s="6" t="str">
        <f t="shared" si="17"/>
        <v>ID3134_Collection_Gembloux_Ichneumonidae_Syrphoctonus</v>
      </c>
      <c r="G63" s="6" t="s">
        <v>61</v>
      </c>
      <c r="H63" s="6" t="s">
        <v>3579</v>
      </c>
      <c r="I63" s="6" t="s">
        <v>3583</v>
      </c>
      <c r="J63" s="6" t="s">
        <v>3982</v>
      </c>
      <c r="L63" s="6" t="s">
        <v>3997</v>
      </c>
      <c r="M63" s="6" t="s">
        <v>4018</v>
      </c>
      <c r="Q63" s="6" t="s">
        <v>3998</v>
      </c>
      <c r="R63" s="6" t="s">
        <v>3944</v>
      </c>
      <c r="AF63" s="6" t="s">
        <v>3935</v>
      </c>
      <c r="AG63" s="6" t="s">
        <v>73</v>
      </c>
      <c r="AH63" s="6">
        <v>2022</v>
      </c>
      <c r="AI63" s="6" t="s">
        <v>3994</v>
      </c>
      <c r="AL63" s="12"/>
    </row>
    <row r="64" spans="1:38" s="6" customFormat="1" ht="31">
      <c r="A64" s="4">
        <v>3135</v>
      </c>
      <c r="B64" s="4" t="str">
        <f t="shared" si="0"/>
        <v>ID3135</v>
      </c>
      <c r="C64" s="6" t="str">
        <f t="shared" si="17"/>
        <v>ID3135_Collection_Gembloux_Ichneumonidae_Syrphoctonus</v>
      </c>
      <c r="G64" s="6" t="s">
        <v>61</v>
      </c>
      <c r="H64" s="6" t="s">
        <v>3579</v>
      </c>
      <c r="I64" s="6" t="s">
        <v>3583</v>
      </c>
      <c r="J64" s="6" t="s">
        <v>3982</v>
      </c>
      <c r="L64" s="6" t="s">
        <v>3997</v>
      </c>
      <c r="M64" s="6" t="s">
        <v>4018</v>
      </c>
      <c r="Q64" s="6" t="s">
        <v>3999</v>
      </c>
      <c r="R64" s="6" t="s">
        <v>3944</v>
      </c>
      <c r="AF64" s="6" t="s">
        <v>3935</v>
      </c>
      <c r="AG64" s="6" t="s">
        <v>73</v>
      </c>
      <c r="AH64" s="6">
        <v>2022</v>
      </c>
      <c r="AI64" s="6" t="s">
        <v>3994</v>
      </c>
      <c r="AL64" s="12"/>
    </row>
    <row r="65" spans="1:38" s="6" customFormat="1" ht="31">
      <c r="A65" s="4">
        <v>3136</v>
      </c>
      <c r="B65" s="4" t="str">
        <f t="shared" si="0"/>
        <v>ID3136</v>
      </c>
      <c r="C65" s="6" t="str">
        <f t="shared" si="17"/>
        <v>ID3136_Collection_Gembloux_Ichneumonidae_Syrphoctonus</v>
      </c>
      <c r="G65" s="6" t="s">
        <v>61</v>
      </c>
      <c r="H65" s="6" t="s">
        <v>3579</v>
      </c>
      <c r="I65" s="6" t="s">
        <v>3583</v>
      </c>
      <c r="J65" s="6" t="s">
        <v>3982</v>
      </c>
      <c r="L65" s="6" t="s">
        <v>3997</v>
      </c>
      <c r="M65" s="6" t="s">
        <v>4018</v>
      </c>
      <c r="Q65" s="6" t="s">
        <v>4000</v>
      </c>
      <c r="R65" s="6" t="s">
        <v>4001</v>
      </c>
      <c r="AF65" s="6" t="s">
        <v>3935</v>
      </c>
      <c r="AG65" s="6" t="s">
        <v>73</v>
      </c>
      <c r="AH65" s="6">
        <v>2022</v>
      </c>
      <c r="AI65" s="6" t="s">
        <v>3994</v>
      </c>
      <c r="AL65" s="12"/>
    </row>
    <row r="66" spans="1:38" s="6" customFormat="1" ht="31">
      <c r="A66" s="4">
        <v>3137</v>
      </c>
      <c r="B66" s="4" t="str">
        <f t="shared" ref="B66:B129" si="18">"ID"&amp;A66</f>
        <v>ID3137</v>
      </c>
      <c r="C66" s="6" t="str">
        <f t="shared" si="17"/>
        <v>ID3137_Collection_Gembloux_Ichneumonidae_Syrphophilus</v>
      </c>
      <c r="G66" s="6" t="s">
        <v>61</v>
      </c>
      <c r="H66" s="6" t="s">
        <v>3579</v>
      </c>
      <c r="I66" s="6" t="s">
        <v>3583</v>
      </c>
      <c r="J66" s="6" t="s">
        <v>3982</v>
      </c>
      <c r="L66" s="6" t="s">
        <v>4002</v>
      </c>
      <c r="M66" s="6" t="s">
        <v>4003</v>
      </c>
      <c r="Q66" s="6" t="s">
        <v>4004</v>
      </c>
      <c r="R66" s="6" t="s">
        <v>3944</v>
      </c>
      <c r="AF66" s="6" t="s">
        <v>3935</v>
      </c>
      <c r="AG66" s="6" t="s">
        <v>73</v>
      </c>
      <c r="AH66" s="6">
        <v>2022</v>
      </c>
      <c r="AI66" s="6" t="s">
        <v>3994</v>
      </c>
      <c r="AL66" s="12"/>
    </row>
    <row r="67" spans="1:38" s="6" customFormat="1" ht="31">
      <c r="A67" s="4">
        <v>3138</v>
      </c>
      <c r="B67" s="4" t="str">
        <f t="shared" si="18"/>
        <v>ID3138</v>
      </c>
      <c r="C67" s="6" t="str">
        <f t="shared" si="17"/>
        <v>ID3138_Collection_Gembloux_Ichneumonidae_Tymmophorus</v>
      </c>
      <c r="G67" s="6" t="s">
        <v>61</v>
      </c>
      <c r="H67" s="6" t="s">
        <v>3579</v>
      </c>
      <c r="I67" s="6" t="s">
        <v>3583</v>
      </c>
      <c r="J67" s="6" t="s">
        <v>3982</v>
      </c>
      <c r="L67" s="6" t="s">
        <v>4005</v>
      </c>
      <c r="M67" s="6" t="s">
        <v>4007</v>
      </c>
      <c r="S67" s="6" t="s">
        <v>4006</v>
      </c>
      <c r="AF67" s="6" t="s">
        <v>3935</v>
      </c>
      <c r="AG67" s="6" t="s">
        <v>73</v>
      </c>
      <c r="AH67" s="6">
        <v>2022</v>
      </c>
      <c r="AI67" s="6" t="s">
        <v>3994</v>
      </c>
      <c r="AL67" s="12"/>
    </row>
    <row r="68" spans="1:38" s="6" customFormat="1" ht="31">
      <c r="A68" s="4">
        <v>3139</v>
      </c>
      <c r="B68" s="4" t="str">
        <f t="shared" si="18"/>
        <v>ID3139</v>
      </c>
      <c r="C68" s="6" t="str">
        <f t="shared" si="17"/>
        <v>ID3139_Collection_Gembloux_Ichneumonidae_Woldstedtius</v>
      </c>
      <c r="G68" s="6" t="s">
        <v>61</v>
      </c>
      <c r="H68" s="6" t="s">
        <v>3579</v>
      </c>
      <c r="I68" s="6" t="s">
        <v>3583</v>
      </c>
      <c r="J68" s="6" t="s">
        <v>3982</v>
      </c>
      <c r="L68" s="6" t="s">
        <v>4008</v>
      </c>
      <c r="M68" s="6" t="s">
        <v>4009</v>
      </c>
      <c r="S68" s="6" t="s">
        <v>394</v>
      </c>
      <c r="AF68" s="6" t="s">
        <v>3935</v>
      </c>
      <c r="AG68" s="6" t="s">
        <v>73</v>
      </c>
      <c r="AH68" s="6">
        <v>2022</v>
      </c>
      <c r="AI68" s="6" t="s">
        <v>3994</v>
      </c>
      <c r="AL68" s="12"/>
    </row>
    <row r="69" spans="1:38" s="6" customFormat="1" ht="31">
      <c r="A69" s="4">
        <v>3140</v>
      </c>
      <c r="B69" s="4" t="str">
        <f t="shared" si="18"/>
        <v>ID3140</v>
      </c>
      <c r="C69" s="6" t="str">
        <f t="shared" ref="C69" si="19">"ID"&amp;A69&amp;"_Collection_"&amp;AF69&amp;"_"&amp;I69&amp;"_"&amp;N69</f>
        <v>ID3140_Collection_Gembloux_Ichneumonidae_Ac_Ae</v>
      </c>
      <c r="G69" s="6" t="s">
        <v>61</v>
      </c>
      <c r="H69" s="6" t="s">
        <v>3579</v>
      </c>
      <c r="I69" s="6" t="s">
        <v>3583</v>
      </c>
      <c r="J69" s="6" t="s">
        <v>3585</v>
      </c>
      <c r="N69" s="6" t="s">
        <v>4010</v>
      </c>
      <c r="S69" s="6" t="s">
        <v>3139</v>
      </c>
      <c r="AF69" s="6" t="s">
        <v>3935</v>
      </c>
      <c r="AG69" s="6" t="s">
        <v>73</v>
      </c>
      <c r="AH69" s="6">
        <v>2022</v>
      </c>
      <c r="AI69" s="6" t="s">
        <v>3994</v>
      </c>
      <c r="AL69" s="12"/>
    </row>
    <row r="70" spans="1:38" s="6" customFormat="1" ht="31">
      <c r="A70" s="4">
        <v>3141</v>
      </c>
      <c r="B70" s="4" t="str">
        <f t="shared" si="18"/>
        <v>ID3141</v>
      </c>
      <c r="C70" s="6" t="str">
        <f t="shared" si="17"/>
        <v>ID3141_Collection_Gembloux_Ichneumonidae_Alomya</v>
      </c>
      <c r="G70" s="6" t="s">
        <v>61</v>
      </c>
      <c r="H70" s="6" t="s">
        <v>3579</v>
      </c>
      <c r="I70" s="6" t="s">
        <v>3583</v>
      </c>
      <c r="J70" s="6" t="s">
        <v>3585</v>
      </c>
      <c r="L70" s="6" t="s">
        <v>4011</v>
      </c>
      <c r="M70" s="6" t="s">
        <v>416</v>
      </c>
      <c r="AF70" s="6" t="s">
        <v>3935</v>
      </c>
      <c r="AG70" s="6" t="s">
        <v>73</v>
      </c>
      <c r="AH70" s="6">
        <v>2022</v>
      </c>
      <c r="AI70" s="6" t="s">
        <v>3994</v>
      </c>
      <c r="AL70" s="12"/>
    </row>
    <row r="71" spans="1:38" s="6" customFormat="1" ht="31">
      <c r="A71" s="4">
        <v>3142</v>
      </c>
      <c r="B71" s="4" t="str">
        <f t="shared" si="18"/>
        <v>ID3142</v>
      </c>
      <c r="C71" s="6" t="str">
        <f t="shared" si="17"/>
        <v>ID3142_Collection_Gembloux_Ichneumonidae_Alomya</v>
      </c>
      <c r="G71" s="6" t="s">
        <v>61</v>
      </c>
      <c r="H71" s="6" t="s">
        <v>3579</v>
      </c>
      <c r="I71" s="6" t="s">
        <v>3583</v>
      </c>
      <c r="J71" s="6" t="s">
        <v>3585</v>
      </c>
      <c r="L71" s="6" t="s">
        <v>4011</v>
      </c>
      <c r="M71" s="6" t="s">
        <v>416</v>
      </c>
      <c r="Q71" s="6" t="s">
        <v>4013</v>
      </c>
      <c r="R71" s="6" t="s">
        <v>87</v>
      </c>
      <c r="AF71" s="6" t="s">
        <v>3935</v>
      </c>
      <c r="AG71" s="6" t="s">
        <v>73</v>
      </c>
      <c r="AH71" s="6">
        <v>2022</v>
      </c>
      <c r="AI71" s="6" t="s">
        <v>3994</v>
      </c>
      <c r="AL71" s="12"/>
    </row>
    <row r="72" spans="1:38" s="6" customFormat="1" ht="31">
      <c r="A72" s="4">
        <v>3143</v>
      </c>
      <c r="B72" s="4" t="str">
        <f t="shared" si="18"/>
        <v>ID3143</v>
      </c>
      <c r="C72" s="6" t="str">
        <f t="shared" si="17"/>
        <v>ID3143_Collection_Gembloux_Ichneumonidae_Amblyteles</v>
      </c>
      <c r="G72" s="6" t="s">
        <v>61</v>
      </c>
      <c r="H72" s="6" t="s">
        <v>3579</v>
      </c>
      <c r="I72" s="6" t="s">
        <v>3583</v>
      </c>
      <c r="J72" s="6" t="s">
        <v>3585</v>
      </c>
      <c r="L72" s="6" t="s">
        <v>4014</v>
      </c>
      <c r="M72" s="6" t="s">
        <v>4015</v>
      </c>
      <c r="Q72" s="6" t="s">
        <v>4016</v>
      </c>
      <c r="R72" s="6" t="s">
        <v>4017</v>
      </c>
      <c r="AF72" s="6" t="s">
        <v>3935</v>
      </c>
      <c r="AG72" s="6" t="s">
        <v>73</v>
      </c>
      <c r="AH72" s="6">
        <v>2022</v>
      </c>
      <c r="AI72" s="6" t="s">
        <v>3994</v>
      </c>
      <c r="AL72" s="12"/>
    </row>
    <row r="73" spans="1:38" s="6" customFormat="1" ht="31">
      <c r="A73" s="4">
        <v>3144</v>
      </c>
      <c r="B73" s="4" t="str">
        <f t="shared" si="18"/>
        <v>ID3144</v>
      </c>
      <c r="C73" s="6" t="str">
        <f t="shared" si="17"/>
        <v>ID3144_Collection_Gembloux_Ichneumonidae_Amblyteles</v>
      </c>
      <c r="G73" s="6" t="s">
        <v>61</v>
      </c>
      <c r="H73" s="6" t="s">
        <v>3579</v>
      </c>
      <c r="I73" s="6" t="s">
        <v>3583</v>
      </c>
      <c r="J73" s="6" t="s">
        <v>3585</v>
      </c>
      <c r="L73" s="6" t="s">
        <v>4014</v>
      </c>
      <c r="M73" s="6" t="s">
        <v>4015</v>
      </c>
      <c r="S73" s="6" t="s">
        <v>501</v>
      </c>
      <c r="AF73" s="6" t="s">
        <v>3935</v>
      </c>
      <c r="AG73" s="6" t="s">
        <v>73</v>
      </c>
      <c r="AH73" s="6">
        <v>2022</v>
      </c>
      <c r="AI73" s="6" t="s">
        <v>3994</v>
      </c>
      <c r="AL73" s="12"/>
    </row>
    <row r="74" spans="1:38" s="6" customFormat="1" ht="31">
      <c r="A74" s="4">
        <v>3145</v>
      </c>
      <c r="B74" s="4" t="str">
        <f t="shared" si="18"/>
        <v>ID3145</v>
      </c>
      <c r="C74" s="6" t="str">
        <f t="shared" si="17"/>
        <v>ID3145_Collection_Gembloux_Ichneumonidae_Amblyteles</v>
      </c>
      <c r="G74" s="6" t="s">
        <v>61</v>
      </c>
      <c r="H74" s="6" t="s">
        <v>3579</v>
      </c>
      <c r="I74" s="6" t="s">
        <v>3583</v>
      </c>
      <c r="J74" s="6" t="s">
        <v>3585</v>
      </c>
      <c r="L74" s="6" t="s">
        <v>4014</v>
      </c>
      <c r="M74" s="6" t="s">
        <v>4015</v>
      </c>
      <c r="S74" s="6" t="s">
        <v>442</v>
      </c>
      <c r="AF74" s="6" t="s">
        <v>3935</v>
      </c>
      <c r="AG74" s="6" t="s">
        <v>73</v>
      </c>
      <c r="AH74" s="6">
        <v>2022</v>
      </c>
      <c r="AI74" s="6" t="s">
        <v>3994</v>
      </c>
      <c r="AL74" s="12"/>
    </row>
    <row r="75" spans="1:38" s="6" customFormat="1" ht="31">
      <c r="A75" s="4">
        <v>3146</v>
      </c>
      <c r="B75" s="4" t="str">
        <f t="shared" si="18"/>
        <v>ID3146</v>
      </c>
      <c r="C75" s="6" t="str">
        <f t="shared" ref="C75:C77" si="20">"ID"&amp;A75&amp;"_Collection_"&amp;AF75&amp;"_"&amp;I75&amp;"_"&amp;N75</f>
        <v>ID3146_Collection_Gembloux_Ichneumonidae_Am_An</v>
      </c>
      <c r="G75" s="6" t="s">
        <v>61</v>
      </c>
      <c r="H75" s="6" t="s">
        <v>3579</v>
      </c>
      <c r="I75" s="6" t="s">
        <v>3583</v>
      </c>
      <c r="J75" s="6" t="s">
        <v>3585</v>
      </c>
      <c r="N75" s="6" t="s">
        <v>2865</v>
      </c>
      <c r="AF75" s="6" t="s">
        <v>3935</v>
      </c>
      <c r="AG75" s="6" t="s">
        <v>73</v>
      </c>
      <c r="AH75" s="6">
        <v>2022</v>
      </c>
      <c r="AI75" s="6" t="s">
        <v>3994</v>
      </c>
      <c r="AL75" s="12"/>
    </row>
    <row r="76" spans="1:38" s="6" customFormat="1" ht="31">
      <c r="A76" s="4">
        <v>3147</v>
      </c>
      <c r="B76" s="4" t="str">
        <f t="shared" si="18"/>
        <v>ID3147</v>
      </c>
      <c r="C76" s="6" t="str">
        <f t="shared" si="17"/>
        <v>ID3147_Collection_Gembloux_Ichneumonidae_Aoplus</v>
      </c>
      <c r="G76" s="6" t="s">
        <v>61</v>
      </c>
      <c r="H76" s="6" t="s">
        <v>3579</v>
      </c>
      <c r="I76" s="6" t="s">
        <v>3583</v>
      </c>
      <c r="J76" s="6" t="s">
        <v>3585</v>
      </c>
      <c r="L76" s="6" t="s">
        <v>4019</v>
      </c>
      <c r="M76" s="6" t="s">
        <v>4020</v>
      </c>
      <c r="S76" s="6" t="s">
        <v>426</v>
      </c>
      <c r="AF76" s="6" t="s">
        <v>3935</v>
      </c>
      <c r="AG76" s="6" t="s">
        <v>73</v>
      </c>
      <c r="AH76" s="6">
        <v>2022</v>
      </c>
      <c r="AI76" s="6" t="s">
        <v>3994</v>
      </c>
      <c r="AL76" s="12"/>
    </row>
    <row r="77" spans="1:38" s="6" customFormat="1" ht="31">
      <c r="A77" s="4">
        <v>3148</v>
      </c>
      <c r="B77" s="4" t="str">
        <f t="shared" si="18"/>
        <v>ID3148</v>
      </c>
      <c r="C77" s="6" t="str">
        <f t="shared" si="20"/>
        <v>ID3148_Collection_Gembloux_Ichneumonidae_A_B</v>
      </c>
      <c r="G77" s="6" t="s">
        <v>61</v>
      </c>
      <c r="H77" s="6" t="s">
        <v>3579</v>
      </c>
      <c r="I77" s="6" t="s">
        <v>3583</v>
      </c>
      <c r="J77" s="6" t="s">
        <v>3585</v>
      </c>
      <c r="N77" s="6" t="s">
        <v>2867</v>
      </c>
      <c r="AF77" s="6" t="s">
        <v>3935</v>
      </c>
      <c r="AG77" s="6" t="s">
        <v>73</v>
      </c>
      <c r="AH77" s="6">
        <v>2022</v>
      </c>
      <c r="AI77" s="6" t="s">
        <v>3994</v>
      </c>
      <c r="AL77" s="12"/>
    </row>
    <row r="78" spans="1:38" s="6" customFormat="1" ht="31">
      <c r="A78" s="4">
        <v>3149</v>
      </c>
      <c r="B78" s="4" t="str">
        <f t="shared" si="18"/>
        <v>ID3149</v>
      </c>
      <c r="C78" s="6" t="str">
        <f t="shared" si="17"/>
        <v>ID3149_Collection_Gembloux_Ichneumonidae_Barichneumon</v>
      </c>
      <c r="G78" s="6" t="s">
        <v>61</v>
      </c>
      <c r="H78" s="6" t="s">
        <v>3579</v>
      </c>
      <c r="I78" s="6" t="s">
        <v>3583</v>
      </c>
      <c r="J78" s="6" t="s">
        <v>3585</v>
      </c>
      <c r="L78" s="6" t="s">
        <v>4021</v>
      </c>
      <c r="M78" s="6" t="s">
        <v>4023</v>
      </c>
      <c r="S78" s="6" t="s">
        <v>4022</v>
      </c>
      <c r="AF78" s="6" t="s">
        <v>3935</v>
      </c>
      <c r="AG78" s="6" t="s">
        <v>73</v>
      </c>
      <c r="AH78" s="6">
        <v>2022</v>
      </c>
      <c r="AI78" s="6" t="s">
        <v>3994</v>
      </c>
      <c r="AL78" s="12"/>
    </row>
    <row r="79" spans="1:38" s="6" customFormat="1" ht="31">
      <c r="A79" s="4">
        <v>3150</v>
      </c>
      <c r="B79" s="4" t="str">
        <f t="shared" si="18"/>
        <v>ID3150</v>
      </c>
      <c r="C79" s="6" t="str">
        <f t="shared" si="17"/>
        <v>ID3150_Collection_Gembloux_Ichneumonidae_Barichneumon</v>
      </c>
      <c r="G79" s="6" t="s">
        <v>61</v>
      </c>
      <c r="H79" s="6" t="s">
        <v>3579</v>
      </c>
      <c r="I79" s="6" t="s">
        <v>3583</v>
      </c>
      <c r="J79" s="6" t="s">
        <v>3585</v>
      </c>
      <c r="L79" s="6" t="s">
        <v>4021</v>
      </c>
      <c r="M79" s="6" t="s">
        <v>4023</v>
      </c>
      <c r="S79" s="6" t="s">
        <v>3758</v>
      </c>
      <c r="AF79" s="6" t="s">
        <v>3935</v>
      </c>
      <c r="AG79" s="6" t="s">
        <v>73</v>
      </c>
      <c r="AH79" s="6">
        <v>2022</v>
      </c>
      <c r="AI79" s="6" t="s">
        <v>3994</v>
      </c>
      <c r="AL79" s="12"/>
    </row>
    <row r="80" spans="1:38" s="6" customFormat="1" ht="31">
      <c r="A80" s="4">
        <v>3151</v>
      </c>
      <c r="B80" s="4" t="str">
        <f t="shared" si="18"/>
        <v>ID3151</v>
      </c>
      <c r="C80" s="6" t="str">
        <f t="shared" si="17"/>
        <v>ID3151_Collection_Gembloux_Ichneumonidae_Barichneumon</v>
      </c>
      <c r="G80" s="6" t="s">
        <v>61</v>
      </c>
      <c r="H80" s="6" t="s">
        <v>3579</v>
      </c>
      <c r="I80" s="6" t="s">
        <v>3583</v>
      </c>
      <c r="J80" s="6" t="s">
        <v>3585</v>
      </c>
      <c r="L80" s="6" t="s">
        <v>4021</v>
      </c>
      <c r="M80" s="6" t="s">
        <v>4023</v>
      </c>
      <c r="S80" s="6" t="s">
        <v>435</v>
      </c>
      <c r="AF80" s="6" t="s">
        <v>3935</v>
      </c>
      <c r="AG80" s="6" t="s">
        <v>73</v>
      </c>
      <c r="AH80" s="6">
        <v>2022</v>
      </c>
      <c r="AI80" s="6" t="s">
        <v>3994</v>
      </c>
      <c r="AL80" s="12"/>
    </row>
    <row r="81" spans="1:38" s="6" customFormat="1" ht="31">
      <c r="A81" s="4">
        <v>3152</v>
      </c>
      <c r="B81" s="4" t="str">
        <f t="shared" si="18"/>
        <v>ID3152</v>
      </c>
      <c r="C81" s="6" t="str">
        <f t="shared" si="17"/>
        <v>ID3152_Collection_Gembloux_Ichneumonidae_Barichneumon</v>
      </c>
      <c r="G81" s="6" t="s">
        <v>61</v>
      </c>
      <c r="H81" s="6" t="s">
        <v>3579</v>
      </c>
      <c r="I81" s="6" t="s">
        <v>3583</v>
      </c>
      <c r="J81" s="6" t="s">
        <v>3585</v>
      </c>
      <c r="L81" s="6" t="s">
        <v>4021</v>
      </c>
      <c r="M81" s="6" t="s">
        <v>4023</v>
      </c>
      <c r="S81" s="6" t="s">
        <v>513</v>
      </c>
      <c r="AF81" s="6" t="s">
        <v>3935</v>
      </c>
      <c r="AG81" s="6" t="s">
        <v>73</v>
      </c>
      <c r="AH81" s="6">
        <v>2022</v>
      </c>
      <c r="AI81" s="6" t="s">
        <v>3994</v>
      </c>
      <c r="AL81" s="12"/>
    </row>
    <row r="82" spans="1:38" s="6" customFormat="1" ht="31">
      <c r="A82" s="4">
        <v>3153</v>
      </c>
      <c r="B82" s="4" t="str">
        <f t="shared" si="18"/>
        <v>ID3153</v>
      </c>
      <c r="C82" s="6" t="str">
        <f t="shared" si="17"/>
        <v>ID3153_Collection_Gembloux_Ichneumonidae_Barichneumon</v>
      </c>
      <c r="G82" s="6" t="s">
        <v>61</v>
      </c>
      <c r="H82" s="6" t="s">
        <v>3579</v>
      </c>
      <c r="I82" s="6" t="s">
        <v>3583</v>
      </c>
      <c r="J82" s="6" t="s">
        <v>3585</v>
      </c>
      <c r="L82" s="6" t="s">
        <v>4021</v>
      </c>
      <c r="M82" s="6" t="s">
        <v>4023</v>
      </c>
      <c r="S82" s="6" t="s">
        <v>4024</v>
      </c>
      <c r="AF82" s="6" t="s">
        <v>3935</v>
      </c>
      <c r="AG82" s="6" t="s">
        <v>73</v>
      </c>
      <c r="AH82" s="6">
        <v>2022</v>
      </c>
      <c r="AI82" s="6" t="s">
        <v>3994</v>
      </c>
      <c r="AL82" s="12"/>
    </row>
    <row r="83" spans="1:38" s="6" customFormat="1" ht="31">
      <c r="A83" s="4">
        <v>3154</v>
      </c>
      <c r="B83" s="4" t="str">
        <f t="shared" si="18"/>
        <v>ID3154</v>
      </c>
      <c r="C83" s="6" t="str">
        <f t="shared" si="17"/>
        <v>ID3154_Collection_Gembloux_Ichneumonidae_Barichneumon</v>
      </c>
      <c r="G83" s="6" t="s">
        <v>61</v>
      </c>
      <c r="H83" s="6" t="s">
        <v>3579</v>
      </c>
      <c r="I83" s="6" t="s">
        <v>3583</v>
      </c>
      <c r="J83" s="6" t="s">
        <v>3585</v>
      </c>
      <c r="L83" s="6" t="s">
        <v>4021</v>
      </c>
      <c r="M83" s="6" t="s">
        <v>4023</v>
      </c>
      <c r="Q83" s="6" t="s">
        <v>4025</v>
      </c>
      <c r="R83" s="6" t="s">
        <v>4026</v>
      </c>
      <c r="AF83" s="6" t="s">
        <v>3935</v>
      </c>
      <c r="AG83" s="6" t="s">
        <v>73</v>
      </c>
      <c r="AH83" s="6">
        <v>2022</v>
      </c>
      <c r="AI83" s="6" t="s">
        <v>3994</v>
      </c>
      <c r="AL83" s="12"/>
    </row>
    <row r="84" spans="1:38" s="6" customFormat="1" ht="31">
      <c r="A84" s="4">
        <v>3155</v>
      </c>
      <c r="B84" s="4" t="str">
        <f t="shared" si="18"/>
        <v>ID3155</v>
      </c>
      <c r="C84" s="6" t="str">
        <f t="shared" si="17"/>
        <v>ID3155_Collection_Gembloux_Ichneumonidae_Barichneumon</v>
      </c>
      <c r="G84" s="6" t="s">
        <v>61</v>
      </c>
      <c r="H84" s="6" t="s">
        <v>3579</v>
      </c>
      <c r="I84" s="6" t="s">
        <v>3583</v>
      </c>
      <c r="J84" s="6" t="s">
        <v>3585</v>
      </c>
      <c r="L84" s="6" t="s">
        <v>4021</v>
      </c>
      <c r="M84" s="6" t="s">
        <v>4023</v>
      </c>
      <c r="S84" s="6" t="s">
        <v>2568</v>
      </c>
      <c r="AF84" s="6" t="s">
        <v>3935</v>
      </c>
      <c r="AG84" s="6" t="s">
        <v>73</v>
      </c>
      <c r="AH84" s="6">
        <v>2022</v>
      </c>
      <c r="AI84" s="6" t="s">
        <v>3994</v>
      </c>
      <c r="AL84" s="12"/>
    </row>
    <row r="85" spans="1:38" s="6" customFormat="1" ht="31">
      <c r="A85" s="4">
        <v>3156</v>
      </c>
      <c r="B85" s="4" t="str">
        <f t="shared" si="18"/>
        <v>ID3156</v>
      </c>
      <c r="C85" s="6" t="str">
        <f t="shared" si="17"/>
        <v>ID3156_Collection_Gembloux_Ichneumonidae_Barichneumon</v>
      </c>
      <c r="G85" s="6" t="s">
        <v>61</v>
      </c>
      <c r="H85" s="6" t="s">
        <v>3579</v>
      </c>
      <c r="I85" s="6" t="s">
        <v>3583</v>
      </c>
      <c r="J85" s="6" t="s">
        <v>3585</v>
      </c>
      <c r="L85" s="6" t="s">
        <v>4021</v>
      </c>
      <c r="M85" s="6" t="s">
        <v>4023</v>
      </c>
      <c r="S85" s="6" t="s">
        <v>71</v>
      </c>
      <c r="AF85" s="6" t="s">
        <v>3935</v>
      </c>
      <c r="AG85" s="6" t="s">
        <v>73</v>
      </c>
      <c r="AH85" s="6">
        <v>2022</v>
      </c>
      <c r="AI85" s="6" t="s">
        <v>3994</v>
      </c>
      <c r="AL85" s="12"/>
    </row>
    <row r="86" spans="1:38" s="6" customFormat="1" ht="31">
      <c r="A86" s="4">
        <v>3157</v>
      </c>
      <c r="B86" s="4" t="str">
        <f t="shared" si="18"/>
        <v>ID3157</v>
      </c>
      <c r="C86" s="6" t="str">
        <f t="shared" si="17"/>
        <v>ID3157_Collection_Gembloux_Ichneumonidae_Callajoppa</v>
      </c>
      <c r="G86" s="6" t="s">
        <v>61</v>
      </c>
      <c r="H86" s="6" t="s">
        <v>3579</v>
      </c>
      <c r="I86" s="6" t="s">
        <v>3583</v>
      </c>
      <c r="J86" s="6" t="s">
        <v>3585</v>
      </c>
      <c r="L86" s="6" t="s">
        <v>4027</v>
      </c>
      <c r="M86" s="6" t="s">
        <v>4012</v>
      </c>
      <c r="S86" s="6" t="s">
        <v>478</v>
      </c>
      <c r="AF86" s="6" t="s">
        <v>3935</v>
      </c>
      <c r="AG86" s="6" t="s">
        <v>73</v>
      </c>
      <c r="AH86" s="6">
        <v>2022</v>
      </c>
      <c r="AI86" s="6" t="s">
        <v>3994</v>
      </c>
      <c r="AL86" s="12"/>
    </row>
    <row r="87" spans="1:38" s="6" customFormat="1" ht="31">
      <c r="A87" s="4">
        <v>3158</v>
      </c>
      <c r="B87" s="4" t="str">
        <f t="shared" si="18"/>
        <v>ID3158</v>
      </c>
      <c r="C87" s="6" t="str">
        <f t="shared" si="17"/>
        <v>ID3158_Collection_Gembloux_Ichneumonidae_Chasmias</v>
      </c>
      <c r="G87" s="6" t="s">
        <v>61</v>
      </c>
      <c r="H87" s="6" t="s">
        <v>3579</v>
      </c>
      <c r="I87" s="6" t="s">
        <v>3583</v>
      </c>
      <c r="J87" s="6" t="s">
        <v>3585</v>
      </c>
      <c r="L87" s="6" t="s">
        <v>4028</v>
      </c>
      <c r="M87" s="6" t="s">
        <v>4029</v>
      </c>
      <c r="S87" s="6" t="s">
        <v>4024</v>
      </c>
      <c r="AF87" s="6" t="s">
        <v>3935</v>
      </c>
      <c r="AG87" s="6" t="s">
        <v>73</v>
      </c>
      <c r="AH87" s="6">
        <v>2022</v>
      </c>
      <c r="AI87" s="6" t="s">
        <v>3994</v>
      </c>
      <c r="AL87" s="12"/>
    </row>
    <row r="88" spans="1:38" s="6" customFormat="1" ht="31">
      <c r="A88" s="4">
        <v>3159</v>
      </c>
      <c r="B88" s="4" t="str">
        <f t="shared" si="18"/>
        <v>ID3159</v>
      </c>
      <c r="C88" s="6" t="str">
        <f t="shared" si="17"/>
        <v>ID3159_Collection_Gembloux_Ichneumonidae_Coelichneumon</v>
      </c>
      <c r="G88" s="6" t="s">
        <v>61</v>
      </c>
      <c r="H88" s="6" t="s">
        <v>3579</v>
      </c>
      <c r="I88" s="6" t="s">
        <v>3583</v>
      </c>
      <c r="J88" s="6" t="s">
        <v>3585</v>
      </c>
      <c r="L88" s="6" t="s">
        <v>4030</v>
      </c>
      <c r="M88" s="6" t="s">
        <v>4023</v>
      </c>
      <c r="S88" s="6" t="s">
        <v>2832</v>
      </c>
      <c r="AF88" s="6" t="s">
        <v>3935</v>
      </c>
      <c r="AG88" s="6" t="s">
        <v>73</v>
      </c>
      <c r="AH88" s="6">
        <v>2022</v>
      </c>
      <c r="AI88" s="6" t="s">
        <v>3994</v>
      </c>
      <c r="AL88" s="12"/>
    </row>
    <row r="89" spans="1:38" s="6" customFormat="1" ht="31">
      <c r="A89" s="4">
        <v>3160</v>
      </c>
      <c r="B89" s="4" t="str">
        <f t="shared" si="18"/>
        <v>ID3160</v>
      </c>
      <c r="C89" s="6" t="str">
        <f t="shared" si="17"/>
        <v>ID3160_Collection_Gembloux_Ichneumonidae_Coelichneumon</v>
      </c>
      <c r="G89" s="6" t="s">
        <v>61</v>
      </c>
      <c r="H89" s="6" t="s">
        <v>3579</v>
      </c>
      <c r="I89" s="6" t="s">
        <v>3583</v>
      </c>
      <c r="J89" s="6" t="s">
        <v>3585</v>
      </c>
      <c r="L89" s="6" t="s">
        <v>4030</v>
      </c>
      <c r="M89" s="6" t="s">
        <v>4023</v>
      </c>
      <c r="S89" s="6" t="s">
        <v>481</v>
      </c>
      <c r="AF89" s="6" t="s">
        <v>3935</v>
      </c>
      <c r="AG89" s="6" t="s">
        <v>73</v>
      </c>
      <c r="AH89" s="6">
        <v>2022</v>
      </c>
      <c r="AI89" s="6" t="s">
        <v>3994</v>
      </c>
      <c r="AL89" s="12"/>
    </row>
    <row r="90" spans="1:38" s="6" customFormat="1" ht="31">
      <c r="A90" s="4">
        <v>3161</v>
      </c>
      <c r="B90" s="4" t="str">
        <f t="shared" si="18"/>
        <v>ID3161</v>
      </c>
      <c r="C90" s="6" t="str">
        <f t="shared" ref="C90" si="21">"ID"&amp;A90&amp;"_Collection_"&amp;AF90&amp;"_"&amp;I90&amp;"_"&amp;N90</f>
        <v>ID3161_Collection_Gembloux_Ichneumonidae_Co_Cr</v>
      </c>
      <c r="G90" s="6" t="s">
        <v>61</v>
      </c>
      <c r="H90" s="6" t="s">
        <v>3579</v>
      </c>
      <c r="I90" s="6" t="s">
        <v>3583</v>
      </c>
      <c r="J90" s="6" t="s">
        <v>3585</v>
      </c>
      <c r="N90" s="6" t="s">
        <v>4031</v>
      </c>
      <c r="AF90" s="6" t="s">
        <v>3935</v>
      </c>
      <c r="AG90" s="6" t="s">
        <v>73</v>
      </c>
      <c r="AH90" s="6">
        <v>2022</v>
      </c>
      <c r="AI90" s="6" t="s">
        <v>3994</v>
      </c>
      <c r="AL90" s="12"/>
    </row>
    <row r="91" spans="1:38" s="6" customFormat="1" ht="31">
      <c r="A91" s="4">
        <v>3162</v>
      </c>
      <c r="B91" s="4" t="str">
        <f t="shared" si="18"/>
        <v>ID3162</v>
      </c>
      <c r="C91" s="6" t="str">
        <f t="shared" si="17"/>
        <v>ID3162_Collection_Gembloux_Ichneumonidae_Cratichneumon</v>
      </c>
      <c r="G91" s="6" t="s">
        <v>61</v>
      </c>
      <c r="H91" s="6" t="s">
        <v>3579</v>
      </c>
      <c r="I91" s="6" t="s">
        <v>3583</v>
      </c>
      <c r="J91" s="6" t="s">
        <v>3585</v>
      </c>
      <c r="L91" s="6" t="s">
        <v>4032</v>
      </c>
      <c r="M91" s="6" t="s">
        <v>4023</v>
      </c>
      <c r="Q91" s="6" t="s">
        <v>4033</v>
      </c>
      <c r="R91" s="6" t="s">
        <v>4034</v>
      </c>
      <c r="AF91" s="6" t="s">
        <v>3935</v>
      </c>
      <c r="AG91" s="6" t="s">
        <v>73</v>
      </c>
      <c r="AH91" s="6">
        <v>2022</v>
      </c>
      <c r="AI91" s="6" t="s">
        <v>3994</v>
      </c>
      <c r="AL91" s="12"/>
    </row>
    <row r="92" spans="1:38" s="6" customFormat="1" ht="31">
      <c r="A92" s="4">
        <v>3163</v>
      </c>
      <c r="B92" s="4" t="str">
        <f t="shared" si="18"/>
        <v>ID3163</v>
      </c>
      <c r="C92" s="6" t="str">
        <f t="shared" si="17"/>
        <v>ID3163_Collection_Gembloux_Ichneumonidae_Cratichneumon</v>
      </c>
      <c r="G92" s="6" t="s">
        <v>61</v>
      </c>
      <c r="H92" s="6" t="s">
        <v>3579</v>
      </c>
      <c r="I92" s="6" t="s">
        <v>3583</v>
      </c>
      <c r="J92" s="6" t="s">
        <v>3585</v>
      </c>
      <c r="L92" s="6" t="s">
        <v>4032</v>
      </c>
      <c r="M92" s="6" t="s">
        <v>4023</v>
      </c>
      <c r="Q92" s="6" t="s">
        <v>4033</v>
      </c>
      <c r="R92" s="6" t="s">
        <v>4034</v>
      </c>
      <c r="AF92" s="6" t="s">
        <v>3935</v>
      </c>
      <c r="AG92" s="6" t="s">
        <v>73</v>
      </c>
      <c r="AH92" s="6">
        <v>2022</v>
      </c>
      <c r="AI92" s="6" t="s">
        <v>3994</v>
      </c>
      <c r="AL92" s="12"/>
    </row>
    <row r="93" spans="1:38" s="6" customFormat="1" ht="31">
      <c r="A93" s="4">
        <v>3164</v>
      </c>
      <c r="B93" s="4" t="str">
        <f t="shared" si="18"/>
        <v>ID3164</v>
      </c>
      <c r="C93" s="6" t="str">
        <f t="shared" si="17"/>
        <v>ID3164_Collection_Gembloux_Ichneumonidae_Cratichneumon</v>
      </c>
      <c r="G93" s="6" t="s">
        <v>61</v>
      </c>
      <c r="H93" s="6" t="s">
        <v>3579</v>
      </c>
      <c r="I93" s="6" t="s">
        <v>3583</v>
      </c>
      <c r="J93" s="6" t="s">
        <v>3585</v>
      </c>
      <c r="L93" s="6" t="s">
        <v>4032</v>
      </c>
      <c r="M93" s="6" t="s">
        <v>4023</v>
      </c>
      <c r="Q93" s="6" t="s">
        <v>4033</v>
      </c>
      <c r="R93" s="6" t="s">
        <v>4034</v>
      </c>
      <c r="AF93" s="6" t="s">
        <v>3935</v>
      </c>
      <c r="AG93" s="6" t="s">
        <v>73</v>
      </c>
      <c r="AH93" s="6">
        <v>2022</v>
      </c>
      <c r="AI93" s="6" t="s">
        <v>3994</v>
      </c>
      <c r="AL93" s="12"/>
    </row>
    <row r="94" spans="1:38" s="6" customFormat="1" ht="31">
      <c r="A94" s="4">
        <v>3165</v>
      </c>
      <c r="B94" s="4" t="str">
        <f t="shared" si="18"/>
        <v>ID3165</v>
      </c>
      <c r="C94" s="6" t="str">
        <f t="shared" si="17"/>
        <v>ID3165_Collection_Gembloux_Ichneumonidae_Cratichneumon</v>
      </c>
      <c r="G94" s="6" t="s">
        <v>61</v>
      </c>
      <c r="H94" s="6" t="s">
        <v>3579</v>
      </c>
      <c r="I94" s="6" t="s">
        <v>3583</v>
      </c>
      <c r="J94" s="6" t="s">
        <v>3585</v>
      </c>
      <c r="L94" s="6" t="s">
        <v>4032</v>
      </c>
      <c r="M94" s="6" t="s">
        <v>4023</v>
      </c>
      <c r="Q94" s="6" t="s">
        <v>4033</v>
      </c>
      <c r="R94" s="6" t="s">
        <v>4034</v>
      </c>
      <c r="AF94" s="6" t="s">
        <v>3935</v>
      </c>
      <c r="AG94" s="6" t="s">
        <v>73</v>
      </c>
      <c r="AH94" s="6">
        <v>2022</v>
      </c>
      <c r="AI94" s="6" t="s">
        <v>3994</v>
      </c>
      <c r="AL94" s="12"/>
    </row>
    <row r="95" spans="1:38" s="6" customFormat="1" ht="31">
      <c r="A95" s="4">
        <v>3166</v>
      </c>
      <c r="B95" s="4" t="str">
        <f t="shared" si="18"/>
        <v>ID3166</v>
      </c>
      <c r="C95" s="6" t="str">
        <f t="shared" si="17"/>
        <v>ID3166_Collection_Gembloux_Ichneumonidae_Cratichneumon</v>
      </c>
      <c r="G95" s="6" t="s">
        <v>61</v>
      </c>
      <c r="H95" s="6" t="s">
        <v>3579</v>
      </c>
      <c r="I95" s="6" t="s">
        <v>3583</v>
      </c>
      <c r="J95" s="6" t="s">
        <v>3585</v>
      </c>
      <c r="L95" s="6" t="s">
        <v>4032</v>
      </c>
      <c r="M95" s="6" t="s">
        <v>4023</v>
      </c>
      <c r="Q95" s="6" t="s">
        <v>4033</v>
      </c>
      <c r="R95" s="6" t="s">
        <v>4034</v>
      </c>
      <c r="AF95" s="6" t="s">
        <v>3935</v>
      </c>
      <c r="AG95" s="6" t="s">
        <v>73</v>
      </c>
      <c r="AH95" s="6">
        <v>2022</v>
      </c>
      <c r="AI95" s="6" t="s">
        <v>3994</v>
      </c>
      <c r="AL95" s="12"/>
    </row>
    <row r="96" spans="1:38" s="6" customFormat="1" ht="31">
      <c r="A96" s="4">
        <v>3167</v>
      </c>
      <c r="B96" s="4" t="str">
        <f t="shared" si="18"/>
        <v>ID3167</v>
      </c>
      <c r="C96" s="6" t="str">
        <f t="shared" si="17"/>
        <v>ID3167_Collection_Gembloux_Ichneumonidae_Cratichneumon</v>
      </c>
      <c r="G96" s="6" t="s">
        <v>61</v>
      </c>
      <c r="H96" s="6" t="s">
        <v>3579</v>
      </c>
      <c r="I96" s="6" t="s">
        <v>3583</v>
      </c>
      <c r="J96" s="6" t="s">
        <v>3585</v>
      </c>
      <c r="L96" s="6" t="s">
        <v>4032</v>
      </c>
      <c r="M96" s="6" t="s">
        <v>4023</v>
      </c>
      <c r="S96" s="6" t="s">
        <v>2591</v>
      </c>
      <c r="AF96" s="6" t="s">
        <v>3935</v>
      </c>
      <c r="AG96" s="6" t="s">
        <v>73</v>
      </c>
      <c r="AH96" s="6">
        <v>2022</v>
      </c>
      <c r="AI96" s="6" t="s">
        <v>3994</v>
      </c>
      <c r="AL96" s="12"/>
    </row>
    <row r="97" spans="1:38" s="6" customFormat="1" ht="31">
      <c r="A97" s="4">
        <v>3168</v>
      </c>
      <c r="B97" s="4" t="str">
        <f t="shared" si="18"/>
        <v>ID3168</v>
      </c>
      <c r="C97" s="6" t="str">
        <f t="shared" si="17"/>
        <v>ID3168_Collection_Gembloux_Ichneumonidae_Cratichneumon</v>
      </c>
      <c r="G97" s="6" t="s">
        <v>61</v>
      </c>
      <c r="H97" s="6" t="s">
        <v>3579</v>
      </c>
      <c r="I97" s="6" t="s">
        <v>3583</v>
      </c>
      <c r="J97" s="6" t="s">
        <v>3585</v>
      </c>
      <c r="L97" s="6" t="s">
        <v>4032</v>
      </c>
      <c r="M97" s="6" t="s">
        <v>4023</v>
      </c>
      <c r="Q97" s="6" t="s">
        <v>4035</v>
      </c>
      <c r="R97" s="6" t="s">
        <v>2696</v>
      </c>
      <c r="AF97" s="6" t="s">
        <v>3935</v>
      </c>
      <c r="AG97" s="6" t="s">
        <v>73</v>
      </c>
      <c r="AH97" s="6">
        <v>2022</v>
      </c>
      <c r="AI97" s="6" t="s">
        <v>3994</v>
      </c>
      <c r="AL97" s="12"/>
    </row>
    <row r="98" spans="1:38" s="6" customFormat="1" ht="31">
      <c r="A98" s="4">
        <v>3169</v>
      </c>
      <c r="B98" s="4" t="str">
        <f t="shared" si="18"/>
        <v>ID3169</v>
      </c>
      <c r="C98" s="6" t="str">
        <f t="shared" si="17"/>
        <v>ID3169_Collection_Gembloux_Ichneumonidae_Cratichneumon</v>
      </c>
      <c r="G98" s="6" t="s">
        <v>61</v>
      </c>
      <c r="H98" s="6" t="s">
        <v>3579</v>
      </c>
      <c r="I98" s="6" t="s">
        <v>3583</v>
      </c>
      <c r="J98" s="6" t="s">
        <v>3585</v>
      </c>
      <c r="L98" s="6" t="s">
        <v>4032</v>
      </c>
      <c r="M98" s="6" t="s">
        <v>4023</v>
      </c>
      <c r="Q98" s="6" t="s">
        <v>4035</v>
      </c>
      <c r="R98" s="6" t="s">
        <v>2696</v>
      </c>
      <c r="AF98" s="6" t="s">
        <v>3935</v>
      </c>
      <c r="AG98" s="6" t="s">
        <v>73</v>
      </c>
      <c r="AH98" s="6">
        <v>2022</v>
      </c>
      <c r="AI98" s="6" t="s">
        <v>3994</v>
      </c>
      <c r="AL98" s="12"/>
    </row>
    <row r="99" spans="1:38" s="6" customFormat="1" ht="31">
      <c r="A99" s="4">
        <v>3170</v>
      </c>
      <c r="B99" s="4" t="str">
        <f t="shared" si="18"/>
        <v>ID3170</v>
      </c>
      <c r="C99" s="6" t="str">
        <f t="shared" si="17"/>
        <v>ID3170_Collection_Gembloux_Ichneumonidae_Cratichneumon</v>
      </c>
      <c r="G99" s="6" t="s">
        <v>61</v>
      </c>
      <c r="H99" s="6" t="s">
        <v>3579</v>
      </c>
      <c r="I99" s="6" t="s">
        <v>3583</v>
      </c>
      <c r="J99" s="6" t="s">
        <v>3585</v>
      </c>
      <c r="L99" s="6" t="s">
        <v>4032</v>
      </c>
      <c r="M99" s="6" t="s">
        <v>4023</v>
      </c>
      <c r="Q99" s="6" t="s">
        <v>4036</v>
      </c>
      <c r="R99" s="6" t="s">
        <v>4026</v>
      </c>
      <c r="AF99" s="6" t="s">
        <v>3935</v>
      </c>
      <c r="AG99" s="6" t="s">
        <v>73</v>
      </c>
      <c r="AH99" s="6">
        <v>2022</v>
      </c>
      <c r="AI99" s="6" t="s">
        <v>3994</v>
      </c>
      <c r="AL99" s="12"/>
    </row>
    <row r="100" spans="1:38" s="6" customFormat="1" ht="31">
      <c r="A100" s="4">
        <v>3171</v>
      </c>
      <c r="B100" s="4" t="str">
        <f t="shared" si="18"/>
        <v>ID3171</v>
      </c>
      <c r="C100" s="6" t="str">
        <f t="shared" si="17"/>
        <v>ID3171_Collection_Gembloux_Ichneumonidae_Cratichneumon</v>
      </c>
      <c r="G100" s="6" t="s">
        <v>61</v>
      </c>
      <c r="H100" s="6" t="s">
        <v>3579</v>
      </c>
      <c r="I100" s="6" t="s">
        <v>3583</v>
      </c>
      <c r="J100" s="6" t="s">
        <v>3585</v>
      </c>
      <c r="L100" s="6" t="s">
        <v>4032</v>
      </c>
      <c r="M100" s="6" t="s">
        <v>4023</v>
      </c>
      <c r="S100" s="6" t="s">
        <v>68</v>
      </c>
      <c r="AF100" s="6" t="s">
        <v>3935</v>
      </c>
      <c r="AG100" s="6" t="s">
        <v>73</v>
      </c>
      <c r="AH100" s="6">
        <v>2022</v>
      </c>
      <c r="AI100" s="6" t="s">
        <v>3994</v>
      </c>
      <c r="AL100" s="12"/>
    </row>
    <row r="101" spans="1:38" s="6" customFormat="1" ht="31">
      <c r="A101" s="4">
        <v>3172</v>
      </c>
      <c r="B101" s="4" t="str">
        <f t="shared" si="18"/>
        <v>ID3172</v>
      </c>
      <c r="C101" s="6" t="str">
        <f t="shared" si="17"/>
        <v>ID3172_Collection_Gembloux_Ichneumonidae_Cratichneumon</v>
      </c>
      <c r="G101" s="6" t="s">
        <v>61</v>
      </c>
      <c r="H101" s="6" t="s">
        <v>3579</v>
      </c>
      <c r="I101" s="6" t="s">
        <v>3583</v>
      </c>
      <c r="J101" s="6" t="s">
        <v>3585</v>
      </c>
      <c r="L101" s="6" t="s">
        <v>4032</v>
      </c>
      <c r="M101" s="6" t="s">
        <v>4023</v>
      </c>
      <c r="S101" s="6" t="s">
        <v>71</v>
      </c>
      <c r="AF101" s="6" t="s">
        <v>3935</v>
      </c>
      <c r="AG101" s="6" t="s">
        <v>73</v>
      </c>
      <c r="AH101" s="6">
        <v>2022</v>
      </c>
      <c r="AI101" s="6" t="s">
        <v>3994</v>
      </c>
      <c r="AL101" s="12"/>
    </row>
    <row r="102" spans="1:38" s="6" customFormat="1" ht="31">
      <c r="A102" s="4">
        <v>3173</v>
      </c>
      <c r="B102" s="4" t="str">
        <f t="shared" si="18"/>
        <v>ID3173</v>
      </c>
      <c r="C102" s="6" t="str">
        <f t="shared" si="17"/>
        <v>ID3173_Collection_Gembloux_Ichneumonidae_Cratichneumon</v>
      </c>
      <c r="G102" s="6" t="s">
        <v>61</v>
      </c>
      <c r="H102" s="6" t="s">
        <v>3579</v>
      </c>
      <c r="I102" s="6" t="s">
        <v>3583</v>
      </c>
      <c r="J102" s="6" t="s">
        <v>3585</v>
      </c>
      <c r="L102" s="6" t="s">
        <v>4032</v>
      </c>
      <c r="M102" s="6" t="s">
        <v>4023</v>
      </c>
      <c r="Q102" s="6" t="s">
        <v>4037</v>
      </c>
      <c r="R102" s="6" t="s">
        <v>2629</v>
      </c>
      <c r="AF102" s="6" t="s">
        <v>3935</v>
      </c>
      <c r="AG102" s="6" t="s">
        <v>73</v>
      </c>
      <c r="AH102" s="6">
        <v>2022</v>
      </c>
      <c r="AI102" s="6" t="s">
        <v>3994</v>
      </c>
      <c r="AL102" s="12"/>
    </row>
    <row r="103" spans="1:38" s="6" customFormat="1" ht="31">
      <c r="A103" s="4">
        <v>3174</v>
      </c>
      <c r="B103" s="4" t="str">
        <f t="shared" si="18"/>
        <v>ID3174</v>
      </c>
      <c r="C103" s="6" t="str">
        <f t="shared" si="17"/>
        <v>ID3174_Collection_Gembloux_Ichneumonidae_Ctenamblyteles</v>
      </c>
      <c r="G103" s="6" t="s">
        <v>61</v>
      </c>
      <c r="H103" s="6" t="s">
        <v>3579</v>
      </c>
      <c r="I103" s="6" t="s">
        <v>3583</v>
      </c>
      <c r="J103" s="6" t="s">
        <v>3585</v>
      </c>
      <c r="L103" s="6" t="s">
        <v>4045</v>
      </c>
      <c r="M103" s="6" t="s">
        <v>4038</v>
      </c>
      <c r="Q103" s="6" t="s">
        <v>4039</v>
      </c>
      <c r="R103" s="6" t="s">
        <v>4040</v>
      </c>
      <c r="AF103" s="6" t="s">
        <v>3935</v>
      </c>
      <c r="AG103" s="6" t="s">
        <v>73</v>
      </c>
      <c r="AH103" s="6">
        <v>2022</v>
      </c>
      <c r="AI103" s="6" t="s">
        <v>3994</v>
      </c>
      <c r="AL103" s="12"/>
    </row>
    <row r="104" spans="1:38" s="6" customFormat="1" ht="31">
      <c r="A104" s="4">
        <v>3175</v>
      </c>
      <c r="B104" s="4" t="str">
        <f t="shared" si="18"/>
        <v>ID3175</v>
      </c>
      <c r="C104" s="6" t="str">
        <f t="shared" si="17"/>
        <v>ID3175_Collection_Gembloux_Ichneumonidae_Diphyus</v>
      </c>
      <c r="G104" s="6" t="s">
        <v>61</v>
      </c>
      <c r="H104" s="6" t="s">
        <v>3579</v>
      </c>
      <c r="I104" s="6" t="s">
        <v>3583</v>
      </c>
      <c r="J104" s="6" t="s">
        <v>3585</v>
      </c>
      <c r="L104" s="6" t="s">
        <v>4041</v>
      </c>
      <c r="M104" s="6" t="s">
        <v>4042</v>
      </c>
      <c r="S104" s="6" t="s">
        <v>425</v>
      </c>
      <c r="AF104" s="6" t="s">
        <v>3935</v>
      </c>
      <c r="AG104" s="6" t="s">
        <v>73</v>
      </c>
      <c r="AH104" s="6">
        <v>2022</v>
      </c>
      <c r="AI104" s="6" t="s">
        <v>3994</v>
      </c>
      <c r="AL104" s="12"/>
    </row>
    <row r="105" spans="1:38" s="6" customFormat="1" ht="31">
      <c r="A105" s="4">
        <v>3176</v>
      </c>
      <c r="B105" s="4" t="str">
        <f t="shared" si="18"/>
        <v>ID3176</v>
      </c>
      <c r="C105" s="6" t="str">
        <f t="shared" si="17"/>
        <v>ID3176_Collection_Gembloux_Ichneumonidae_Diphyus</v>
      </c>
      <c r="G105" s="6" t="s">
        <v>61</v>
      </c>
      <c r="H105" s="6" t="s">
        <v>3579</v>
      </c>
      <c r="I105" s="6" t="s">
        <v>3583</v>
      </c>
      <c r="J105" s="6" t="s">
        <v>3585</v>
      </c>
      <c r="L105" s="6" t="s">
        <v>4041</v>
      </c>
      <c r="M105" s="6" t="s">
        <v>4042</v>
      </c>
      <c r="Q105" s="6" t="s">
        <v>4043</v>
      </c>
      <c r="R105" s="6" t="s">
        <v>4034</v>
      </c>
      <c r="AF105" s="6" t="s">
        <v>3935</v>
      </c>
      <c r="AG105" s="6" t="s">
        <v>73</v>
      </c>
      <c r="AH105" s="6">
        <v>2022</v>
      </c>
      <c r="AI105" s="6" t="s">
        <v>3994</v>
      </c>
      <c r="AL105" s="12"/>
    </row>
    <row r="106" spans="1:38" s="6" customFormat="1" ht="31">
      <c r="A106" s="4">
        <v>3177</v>
      </c>
      <c r="B106" s="4" t="str">
        <f t="shared" si="18"/>
        <v>ID3177</v>
      </c>
      <c r="C106" s="6" t="str">
        <f t="shared" si="17"/>
        <v>ID3177_Collection_Gembloux_Ichneumonidae_Diadromus</v>
      </c>
      <c r="G106" s="6" t="s">
        <v>61</v>
      </c>
      <c r="H106" s="6" t="s">
        <v>3579</v>
      </c>
      <c r="I106" s="6" t="s">
        <v>3583</v>
      </c>
      <c r="J106" s="6" t="s">
        <v>3585</v>
      </c>
      <c r="L106" s="6" t="s">
        <v>4044</v>
      </c>
      <c r="M106" s="6" t="s">
        <v>4015</v>
      </c>
      <c r="S106" s="6" t="s">
        <v>469</v>
      </c>
      <c r="AF106" s="6" t="s">
        <v>3935</v>
      </c>
      <c r="AG106" s="6" t="s">
        <v>73</v>
      </c>
      <c r="AH106" s="6">
        <v>2022</v>
      </c>
      <c r="AI106" s="6" t="s">
        <v>3994</v>
      </c>
      <c r="AL106" s="12"/>
    </row>
    <row r="107" spans="1:38" s="6" customFormat="1" ht="31">
      <c r="A107" s="4">
        <v>3178</v>
      </c>
      <c r="B107" s="4" t="str">
        <f t="shared" si="18"/>
        <v>ID3178</v>
      </c>
      <c r="C107" s="6" t="str">
        <f t="shared" si="17"/>
        <v>ID3178_Collection_Gembloux_Ichneumonidae_Ctenichneumon</v>
      </c>
      <c r="G107" s="6" t="s">
        <v>61</v>
      </c>
      <c r="H107" s="6" t="s">
        <v>3579</v>
      </c>
      <c r="I107" s="6" t="s">
        <v>3583</v>
      </c>
      <c r="J107" s="6" t="s">
        <v>3585</v>
      </c>
      <c r="L107" s="6" t="s">
        <v>4047</v>
      </c>
      <c r="M107" s="6" t="s">
        <v>4048</v>
      </c>
      <c r="S107" s="6" t="s">
        <v>2832</v>
      </c>
      <c r="AF107" s="6" t="s">
        <v>3935</v>
      </c>
      <c r="AG107" s="6" t="s">
        <v>73</v>
      </c>
      <c r="AH107" s="6">
        <v>2022</v>
      </c>
      <c r="AI107" s="6" t="s">
        <v>4046</v>
      </c>
      <c r="AL107" s="12"/>
    </row>
    <row r="108" spans="1:38" s="6" customFormat="1" ht="31">
      <c r="A108" s="4">
        <v>3179</v>
      </c>
      <c r="B108" s="4" t="str">
        <f t="shared" si="18"/>
        <v>ID3179</v>
      </c>
      <c r="C108" s="6" t="str">
        <f t="shared" si="17"/>
        <v>ID3179_Collection_Gembloux_Ichneumonidae_Ctenichneumon</v>
      </c>
      <c r="G108" s="6" t="s">
        <v>61</v>
      </c>
      <c r="H108" s="6" t="s">
        <v>3579</v>
      </c>
      <c r="I108" s="6" t="s">
        <v>3583</v>
      </c>
      <c r="J108" s="6" t="s">
        <v>3585</v>
      </c>
      <c r="L108" s="6" t="s">
        <v>4047</v>
      </c>
      <c r="M108" s="6" t="s">
        <v>4048</v>
      </c>
      <c r="S108" s="6" t="s">
        <v>3059</v>
      </c>
      <c r="AF108" s="6" t="s">
        <v>3935</v>
      </c>
      <c r="AG108" s="6" t="s">
        <v>73</v>
      </c>
      <c r="AH108" s="6">
        <v>2022</v>
      </c>
      <c r="AI108" s="6" t="s">
        <v>4046</v>
      </c>
      <c r="AL108" s="12"/>
    </row>
    <row r="109" spans="1:38" s="6" customFormat="1" ht="31">
      <c r="A109" s="4">
        <v>3180</v>
      </c>
      <c r="B109" s="4" t="str">
        <f t="shared" si="18"/>
        <v>ID3180</v>
      </c>
      <c r="C109" s="6" t="str">
        <f t="shared" ref="C109" si="22">"ID"&amp;A109&amp;"_Collection_"&amp;AF109&amp;"_"&amp;I109&amp;"_"&amp;N109</f>
        <v>ID3180_Collection_Gembloux_Ichneumonidae_Eup_Eur</v>
      </c>
      <c r="G109" s="6" t="s">
        <v>61</v>
      </c>
      <c r="H109" s="6" t="s">
        <v>3579</v>
      </c>
      <c r="I109" s="6" t="s">
        <v>3583</v>
      </c>
      <c r="J109" s="6" t="s">
        <v>3585</v>
      </c>
      <c r="N109" s="6" t="s">
        <v>4049</v>
      </c>
      <c r="AF109" s="6" t="s">
        <v>3935</v>
      </c>
      <c r="AG109" s="6" t="s">
        <v>73</v>
      </c>
      <c r="AH109" s="6">
        <v>2022</v>
      </c>
      <c r="AI109" s="6" t="s">
        <v>4046</v>
      </c>
      <c r="AL109" s="12"/>
    </row>
    <row r="110" spans="1:38" s="6" customFormat="1" ht="31">
      <c r="A110" s="4">
        <v>3181</v>
      </c>
      <c r="B110" s="4" t="str">
        <f t="shared" si="18"/>
        <v>ID3181</v>
      </c>
      <c r="C110" s="6" t="str">
        <f t="shared" si="17"/>
        <v>ID3181_Collection_Gembloux_Ichneumonidae_Eutanyacra</v>
      </c>
      <c r="G110" s="6" t="s">
        <v>61</v>
      </c>
      <c r="H110" s="6" t="s">
        <v>3579</v>
      </c>
      <c r="I110" s="6" t="s">
        <v>3583</v>
      </c>
      <c r="J110" s="6" t="s">
        <v>3585</v>
      </c>
      <c r="L110" s="6" t="s">
        <v>4050</v>
      </c>
      <c r="M110" s="6" t="s">
        <v>4012</v>
      </c>
      <c r="S110" s="6" t="s">
        <v>4051</v>
      </c>
      <c r="AF110" s="6" t="s">
        <v>3935</v>
      </c>
      <c r="AG110" s="6" t="s">
        <v>73</v>
      </c>
      <c r="AH110" s="6">
        <v>2022</v>
      </c>
      <c r="AI110" s="6" t="s">
        <v>4046</v>
      </c>
      <c r="AL110" s="12"/>
    </row>
    <row r="111" spans="1:38" s="6" customFormat="1" ht="31">
      <c r="A111" s="4">
        <v>3182</v>
      </c>
      <c r="B111" s="4" t="str">
        <f t="shared" si="18"/>
        <v>ID3182</v>
      </c>
      <c r="C111" s="6" t="str">
        <f t="shared" si="17"/>
        <v>ID3182_Collection_Gembloux_Ichneumonidae_Exephanes</v>
      </c>
      <c r="G111" s="6" t="s">
        <v>61</v>
      </c>
      <c r="H111" s="6" t="s">
        <v>3579</v>
      </c>
      <c r="I111" s="6" t="s">
        <v>3583</v>
      </c>
      <c r="J111" s="6" t="s">
        <v>3585</v>
      </c>
      <c r="L111" s="6" t="s">
        <v>4052</v>
      </c>
      <c r="M111" s="6" t="s">
        <v>4015</v>
      </c>
      <c r="S111" s="6" t="s">
        <v>455</v>
      </c>
      <c r="AF111" s="6" t="s">
        <v>3935</v>
      </c>
      <c r="AG111" s="6" t="s">
        <v>73</v>
      </c>
      <c r="AH111" s="6">
        <v>2022</v>
      </c>
      <c r="AI111" s="6" t="s">
        <v>4046</v>
      </c>
      <c r="AL111" s="12"/>
    </row>
    <row r="112" spans="1:38" s="6" customFormat="1" ht="31">
      <c r="A112" s="4">
        <v>3183</v>
      </c>
      <c r="B112" s="4" t="str">
        <f t="shared" si="18"/>
        <v>ID3183</v>
      </c>
      <c r="C112" s="6" t="str">
        <f t="shared" ref="C112:C113" si="23">"ID"&amp;A112&amp;"_Collection_"&amp;AF112&amp;"_"&amp;I112&amp;"_"&amp;N112</f>
        <v>ID3183_Collection_Gembloux_Ichneumonidae_G_H</v>
      </c>
      <c r="G112" s="6" t="s">
        <v>61</v>
      </c>
      <c r="H112" s="6" t="s">
        <v>3579</v>
      </c>
      <c r="I112" s="6" t="s">
        <v>3583</v>
      </c>
      <c r="J112" s="6" t="s">
        <v>3585</v>
      </c>
      <c r="N112" s="6" t="s">
        <v>3962</v>
      </c>
      <c r="AF112" s="6" t="s">
        <v>3935</v>
      </c>
      <c r="AG112" s="6" t="s">
        <v>73</v>
      </c>
      <c r="AH112" s="6">
        <v>2022</v>
      </c>
      <c r="AI112" s="6" t="s">
        <v>4046</v>
      </c>
      <c r="AL112" s="12"/>
    </row>
    <row r="113" spans="1:38" s="6" customFormat="1" ht="31">
      <c r="A113" s="4">
        <v>3184</v>
      </c>
      <c r="B113" s="4" t="str">
        <f t="shared" si="18"/>
        <v>ID3184</v>
      </c>
      <c r="C113" s="6" t="str">
        <f t="shared" si="23"/>
        <v>ID3184_Collection_Gembloux_Ichneumonidae_He_Hy</v>
      </c>
      <c r="G113" s="6" t="s">
        <v>61</v>
      </c>
      <c r="H113" s="6" t="s">
        <v>3579</v>
      </c>
      <c r="I113" s="6" t="s">
        <v>3583</v>
      </c>
      <c r="J113" s="6" t="s">
        <v>3585</v>
      </c>
      <c r="N113" s="6" t="s">
        <v>4053</v>
      </c>
      <c r="AF113" s="6" t="s">
        <v>3935</v>
      </c>
      <c r="AG113" s="6" t="s">
        <v>73</v>
      </c>
      <c r="AH113" s="6">
        <v>2022</v>
      </c>
      <c r="AI113" s="6" t="s">
        <v>4046</v>
      </c>
      <c r="AL113" s="12"/>
    </row>
    <row r="114" spans="1:38" s="6" customFormat="1" ht="31">
      <c r="A114" s="4">
        <v>3185</v>
      </c>
      <c r="B114" s="4" t="str">
        <f t="shared" si="18"/>
        <v>ID3185</v>
      </c>
      <c r="C114" s="6" t="str">
        <f t="shared" ref="C114:C135" si="24">"ID"&amp;A114&amp;"_Collection_"&amp;AF114&amp;"_"&amp;I114&amp;"_"&amp;L114</f>
        <v>ID3185_Collection_Gembloux_Ichneumonidae_Ichneumon</v>
      </c>
      <c r="G114" s="6" t="s">
        <v>61</v>
      </c>
      <c r="H114" s="6" t="s">
        <v>3579</v>
      </c>
      <c r="I114" s="6" t="s">
        <v>3583</v>
      </c>
      <c r="J114" s="6" t="s">
        <v>3585</v>
      </c>
      <c r="L114" s="6" t="s">
        <v>3907</v>
      </c>
      <c r="M114" s="6" t="s">
        <v>2554</v>
      </c>
      <c r="Q114" s="6" t="s">
        <v>4054</v>
      </c>
      <c r="R114" s="6" t="s">
        <v>4015</v>
      </c>
      <c r="AF114" s="6" t="s">
        <v>3935</v>
      </c>
      <c r="AG114" s="6" t="s">
        <v>73</v>
      </c>
      <c r="AH114" s="6">
        <v>2022</v>
      </c>
      <c r="AI114" s="6" t="s">
        <v>4046</v>
      </c>
      <c r="AL114" s="12"/>
    </row>
    <row r="115" spans="1:38" s="6" customFormat="1" ht="31">
      <c r="A115" s="4">
        <v>3186</v>
      </c>
      <c r="B115" s="4" t="str">
        <f t="shared" si="18"/>
        <v>ID3186</v>
      </c>
      <c r="C115" s="6" t="str">
        <f t="shared" si="24"/>
        <v>ID3186_Collection_Gembloux_Ichneumonidae_Ichneumon</v>
      </c>
      <c r="G115" s="6" t="s">
        <v>61</v>
      </c>
      <c r="H115" s="6" t="s">
        <v>3579</v>
      </c>
      <c r="I115" s="6" t="s">
        <v>3583</v>
      </c>
      <c r="J115" s="6" t="s">
        <v>3585</v>
      </c>
      <c r="L115" s="6" t="s">
        <v>3907</v>
      </c>
      <c r="M115" s="6" t="s">
        <v>2554</v>
      </c>
      <c r="S115" s="6" t="s">
        <v>65</v>
      </c>
      <c r="AF115" s="6" t="s">
        <v>3935</v>
      </c>
      <c r="AG115" s="6" t="s">
        <v>73</v>
      </c>
      <c r="AH115" s="6">
        <v>2022</v>
      </c>
      <c r="AI115" s="6" t="s">
        <v>4046</v>
      </c>
      <c r="AL115" s="12"/>
    </row>
    <row r="116" spans="1:38" s="6" customFormat="1" ht="31">
      <c r="A116" s="4">
        <v>3187</v>
      </c>
      <c r="B116" s="4" t="str">
        <f t="shared" si="18"/>
        <v>ID3187</v>
      </c>
      <c r="C116" s="6" t="str">
        <f t="shared" si="24"/>
        <v>ID3187_Collection_Gembloux_Ichneumonidae_Ichneumon</v>
      </c>
      <c r="G116" s="6" t="s">
        <v>61</v>
      </c>
      <c r="H116" s="6" t="s">
        <v>3579</v>
      </c>
      <c r="I116" s="6" t="s">
        <v>3583</v>
      </c>
      <c r="J116" s="6" t="s">
        <v>3585</v>
      </c>
      <c r="L116" s="6" t="s">
        <v>3907</v>
      </c>
      <c r="M116" s="6" t="s">
        <v>2554</v>
      </c>
      <c r="Q116" s="6" t="s">
        <v>4055</v>
      </c>
      <c r="R116" s="6" t="s">
        <v>4026</v>
      </c>
      <c r="AF116" s="6" t="s">
        <v>3935</v>
      </c>
      <c r="AG116" s="6" t="s">
        <v>73</v>
      </c>
      <c r="AH116" s="6">
        <v>2022</v>
      </c>
      <c r="AI116" s="6" t="s">
        <v>4046</v>
      </c>
      <c r="AL116" s="12"/>
    </row>
    <row r="117" spans="1:38" s="6" customFormat="1" ht="31">
      <c r="A117" s="4">
        <v>3188</v>
      </c>
      <c r="B117" s="4" t="str">
        <f t="shared" si="18"/>
        <v>ID3188</v>
      </c>
      <c r="C117" s="6" t="str">
        <f t="shared" si="24"/>
        <v>ID3188_Collection_Gembloux_Ichneumonidae_Ichneumon</v>
      </c>
      <c r="G117" s="6" t="s">
        <v>61</v>
      </c>
      <c r="H117" s="6" t="s">
        <v>3579</v>
      </c>
      <c r="I117" s="6" t="s">
        <v>3583</v>
      </c>
      <c r="J117" s="6" t="s">
        <v>3585</v>
      </c>
      <c r="L117" s="6" t="s">
        <v>3907</v>
      </c>
      <c r="M117" s="6" t="s">
        <v>2554</v>
      </c>
      <c r="Q117" s="6" t="s">
        <v>4056</v>
      </c>
      <c r="R117" s="6" t="s">
        <v>2554</v>
      </c>
      <c r="AF117" s="6" t="s">
        <v>3935</v>
      </c>
      <c r="AG117" s="6" t="s">
        <v>73</v>
      </c>
      <c r="AH117" s="6">
        <v>2022</v>
      </c>
      <c r="AI117" s="6" t="s">
        <v>4046</v>
      </c>
      <c r="AL117" s="12"/>
    </row>
    <row r="118" spans="1:38" s="6" customFormat="1" ht="31">
      <c r="A118" s="4">
        <v>3189</v>
      </c>
      <c r="B118" s="4" t="str">
        <f t="shared" si="18"/>
        <v>ID3189</v>
      </c>
      <c r="C118" s="6" t="str">
        <f t="shared" si="24"/>
        <v>ID3189_Collection_Gembloux_Ichneumonidae_Ichneumon</v>
      </c>
      <c r="G118" s="6" t="s">
        <v>61</v>
      </c>
      <c r="H118" s="6" t="s">
        <v>3579</v>
      </c>
      <c r="I118" s="6" t="s">
        <v>3583</v>
      </c>
      <c r="J118" s="6" t="s">
        <v>3585</v>
      </c>
      <c r="L118" s="6" t="s">
        <v>3907</v>
      </c>
      <c r="M118" s="6" t="s">
        <v>2554</v>
      </c>
      <c r="Q118" s="6" t="s">
        <v>4057</v>
      </c>
      <c r="R118" s="6" t="s">
        <v>2554</v>
      </c>
      <c r="AF118" s="6" t="s">
        <v>3935</v>
      </c>
      <c r="AG118" s="6" t="s">
        <v>73</v>
      </c>
      <c r="AH118" s="6">
        <v>2022</v>
      </c>
      <c r="AI118" s="6" t="s">
        <v>4046</v>
      </c>
      <c r="AL118" s="12"/>
    </row>
    <row r="119" spans="1:38" s="6" customFormat="1" ht="31">
      <c r="A119" s="4">
        <v>3190</v>
      </c>
      <c r="B119" s="4" t="str">
        <f t="shared" si="18"/>
        <v>ID3190</v>
      </c>
      <c r="C119" s="6" t="str">
        <f t="shared" si="24"/>
        <v>ID3190_Collection_Gembloux_Ichneumonidae_Ichneumon</v>
      </c>
      <c r="G119" s="6" t="s">
        <v>61</v>
      </c>
      <c r="H119" s="6" t="s">
        <v>3579</v>
      </c>
      <c r="I119" s="6" t="s">
        <v>3583</v>
      </c>
      <c r="J119" s="6" t="s">
        <v>3585</v>
      </c>
      <c r="L119" s="6" t="s">
        <v>3907</v>
      </c>
      <c r="M119" s="6" t="s">
        <v>2554</v>
      </c>
      <c r="S119" s="6" t="s">
        <v>435</v>
      </c>
      <c r="AF119" s="6" t="s">
        <v>3935</v>
      </c>
      <c r="AG119" s="6" t="s">
        <v>73</v>
      </c>
      <c r="AH119" s="6">
        <v>2022</v>
      </c>
      <c r="AI119" s="6" t="s">
        <v>4046</v>
      </c>
      <c r="AL119" s="12"/>
    </row>
    <row r="120" spans="1:38" s="6" customFormat="1" ht="31">
      <c r="A120" s="4">
        <v>3191</v>
      </c>
      <c r="B120" s="4" t="str">
        <f t="shared" si="18"/>
        <v>ID3191</v>
      </c>
      <c r="C120" s="6" t="str">
        <f t="shared" si="24"/>
        <v>ID3191_Collection_Gembloux_Ichneumonidae_Ichneumon</v>
      </c>
      <c r="G120" s="6" t="s">
        <v>61</v>
      </c>
      <c r="H120" s="6" t="s">
        <v>3579</v>
      </c>
      <c r="I120" s="6" t="s">
        <v>3583</v>
      </c>
      <c r="J120" s="6" t="s">
        <v>3585</v>
      </c>
      <c r="L120" s="6" t="s">
        <v>3907</v>
      </c>
      <c r="M120" s="6" t="s">
        <v>2554</v>
      </c>
      <c r="S120" s="6" t="s">
        <v>446</v>
      </c>
      <c r="AF120" s="6" t="s">
        <v>3935</v>
      </c>
      <c r="AG120" s="6" t="s">
        <v>73</v>
      </c>
      <c r="AH120" s="6">
        <v>2022</v>
      </c>
      <c r="AI120" s="6" t="s">
        <v>4046</v>
      </c>
      <c r="AL120" s="12"/>
    </row>
    <row r="121" spans="1:38" s="6" customFormat="1" ht="31">
      <c r="A121" s="4">
        <v>3192</v>
      </c>
      <c r="B121" s="4" t="str">
        <f t="shared" si="18"/>
        <v>ID3192</v>
      </c>
      <c r="C121" s="6" t="str">
        <f t="shared" si="24"/>
        <v>ID3192_Collection_Gembloux_Ichneumonidae_Ichneumon</v>
      </c>
      <c r="G121" s="6" t="s">
        <v>61</v>
      </c>
      <c r="H121" s="6" t="s">
        <v>3579</v>
      </c>
      <c r="I121" s="6" t="s">
        <v>3583</v>
      </c>
      <c r="J121" s="6" t="s">
        <v>3585</v>
      </c>
      <c r="L121" s="6" t="s">
        <v>3907</v>
      </c>
      <c r="M121" s="6" t="s">
        <v>2554</v>
      </c>
      <c r="Q121" s="6" t="s">
        <v>4058</v>
      </c>
      <c r="AF121" s="6" t="s">
        <v>3935</v>
      </c>
      <c r="AG121" s="6" t="s">
        <v>73</v>
      </c>
      <c r="AH121" s="6">
        <v>2022</v>
      </c>
      <c r="AI121" s="6" t="s">
        <v>4046</v>
      </c>
      <c r="AL121" s="12"/>
    </row>
    <row r="122" spans="1:38" s="6" customFormat="1" ht="31">
      <c r="A122" s="4">
        <v>3193</v>
      </c>
      <c r="B122" s="4" t="str">
        <f t="shared" si="18"/>
        <v>ID3193</v>
      </c>
      <c r="C122" s="6" t="str">
        <f t="shared" si="24"/>
        <v>ID3193_Collection_Gembloux_Ichneumonidae_Ichneumon</v>
      </c>
      <c r="G122" s="6" t="s">
        <v>61</v>
      </c>
      <c r="H122" s="6" t="s">
        <v>3579</v>
      </c>
      <c r="I122" s="6" t="s">
        <v>3583</v>
      </c>
      <c r="J122" s="6" t="s">
        <v>3585</v>
      </c>
      <c r="L122" s="6" t="s">
        <v>3907</v>
      </c>
      <c r="M122" s="6" t="s">
        <v>2554</v>
      </c>
      <c r="Q122" s="6" t="s">
        <v>4060</v>
      </c>
      <c r="AF122" s="6" t="s">
        <v>3935</v>
      </c>
      <c r="AG122" s="6" t="s">
        <v>73</v>
      </c>
      <c r="AH122" s="6">
        <v>2022</v>
      </c>
      <c r="AI122" s="6" t="s">
        <v>4059</v>
      </c>
      <c r="AL122" s="12"/>
    </row>
    <row r="123" spans="1:38" s="6" customFormat="1" ht="31">
      <c r="A123" s="4">
        <v>3194</v>
      </c>
      <c r="B123" s="4" t="str">
        <f t="shared" si="18"/>
        <v>ID3194</v>
      </c>
      <c r="C123" s="6" t="str">
        <f t="shared" si="24"/>
        <v>ID3194_Collection_Gembloux_Ichneumonidae_Ichneumon</v>
      </c>
      <c r="G123" s="6" t="s">
        <v>61</v>
      </c>
      <c r="H123" s="6" t="s">
        <v>3579</v>
      </c>
      <c r="I123" s="6" t="s">
        <v>3583</v>
      </c>
      <c r="J123" s="6" t="s">
        <v>3585</v>
      </c>
      <c r="L123" s="6" t="s">
        <v>3907</v>
      </c>
      <c r="M123" s="6" t="s">
        <v>2554</v>
      </c>
      <c r="S123" s="6" t="s">
        <v>4024</v>
      </c>
      <c r="AF123" s="6" t="s">
        <v>3935</v>
      </c>
      <c r="AG123" s="6" t="s">
        <v>73</v>
      </c>
      <c r="AH123" s="6">
        <v>2022</v>
      </c>
      <c r="AI123" s="6" t="s">
        <v>4059</v>
      </c>
      <c r="AL123" s="12"/>
    </row>
    <row r="124" spans="1:38" s="6" customFormat="1" ht="31">
      <c r="A124" s="4">
        <v>3195</v>
      </c>
      <c r="B124" s="4" t="str">
        <f t="shared" si="18"/>
        <v>ID3195</v>
      </c>
      <c r="C124" s="6" t="str">
        <f t="shared" si="24"/>
        <v>ID3195_Collection_Gembloux_Ichneumonidae_Ichneumon</v>
      </c>
      <c r="G124" s="6" t="s">
        <v>61</v>
      </c>
      <c r="H124" s="6" t="s">
        <v>3579</v>
      </c>
      <c r="I124" s="6" t="s">
        <v>3583</v>
      </c>
      <c r="J124" s="6" t="s">
        <v>3585</v>
      </c>
      <c r="L124" s="6" t="s">
        <v>3907</v>
      </c>
      <c r="M124" s="6" t="s">
        <v>2554</v>
      </c>
      <c r="S124" s="6" t="s">
        <v>440</v>
      </c>
      <c r="AF124" s="6" t="s">
        <v>3935</v>
      </c>
      <c r="AG124" s="6" t="s">
        <v>73</v>
      </c>
      <c r="AH124" s="6">
        <v>2022</v>
      </c>
      <c r="AI124" s="6" t="s">
        <v>4059</v>
      </c>
      <c r="AL124" s="12"/>
    </row>
    <row r="125" spans="1:38" s="6" customFormat="1" ht="31">
      <c r="A125" s="4">
        <v>3196</v>
      </c>
      <c r="B125" s="4" t="str">
        <f t="shared" si="18"/>
        <v>ID3196</v>
      </c>
      <c r="C125" s="6" t="str">
        <f t="shared" si="24"/>
        <v>ID3196_Collection_Gembloux_Ichneumonidae_Ichneumon</v>
      </c>
      <c r="G125" s="6" t="s">
        <v>61</v>
      </c>
      <c r="H125" s="6" t="s">
        <v>3579</v>
      </c>
      <c r="I125" s="6" t="s">
        <v>3583</v>
      </c>
      <c r="J125" s="6" t="s">
        <v>3585</v>
      </c>
      <c r="L125" s="6" t="s">
        <v>3907</v>
      </c>
      <c r="M125" s="6" t="s">
        <v>2554</v>
      </c>
      <c r="S125" s="6" t="s">
        <v>509</v>
      </c>
      <c r="AF125" s="6" t="s">
        <v>3935</v>
      </c>
      <c r="AG125" s="6" t="s">
        <v>73</v>
      </c>
      <c r="AH125" s="6">
        <v>2022</v>
      </c>
      <c r="AI125" s="6" t="s">
        <v>4059</v>
      </c>
      <c r="AL125" s="12"/>
    </row>
    <row r="126" spans="1:38" s="6" customFormat="1" ht="31">
      <c r="A126" s="4">
        <v>3197</v>
      </c>
      <c r="B126" s="4" t="str">
        <f t="shared" si="18"/>
        <v>ID3197</v>
      </c>
      <c r="C126" s="6" t="str">
        <f t="shared" si="24"/>
        <v>ID3197_Collection_Gembloux_Ichneumonidae_Ichneumon</v>
      </c>
      <c r="G126" s="6" t="s">
        <v>61</v>
      </c>
      <c r="H126" s="6" t="s">
        <v>3579</v>
      </c>
      <c r="I126" s="6" t="s">
        <v>3583</v>
      </c>
      <c r="J126" s="6" t="s">
        <v>3585</v>
      </c>
      <c r="L126" s="6" t="s">
        <v>3907</v>
      </c>
      <c r="M126" s="6" t="s">
        <v>2554</v>
      </c>
      <c r="Q126" s="6" t="s">
        <v>4061</v>
      </c>
      <c r="R126" s="6" t="s">
        <v>2554</v>
      </c>
      <c r="AF126" s="6" t="s">
        <v>3935</v>
      </c>
      <c r="AG126" s="6" t="s">
        <v>73</v>
      </c>
      <c r="AH126" s="6">
        <v>2022</v>
      </c>
      <c r="AI126" s="6" t="s">
        <v>4059</v>
      </c>
      <c r="AL126" s="12"/>
    </row>
    <row r="127" spans="1:38" s="6" customFormat="1" ht="31">
      <c r="A127" s="4">
        <v>3198</v>
      </c>
      <c r="B127" s="4" t="str">
        <f t="shared" si="18"/>
        <v>ID3198</v>
      </c>
      <c r="C127" s="6" t="str">
        <f t="shared" si="24"/>
        <v>ID3198_Collection_Gembloux_Ichneumonidae_Ichneumon</v>
      </c>
      <c r="G127" s="6" t="s">
        <v>61</v>
      </c>
      <c r="H127" s="6" t="s">
        <v>3579</v>
      </c>
      <c r="I127" s="6" t="s">
        <v>3583</v>
      </c>
      <c r="J127" s="6" t="s">
        <v>3585</v>
      </c>
      <c r="L127" s="6" t="s">
        <v>3907</v>
      </c>
      <c r="M127" s="6" t="s">
        <v>2554</v>
      </c>
      <c r="Q127" s="6" t="s">
        <v>4062</v>
      </c>
      <c r="R127" s="6" t="s">
        <v>4026</v>
      </c>
      <c r="AF127" s="6" t="s">
        <v>3935</v>
      </c>
      <c r="AG127" s="6" t="s">
        <v>73</v>
      </c>
      <c r="AH127" s="6">
        <v>2022</v>
      </c>
      <c r="AI127" s="6" t="s">
        <v>4059</v>
      </c>
      <c r="AL127" s="12"/>
    </row>
    <row r="128" spans="1:38" s="6" customFormat="1" ht="31">
      <c r="A128" s="4">
        <v>3199</v>
      </c>
      <c r="B128" s="4" t="str">
        <f t="shared" si="18"/>
        <v>ID3199</v>
      </c>
      <c r="C128" s="6" t="str">
        <f t="shared" si="24"/>
        <v>ID3199_Collection_Gembloux_Ichneumonidae_Ichneumon</v>
      </c>
      <c r="G128" s="6" t="s">
        <v>61</v>
      </c>
      <c r="H128" s="6" t="s">
        <v>3579</v>
      </c>
      <c r="I128" s="6" t="s">
        <v>3583</v>
      </c>
      <c r="J128" s="6" t="s">
        <v>3585</v>
      </c>
      <c r="L128" s="6" t="s">
        <v>3907</v>
      </c>
      <c r="M128" s="6" t="s">
        <v>2554</v>
      </c>
      <c r="S128" s="6" t="s">
        <v>395</v>
      </c>
      <c r="AF128" s="6" t="s">
        <v>3935</v>
      </c>
      <c r="AG128" s="6" t="s">
        <v>73</v>
      </c>
      <c r="AH128" s="6">
        <v>2022</v>
      </c>
      <c r="AI128" s="6" t="s">
        <v>4059</v>
      </c>
      <c r="AL128" s="12"/>
    </row>
    <row r="129" spans="1:38" s="6" customFormat="1" ht="31">
      <c r="A129" s="4">
        <v>3200</v>
      </c>
      <c r="B129" s="4" t="str">
        <f t="shared" si="18"/>
        <v>ID3200</v>
      </c>
      <c r="C129" s="6" t="str">
        <f t="shared" si="24"/>
        <v>ID3200_Collection_Gembloux_Ichneumonidae_Ichneumon</v>
      </c>
      <c r="G129" s="6" t="s">
        <v>61</v>
      </c>
      <c r="H129" s="6" t="s">
        <v>3579</v>
      </c>
      <c r="I129" s="6" t="s">
        <v>3583</v>
      </c>
      <c r="J129" s="6" t="s">
        <v>3585</v>
      </c>
      <c r="L129" s="6" t="s">
        <v>3907</v>
      </c>
      <c r="M129" s="6" t="s">
        <v>2554</v>
      </c>
      <c r="S129" s="6" t="s">
        <v>4063</v>
      </c>
      <c r="AF129" s="6" t="s">
        <v>3935</v>
      </c>
      <c r="AG129" s="6" t="s">
        <v>73</v>
      </c>
      <c r="AH129" s="6">
        <v>2022</v>
      </c>
      <c r="AI129" s="6" t="s">
        <v>4059</v>
      </c>
      <c r="AL129" s="12"/>
    </row>
    <row r="130" spans="1:38" s="6" customFormat="1" ht="31">
      <c r="A130" s="4">
        <v>3201</v>
      </c>
      <c r="B130" s="4" t="str">
        <f t="shared" ref="B130:B166" si="25">"ID"&amp;A130</f>
        <v>ID3201</v>
      </c>
      <c r="C130" s="6" t="str">
        <f t="shared" ref="C130" si="26">"ID"&amp;A130&amp;"_Collection_"&amp;AF130&amp;"_"&amp;I130&amp;"_"&amp;N130</f>
        <v>ID3201_Collection_Gembloux_Ichneumonidae_L_N</v>
      </c>
      <c r="G130" s="6" t="s">
        <v>61</v>
      </c>
      <c r="H130" s="6" t="s">
        <v>3579</v>
      </c>
      <c r="I130" s="6" t="s">
        <v>3583</v>
      </c>
      <c r="J130" s="6" t="s">
        <v>3585</v>
      </c>
      <c r="N130" s="6" t="s">
        <v>3086</v>
      </c>
      <c r="AF130" s="6" t="s">
        <v>3935</v>
      </c>
      <c r="AG130" s="6" t="s">
        <v>73</v>
      </c>
      <c r="AH130" s="6">
        <v>2022</v>
      </c>
      <c r="AI130" s="6" t="s">
        <v>4059</v>
      </c>
      <c r="AL130" s="12"/>
    </row>
    <row r="131" spans="1:38" s="6" customFormat="1" ht="31">
      <c r="A131" s="4">
        <v>3202</v>
      </c>
      <c r="B131" s="4" t="str">
        <f t="shared" si="25"/>
        <v>ID3202</v>
      </c>
      <c r="C131" s="6" t="str">
        <f t="shared" si="24"/>
        <v>ID3202_Collection_Gembloux_Ichneumonidae_Limerodops</v>
      </c>
      <c r="G131" s="6" t="s">
        <v>61</v>
      </c>
      <c r="H131" s="6" t="s">
        <v>3579</v>
      </c>
      <c r="I131" s="6" t="s">
        <v>3583</v>
      </c>
      <c r="J131" s="6" t="s">
        <v>3585</v>
      </c>
      <c r="L131" s="6" t="s">
        <v>4064</v>
      </c>
      <c r="M131" s="6" t="s">
        <v>4065</v>
      </c>
      <c r="S131" s="6" t="s">
        <v>448</v>
      </c>
      <c r="AF131" s="6" t="s">
        <v>3935</v>
      </c>
      <c r="AG131" s="6" t="s">
        <v>73</v>
      </c>
      <c r="AH131" s="6">
        <v>2022</v>
      </c>
      <c r="AI131" s="6" t="s">
        <v>4059</v>
      </c>
      <c r="AL131" s="12"/>
    </row>
    <row r="132" spans="1:38" s="6" customFormat="1" ht="31">
      <c r="A132" s="4">
        <v>3203</v>
      </c>
      <c r="B132" s="4" t="str">
        <f t="shared" si="25"/>
        <v>ID3203</v>
      </c>
      <c r="C132" s="6" t="str">
        <f t="shared" ref="C132" si="27">"ID"&amp;A132&amp;"_Collection_"&amp;AF132&amp;"_"&amp;I132&amp;"_"&amp;N132</f>
        <v>ID3203_Collection_Gembloux_Ichneumonidae_Spili_Spilo</v>
      </c>
      <c r="G132" s="6" t="s">
        <v>61</v>
      </c>
      <c r="H132" s="6" t="s">
        <v>3579</v>
      </c>
      <c r="I132" s="6" t="s">
        <v>3583</v>
      </c>
      <c r="J132" s="6" t="s">
        <v>3585</v>
      </c>
      <c r="N132" s="6" t="s">
        <v>4066</v>
      </c>
      <c r="AF132" s="6" t="s">
        <v>3935</v>
      </c>
      <c r="AG132" s="6" t="s">
        <v>73</v>
      </c>
      <c r="AH132" s="6">
        <v>2022</v>
      </c>
      <c r="AI132" s="6" t="s">
        <v>4059</v>
      </c>
      <c r="AL132" s="12"/>
    </row>
    <row r="133" spans="1:38" s="6" customFormat="1" ht="31">
      <c r="A133" s="4">
        <v>3204</v>
      </c>
      <c r="B133" s="4" t="str">
        <f t="shared" si="25"/>
        <v>ID3204</v>
      </c>
      <c r="C133" s="6" t="str">
        <f t="shared" si="24"/>
        <v>ID3204_Collection_Gembloux_Ichneumonidae_Stenichneumon</v>
      </c>
      <c r="G133" s="6" t="s">
        <v>61</v>
      </c>
      <c r="H133" s="6" t="s">
        <v>3579</v>
      </c>
      <c r="I133" s="6" t="s">
        <v>3583</v>
      </c>
      <c r="J133" s="6" t="s">
        <v>3585</v>
      </c>
      <c r="L133" s="6" t="s">
        <v>4067</v>
      </c>
      <c r="M133" s="6" t="s">
        <v>4023</v>
      </c>
      <c r="S133" s="6" t="s">
        <v>2591</v>
      </c>
      <c r="AF133" s="6" t="s">
        <v>3935</v>
      </c>
      <c r="AG133" s="6" t="s">
        <v>73</v>
      </c>
      <c r="AH133" s="6">
        <v>2022</v>
      </c>
      <c r="AI133" s="6" t="s">
        <v>4059</v>
      </c>
      <c r="AL133" s="12"/>
    </row>
    <row r="134" spans="1:38" s="6" customFormat="1" ht="31">
      <c r="A134" s="4">
        <v>3205</v>
      </c>
      <c r="B134" s="4" t="str">
        <f t="shared" si="25"/>
        <v>ID3205</v>
      </c>
      <c r="C134" s="6" t="str">
        <f t="shared" si="24"/>
        <v>ID3205_Collection_Gembloux_Ichneumonidae_Stenichneumon</v>
      </c>
      <c r="G134" s="6" t="s">
        <v>61</v>
      </c>
      <c r="H134" s="6" t="s">
        <v>3579</v>
      </c>
      <c r="I134" s="6" t="s">
        <v>3583</v>
      </c>
      <c r="J134" s="6" t="s">
        <v>3585</v>
      </c>
      <c r="L134" s="6" t="s">
        <v>4067</v>
      </c>
      <c r="M134" s="6" t="s">
        <v>4023</v>
      </c>
      <c r="Q134" s="6" t="s">
        <v>4068</v>
      </c>
      <c r="R134" s="6" t="s">
        <v>2538</v>
      </c>
      <c r="AF134" s="6" t="s">
        <v>3935</v>
      </c>
      <c r="AG134" s="6" t="s">
        <v>73</v>
      </c>
      <c r="AH134" s="6">
        <v>2022</v>
      </c>
      <c r="AI134" s="6" t="s">
        <v>4059</v>
      </c>
      <c r="AL134" s="12"/>
    </row>
    <row r="135" spans="1:38" s="6" customFormat="1" ht="31">
      <c r="A135" s="4">
        <v>3206</v>
      </c>
      <c r="B135" s="4" t="str">
        <f t="shared" si="25"/>
        <v>ID3206</v>
      </c>
      <c r="C135" s="6" t="str">
        <f t="shared" si="24"/>
        <v>ID3206_Collection_Gembloux_Ichneumonidae_Stenichneumon</v>
      </c>
      <c r="G135" s="6" t="s">
        <v>61</v>
      </c>
      <c r="H135" s="6" t="s">
        <v>3579</v>
      </c>
      <c r="I135" s="6" t="s">
        <v>3583</v>
      </c>
      <c r="J135" s="6" t="s">
        <v>3585</v>
      </c>
      <c r="L135" s="6" t="s">
        <v>4067</v>
      </c>
      <c r="M135" s="6" t="s">
        <v>4023</v>
      </c>
      <c r="S135" s="6" t="s">
        <v>441</v>
      </c>
      <c r="AF135" s="6" t="s">
        <v>3935</v>
      </c>
      <c r="AG135" s="6" t="s">
        <v>73</v>
      </c>
      <c r="AH135" s="6">
        <v>2022</v>
      </c>
      <c r="AI135" s="6" t="s">
        <v>4059</v>
      </c>
      <c r="AL135" s="12"/>
    </row>
    <row r="136" spans="1:38" s="6" customFormat="1" ht="31">
      <c r="A136" s="4">
        <v>3207</v>
      </c>
      <c r="B136" s="4" t="str">
        <f t="shared" si="25"/>
        <v>ID3207</v>
      </c>
      <c r="C136" s="6" t="str">
        <f t="shared" ref="C136:C137" si="28">"ID"&amp;A136&amp;"_Collection_"&amp;AF136&amp;"_"&amp;I136&amp;"_"&amp;N136</f>
        <v>ID3207_Collection_Gembloux_Ichneumonidae_S_T</v>
      </c>
      <c r="G136" s="6" t="s">
        <v>61</v>
      </c>
      <c r="H136" s="6" t="s">
        <v>3579</v>
      </c>
      <c r="I136" s="6" t="s">
        <v>3583</v>
      </c>
      <c r="J136" s="6" t="s">
        <v>3585</v>
      </c>
      <c r="N136" s="6" t="s">
        <v>3675</v>
      </c>
      <c r="AF136" s="6" t="s">
        <v>3935</v>
      </c>
      <c r="AG136" s="6" t="s">
        <v>73</v>
      </c>
      <c r="AH136" s="6">
        <v>2022</v>
      </c>
      <c r="AI136" s="6" t="s">
        <v>4059</v>
      </c>
      <c r="AL136" s="12"/>
    </row>
    <row r="137" spans="1:38" s="6" customFormat="1" ht="31">
      <c r="A137" s="4">
        <v>3208</v>
      </c>
      <c r="B137" s="4" t="str">
        <f t="shared" si="25"/>
        <v>ID3208</v>
      </c>
      <c r="C137" s="6" t="str">
        <f t="shared" si="28"/>
        <v>ID3208_Collection_Gembloux_Ichneumonidae_O_P</v>
      </c>
      <c r="G137" s="6" t="s">
        <v>61</v>
      </c>
      <c r="H137" s="6" t="s">
        <v>3579</v>
      </c>
      <c r="I137" s="6" t="s">
        <v>3583</v>
      </c>
      <c r="J137" s="6" t="s">
        <v>3585</v>
      </c>
      <c r="N137" s="6" t="s">
        <v>2989</v>
      </c>
      <c r="AF137" s="6" t="s">
        <v>3935</v>
      </c>
      <c r="AG137" s="6" t="s">
        <v>73</v>
      </c>
      <c r="AH137" s="6">
        <v>2022</v>
      </c>
      <c r="AI137" s="6" t="s">
        <v>4059</v>
      </c>
      <c r="AL137" s="12"/>
    </row>
    <row r="138" spans="1:38" s="6" customFormat="1" ht="31">
      <c r="A138" s="4">
        <v>3209</v>
      </c>
      <c r="B138" s="4" t="str">
        <f t="shared" si="25"/>
        <v>ID3209</v>
      </c>
      <c r="C138" s="6" t="str">
        <f t="shared" ref="C138:C139" si="29">"ID"&amp;A138&amp;"_Collection_"&amp;AF138&amp;"_"&amp;I138&amp;"_"&amp;L138</f>
        <v>ID3209_Collection_Gembloux_Ichneumonidae_Phaeogenes</v>
      </c>
      <c r="G138" s="6" t="s">
        <v>61</v>
      </c>
      <c r="H138" s="6" t="s">
        <v>3579</v>
      </c>
      <c r="I138" s="6" t="s">
        <v>3583</v>
      </c>
      <c r="J138" s="6" t="s">
        <v>3585</v>
      </c>
      <c r="L138" s="6" t="s">
        <v>4069</v>
      </c>
      <c r="M138" s="6" t="s">
        <v>4015</v>
      </c>
      <c r="S138" s="6" t="s">
        <v>2616</v>
      </c>
      <c r="AF138" s="6" t="s">
        <v>3935</v>
      </c>
      <c r="AG138" s="6" t="s">
        <v>73</v>
      </c>
      <c r="AH138" s="6">
        <v>2022</v>
      </c>
      <c r="AI138" s="6" t="s">
        <v>4059</v>
      </c>
      <c r="AL138" s="12"/>
    </row>
    <row r="139" spans="1:38" s="6" customFormat="1" ht="31">
      <c r="A139" s="4">
        <v>3210</v>
      </c>
      <c r="B139" s="4" t="str">
        <f t="shared" si="25"/>
        <v>ID3210</v>
      </c>
      <c r="C139" s="6" t="str">
        <f t="shared" si="29"/>
        <v>ID3210_Collection_Gembloux_Ichneumonidae_Platylabus</v>
      </c>
      <c r="G139" s="6" t="s">
        <v>61</v>
      </c>
      <c r="H139" s="6" t="s">
        <v>3579</v>
      </c>
      <c r="I139" s="6" t="s">
        <v>3583</v>
      </c>
      <c r="J139" s="6" t="s">
        <v>3585</v>
      </c>
      <c r="L139" s="6" t="s">
        <v>4070</v>
      </c>
      <c r="M139" s="6" t="s">
        <v>4015</v>
      </c>
      <c r="S139" s="6" t="s">
        <v>3530</v>
      </c>
      <c r="AF139" s="6" t="s">
        <v>3935</v>
      </c>
      <c r="AG139" s="6" t="s">
        <v>73</v>
      </c>
      <c r="AH139" s="6">
        <v>2022</v>
      </c>
      <c r="AI139" s="6" t="s">
        <v>4059</v>
      </c>
      <c r="AL139" s="12"/>
    </row>
    <row r="140" spans="1:38" s="6" customFormat="1" ht="31">
      <c r="A140" s="4">
        <v>3211</v>
      </c>
      <c r="B140" s="4" t="str">
        <f t="shared" si="25"/>
        <v>ID3211</v>
      </c>
      <c r="C140" s="6" t="str">
        <f t="shared" ref="C140:C141" si="30">"ID"&amp;A140&amp;"_Collection_"&amp;AF140&amp;"_"&amp;I140&amp;"_"&amp;N140</f>
        <v>ID3211_Collection_Gembloux_Ichneumonidae_Pr_Ps</v>
      </c>
      <c r="G140" s="6" t="s">
        <v>61</v>
      </c>
      <c r="H140" s="6" t="s">
        <v>3579</v>
      </c>
      <c r="I140" s="6" t="s">
        <v>3583</v>
      </c>
      <c r="J140" s="6" t="s">
        <v>3585</v>
      </c>
      <c r="N140" s="6" t="s">
        <v>4071</v>
      </c>
      <c r="AF140" s="6" t="s">
        <v>3935</v>
      </c>
      <c r="AG140" s="6" t="s">
        <v>73</v>
      </c>
      <c r="AH140" s="6">
        <v>2022</v>
      </c>
      <c r="AI140" s="6" t="s">
        <v>4059</v>
      </c>
      <c r="AL140" s="12"/>
    </row>
    <row r="141" spans="1:38" s="6" customFormat="1" ht="31">
      <c r="A141" s="4">
        <v>3212</v>
      </c>
      <c r="B141" s="4" t="str">
        <f t="shared" si="25"/>
        <v>ID3212</v>
      </c>
      <c r="C141" s="6" t="str">
        <f t="shared" si="30"/>
        <v>ID3212_Collection_Gembloux_Ichneumonidae_Tri_Tro</v>
      </c>
      <c r="G141" s="6" t="s">
        <v>61</v>
      </c>
      <c r="H141" s="6" t="s">
        <v>3579</v>
      </c>
      <c r="I141" s="6" t="s">
        <v>3583</v>
      </c>
      <c r="J141" s="6" t="s">
        <v>3585</v>
      </c>
      <c r="N141" s="6" t="s">
        <v>4072</v>
      </c>
      <c r="AF141" s="6" t="s">
        <v>3935</v>
      </c>
      <c r="AG141" s="6" t="s">
        <v>73</v>
      </c>
      <c r="AH141" s="6">
        <v>2022</v>
      </c>
      <c r="AI141" s="6" t="s">
        <v>4059</v>
      </c>
      <c r="AL141" s="12"/>
    </row>
    <row r="142" spans="1:38" s="6" customFormat="1" ht="31">
      <c r="A142" s="4">
        <v>3213</v>
      </c>
      <c r="B142" s="4" t="str">
        <f t="shared" si="25"/>
        <v>ID3213</v>
      </c>
      <c r="C142" s="6" t="str">
        <f t="shared" ref="C142:C143" si="31">"ID"&amp;A142&amp;"_Collection_"&amp;AF142&amp;"_"&amp;I142&amp;"_"&amp;L142</f>
        <v>ID3213_Collection_Gembloux_Ichneumonidae_Vulgichneumon</v>
      </c>
      <c r="G142" s="6" t="s">
        <v>61</v>
      </c>
      <c r="H142" s="6" t="s">
        <v>3579</v>
      </c>
      <c r="I142" s="6" t="s">
        <v>3583</v>
      </c>
      <c r="J142" s="6" t="s">
        <v>3585</v>
      </c>
      <c r="L142" s="6" t="s">
        <v>4073</v>
      </c>
      <c r="M142" s="6" t="s">
        <v>4075</v>
      </c>
      <c r="Q142" s="6" t="s">
        <v>4074</v>
      </c>
      <c r="R142" s="6" t="s">
        <v>2554</v>
      </c>
      <c r="AF142" s="6" t="s">
        <v>3935</v>
      </c>
      <c r="AG142" s="6" t="s">
        <v>73</v>
      </c>
      <c r="AH142" s="6">
        <v>2022</v>
      </c>
      <c r="AI142" s="6" t="s">
        <v>4059</v>
      </c>
      <c r="AL142" s="12"/>
    </row>
    <row r="143" spans="1:38" s="6" customFormat="1" ht="31">
      <c r="A143" s="4">
        <v>3214</v>
      </c>
      <c r="B143" s="4" t="str">
        <f t="shared" si="25"/>
        <v>ID3214</v>
      </c>
      <c r="C143" s="6" t="str">
        <f t="shared" si="31"/>
        <v>ID3214_Collection_Gembloux_Ichneumonidae_Mesochorus</v>
      </c>
      <c r="G143" s="6" t="s">
        <v>61</v>
      </c>
      <c r="H143" s="6" t="s">
        <v>3579</v>
      </c>
      <c r="I143" s="6" t="s">
        <v>3583</v>
      </c>
      <c r="J143" s="6" t="s">
        <v>4076</v>
      </c>
      <c r="L143" s="6" t="s">
        <v>4077</v>
      </c>
      <c r="M143" s="6" t="s">
        <v>3944</v>
      </c>
      <c r="S143" s="6" t="s">
        <v>438</v>
      </c>
      <c r="AF143" s="6" t="s">
        <v>3935</v>
      </c>
      <c r="AG143" s="6" t="s">
        <v>73</v>
      </c>
      <c r="AH143" s="6">
        <v>2022</v>
      </c>
      <c r="AI143" s="6" t="s">
        <v>4059</v>
      </c>
      <c r="AL143" s="12"/>
    </row>
    <row r="144" spans="1:38" s="6" customFormat="1" ht="31">
      <c r="A144" s="4">
        <v>3215</v>
      </c>
      <c r="B144" s="4" t="str">
        <f t="shared" si="25"/>
        <v>ID3215</v>
      </c>
      <c r="C144" s="6" t="str">
        <f t="shared" ref="C144:C145" si="32">"ID"&amp;A144&amp;"_Collection_"&amp;AF144&amp;"_"&amp;I144&amp;"_"&amp;N144</f>
        <v>ID3215_Collection_Gembloux_Ichneumonidae_A_B</v>
      </c>
      <c r="G144" s="6" t="s">
        <v>61</v>
      </c>
      <c r="H144" s="6" t="s">
        <v>3579</v>
      </c>
      <c r="I144" s="6" t="s">
        <v>3583</v>
      </c>
      <c r="J144" s="6" t="s">
        <v>4078</v>
      </c>
      <c r="N144" s="6" t="s">
        <v>2867</v>
      </c>
      <c r="AF144" s="6" t="s">
        <v>3935</v>
      </c>
      <c r="AG144" s="6" t="s">
        <v>73</v>
      </c>
      <c r="AH144" s="6">
        <v>2022</v>
      </c>
      <c r="AI144" s="6" t="s">
        <v>4059</v>
      </c>
      <c r="AL144" s="12"/>
    </row>
    <row r="145" spans="1:38" s="6" customFormat="1" ht="31">
      <c r="A145" s="4">
        <v>3216</v>
      </c>
      <c r="B145" s="4" t="str">
        <f t="shared" si="25"/>
        <v>ID3216</v>
      </c>
      <c r="C145" s="6" t="str">
        <f t="shared" si="32"/>
        <v>ID3216_Collection_Gembloux_Ichneumonidae_Ba_Bi</v>
      </c>
      <c r="G145" s="6" t="s">
        <v>61</v>
      </c>
      <c r="H145" s="6" t="s">
        <v>3579</v>
      </c>
      <c r="I145" s="6" t="s">
        <v>3583</v>
      </c>
      <c r="J145" s="6" t="s">
        <v>4078</v>
      </c>
      <c r="N145" s="6" t="s">
        <v>4079</v>
      </c>
      <c r="AF145" s="6" t="s">
        <v>3935</v>
      </c>
      <c r="AG145" s="6" t="s">
        <v>73</v>
      </c>
      <c r="AH145" s="6">
        <v>2022</v>
      </c>
      <c r="AI145" s="6" t="s">
        <v>4059</v>
      </c>
      <c r="AL145" s="12"/>
    </row>
    <row r="146" spans="1:38" s="6" customFormat="1" ht="31">
      <c r="A146" s="4">
        <v>3217</v>
      </c>
      <c r="B146" s="4" t="str">
        <f t="shared" si="25"/>
        <v>ID3217</v>
      </c>
      <c r="C146" s="6" t="str">
        <f t="shared" ref="C146:C149" si="33">"ID"&amp;A146&amp;"_Collection_"&amp;AF146&amp;"_"&amp;I146&amp;"_"&amp;L146</f>
        <v>ID3217_Collection_Gembloux_Ichneumonidae_Campoletis</v>
      </c>
      <c r="G146" s="6" t="s">
        <v>61</v>
      </c>
      <c r="H146" s="6" t="s">
        <v>3579</v>
      </c>
      <c r="I146" s="6" t="s">
        <v>3583</v>
      </c>
      <c r="J146" s="6" t="s">
        <v>4078</v>
      </c>
      <c r="L146" s="6" t="s">
        <v>4080</v>
      </c>
      <c r="M146" s="6" t="s">
        <v>4018</v>
      </c>
      <c r="S146" s="6" t="s">
        <v>486</v>
      </c>
      <c r="AF146" s="6" t="s">
        <v>3935</v>
      </c>
      <c r="AG146" s="6" t="s">
        <v>73</v>
      </c>
      <c r="AH146" s="6">
        <v>2022</v>
      </c>
      <c r="AI146" s="6" t="s">
        <v>4059</v>
      </c>
      <c r="AL146" s="12"/>
    </row>
    <row r="147" spans="1:38" s="6" customFormat="1" ht="31">
      <c r="A147" s="4">
        <v>3218</v>
      </c>
      <c r="B147" s="4" t="str">
        <f t="shared" si="25"/>
        <v>ID3218</v>
      </c>
      <c r="C147" s="6" t="str">
        <f t="shared" si="33"/>
        <v>ID3218_Collection_Gembloux_Ichneumonidae_Campoplex</v>
      </c>
      <c r="G147" s="6" t="s">
        <v>61</v>
      </c>
      <c r="H147" s="6" t="s">
        <v>3579</v>
      </c>
      <c r="I147" s="6" t="s">
        <v>3583</v>
      </c>
      <c r="J147" s="6" t="s">
        <v>4078</v>
      </c>
      <c r="L147" s="6" t="s">
        <v>3953</v>
      </c>
      <c r="M147" s="6" t="s">
        <v>3944</v>
      </c>
      <c r="S147" s="6" t="s">
        <v>504</v>
      </c>
      <c r="AF147" s="6" t="s">
        <v>3935</v>
      </c>
      <c r="AG147" s="6" t="s">
        <v>73</v>
      </c>
      <c r="AH147" s="6">
        <v>2022</v>
      </c>
      <c r="AI147" s="6" t="s">
        <v>4059</v>
      </c>
      <c r="AL147" s="12"/>
    </row>
    <row r="148" spans="1:38" s="6" customFormat="1" ht="31">
      <c r="A148" s="4">
        <v>3219</v>
      </c>
      <c r="B148" s="4" t="str">
        <f t="shared" si="25"/>
        <v>ID3219</v>
      </c>
      <c r="C148" s="6" t="str">
        <f t="shared" si="33"/>
        <v>ID3219_Collection_Gembloux_Ichneumonidae_Casinaria</v>
      </c>
      <c r="G148" s="6" t="s">
        <v>61</v>
      </c>
      <c r="H148" s="6" t="s">
        <v>3579</v>
      </c>
      <c r="I148" s="6" t="s">
        <v>3583</v>
      </c>
      <c r="J148" s="6" t="s">
        <v>4078</v>
      </c>
      <c r="L148" s="6" t="s">
        <v>4081</v>
      </c>
      <c r="M148" s="6" t="s">
        <v>4082</v>
      </c>
      <c r="S148" s="6" t="s">
        <v>479</v>
      </c>
      <c r="AF148" s="6" t="s">
        <v>3935</v>
      </c>
      <c r="AG148" s="6" t="s">
        <v>73</v>
      </c>
      <c r="AH148" s="6">
        <v>2022</v>
      </c>
      <c r="AI148" s="6" t="s">
        <v>4059</v>
      </c>
      <c r="AL148" s="12"/>
    </row>
    <row r="149" spans="1:38" s="6" customFormat="1" ht="31">
      <c r="A149" s="4">
        <v>3220</v>
      </c>
      <c r="B149" s="4" t="str">
        <f t="shared" si="25"/>
        <v>ID3220</v>
      </c>
      <c r="C149" s="6" t="str">
        <f t="shared" si="33"/>
        <v>ID3220_Collection_Gembloux_Ichneumonidae_Casinaria</v>
      </c>
      <c r="G149" s="6" t="s">
        <v>61</v>
      </c>
      <c r="H149" s="6" t="s">
        <v>3579</v>
      </c>
      <c r="I149" s="6" t="s">
        <v>3583</v>
      </c>
      <c r="J149" s="6" t="s">
        <v>4078</v>
      </c>
      <c r="L149" s="6" t="s">
        <v>4081</v>
      </c>
      <c r="M149" s="6" t="s">
        <v>4082</v>
      </c>
      <c r="S149" s="6" t="s">
        <v>3589</v>
      </c>
      <c r="AF149" s="6" t="s">
        <v>3935</v>
      </c>
      <c r="AG149" s="6" t="s">
        <v>73</v>
      </c>
      <c r="AH149" s="6">
        <v>2022</v>
      </c>
      <c r="AI149" s="6" t="s">
        <v>4059</v>
      </c>
      <c r="AL149" s="12"/>
    </row>
    <row r="150" spans="1:38" s="6" customFormat="1" ht="31">
      <c r="A150" s="4">
        <v>3221</v>
      </c>
      <c r="B150" s="4" t="str">
        <f t="shared" si="25"/>
        <v>ID3221</v>
      </c>
      <c r="C150" s="6" t="str">
        <f t="shared" ref="C150:C151" si="34">"ID"&amp;A150&amp;"_Collection_"&amp;AF150&amp;"_"&amp;I150&amp;"_"&amp;N150</f>
        <v>ID3221_Collection_Gembloux_Ichneumonidae_Ch_Cr</v>
      </c>
      <c r="G150" s="6" t="s">
        <v>61</v>
      </c>
      <c r="H150" s="6" t="s">
        <v>3579</v>
      </c>
      <c r="I150" s="6" t="s">
        <v>3583</v>
      </c>
      <c r="J150" s="6" t="s">
        <v>4078</v>
      </c>
      <c r="N150" s="6" t="s">
        <v>4083</v>
      </c>
      <c r="AF150" s="6" t="s">
        <v>3935</v>
      </c>
      <c r="AG150" s="6" t="s">
        <v>73</v>
      </c>
      <c r="AH150" s="6">
        <v>2022</v>
      </c>
      <c r="AI150" s="6" t="s">
        <v>4059</v>
      </c>
      <c r="AL150" s="12"/>
    </row>
    <row r="151" spans="1:38" s="6" customFormat="1" ht="31">
      <c r="A151" s="4">
        <v>3222</v>
      </c>
      <c r="B151" s="4" t="str">
        <f t="shared" si="25"/>
        <v>ID3222</v>
      </c>
      <c r="C151" s="6" t="str">
        <f t="shared" si="34"/>
        <v>ID3222_Collection_Gembloux_Ichneumonidae_C_D</v>
      </c>
      <c r="G151" s="6" t="s">
        <v>61</v>
      </c>
      <c r="H151" s="6" t="s">
        <v>3579</v>
      </c>
      <c r="I151" s="6" t="s">
        <v>3583</v>
      </c>
      <c r="J151" s="6" t="s">
        <v>4078</v>
      </c>
      <c r="N151" s="6" t="s">
        <v>3288</v>
      </c>
      <c r="AF151" s="6" t="s">
        <v>3935</v>
      </c>
      <c r="AG151" s="6" t="s">
        <v>73</v>
      </c>
      <c r="AH151" s="6">
        <v>2022</v>
      </c>
      <c r="AI151" s="6" t="s">
        <v>4059</v>
      </c>
      <c r="AL151" s="12"/>
    </row>
    <row r="152" spans="1:38" s="6" customFormat="1" ht="31">
      <c r="A152" s="4">
        <v>3223</v>
      </c>
      <c r="B152" s="4" t="str">
        <f t="shared" si="25"/>
        <v>ID3223</v>
      </c>
      <c r="C152" s="6" t="str">
        <f t="shared" ref="C152:C154" si="35">"ID"&amp;A152&amp;"_Collection_"&amp;AF152&amp;"_"&amp;I152&amp;"_"&amp;L152</f>
        <v>ID3223_Collection_Gembloux_Ichneumonidae_Diadegma</v>
      </c>
      <c r="G152" s="6" t="s">
        <v>61</v>
      </c>
      <c r="H152" s="6" t="s">
        <v>3579</v>
      </c>
      <c r="I152" s="6" t="s">
        <v>3583</v>
      </c>
      <c r="J152" s="6" t="s">
        <v>4078</v>
      </c>
      <c r="L152" s="6" t="s">
        <v>4084</v>
      </c>
      <c r="M152" s="6" t="s">
        <v>4018</v>
      </c>
      <c r="S152" s="6" t="s">
        <v>3161</v>
      </c>
      <c r="AF152" s="6" t="s">
        <v>3935</v>
      </c>
      <c r="AG152" s="6" t="s">
        <v>73</v>
      </c>
      <c r="AH152" s="6">
        <v>2022</v>
      </c>
      <c r="AI152" s="6" t="s">
        <v>4059</v>
      </c>
      <c r="AL152" s="12"/>
    </row>
    <row r="153" spans="1:38" s="6" customFormat="1" ht="31">
      <c r="A153" s="4">
        <v>3224</v>
      </c>
      <c r="B153" s="4" t="str">
        <f t="shared" si="25"/>
        <v>ID3224</v>
      </c>
      <c r="C153" s="6" t="str">
        <f t="shared" si="35"/>
        <v>ID3224_Collection_Gembloux_Ichneumonidae_Diadegma</v>
      </c>
      <c r="G153" s="6" t="s">
        <v>61</v>
      </c>
      <c r="H153" s="6" t="s">
        <v>3579</v>
      </c>
      <c r="I153" s="6" t="s">
        <v>3583</v>
      </c>
      <c r="J153" s="6" t="s">
        <v>4078</v>
      </c>
      <c r="L153" s="6" t="s">
        <v>4084</v>
      </c>
      <c r="M153" s="6" t="s">
        <v>4018</v>
      </c>
      <c r="S153" s="6" t="s">
        <v>3450</v>
      </c>
      <c r="AF153" s="6" t="s">
        <v>3935</v>
      </c>
      <c r="AG153" s="6" t="s">
        <v>73</v>
      </c>
      <c r="AH153" s="6">
        <v>2022</v>
      </c>
      <c r="AI153" s="6" t="s">
        <v>4059</v>
      </c>
      <c r="AL153" s="12"/>
    </row>
    <row r="154" spans="1:38" s="6" customFormat="1" ht="31">
      <c r="A154" s="4">
        <v>3225</v>
      </c>
      <c r="B154" s="4" t="str">
        <f t="shared" si="25"/>
        <v>ID3225</v>
      </c>
      <c r="C154" s="6" t="str">
        <f t="shared" si="35"/>
        <v>ID3225_Collection_Gembloux_Ichneumonidae_Diadegma</v>
      </c>
      <c r="G154" s="6" t="s">
        <v>61</v>
      </c>
      <c r="H154" s="6" t="s">
        <v>3579</v>
      </c>
      <c r="I154" s="6" t="s">
        <v>3583</v>
      </c>
      <c r="J154" s="6" t="s">
        <v>4078</v>
      </c>
      <c r="L154" s="6" t="s">
        <v>4084</v>
      </c>
      <c r="M154" s="6" t="s">
        <v>4018</v>
      </c>
      <c r="S154" s="6" t="s">
        <v>4085</v>
      </c>
      <c r="AF154" s="6" t="s">
        <v>3935</v>
      </c>
      <c r="AG154" s="6" t="s">
        <v>73</v>
      </c>
      <c r="AH154" s="6">
        <v>2022</v>
      </c>
      <c r="AI154" s="6" t="s">
        <v>4059</v>
      </c>
      <c r="AL154" s="12"/>
    </row>
    <row r="155" spans="1:38" s="6" customFormat="1" ht="31">
      <c r="A155" s="4">
        <v>3226</v>
      </c>
      <c r="B155" s="4" t="str">
        <f t="shared" si="25"/>
        <v>ID3226</v>
      </c>
      <c r="C155" s="6" t="str">
        <f t="shared" ref="C155" si="36">"ID"&amp;A155&amp;"_Collection_"&amp;AF155&amp;"_"&amp;I155&amp;"_"&amp;N155</f>
        <v>ID3226_Collection_Gembloux_Ichneumonidae_Di_Du</v>
      </c>
      <c r="G155" s="6" t="s">
        <v>61</v>
      </c>
      <c r="H155" s="6" t="s">
        <v>3579</v>
      </c>
      <c r="I155" s="6" t="s">
        <v>3583</v>
      </c>
      <c r="J155" s="6" t="s">
        <v>4078</v>
      </c>
      <c r="N155" s="6" t="s">
        <v>4086</v>
      </c>
      <c r="AF155" s="6" t="s">
        <v>3935</v>
      </c>
      <c r="AG155" s="6" t="s">
        <v>73</v>
      </c>
      <c r="AH155" s="6">
        <v>2022</v>
      </c>
      <c r="AI155" s="6" t="s">
        <v>4059</v>
      </c>
      <c r="AL155" s="12"/>
    </row>
    <row r="156" spans="1:38" s="6" customFormat="1" ht="31">
      <c r="A156" s="4">
        <v>3227</v>
      </c>
      <c r="B156" s="4" t="str">
        <f t="shared" si="25"/>
        <v>ID3227</v>
      </c>
      <c r="C156" s="6" t="str">
        <f t="shared" ref="C156:C158" si="37">"ID"&amp;A156&amp;"_Collection_"&amp;AF156&amp;"_"&amp;I156&amp;"_"&amp;L156</f>
        <v>ID3227_Collection_Gembloux_Ichneumonidae_Dusona</v>
      </c>
      <c r="G156" s="6" t="s">
        <v>61</v>
      </c>
      <c r="H156" s="6" t="s">
        <v>3579</v>
      </c>
      <c r="I156" s="6" t="s">
        <v>3583</v>
      </c>
      <c r="J156" s="6" t="s">
        <v>4078</v>
      </c>
      <c r="L156" s="6" t="s">
        <v>4087</v>
      </c>
      <c r="M156" s="6" t="s">
        <v>4088</v>
      </c>
      <c r="S156" s="6" t="s">
        <v>3097</v>
      </c>
      <c r="AF156" s="6" t="s">
        <v>3935</v>
      </c>
      <c r="AG156" s="6" t="s">
        <v>73</v>
      </c>
      <c r="AH156" s="6">
        <v>2022</v>
      </c>
      <c r="AI156" s="6" t="s">
        <v>4059</v>
      </c>
      <c r="AL156" s="12"/>
    </row>
    <row r="157" spans="1:38" s="6" customFormat="1" ht="31">
      <c r="A157" s="4">
        <v>3228</v>
      </c>
      <c r="B157" s="4" t="str">
        <f t="shared" si="25"/>
        <v>ID3228</v>
      </c>
      <c r="C157" s="6" t="str">
        <f t="shared" si="37"/>
        <v>ID3228_Collection_Gembloux_Ichneumonidae_Dusona</v>
      </c>
      <c r="G157" s="6" t="s">
        <v>61</v>
      </c>
      <c r="H157" s="6" t="s">
        <v>3579</v>
      </c>
      <c r="I157" s="6" t="s">
        <v>3583</v>
      </c>
      <c r="J157" s="6" t="s">
        <v>4078</v>
      </c>
      <c r="L157" s="6" t="s">
        <v>4087</v>
      </c>
      <c r="M157" s="6" t="s">
        <v>4088</v>
      </c>
      <c r="S157" s="6" t="s">
        <v>4089</v>
      </c>
      <c r="AF157" s="6" t="s">
        <v>3935</v>
      </c>
      <c r="AG157" s="6" t="s">
        <v>73</v>
      </c>
      <c r="AH157" s="6">
        <v>2022</v>
      </c>
      <c r="AI157" s="6" t="s">
        <v>4059</v>
      </c>
      <c r="AL157" s="12"/>
    </row>
    <row r="158" spans="1:38" s="6" customFormat="1" ht="31">
      <c r="A158" s="4">
        <v>3229</v>
      </c>
      <c r="B158" s="4" t="str">
        <f t="shared" si="25"/>
        <v>ID3229</v>
      </c>
      <c r="C158" s="6" t="str">
        <f t="shared" si="37"/>
        <v>ID3229_Collection_Gembloux_Ichneumonidae_Dusona</v>
      </c>
      <c r="G158" s="6" t="s">
        <v>61</v>
      </c>
      <c r="H158" s="6" t="s">
        <v>3579</v>
      </c>
      <c r="I158" s="6" t="s">
        <v>3583</v>
      </c>
      <c r="J158" s="6" t="s">
        <v>4078</v>
      </c>
      <c r="L158" s="6" t="s">
        <v>4087</v>
      </c>
      <c r="M158" s="6" t="s">
        <v>4088</v>
      </c>
      <c r="Q158" s="6" t="s">
        <v>4090</v>
      </c>
      <c r="R158" s="6" t="s">
        <v>4091</v>
      </c>
      <c r="AF158" s="6" t="s">
        <v>3935</v>
      </c>
      <c r="AG158" s="6" t="s">
        <v>73</v>
      </c>
      <c r="AH158" s="6">
        <v>2022</v>
      </c>
      <c r="AI158" s="6" t="s">
        <v>4059</v>
      </c>
      <c r="AL158" s="12"/>
    </row>
    <row r="159" spans="1:38" s="6" customFormat="1" ht="31">
      <c r="A159" s="4">
        <v>3230</v>
      </c>
      <c r="B159" s="4" t="str">
        <f t="shared" si="25"/>
        <v>ID3230</v>
      </c>
      <c r="C159" s="6" t="str">
        <f t="shared" ref="C159:C167" si="38">"ID"&amp;A159&amp;"_Collection_"&amp;AF159&amp;"_"&amp;I159&amp;"_"&amp;N159</f>
        <v>ID3230_Collection_Gembloux_Ichneumonidae_D_E</v>
      </c>
      <c r="G159" s="6" t="s">
        <v>61</v>
      </c>
      <c r="H159" s="6" t="s">
        <v>3579</v>
      </c>
      <c r="I159" s="6" t="s">
        <v>3583</v>
      </c>
      <c r="J159" s="6" t="s">
        <v>4078</v>
      </c>
      <c r="N159" s="6" t="s">
        <v>3975</v>
      </c>
      <c r="AF159" s="6" t="s">
        <v>3935</v>
      </c>
      <c r="AG159" s="6" t="s">
        <v>73</v>
      </c>
      <c r="AH159" s="6">
        <v>2022</v>
      </c>
      <c r="AI159" s="6" t="s">
        <v>4059</v>
      </c>
      <c r="AL159" s="12"/>
    </row>
    <row r="160" spans="1:38" s="6" customFormat="1" ht="31">
      <c r="A160" s="4">
        <v>3231</v>
      </c>
      <c r="B160" s="4" t="str">
        <f t="shared" si="25"/>
        <v>ID3231</v>
      </c>
      <c r="C160" s="6" t="str">
        <f t="shared" si="38"/>
        <v>ID3231_Collection_Gembloux_Ichneumonidae_E_H</v>
      </c>
      <c r="G160" s="6" t="s">
        <v>61</v>
      </c>
      <c r="H160" s="6" t="s">
        <v>3579</v>
      </c>
      <c r="I160" s="6" t="s">
        <v>3583</v>
      </c>
      <c r="J160" s="6" t="s">
        <v>4078</v>
      </c>
      <c r="N160" s="6" t="s">
        <v>3252</v>
      </c>
      <c r="AF160" s="6" t="s">
        <v>3935</v>
      </c>
      <c r="AG160" s="6" t="s">
        <v>73</v>
      </c>
      <c r="AH160" s="6">
        <v>2022</v>
      </c>
      <c r="AI160" s="6" t="s">
        <v>4059</v>
      </c>
      <c r="AL160" s="12"/>
    </row>
    <row r="161" spans="1:38" s="6" customFormat="1" ht="31">
      <c r="A161" s="4">
        <v>3232</v>
      </c>
      <c r="B161" s="4" t="str">
        <f t="shared" si="25"/>
        <v>ID3232</v>
      </c>
      <c r="C161" s="6" t="str">
        <f t="shared" ref="C161" si="39">"ID"&amp;A161&amp;"_Collection_"&amp;AF161&amp;"_"&amp;I161&amp;"_"&amp;L161</f>
        <v>ID3232_Collection_Gembloux_Ichneumonidae_Hyposoter</v>
      </c>
      <c r="G161" s="6" t="s">
        <v>61</v>
      </c>
      <c r="H161" s="6" t="s">
        <v>3579</v>
      </c>
      <c r="I161" s="6" t="s">
        <v>3583</v>
      </c>
      <c r="J161" s="6" t="s">
        <v>4078</v>
      </c>
      <c r="L161" s="6" t="s">
        <v>4092</v>
      </c>
      <c r="M161" s="6" t="s">
        <v>4018</v>
      </c>
      <c r="S161" s="6" t="s">
        <v>451</v>
      </c>
      <c r="AF161" s="6" t="s">
        <v>3935</v>
      </c>
      <c r="AG161" s="6" t="s">
        <v>73</v>
      </c>
      <c r="AH161" s="6">
        <v>2022</v>
      </c>
      <c r="AI161" s="6" t="s">
        <v>4059</v>
      </c>
      <c r="AL161" s="12"/>
    </row>
    <row r="162" spans="1:38" s="6" customFormat="1" ht="31">
      <c r="A162" s="4">
        <v>3233</v>
      </c>
      <c r="B162" s="4" t="str">
        <f t="shared" si="25"/>
        <v>ID3233</v>
      </c>
      <c r="C162" s="6" t="str">
        <f t="shared" si="38"/>
        <v>ID3233_Collection_Gembloux_Ichneumonidae_H_L</v>
      </c>
      <c r="G162" s="6" t="s">
        <v>61</v>
      </c>
      <c r="H162" s="6" t="s">
        <v>3579</v>
      </c>
      <c r="I162" s="6" t="s">
        <v>3583</v>
      </c>
      <c r="J162" s="6" t="s">
        <v>4078</v>
      </c>
      <c r="N162" s="6" t="s">
        <v>3423</v>
      </c>
      <c r="AF162" s="6" t="s">
        <v>3935</v>
      </c>
      <c r="AG162" s="6" t="s">
        <v>73</v>
      </c>
      <c r="AH162" s="6">
        <v>2022</v>
      </c>
      <c r="AI162" s="6" t="s">
        <v>4059</v>
      </c>
      <c r="AL162" s="12"/>
    </row>
    <row r="163" spans="1:38" s="6" customFormat="1" ht="31">
      <c r="A163" s="4">
        <v>3234</v>
      </c>
      <c r="B163" s="4" t="str">
        <f t="shared" si="25"/>
        <v>ID3234</v>
      </c>
      <c r="C163" s="6" t="str">
        <f t="shared" si="38"/>
        <v>ID3234_Collection_Gembloux_Ichneumonidae_L_N</v>
      </c>
      <c r="G163" s="6" t="s">
        <v>61</v>
      </c>
      <c r="H163" s="6" t="s">
        <v>3579</v>
      </c>
      <c r="I163" s="6" t="s">
        <v>3583</v>
      </c>
      <c r="J163" s="6" t="s">
        <v>4078</v>
      </c>
      <c r="N163" s="6" t="s">
        <v>3086</v>
      </c>
      <c r="AF163" s="6" t="s">
        <v>3935</v>
      </c>
      <c r="AG163" s="6" t="s">
        <v>73</v>
      </c>
      <c r="AH163" s="6">
        <v>2022</v>
      </c>
      <c r="AI163" s="6" t="s">
        <v>4059</v>
      </c>
      <c r="AL163" s="12"/>
    </row>
    <row r="164" spans="1:38" s="6" customFormat="1" ht="31">
      <c r="A164" s="4">
        <v>3235</v>
      </c>
      <c r="B164" s="4" t="str">
        <f t="shared" si="25"/>
        <v>ID3235</v>
      </c>
      <c r="C164" s="6" t="str">
        <f t="shared" ref="C164" si="40">"ID"&amp;A164&amp;"_Collection_"&amp;AF164&amp;"_"&amp;I164&amp;"_"&amp;L164</f>
        <v>ID3235_Collection_Gembloux_Ichneumonidae_Olesicampe</v>
      </c>
      <c r="G164" s="6" t="s">
        <v>61</v>
      </c>
      <c r="H164" s="6" t="s">
        <v>3579</v>
      </c>
      <c r="I164" s="6" t="s">
        <v>3583</v>
      </c>
      <c r="J164" s="6" t="s">
        <v>4078</v>
      </c>
      <c r="L164" s="6" t="s">
        <v>4093</v>
      </c>
      <c r="M164" s="6" t="s">
        <v>4018</v>
      </c>
      <c r="S164" s="6" t="s">
        <v>493</v>
      </c>
      <c r="AF164" s="6" t="s">
        <v>3935</v>
      </c>
      <c r="AG164" s="6" t="s">
        <v>73</v>
      </c>
      <c r="AH164" s="6">
        <v>2022</v>
      </c>
      <c r="AI164" s="6" t="s">
        <v>4059</v>
      </c>
      <c r="AL164" s="12"/>
    </row>
    <row r="165" spans="1:38" s="6" customFormat="1" ht="31">
      <c r="A165" s="4">
        <v>3236</v>
      </c>
      <c r="B165" s="4" t="str">
        <f t="shared" si="25"/>
        <v>ID3236</v>
      </c>
      <c r="C165" s="6" t="str">
        <f t="shared" si="38"/>
        <v>ID3236_Collection_Gembloux_Ichneumonidae_O_P</v>
      </c>
      <c r="G165" s="6" t="s">
        <v>61</v>
      </c>
      <c r="H165" s="6" t="s">
        <v>3579</v>
      </c>
      <c r="I165" s="6" t="s">
        <v>3583</v>
      </c>
      <c r="J165" s="6" t="s">
        <v>4078</v>
      </c>
      <c r="N165" s="6" t="s">
        <v>2989</v>
      </c>
      <c r="AF165" s="6" t="s">
        <v>3935</v>
      </c>
      <c r="AG165" s="6" t="s">
        <v>73</v>
      </c>
      <c r="AH165" s="6">
        <v>2022</v>
      </c>
      <c r="AI165" s="6" t="s">
        <v>4059</v>
      </c>
      <c r="AL165" s="12"/>
    </row>
    <row r="166" spans="1:38" s="6" customFormat="1" ht="31">
      <c r="A166" s="4">
        <v>3237</v>
      </c>
      <c r="B166" s="4" t="str">
        <f t="shared" si="25"/>
        <v>ID3237</v>
      </c>
      <c r="C166" s="6" t="str">
        <f t="shared" si="38"/>
        <v>ID3237_Collection_Gembloux_Ichneumonidae_P_S</v>
      </c>
      <c r="G166" s="6" t="s">
        <v>61</v>
      </c>
      <c r="H166" s="6" t="s">
        <v>3579</v>
      </c>
      <c r="I166" s="6" t="s">
        <v>3583</v>
      </c>
      <c r="J166" s="6" t="s">
        <v>4078</v>
      </c>
      <c r="N166" s="6" t="s">
        <v>408</v>
      </c>
      <c r="AF166" s="6" t="s">
        <v>3935</v>
      </c>
      <c r="AG166" s="6" t="s">
        <v>73</v>
      </c>
      <c r="AH166" s="6">
        <v>2022</v>
      </c>
      <c r="AI166" s="6" t="s">
        <v>4059</v>
      </c>
      <c r="AL166" s="12"/>
    </row>
    <row r="167" spans="1:38" s="6" customFormat="1" ht="31">
      <c r="A167" s="4">
        <v>3238</v>
      </c>
      <c r="B167" s="4" t="s">
        <v>4094</v>
      </c>
      <c r="C167" s="6" t="str">
        <f t="shared" si="38"/>
        <v>ID3238_Collection_Gembloux_Ichneumonidae_Te_Tr</v>
      </c>
      <c r="G167" s="6" t="s">
        <v>61</v>
      </c>
      <c r="H167" s="6" t="s">
        <v>3579</v>
      </c>
      <c r="I167" s="6" t="s">
        <v>3583</v>
      </c>
      <c r="J167" s="6" t="s">
        <v>4078</v>
      </c>
      <c r="N167" s="6" t="s">
        <v>3676</v>
      </c>
      <c r="AF167" s="6" t="s">
        <v>3935</v>
      </c>
      <c r="AG167" s="6" t="s">
        <v>73</v>
      </c>
      <c r="AH167" s="6">
        <v>2022</v>
      </c>
      <c r="AI167" s="6" t="s">
        <v>4059</v>
      </c>
      <c r="AL167" s="12"/>
    </row>
    <row r="168" spans="1:38" s="6" customFormat="1" ht="31">
      <c r="A168" s="4">
        <v>3239</v>
      </c>
      <c r="B168" s="4" t="s">
        <v>4095</v>
      </c>
      <c r="C168" s="6" t="str">
        <f t="shared" ref="C168:C172" si="41">"ID"&amp;A168&amp;"_Collection_"&amp;AF168&amp;"_"&amp;I168&amp;"_"&amp;L168</f>
        <v>ID3239_Collection_Gembloux_Ichneumonidae_Undetermined</v>
      </c>
      <c r="G168" s="6" t="s">
        <v>61</v>
      </c>
      <c r="H168" s="6" t="s">
        <v>3579</v>
      </c>
      <c r="I168" s="6" t="s">
        <v>3583</v>
      </c>
      <c r="J168" s="6" t="s">
        <v>4078</v>
      </c>
      <c r="L168" s="6" t="s">
        <v>3063</v>
      </c>
      <c r="AF168" s="6" t="s">
        <v>3935</v>
      </c>
      <c r="AG168" s="6" t="s">
        <v>73</v>
      </c>
      <c r="AH168" s="6">
        <v>2022</v>
      </c>
      <c r="AI168" s="6" t="s">
        <v>4059</v>
      </c>
      <c r="AL168" s="12"/>
    </row>
    <row r="169" spans="1:38" s="6" customFormat="1" ht="31">
      <c r="A169" s="4">
        <v>3240</v>
      </c>
      <c r="B169" s="4" t="s">
        <v>4096</v>
      </c>
      <c r="C169" s="6" t="str">
        <f t="shared" si="41"/>
        <v>ID3240_Collection_Gembloux_Ichneumonidae_Undetermined</v>
      </c>
      <c r="G169" s="6" t="s">
        <v>61</v>
      </c>
      <c r="H169" s="6" t="s">
        <v>3579</v>
      </c>
      <c r="I169" s="6" t="s">
        <v>3583</v>
      </c>
      <c r="J169" s="6" t="s">
        <v>4078</v>
      </c>
      <c r="L169" s="6" t="s">
        <v>3063</v>
      </c>
      <c r="AF169" s="6" t="s">
        <v>3935</v>
      </c>
      <c r="AG169" s="6" t="s">
        <v>73</v>
      </c>
      <c r="AH169" s="6">
        <v>2022</v>
      </c>
      <c r="AI169" s="6" t="s">
        <v>4059</v>
      </c>
      <c r="AL169" s="12"/>
    </row>
    <row r="170" spans="1:38" s="6" customFormat="1" ht="31">
      <c r="A170" s="4">
        <v>3241</v>
      </c>
      <c r="B170" s="4" t="s">
        <v>4097</v>
      </c>
      <c r="C170" s="6" t="str">
        <f t="shared" si="41"/>
        <v>ID3241_Collection_Gembloux_Ichneumonidae_Undetermined</v>
      </c>
      <c r="G170" s="6" t="s">
        <v>61</v>
      </c>
      <c r="H170" s="6" t="s">
        <v>3579</v>
      </c>
      <c r="I170" s="6" t="s">
        <v>3583</v>
      </c>
      <c r="J170" s="6" t="s">
        <v>4078</v>
      </c>
      <c r="L170" s="6" t="s">
        <v>3063</v>
      </c>
      <c r="AF170" s="6" t="s">
        <v>3935</v>
      </c>
      <c r="AG170" s="6" t="s">
        <v>73</v>
      </c>
      <c r="AH170" s="6">
        <v>2022</v>
      </c>
      <c r="AI170" s="6" t="s">
        <v>4059</v>
      </c>
      <c r="AL170" s="12"/>
    </row>
    <row r="171" spans="1:38" s="6" customFormat="1" ht="31">
      <c r="A171" s="4">
        <v>3242</v>
      </c>
      <c r="B171" s="4" t="s">
        <v>4098</v>
      </c>
      <c r="C171" s="6" t="str">
        <f t="shared" si="41"/>
        <v>ID3242_Collection_Gembloux_Ichneumonidae_Undetermined</v>
      </c>
      <c r="G171" s="6" t="s">
        <v>61</v>
      </c>
      <c r="H171" s="6" t="s">
        <v>3579</v>
      </c>
      <c r="I171" s="6" t="s">
        <v>3583</v>
      </c>
      <c r="J171" s="6" t="s">
        <v>4078</v>
      </c>
      <c r="L171" s="6" t="s">
        <v>3063</v>
      </c>
      <c r="AF171" s="6" t="s">
        <v>3935</v>
      </c>
      <c r="AG171" s="6" t="s">
        <v>73</v>
      </c>
      <c r="AH171" s="6">
        <v>2022</v>
      </c>
      <c r="AI171" s="6" t="s">
        <v>4059</v>
      </c>
      <c r="AL171" s="12"/>
    </row>
    <row r="172" spans="1:38" s="6" customFormat="1" ht="31">
      <c r="A172" s="4">
        <v>3243</v>
      </c>
      <c r="B172" s="4" t="s">
        <v>4099</v>
      </c>
      <c r="C172" s="6" t="str">
        <f t="shared" si="41"/>
        <v>ID3243_Collection_Gembloux_Ichneumonidae_Undetermined</v>
      </c>
      <c r="G172" s="6" t="s">
        <v>61</v>
      </c>
      <c r="H172" s="6" t="s">
        <v>3579</v>
      </c>
      <c r="I172" s="6" t="s">
        <v>3583</v>
      </c>
      <c r="J172" s="6" t="s">
        <v>4078</v>
      </c>
      <c r="L172" s="6" t="s">
        <v>3063</v>
      </c>
      <c r="AF172" s="6" t="s">
        <v>3935</v>
      </c>
      <c r="AG172" s="6" t="s">
        <v>73</v>
      </c>
      <c r="AH172" s="6">
        <v>2022</v>
      </c>
      <c r="AI172" s="6" t="s">
        <v>4110</v>
      </c>
      <c r="AL172" s="12"/>
    </row>
    <row r="173" spans="1:38" s="6" customFormat="1" ht="31">
      <c r="A173" s="4">
        <v>3244</v>
      </c>
      <c r="B173" s="4" t="s">
        <v>4100</v>
      </c>
      <c r="C173" s="6" t="str">
        <f t="shared" ref="C173:C175" si="42">"ID"&amp;A173&amp;"_Collection_"&amp;AF173&amp;"_"&amp;I173&amp;"_"&amp;N173</f>
        <v>ID3244_Collection_Gembloux_Ichneumonidae_A_C</v>
      </c>
      <c r="G173" s="6" t="s">
        <v>61</v>
      </c>
      <c r="H173" s="6" t="s">
        <v>3579</v>
      </c>
      <c r="I173" s="6" t="s">
        <v>3583</v>
      </c>
      <c r="J173" s="6" t="s">
        <v>4109</v>
      </c>
      <c r="N173" s="6" t="s">
        <v>2607</v>
      </c>
      <c r="AF173" s="6" t="s">
        <v>3935</v>
      </c>
      <c r="AG173" s="6" t="s">
        <v>73</v>
      </c>
      <c r="AH173" s="6">
        <v>2022</v>
      </c>
      <c r="AI173" s="6" t="s">
        <v>4110</v>
      </c>
      <c r="AL173" s="12"/>
    </row>
    <row r="174" spans="1:38" s="6" customFormat="1" ht="31">
      <c r="A174" s="4">
        <v>3245</v>
      </c>
      <c r="B174" s="4" t="s">
        <v>4101</v>
      </c>
      <c r="C174" s="6" t="str">
        <f t="shared" si="42"/>
        <v>ID3245_Collection_Gembloux_Ichneumonidae_C_D</v>
      </c>
      <c r="G174" s="6" t="s">
        <v>61</v>
      </c>
      <c r="H174" s="6" t="s">
        <v>3579</v>
      </c>
      <c r="I174" s="6" t="s">
        <v>3583</v>
      </c>
      <c r="J174" s="6" t="s">
        <v>4109</v>
      </c>
      <c r="N174" s="6" t="s">
        <v>3288</v>
      </c>
      <c r="AF174" s="6" t="s">
        <v>3935</v>
      </c>
      <c r="AG174" s="6" t="s">
        <v>73</v>
      </c>
      <c r="AH174" s="6">
        <v>2022</v>
      </c>
      <c r="AI174" s="6" t="s">
        <v>4110</v>
      </c>
      <c r="AL174" s="12"/>
    </row>
    <row r="175" spans="1:38" s="6" customFormat="1" ht="31">
      <c r="A175" s="4">
        <v>3246</v>
      </c>
      <c r="B175" s="4" t="s">
        <v>4102</v>
      </c>
      <c r="C175" s="6" t="str">
        <f t="shared" si="42"/>
        <v>ID3246_Collection_Gembloux_Ichneumonidae_Er_Ex</v>
      </c>
      <c r="G175" s="6" t="s">
        <v>61</v>
      </c>
      <c r="H175" s="6" t="s">
        <v>3579</v>
      </c>
      <c r="I175" s="6" t="s">
        <v>3583</v>
      </c>
      <c r="J175" s="6" t="s">
        <v>4109</v>
      </c>
      <c r="N175" s="6" t="s">
        <v>4111</v>
      </c>
      <c r="AF175" s="6" t="s">
        <v>3935</v>
      </c>
      <c r="AG175" s="6" t="s">
        <v>73</v>
      </c>
      <c r="AH175" s="6">
        <v>2022</v>
      </c>
      <c r="AI175" s="6" t="s">
        <v>4110</v>
      </c>
      <c r="AL175" s="12"/>
    </row>
    <row r="176" spans="1:38" s="6" customFormat="1" ht="31">
      <c r="A176" s="4">
        <v>3247</v>
      </c>
      <c r="B176" s="4" t="s">
        <v>4103</v>
      </c>
      <c r="C176" s="6" t="str">
        <f t="shared" ref="C176:C177" si="43">"ID"&amp;A176&amp;"_Collection_"&amp;AF176&amp;"_"&amp;I176&amp;"_"&amp;L176</f>
        <v>ID3247_Collection_Gembloux_Ichneumonidae_Netelia</v>
      </c>
      <c r="G176" s="6" t="s">
        <v>61</v>
      </c>
      <c r="H176" s="6" t="s">
        <v>3579</v>
      </c>
      <c r="I176" s="6" t="s">
        <v>3583</v>
      </c>
      <c r="J176" s="6" t="s">
        <v>4109</v>
      </c>
      <c r="L176" s="6" t="s">
        <v>4112</v>
      </c>
      <c r="M176" s="6" t="s">
        <v>4113</v>
      </c>
      <c r="S176" s="6" t="s">
        <v>511</v>
      </c>
      <c r="AF176" s="6" t="s">
        <v>3935</v>
      </c>
      <c r="AG176" s="6" t="s">
        <v>73</v>
      </c>
      <c r="AH176" s="6">
        <v>2022</v>
      </c>
      <c r="AI176" s="6" t="s">
        <v>4110</v>
      </c>
      <c r="AL176" s="12"/>
    </row>
    <row r="177" spans="1:38" s="6" customFormat="1" ht="31">
      <c r="A177" s="4">
        <v>3248</v>
      </c>
      <c r="B177" s="4" t="s">
        <v>4104</v>
      </c>
      <c r="C177" s="6" t="str">
        <f t="shared" si="43"/>
        <v>ID3248_Collection_Gembloux_Ichneumonidae_Netelia</v>
      </c>
      <c r="G177" s="6" t="s">
        <v>61</v>
      </c>
      <c r="H177" s="6" t="s">
        <v>3579</v>
      </c>
      <c r="I177" s="6" t="s">
        <v>3583</v>
      </c>
      <c r="J177" s="6" t="s">
        <v>4109</v>
      </c>
      <c r="L177" s="6" t="s">
        <v>4112</v>
      </c>
      <c r="M177" s="6" t="s">
        <v>4113</v>
      </c>
      <c r="Q177" s="6" t="s">
        <v>4114</v>
      </c>
      <c r="R177" s="6" t="s">
        <v>4115</v>
      </c>
      <c r="AF177" s="6" t="s">
        <v>3935</v>
      </c>
      <c r="AG177" s="6" t="s">
        <v>73</v>
      </c>
      <c r="AH177" s="6">
        <v>2022</v>
      </c>
      <c r="AI177" s="6" t="s">
        <v>4110</v>
      </c>
      <c r="AL177" s="12"/>
    </row>
    <row r="178" spans="1:38" s="6" customFormat="1" ht="31">
      <c r="A178" s="4">
        <v>3249</v>
      </c>
      <c r="B178" s="4" t="s">
        <v>4105</v>
      </c>
      <c r="C178" s="6" t="str">
        <f t="shared" ref="C178:C179" si="44">"ID"&amp;A178&amp;"_Collection_"&amp;AF178&amp;"_"&amp;I178&amp;"_"&amp;N178</f>
        <v>ID3249_Collection_Gembloux_Ichneumonidae_N_P</v>
      </c>
      <c r="G178" s="6" t="s">
        <v>61</v>
      </c>
      <c r="H178" s="6" t="s">
        <v>3579</v>
      </c>
      <c r="I178" s="6" t="s">
        <v>3583</v>
      </c>
      <c r="J178" s="6" t="s">
        <v>4109</v>
      </c>
      <c r="N178" s="6" t="s">
        <v>2613</v>
      </c>
      <c r="AF178" s="6" t="s">
        <v>3935</v>
      </c>
      <c r="AG178" s="6" t="s">
        <v>73</v>
      </c>
      <c r="AH178" s="6">
        <v>2022</v>
      </c>
      <c r="AI178" s="6" t="s">
        <v>4110</v>
      </c>
      <c r="AL178" s="12"/>
    </row>
    <row r="179" spans="1:38" s="6" customFormat="1" ht="31">
      <c r="A179" s="4">
        <v>3250</v>
      </c>
      <c r="B179" s="4" t="s">
        <v>4106</v>
      </c>
      <c r="C179" s="6" t="str">
        <f t="shared" si="44"/>
        <v>ID3250_Collection_Gembloux_Ichneumonidae_P_S</v>
      </c>
      <c r="G179" s="6" t="s">
        <v>61</v>
      </c>
      <c r="H179" s="6" t="s">
        <v>3579</v>
      </c>
      <c r="I179" s="6" t="s">
        <v>3583</v>
      </c>
      <c r="J179" s="6" t="s">
        <v>4109</v>
      </c>
      <c r="N179" s="6" t="s">
        <v>408</v>
      </c>
      <c r="AF179" s="6" t="s">
        <v>3935</v>
      </c>
      <c r="AG179" s="6" t="s">
        <v>73</v>
      </c>
      <c r="AH179" s="6">
        <v>2022</v>
      </c>
      <c r="AI179" s="6" t="s">
        <v>4110</v>
      </c>
      <c r="AL179" s="12"/>
    </row>
    <row r="180" spans="1:38" s="6" customFormat="1" ht="31">
      <c r="A180" s="4">
        <v>3251</v>
      </c>
      <c r="B180" s="4" t="s">
        <v>4107</v>
      </c>
      <c r="C180" s="6" t="str">
        <f t="shared" ref="C180:C243" si="45">"ID"&amp;A180&amp;"_Collection_"&amp;AF180&amp;"_"&amp;I180&amp;"_"&amp;L180</f>
        <v>ID3251_Collection_Gembloux_Ichneumonidae_Tryphon</v>
      </c>
      <c r="G180" s="6" t="s">
        <v>61</v>
      </c>
      <c r="H180" s="6" t="s">
        <v>3579</v>
      </c>
      <c r="I180" s="6" t="s">
        <v>3583</v>
      </c>
      <c r="J180" s="6" t="s">
        <v>4109</v>
      </c>
      <c r="L180" s="6" t="s">
        <v>4116</v>
      </c>
      <c r="M180" s="6" t="s">
        <v>4117</v>
      </c>
      <c r="S180" s="6" t="s">
        <v>394</v>
      </c>
      <c r="AF180" s="6" t="s">
        <v>3935</v>
      </c>
      <c r="AG180" s="6" t="s">
        <v>73</v>
      </c>
      <c r="AH180" s="6">
        <v>2022</v>
      </c>
      <c r="AI180" s="6" t="s">
        <v>4110</v>
      </c>
      <c r="AL180" s="12"/>
    </row>
    <row r="181" spans="1:38" s="6" customFormat="1" ht="31">
      <c r="A181" s="4">
        <v>3252</v>
      </c>
      <c r="B181" s="4" t="s">
        <v>4108</v>
      </c>
      <c r="C181" s="6" t="str">
        <f t="shared" si="45"/>
        <v>ID3252_Collection_Gembloux_Ichneumonidae_Tryphon</v>
      </c>
      <c r="G181" s="6" t="s">
        <v>61</v>
      </c>
      <c r="H181" s="6" t="s">
        <v>3579</v>
      </c>
      <c r="I181" s="6" t="s">
        <v>3583</v>
      </c>
      <c r="J181" s="6" t="s">
        <v>4109</v>
      </c>
      <c r="L181" s="6" t="s">
        <v>4116</v>
      </c>
      <c r="M181" s="6" t="s">
        <v>4117</v>
      </c>
      <c r="S181" s="6" t="s">
        <v>463</v>
      </c>
      <c r="AF181" s="6" t="s">
        <v>3935</v>
      </c>
      <c r="AG181" s="6" t="s">
        <v>73</v>
      </c>
      <c r="AH181" s="6">
        <v>2022</v>
      </c>
      <c r="AI181" s="6" t="s">
        <v>4110</v>
      </c>
      <c r="AL181" s="12"/>
    </row>
    <row r="182" spans="1:38" s="6" customFormat="1" ht="31">
      <c r="A182" s="4">
        <v>3253</v>
      </c>
      <c r="B182" s="4" t="s">
        <v>4124</v>
      </c>
      <c r="C182" s="6" t="str">
        <f t="shared" si="45"/>
        <v>ID3253_Collection_Gembloux_Ichneumonidae_Tryphon</v>
      </c>
      <c r="G182" s="6" t="s">
        <v>61</v>
      </c>
      <c r="H182" s="6" t="s">
        <v>3579</v>
      </c>
      <c r="I182" s="6" t="s">
        <v>3583</v>
      </c>
      <c r="J182" s="6" t="s">
        <v>4109</v>
      </c>
      <c r="L182" s="6" t="s">
        <v>4116</v>
      </c>
      <c r="M182" s="6" t="s">
        <v>4117</v>
      </c>
      <c r="S182" s="6" t="s">
        <v>4085</v>
      </c>
      <c r="AF182" s="6" t="s">
        <v>3935</v>
      </c>
      <c r="AG182" s="6" t="s">
        <v>73</v>
      </c>
      <c r="AH182" s="6">
        <v>2022</v>
      </c>
      <c r="AI182" s="6" t="s">
        <v>4110</v>
      </c>
      <c r="AL182" s="12"/>
    </row>
    <row r="183" spans="1:38" s="6" customFormat="1" ht="31">
      <c r="A183" s="4">
        <v>3254</v>
      </c>
      <c r="B183" s="4" t="s">
        <v>4125</v>
      </c>
      <c r="C183" s="6" t="str">
        <f t="shared" ref="C183" si="46">"ID"&amp;A183&amp;"_Collection_"&amp;AF183&amp;"_"&amp;I183&amp;"_"&amp;N183</f>
        <v>ID3254_Collection_Gembloux_Ichneumonidae_Ph_Pr</v>
      </c>
      <c r="G183" s="6" t="s">
        <v>61</v>
      </c>
      <c r="H183" s="6" t="s">
        <v>3579</v>
      </c>
      <c r="I183" s="6" t="s">
        <v>3583</v>
      </c>
      <c r="J183" s="6" t="s">
        <v>3974</v>
      </c>
      <c r="N183" s="6" t="s">
        <v>4118</v>
      </c>
      <c r="AF183" s="6" t="s">
        <v>3935</v>
      </c>
      <c r="AG183" s="6" t="s">
        <v>73</v>
      </c>
      <c r="AH183" s="6">
        <v>2022</v>
      </c>
      <c r="AI183" s="6" t="s">
        <v>4110</v>
      </c>
      <c r="AL183" s="12"/>
    </row>
    <row r="184" spans="1:38" s="6" customFormat="1" ht="31">
      <c r="A184" s="4">
        <v>3255</v>
      </c>
      <c r="B184" s="4" t="s">
        <v>4126</v>
      </c>
      <c r="C184" s="6" t="str">
        <f t="shared" si="45"/>
        <v>ID3255_Collection_Gembloux_Ichneumonidae_Undetermined</v>
      </c>
      <c r="G184" s="6" t="s">
        <v>61</v>
      </c>
      <c r="H184" s="6" t="s">
        <v>3579</v>
      </c>
      <c r="I184" s="6" t="s">
        <v>3583</v>
      </c>
      <c r="L184" s="6" t="s">
        <v>3063</v>
      </c>
      <c r="W184" s="6" t="s">
        <v>4119</v>
      </c>
      <c r="AF184" s="6" t="s">
        <v>3935</v>
      </c>
      <c r="AG184" s="6" t="s">
        <v>73</v>
      </c>
      <c r="AH184" s="6">
        <v>2022</v>
      </c>
      <c r="AI184" s="6" t="s">
        <v>4110</v>
      </c>
      <c r="AL184" s="12"/>
    </row>
    <row r="185" spans="1:38" s="6" customFormat="1" ht="31">
      <c r="A185" s="4">
        <v>3256</v>
      </c>
      <c r="B185" s="4" t="s">
        <v>4127</v>
      </c>
      <c r="C185" s="6" t="str">
        <f t="shared" si="45"/>
        <v>ID3256_Collection_Gembloux_Ichneumonidae_Undetermined</v>
      </c>
      <c r="G185" s="6" t="s">
        <v>61</v>
      </c>
      <c r="H185" s="6" t="s">
        <v>3579</v>
      </c>
      <c r="I185" s="6" t="s">
        <v>3583</v>
      </c>
      <c r="L185" s="6" t="s">
        <v>3063</v>
      </c>
      <c r="X185" s="6" t="s">
        <v>549</v>
      </c>
      <c r="AF185" s="6" t="s">
        <v>3935</v>
      </c>
      <c r="AG185" s="6" t="s">
        <v>73</v>
      </c>
      <c r="AH185" s="6">
        <v>2022</v>
      </c>
      <c r="AI185" s="6" t="s">
        <v>4110</v>
      </c>
      <c r="AL185" s="12" t="s">
        <v>4121</v>
      </c>
    </row>
    <row r="186" spans="1:38" s="6" customFormat="1" ht="31">
      <c r="A186" s="4">
        <v>3257</v>
      </c>
      <c r="B186" s="4" t="s">
        <v>4128</v>
      </c>
      <c r="C186" s="6" t="str">
        <f t="shared" si="45"/>
        <v>ID3257_Collection_Gembloux_Ichneumonidae_Undetermined</v>
      </c>
      <c r="G186" s="6" t="s">
        <v>61</v>
      </c>
      <c r="H186" s="6" t="s">
        <v>3579</v>
      </c>
      <c r="I186" s="6" t="s">
        <v>3583</v>
      </c>
      <c r="L186" s="6" t="s">
        <v>3063</v>
      </c>
      <c r="X186" s="6" t="s">
        <v>549</v>
      </c>
      <c r="AF186" s="6" t="s">
        <v>3935</v>
      </c>
      <c r="AG186" s="6" t="s">
        <v>73</v>
      </c>
      <c r="AH186" s="6">
        <v>2022</v>
      </c>
      <c r="AI186" s="6" t="s">
        <v>4110</v>
      </c>
      <c r="AL186" s="12" t="s">
        <v>4121</v>
      </c>
    </row>
    <row r="187" spans="1:38" s="6" customFormat="1" ht="31">
      <c r="A187" s="4">
        <v>3258</v>
      </c>
      <c r="B187" s="4" t="s">
        <v>4129</v>
      </c>
      <c r="C187" s="6" t="str">
        <f t="shared" si="45"/>
        <v>ID3258_Collection_Gembloux_Ichneumonidae_Undetermined</v>
      </c>
      <c r="G187" s="6" t="s">
        <v>61</v>
      </c>
      <c r="H187" s="6" t="s">
        <v>3579</v>
      </c>
      <c r="I187" s="6" t="s">
        <v>3583</v>
      </c>
      <c r="L187" s="6" t="s">
        <v>3063</v>
      </c>
      <c r="X187" s="6" t="s">
        <v>532</v>
      </c>
      <c r="Y187" s="6" t="s">
        <v>4120</v>
      </c>
      <c r="AF187" s="6" t="s">
        <v>3935</v>
      </c>
      <c r="AG187" s="6" t="s">
        <v>73</v>
      </c>
      <c r="AH187" s="6">
        <v>2022</v>
      </c>
      <c r="AI187" s="6" t="s">
        <v>4110</v>
      </c>
      <c r="AL187" s="12"/>
    </row>
    <row r="188" spans="1:38" s="6" customFormat="1" ht="31">
      <c r="A188" s="4">
        <v>3259</v>
      </c>
      <c r="B188" s="4" t="s">
        <v>4130</v>
      </c>
      <c r="C188" s="6" t="str">
        <f t="shared" si="45"/>
        <v>ID3259_Collection_Gembloux_Ichneumonidae_Undetermined</v>
      </c>
      <c r="G188" s="6" t="s">
        <v>61</v>
      </c>
      <c r="H188" s="6" t="s">
        <v>3579</v>
      </c>
      <c r="I188" s="6" t="s">
        <v>3583</v>
      </c>
      <c r="L188" s="6" t="s">
        <v>3063</v>
      </c>
      <c r="AF188" s="6" t="s">
        <v>3935</v>
      </c>
      <c r="AG188" s="6" t="s">
        <v>73</v>
      </c>
      <c r="AH188" s="6">
        <v>2022</v>
      </c>
      <c r="AI188" s="6" t="s">
        <v>4110</v>
      </c>
      <c r="AL188" s="12" t="s">
        <v>4122</v>
      </c>
    </row>
    <row r="189" spans="1:38" s="6" customFormat="1" ht="31">
      <c r="A189" s="4">
        <v>3260</v>
      </c>
      <c r="B189" s="4" t="s">
        <v>4131</v>
      </c>
      <c r="C189" s="6" t="str">
        <f t="shared" si="45"/>
        <v>ID3260_Collection_Gembloux_Ichneumonidae_Undetermined</v>
      </c>
      <c r="G189" s="6" t="s">
        <v>61</v>
      </c>
      <c r="H189" s="6" t="s">
        <v>3579</v>
      </c>
      <c r="I189" s="6" t="s">
        <v>3583</v>
      </c>
      <c r="L189" s="6" t="s">
        <v>3063</v>
      </c>
      <c r="AF189" s="6" t="s">
        <v>3935</v>
      </c>
      <c r="AG189" s="6" t="s">
        <v>73</v>
      </c>
      <c r="AH189" s="6">
        <v>2022</v>
      </c>
      <c r="AI189" s="6" t="s">
        <v>4110</v>
      </c>
      <c r="AL189" s="12" t="s">
        <v>4122</v>
      </c>
    </row>
    <row r="190" spans="1:38" s="6" customFormat="1" ht="31">
      <c r="A190" s="4">
        <v>3261</v>
      </c>
      <c r="B190" s="4" t="s">
        <v>4132</v>
      </c>
      <c r="C190" s="6" t="str">
        <f t="shared" si="45"/>
        <v>ID3261_Collection_Gembloux_Ichneumonidae_Undetermined</v>
      </c>
      <c r="G190" s="6" t="s">
        <v>61</v>
      </c>
      <c r="H190" s="6" t="s">
        <v>3579</v>
      </c>
      <c r="I190" s="6" t="s">
        <v>3583</v>
      </c>
      <c r="L190" s="6" t="s">
        <v>3063</v>
      </c>
      <c r="AF190" s="6" t="s">
        <v>3935</v>
      </c>
      <c r="AG190" s="6" t="s">
        <v>73</v>
      </c>
      <c r="AH190" s="6">
        <v>2022</v>
      </c>
      <c r="AI190" s="6" t="s">
        <v>4110</v>
      </c>
      <c r="AL190" s="12" t="s">
        <v>4122</v>
      </c>
    </row>
    <row r="191" spans="1:38" s="6" customFormat="1" ht="31">
      <c r="A191" s="4">
        <v>3262</v>
      </c>
      <c r="B191" s="4" t="s">
        <v>4133</v>
      </c>
      <c r="C191" s="6" t="str">
        <f t="shared" si="45"/>
        <v>ID3262_Collection_Gembloux_Ichneumonidae_Undetermined</v>
      </c>
      <c r="G191" s="6" t="s">
        <v>61</v>
      </c>
      <c r="H191" s="6" t="s">
        <v>3579</v>
      </c>
      <c r="I191" s="6" t="s">
        <v>3583</v>
      </c>
      <c r="L191" s="6" t="s">
        <v>3063</v>
      </c>
      <c r="AF191" s="6" t="s">
        <v>3935</v>
      </c>
      <c r="AG191" s="6" t="s">
        <v>73</v>
      </c>
      <c r="AH191" s="6">
        <v>2022</v>
      </c>
      <c r="AI191" s="6" t="s">
        <v>4110</v>
      </c>
      <c r="AL191" s="12" t="s">
        <v>4123</v>
      </c>
    </row>
    <row r="192" spans="1:38" s="6" customFormat="1" ht="31">
      <c r="A192" s="4">
        <v>3263</v>
      </c>
      <c r="B192" s="4" t="s">
        <v>4134</v>
      </c>
      <c r="C192" s="6" t="str">
        <f t="shared" si="45"/>
        <v>ID3263_Collection_Gembloux_Ichneumonidae_Undetermined</v>
      </c>
      <c r="G192" s="6" t="s">
        <v>61</v>
      </c>
      <c r="H192" s="6" t="s">
        <v>3579</v>
      </c>
      <c r="I192" s="6" t="s">
        <v>3583</v>
      </c>
      <c r="L192" s="6" t="s">
        <v>3063</v>
      </c>
      <c r="AF192" s="6" t="s">
        <v>3935</v>
      </c>
      <c r="AG192" s="6" t="s">
        <v>73</v>
      </c>
      <c r="AH192" s="6">
        <v>2022</v>
      </c>
      <c r="AI192" s="6" t="s">
        <v>4110</v>
      </c>
      <c r="AL192" s="12" t="s">
        <v>4123</v>
      </c>
    </row>
    <row r="193" spans="1:38" s="6" customFormat="1" ht="31">
      <c r="A193" s="4">
        <v>3264</v>
      </c>
      <c r="B193" s="4" t="s">
        <v>4135</v>
      </c>
      <c r="C193" s="6" t="str">
        <f t="shared" si="45"/>
        <v>ID3264_Collection_Gembloux_Ichneumonidae_Undetermined</v>
      </c>
      <c r="G193" s="6" t="s">
        <v>61</v>
      </c>
      <c r="H193" s="6" t="s">
        <v>3579</v>
      </c>
      <c r="I193" s="6" t="s">
        <v>3583</v>
      </c>
      <c r="L193" s="6" t="s">
        <v>3063</v>
      </c>
      <c r="AF193" s="6" t="s">
        <v>3935</v>
      </c>
      <c r="AG193" s="6" t="s">
        <v>73</v>
      </c>
      <c r="AH193" s="6">
        <v>2022</v>
      </c>
      <c r="AI193" s="6" t="s">
        <v>4110</v>
      </c>
      <c r="AL193" s="12" t="s">
        <v>4123</v>
      </c>
    </row>
    <row r="194" spans="1:38" s="6" customFormat="1" ht="31">
      <c r="A194" s="4">
        <v>3265</v>
      </c>
      <c r="B194" s="4" t="s">
        <v>4136</v>
      </c>
      <c r="C194" s="6" t="str">
        <f t="shared" si="45"/>
        <v>ID3265_Collection_Gembloux_Ichneumonidae_Undetermined</v>
      </c>
      <c r="G194" s="6" t="s">
        <v>61</v>
      </c>
      <c r="H194" s="6" t="s">
        <v>3579</v>
      </c>
      <c r="I194" s="6" t="s">
        <v>3583</v>
      </c>
      <c r="L194" s="6" t="s">
        <v>3063</v>
      </c>
      <c r="AF194" s="6" t="s">
        <v>3935</v>
      </c>
      <c r="AG194" s="6" t="s">
        <v>73</v>
      </c>
      <c r="AH194" s="6">
        <v>2022</v>
      </c>
      <c r="AI194" s="6" t="s">
        <v>4110</v>
      </c>
      <c r="AL194" s="12" t="s">
        <v>4123</v>
      </c>
    </row>
    <row r="195" spans="1:38" s="6" customFormat="1" ht="31">
      <c r="A195" s="4">
        <v>3266</v>
      </c>
      <c r="B195" s="4" t="s">
        <v>4137</v>
      </c>
      <c r="C195" s="6" t="str">
        <f t="shared" si="45"/>
        <v>ID3266_Collection_Gembloux_Ichneumonidae_Undetermined</v>
      </c>
      <c r="G195" s="6" t="s">
        <v>61</v>
      </c>
      <c r="H195" s="6" t="s">
        <v>3579</v>
      </c>
      <c r="I195" s="6" t="s">
        <v>3583</v>
      </c>
      <c r="L195" s="6" t="s">
        <v>3063</v>
      </c>
      <c r="AF195" s="6" t="s">
        <v>3935</v>
      </c>
      <c r="AG195" s="6" t="s">
        <v>73</v>
      </c>
      <c r="AH195" s="6">
        <v>2022</v>
      </c>
      <c r="AI195" s="6" t="s">
        <v>4110</v>
      </c>
      <c r="AL195" s="12" t="s">
        <v>4123</v>
      </c>
    </row>
    <row r="196" spans="1:38" s="6" customFormat="1" ht="31">
      <c r="A196" s="4">
        <v>3267</v>
      </c>
      <c r="B196" s="4" t="s">
        <v>4138</v>
      </c>
      <c r="C196" s="6" t="str">
        <f t="shared" si="45"/>
        <v>ID3267_Collection_Gembloux_Ichneumonidae_Undetermined</v>
      </c>
      <c r="G196" s="6" t="s">
        <v>61</v>
      </c>
      <c r="H196" s="6" t="s">
        <v>3579</v>
      </c>
      <c r="I196" s="6" t="s">
        <v>3583</v>
      </c>
      <c r="L196" s="6" t="s">
        <v>3063</v>
      </c>
      <c r="AF196" s="6" t="s">
        <v>3935</v>
      </c>
      <c r="AG196" s="6" t="s">
        <v>73</v>
      </c>
      <c r="AH196" s="6">
        <v>2022</v>
      </c>
      <c r="AI196" s="6" t="s">
        <v>4110</v>
      </c>
      <c r="AL196" s="12" t="s">
        <v>4123</v>
      </c>
    </row>
    <row r="197" spans="1:38" s="6" customFormat="1" ht="31">
      <c r="A197" s="4">
        <v>3268</v>
      </c>
      <c r="B197" s="4" t="s">
        <v>4139</v>
      </c>
      <c r="C197" s="6" t="str">
        <f t="shared" si="45"/>
        <v>ID3268_Collection_Gembloux_Ichneumonidae_Undetermined</v>
      </c>
      <c r="G197" s="6" t="s">
        <v>61</v>
      </c>
      <c r="H197" s="6" t="s">
        <v>3579</v>
      </c>
      <c r="I197" s="6" t="s">
        <v>3583</v>
      </c>
      <c r="L197" s="6" t="s">
        <v>3063</v>
      </c>
      <c r="AF197" s="6" t="s">
        <v>3935</v>
      </c>
      <c r="AG197" s="6" t="s">
        <v>73</v>
      </c>
      <c r="AH197" s="6">
        <v>2022</v>
      </c>
      <c r="AI197" s="6" t="s">
        <v>4110</v>
      </c>
      <c r="AL197" s="12" t="s">
        <v>4123</v>
      </c>
    </row>
    <row r="198" spans="1:38" s="6" customFormat="1" ht="31">
      <c r="A198" s="4">
        <v>3269</v>
      </c>
      <c r="B198" s="4" t="s">
        <v>4140</v>
      </c>
      <c r="C198" s="6" t="str">
        <f t="shared" si="45"/>
        <v>ID3269_Collection_Gembloux_Ichneumonidae_Undetermined</v>
      </c>
      <c r="G198" s="6" t="s">
        <v>61</v>
      </c>
      <c r="H198" s="6" t="s">
        <v>3579</v>
      </c>
      <c r="I198" s="6" t="s">
        <v>3583</v>
      </c>
      <c r="L198" s="6" t="s">
        <v>3063</v>
      </c>
      <c r="AF198" s="6" t="s">
        <v>3935</v>
      </c>
      <c r="AG198" s="6" t="s">
        <v>73</v>
      </c>
      <c r="AH198" s="6">
        <v>2022</v>
      </c>
      <c r="AI198" s="6" t="s">
        <v>4110</v>
      </c>
      <c r="AL198" s="12" t="s">
        <v>4154</v>
      </c>
    </row>
    <row r="199" spans="1:38" s="6" customFormat="1" ht="31">
      <c r="A199" s="4">
        <v>3270</v>
      </c>
      <c r="B199" s="4" t="s">
        <v>4141</v>
      </c>
      <c r="C199" s="6" t="str">
        <f t="shared" si="45"/>
        <v>ID3270_Collection_Gembloux_Ichneumonidae_Undetermined</v>
      </c>
      <c r="G199" s="6" t="s">
        <v>61</v>
      </c>
      <c r="H199" s="6" t="s">
        <v>3579</v>
      </c>
      <c r="I199" s="6" t="s">
        <v>3583</v>
      </c>
      <c r="L199" s="6" t="s">
        <v>3063</v>
      </c>
      <c r="AF199" s="6" t="s">
        <v>3935</v>
      </c>
      <c r="AG199" s="6" t="s">
        <v>73</v>
      </c>
      <c r="AH199" s="6">
        <v>2022</v>
      </c>
      <c r="AI199" s="6" t="s">
        <v>4110</v>
      </c>
      <c r="AL199" s="12" t="s">
        <v>4155</v>
      </c>
    </row>
    <row r="200" spans="1:38" s="6" customFormat="1" ht="31">
      <c r="A200" s="4">
        <v>3271</v>
      </c>
      <c r="B200" s="4" t="s">
        <v>4142</v>
      </c>
      <c r="C200" s="6" t="str">
        <f t="shared" si="45"/>
        <v>ID3271_Collection_Gembloux_Ichneumonidae_Undetermined</v>
      </c>
      <c r="G200" s="6" t="s">
        <v>61</v>
      </c>
      <c r="H200" s="6" t="s">
        <v>3579</v>
      </c>
      <c r="I200" s="6" t="s">
        <v>3583</v>
      </c>
      <c r="L200" s="6" t="s">
        <v>3063</v>
      </c>
      <c r="AF200" s="6" t="s">
        <v>3935</v>
      </c>
      <c r="AG200" s="6" t="s">
        <v>73</v>
      </c>
      <c r="AH200" s="6">
        <v>2022</v>
      </c>
      <c r="AI200" s="6" t="s">
        <v>4110</v>
      </c>
      <c r="AL200" s="12" t="s">
        <v>4156</v>
      </c>
    </row>
    <row r="201" spans="1:38" s="6" customFormat="1" ht="31">
      <c r="A201" s="4">
        <v>3272</v>
      </c>
      <c r="B201" s="4" t="s">
        <v>4143</v>
      </c>
      <c r="C201" s="6" t="str">
        <f t="shared" si="45"/>
        <v>ID3272_Collection_Gembloux_Ichneumonidae_Undetermined</v>
      </c>
      <c r="G201" s="6" t="s">
        <v>61</v>
      </c>
      <c r="H201" s="6" t="s">
        <v>3579</v>
      </c>
      <c r="I201" s="6" t="s">
        <v>3583</v>
      </c>
      <c r="L201" s="6" t="s">
        <v>3063</v>
      </c>
      <c r="AF201" s="6" t="s">
        <v>3935</v>
      </c>
      <c r="AG201" s="6" t="s">
        <v>73</v>
      </c>
      <c r="AH201" s="6">
        <v>2022</v>
      </c>
      <c r="AI201" s="6" t="s">
        <v>4110</v>
      </c>
      <c r="AL201" s="12" t="s">
        <v>4157</v>
      </c>
    </row>
    <row r="202" spans="1:38" s="6" customFormat="1" ht="31">
      <c r="A202" s="4">
        <v>3273</v>
      </c>
      <c r="B202" s="4" t="s">
        <v>4144</v>
      </c>
      <c r="C202" s="6" t="str">
        <f t="shared" si="45"/>
        <v>ID3273_Collection_Gembloux_Ichneumonidae_Undetermined</v>
      </c>
      <c r="G202" s="6" t="s">
        <v>61</v>
      </c>
      <c r="H202" s="6" t="s">
        <v>3579</v>
      </c>
      <c r="I202" s="6" t="s">
        <v>3583</v>
      </c>
      <c r="L202" s="6" t="s">
        <v>3063</v>
      </c>
      <c r="AF202" s="6" t="s">
        <v>3935</v>
      </c>
      <c r="AG202" s="6" t="s">
        <v>73</v>
      </c>
      <c r="AH202" s="6">
        <v>2022</v>
      </c>
      <c r="AI202" s="6" t="s">
        <v>4110</v>
      </c>
      <c r="AL202" s="12" t="s">
        <v>4157</v>
      </c>
    </row>
    <row r="203" spans="1:38" s="6" customFormat="1" ht="31">
      <c r="A203" s="4">
        <v>3274</v>
      </c>
      <c r="B203" s="4" t="s">
        <v>4145</v>
      </c>
      <c r="C203" s="6" t="str">
        <f t="shared" si="45"/>
        <v>ID3274_Collection_Gembloux_Ichneumonidae_Undetermined</v>
      </c>
      <c r="G203" s="6" t="s">
        <v>61</v>
      </c>
      <c r="H203" s="6" t="s">
        <v>3579</v>
      </c>
      <c r="I203" s="6" t="s">
        <v>3583</v>
      </c>
      <c r="L203" s="6" t="s">
        <v>3063</v>
      </c>
      <c r="AF203" s="6" t="s">
        <v>3935</v>
      </c>
      <c r="AG203" s="6" t="s">
        <v>73</v>
      </c>
      <c r="AH203" s="6">
        <v>2022</v>
      </c>
      <c r="AI203" s="6" t="s">
        <v>4110</v>
      </c>
      <c r="AL203" s="12" t="s">
        <v>4157</v>
      </c>
    </row>
    <row r="204" spans="1:38" s="6" customFormat="1" ht="31">
      <c r="A204" s="4">
        <v>3275</v>
      </c>
      <c r="B204" s="4" t="s">
        <v>4146</v>
      </c>
      <c r="C204" s="6" t="str">
        <f t="shared" si="45"/>
        <v>ID3275_Collection_Gembloux_Ichneumonidae_Undetermined</v>
      </c>
      <c r="G204" s="6" t="s">
        <v>61</v>
      </c>
      <c r="H204" s="6" t="s">
        <v>3579</v>
      </c>
      <c r="I204" s="6" t="s">
        <v>3583</v>
      </c>
      <c r="L204" s="6" t="s">
        <v>3063</v>
      </c>
      <c r="AF204" s="6" t="s">
        <v>3935</v>
      </c>
      <c r="AG204" s="6" t="s">
        <v>73</v>
      </c>
      <c r="AH204" s="6">
        <v>2022</v>
      </c>
      <c r="AI204" s="6" t="s">
        <v>4110</v>
      </c>
      <c r="AL204" s="12" t="s">
        <v>4157</v>
      </c>
    </row>
    <row r="205" spans="1:38" s="6" customFormat="1" ht="31">
      <c r="A205" s="4">
        <v>3276</v>
      </c>
      <c r="B205" s="4" t="s">
        <v>4147</v>
      </c>
      <c r="C205" s="6" t="str">
        <f t="shared" si="45"/>
        <v>ID3276_Collection_Gembloux_Ichneumonidae_Undetermined</v>
      </c>
      <c r="G205" s="6" t="s">
        <v>61</v>
      </c>
      <c r="H205" s="6" t="s">
        <v>3579</v>
      </c>
      <c r="I205" s="6" t="s">
        <v>3583</v>
      </c>
      <c r="L205" s="6" t="s">
        <v>3063</v>
      </c>
      <c r="AF205" s="6" t="s">
        <v>3935</v>
      </c>
      <c r="AG205" s="6" t="s">
        <v>73</v>
      </c>
      <c r="AH205" s="6">
        <v>2022</v>
      </c>
      <c r="AI205" s="6" t="s">
        <v>4110</v>
      </c>
      <c r="AL205" s="12" t="s">
        <v>4157</v>
      </c>
    </row>
    <row r="206" spans="1:38" s="6" customFormat="1" ht="31">
      <c r="A206" s="4">
        <v>3277</v>
      </c>
      <c r="B206" s="4" t="s">
        <v>4148</v>
      </c>
      <c r="C206" s="6" t="str">
        <f t="shared" si="45"/>
        <v>ID3277_Collection_Gembloux_Ichneumonidae_Undetermined</v>
      </c>
      <c r="G206" s="6" t="s">
        <v>61</v>
      </c>
      <c r="H206" s="6" t="s">
        <v>3579</v>
      </c>
      <c r="I206" s="6" t="s">
        <v>3583</v>
      </c>
      <c r="L206" s="6" t="s">
        <v>3063</v>
      </c>
      <c r="AF206" s="6" t="s">
        <v>3935</v>
      </c>
      <c r="AG206" s="6" t="s">
        <v>73</v>
      </c>
      <c r="AH206" s="6">
        <v>2022</v>
      </c>
      <c r="AI206" s="6" t="s">
        <v>4110</v>
      </c>
      <c r="AL206" s="12" t="s">
        <v>4157</v>
      </c>
    </row>
    <row r="207" spans="1:38" s="6" customFormat="1" ht="31">
      <c r="A207" s="4">
        <v>3278</v>
      </c>
      <c r="B207" s="4" t="s">
        <v>4149</v>
      </c>
      <c r="C207" s="6" t="str">
        <f t="shared" si="45"/>
        <v>ID3278_Collection_Gembloux_Ichneumonidae_Undetermined</v>
      </c>
      <c r="G207" s="6" t="s">
        <v>61</v>
      </c>
      <c r="H207" s="6" t="s">
        <v>3579</v>
      </c>
      <c r="I207" s="6" t="s">
        <v>3583</v>
      </c>
      <c r="L207" s="6" t="s">
        <v>3063</v>
      </c>
      <c r="AF207" s="6" t="s">
        <v>3935</v>
      </c>
      <c r="AG207" s="6" t="s">
        <v>73</v>
      </c>
      <c r="AH207" s="6">
        <v>2022</v>
      </c>
      <c r="AI207" s="6" t="s">
        <v>4110</v>
      </c>
      <c r="AL207" s="12"/>
    </row>
    <row r="208" spans="1:38" s="6" customFormat="1" ht="31">
      <c r="A208" s="4">
        <v>3279</v>
      </c>
      <c r="B208" s="4" t="s">
        <v>4150</v>
      </c>
      <c r="C208" s="6" t="str">
        <f t="shared" si="45"/>
        <v>ID3279_Collection_Gembloux_Ichneumonidae_Undetermined</v>
      </c>
      <c r="G208" s="6" t="s">
        <v>61</v>
      </c>
      <c r="H208" s="6" t="s">
        <v>3579</v>
      </c>
      <c r="I208" s="6" t="s">
        <v>3583</v>
      </c>
      <c r="L208" s="6" t="s">
        <v>3063</v>
      </c>
      <c r="AF208" s="6" t="s">
        <v>3935</v>
      </c>
      <c r="AG208" s="6" t="s">
        <v>73</v>
      </c>
      <c r="AH208" s="6">
        <v>2022</v>
      </c>
      <c r="AI208" s="6" t="s">
        <v>4110</v>
      </c>
      <c r="AL208" s="12"/>
    </row>
    <row r="209" spans="1:38" s="6" customFormat="1" ht="31">
      <c r="A209" s="4">
        <v>3280</v>
      </c>
      <c r="B209" s="4" t="s">
        <v>4151</v>
      </c>
      <c r="C209" s="6" t="str">
        <f t="shared" si="45"/>
        <v>ID3280_Collection_Gembloux_Ichneumonidae_Undetermined</v>
      </c>
      <c r="G209" s="6" t="s">
        <v>61</v>
      </c>
      <c r="H209" s="6" t="s">
        <v>3579</v>
      </c>
      <c r="I209" s="6" t="s">
        <v>3583</v>
      </c>
      <c r="L209" s="6" t="s">
        <v>3063</v>
      </c>
      <c r="AF209" s="6" t="s">
        <v>3935</v>
      </c>
      <c r="AG209" s="6" t="s">
        <v>73</v>
      </c>
      <c r="AH209" s="6">
        <v>2022</v>
      </c>
      <c r="AI209" s="6" t="s">
        <v>4110</v>
      </c>
      <c r="AL209" s="12"/>
    </row>
    <row r="210" spans="1:38" s="6" customFormat="1" ht="31">
      <c r="A210" s="4">
        <v>3281</v>
      </c>
      <c r="B210" s="4" t="s">
        <v>4152</v>
      </c>
      <c r="C210" s="6" t="str">
        <f t="shared" si="45"/>
        <v>ID3281_Collection_Gembloux_Ichneumonidae_Undetermined</v>
      </c>
      <c r="G210" s="6" t="s">
        <v>61</v>
      </c>
      <c r="H210" s="6" t="s">
        <v>3579</v>
      </c>
      <c r="I210" s="6" t="s">
        <v>3583</v>
      </c>
      <c r="L210" s="6" t="s">
        <v>3063</v>
      </c>
      <c r="AF210" s="6" t="s">
        <v>3935</v>
      </c>
      <c r="AG210" s="6" t="s">
        <v>73</v>
      </c>
      <c r="AH210" s="6">
        <v>2022</v>
      </c>
      <c r="AI210" s="6" t="s">
        <v>4110</v>
      </c>
      <c r="AL210" s="12"/>
    </row>
    <row r="211" spans="1:38" s="6" customFormat="1" ht="31">
      <c r="A211" s="4">
        <v>3282</v>
      </c>
      <c r="B211" s="4" t="s">
        <v>4153</v>
      </c>
      <c r="C211" s="6" t="str">
        <f t="shared" si="45"/>
        <v>ID3282_Collection_Gembloux_Ichneumonidae_Undetermined</v>
      </c>
      <c r="G211" s="6" t="s">
        <v>61</v>
      </c>
      <c r="H211" s="6" t="s">
        <v>3579</v>
      </c>
      <c r="I211" s="6" t="s">
        <v>3583</v>
      </c>
      <c r="L211" s="6" t="s">
        <v>3063</v>
      </c>
      <c r="AF211" s="6" t="s">
        <v>3935</v>
      </c>
      <c r="AG211" s="6" t="s">
        <v>73</v>
      </c>
      <c r="AH211" s="6">
        <v>2022</v>
      </c>
      <c r="AI211" s="6" t="s">
        <v>4110</v>
      </c>
      <c r="AL211" s="12"/>
    </row>
    <row r="212" spans="1:38" s="6" customFormat="1" ht="31">
      <c r="A212" s="4">
        <v>3283</v>
      </c>
      <c r="B212" s="4" t="s">
        <v>4158</v>
      </c>
      <c r="C212" s="6" t="str">
        <f t="shared" si="45"/>
        <v>ID3283_Collection_Gembloux_Ichneumonidae_Undetermined</v>
      </c>
      <c r="G212" s="6" t="s">
        <v>61</v>
      </c>
      <c r="H212" s="6" t="s">
        <v>3579</v>
      </c>
      <c r="I212" s="6" t="s">
        <v>3583</v>
      </c>
      <c r="L212" s="6" t="s">
        <v>3063</v>
      </c>
      <c r="AF212" s="6" t="s">
        <v>3935</v>
      </c>
      <c r="AG212" s="6" t="s">
        <v>73</v>
      </c>
      <c r="AH212" s="6">
        <v>2022</v>
      </c>
      <c r="AI212" s="6" t="s">
        <v>4110</v>
      </c>
      <c r="AL212" s="12"/>
    </row>
    <row r="213" spans="1:38" s="6" customFormat="1" ht="31">
      <c r="A213" s="4">
        <v>3284</v>
      </c>
      <c r="B213" s="4" t="s">
        <v>4159</v>
      </c>
      <c r="C213" s="6" t="str">
        <f t="shared" si="45"/>
        <v>ID3284_Collection_Gembloux_Ichneumonidae_Undetermined</v>
      </c>
      <c r="G213" s="6" t="s">
        <v>61</v>
      </c>
      <c r="H213" s="6" t="s">
        <v>3579</v>
      </c>
      <c r="I213" s="6" t="s">
        <v>3583</v>
      </c>
      <c r="L213" s="6" t="s">
        <v>3063</v>
      </c>
      <c r="AF213" s="6" t="s">
        <v>3935</v>
      </c>
      <c r="AG213" s="6" t="s">
        <v>73</v>
      </c>
      <c r="AH213" s="6">
        <v>2022</v>
      </c>
      <c r="AI213" s="6" t="s">
        <v>4110</v>
      </c>
      <c r="AL213" s="12"/>
    </row>
    <row r="214" spans="1:38" s="6" customFormat="1" ht="31">
      <c r="A214" s="4">
        <v>3285</v>
      </c>
      <c r="B214" s="4" t="s">
        <v>4160</v>
      </c>
      <c r="C214" s="6" t="str">
        <f t="shared" si="45"/>
        <v>ID3285_Collection_Gembloux_Ichneumonidae_Undetermined</v>
      </c>
      <c r="G214" s="6" t="s">
        <v>61</v>
      </c>
      <c r="H214" s="6" t="s">
        <v>3579</v>
      </c>
      <c r="I214" s="6" t="s">
        <v>3583</v>
      </c>
      <c r="L214" s="6" t="s">
        <v>3063</v>
      </c>
      <c r="AF214" s="6" t="s">
        <v>3935</v>
      </c>
      <c r="AG214" s="6" t="s">
        <v>73</v>
      </c>
      <c r="AH214" s="6">
        <v>2022</v>
      </c>
      <c r="AI214" s="6" t="s">
        <v>4110</v>
      </c>
      <c r="AL214" s="12"/>
    </row>
    <row r="215" spans="1:38" s="6" customFormat="1" ht="31">
      <c r="A215" s="4">
        <v>3286</v>
      </c>
      <c r="B215" s="4" t="s">
        <v>4161</v>
      </c>
      <c r="C215" s="6" t="str">
        <f t="shared" si="45"/>
        <v>ID3286_Collection_Gembloux_Ichneumonidae_Undetermined</v>
      </c>
      <c r="G215" s="6" t="s">
        <v>61</v>
      </c>
      <c r="H215" s="6" t="s">
        <v>3579</v>
      </c>
      <c r="I215" s="6" t="s">
        <v>3583</v>
      </c>
      <c r="L215" s="6" t="s">
        <v>3063</v>
      </c>
      <c r="AF215" s="6" t="s">
        <v>3935</v>
      </c>
      <c r="AG215" s="6" t="s">
        <v>73</v>
      </c>
      <c r="AH215" s="6">
        <v>2022</v>
      </c>
      <c r="AI215" s="6" t="s">
        <v>4110</v>
      </c>
      <c r="AL215" s="12"/>
    </row>
    <row r="216" spans="1:38" s="6" customFormat="1" ht="31">
      <c r="A216" s="4">
        <v>3287</v>
      </c>
      <c r="B216" s="4" t="s">
        <v>4162</v>
      </c>
      <c r="C216" s="6" t="str">
        <f t="shared" si="45"/>
        <v>ID3287_Collection_Gembloux_Ichneumonidae_Undetermined</v>
      </c>
      <c r="G216" s="6" t="s">
        <v>61</v>
      </c>
      <c r="H216" s="6" t="s">
        <v>3579</v>
      </c>
      <c r="I216" s="6" t="s">
        <v>3583</v>
      </c>
      <c r="L216" s="6" t="s">
        <v>3063</v>
      </c>
      <c r="AF216" s="6" t="s">
        <v>3935</v>
      </c>
      <c r="AG216" s="6" t="s">
        <v>73</v>
      </c>
      <c r="AH216" s="6">
        <v>2022</v>
      </c>
      <c r="AI216" s="6" t="s">
        <v>4110</v>
      </c>
      <c r="AL216" s="12"/>
    </row>
    <row r="217" spans="1:38" s="6" customFormat="1" ht="31">
      <c r="A217" s="4">
        <v>3288</v>
      </c>
      <c r="B217" s="4" t="s">
        <v>4163</v>
      </c>
      <c r="C217" s="6" t="str">
        <f t="shared" si="45"/>
        <v>ID3288_Collection_Gembloux_Ichneumonidae_Undetermined</v>
      </c>
      <c r="G217" s="6" t="s">
        <v>61</v>
      </c>
      <c r="H217" s="6" t="s">
        <v>3579</v>
      </c>
      <c r="I217" s="6" t="s">
        <v>3583</v>
      </c>
      <c r="L217" s="6" t="s">
        <v>3063</v>
      </c>
      <c r="AF217" s="6" t="s">
        <v>3935</v>
      </c>
      <c r="AG217" s="6" t="s">
        <v>73</v>
      </c>
      <c r="AH217" s="6">
        <v>2022</v>
      </c>
      <c r="AI217" s="6" t="s">
        <v>4110</v>
      </c>
      <c r="AL217" s="12"/>
    </row>
    <row r="218" spans="1:38" s="6" customFormat="1" ht="31">
      <c r="A218" s="4">
        <v>3289</v>
      </c>
      <c r="B218" s="4" t="s">
        <v>4164</v>
      </c>
      <c r="C218" s="6" t="str">
        <f t="shared" si="45"/>
        <v>ID3289_Collection_Gembloux_Ichneumonidae_Undetermined</v>
      </c>
      <c r="G218" s="6" t="s">
        <v>61</v>
      </c>
      <c r="H218" s="6" t="s">
        <v>3579</v>
      </c>
      <c r="I218" s="6" t="s">
        <v>3583</v>
      </c>
      <c r="L218" s="6" t="s">
        <v>3063</v>
      </c>
      <c r="AF218" s="6" t="s">
        <v>3935</v>
      </c>
      <c r="AG218" s="6" t="s">
        <v>73</v>
      </c>
      <c r="AH218" s="6">
        <v>2022</v>
      </c>
      <c r="AI218" s="6" t="s">
        <v>4110</v>
      </c>
      <c r="AL218" s="12"/>
    </row>
    <row r="219" spans="1:38" s="6" customFormat="1" ht="31">
      <c r="A219" s="4">
        <v>3290</v>
      </c>
      <c r="B219" s="4" t="s">
        <v>4165</v>
      </c>
      <c r="C219" s="6" t="str">
        <f t="shared" si="45"/>
        <v>ID3290_Collection_Gembloux_Ichneumonidae_Undetermined</v>
      </c>
      <c r="G219" s="6" t="s">
        <v>61</v>
      </c>
      <c r="H219" s="6" t="s">
        <v>3579</v>
      </c>
      <c r="I219" s="6" t="s">
        <v>3583</v>
      </c>
      <c r="L219" s="6" t="s">
        <v>3063</v>
      </c>
      <c r="AF219" s="6" t="s">
        <v>3935</v>
      </c>
      <c r="AG219" s="6" t="s">
        <v>73</v>
      </c>
      <c r="AH219" s="6">
        <v>2022</v>
      </c>
      <c r="AI219" s="6" t="s">
        <v>4110</v>
      </c>
      <c r="AL219" s="12"/>
    </row>
    <row r="220" spans="1:38" s="6" customFormat="1" ht="31">
      <c r="A220" s="4">
        <v>3291</v>
      </c>
      <c r="B220" s="4" t="s">
        <v>4166</v>
      </c>
      <c r="C220" s="6" t="str">
        <f t="shared" si="45"/>
        <v>ID3291_Collection_Gembloux_Ichneumonidae_Undetermined</v>
      </c>
      <c r="G220" s="6" t="s">
        <v>61</v>
      </c>
      <c r="H220" s="6" t="s">
        <v>3579</v>
      </c>
      <c r="I220" s="6" t="s">
        <v>3583</v>
      </c>
      <c r="L220" s="6" t="s">
        <v>3063</v>
      </c>
      <c r="AF220" s="6" t="s">
        <v>3935</v>
      </c>
      <c r="AG220" s="6" t="s">
        <v>73</v>
      </c>
      <c r="AH220" s="6">
        <v>2022</v>
      </c>
      <c r="AI220" s="6" t="s">
        <v>4110</v>
      </c>
      <c r="AL220" s="12"/>
    </row>
    <row r="221" spans="1:38" s="6" customFormat="1" ht="31">
      <c r="A221" s="4">
        <v>3292</v>
      </c>
      <c r="B221" s="4" t="s">
        <v>4167</v>
      </c>
      <c r="C221" s="6" t="str">
        <f t="shared" si="45"/>
        <v>ID3292_Collection_Gembloux_Ichneumonidae_Undetermined</v>
      </c>
      <c r="G221" s="6" t="s">
        <v>61</v>
      </c>
      <c r="H221" s="6" t="s">
        <v>3579</v>
      </c>
      <c r="I221" s="6" t="s">
        <v>3583</v>
      </c>
      <c r="L221" s="6" t="s">
        <v>3063</v>
      </c>
      <c r="AF221" s="6" t="s">
        <v>3935</v>
      </c>
      <c r="AG221" s="6" t="s">
        <v>73</v>
      </c>
      <c r="AH221" s="6">
        <v>2022</v>
      </c>
      <c r="AI221" s="6" t="s">
        <v>4110</v>
      </c>
      <c r="AL221" s="12"/>
    </row>
    <row r="222" spans="1:38" s="6" customFormat="1" ht="31">
      <c r="A222" s="4">
        <v>3293</v>
      </c>
      <c r="B222" s="4" t="s">
        <v>4168</v>
      </c>
      <c r="C222" s="6" t="str">
        <f t="shared" si="45"/>
        <v>ID3293_Collection_Gembloux_Ichneumonidae_Undetermined</v>
      </c>
      <c r="G222" s="6" t="s">
        <v>61</v>
      </c>
      <c r="H222" s="6" t="s">
        <v>3579</v>
      </c>
      <c r="I222" s="6" t="s">
        <v>3583</v>
      </c>
      <c r="L222" s="6" t="s">
        <v>3063</v>
      </c>
      <c r="AF222" s="6" t="s">
        <v>3935</v>
      </c>
      <c r="AG222" s="6" t="s">
        <v>73</v>
      </c>
      <c r="AH222" s="6">
        <v>2022</v>
      </c>
      <c r="AI222" s="6" t="s">
        <v>4110</v>
      </c>
      <c r="AL222" s="12"/>
    </row>
    <row r="223" spans="1:38" s="6" customFormat="1" ht="31">
      <c r="A223" s="4">
        <v>3294</v>
      </c>
      <c r="B223" s="4" t="s">
        <v>4169</v>
      </c>
      <c r="C223" s="6" t="str">
        <f t="shared" si="45"/>
        <v>ID3294_Collection_Gembloux_Ichneumonidae_Undetermined</v>
      </c>
      <c r="G223" s="6" t="s">
        <v>61</v>
      </c>
      <c r="H223" s="6" t="s">
        <v>3579</v>
      </c>
      <c r="I223" s="6" t="s">
        <v>3583</v>
      </c>
      <c r="L223" s="6" t="s">
        <v>3063</v>
      </c>
      <c r="AF223" s="6" t="s">
        <v>3935</v>
      </c>
      <c r="AG223" s="6" t="s">
        <v>73</v>
      </c>
      <c r="AH223" s="6">
        <v>2022</v>
      </c>
      <c r="AI223" s="6" t="s">
        <v>4110</v>
      </c>
      <c r="AL223" s="12"/>
    </row>
    <row r="224" spans="1:38" s="6" customFormat="1" ht="31">
      <c r="A224" s="4">
        <v>3295</v>
      </c>
      <c r="B224" s="4" t="s">
        <v>4170</v>
      </c>
      <c r="C224" s="6" t="str">
        <f t="shared" si="45"/>
        <v>ID3295_Collection_Gembloux_Ichneumonidae_Undetermined</v>
      </c>
      <c r="G224" s="6" t="s">
        <v>61</v>
      </c>
      <c r="H224" s="6" t="s">
        <v>3579</v>
      </c>
      <c r="I224" s="6" t="s">
        <v>3583</v>
      </c>
      <c r="L224" s="6" t="s">
        <v>3063</v>
      </c>
      <c r="AF224" s="6" t="s">
        <v>3935</v>
      </c>
      <c r="AG224" s="6" t="s">
        <v>73</v>
      </c>
      <c r="AH224" s="6">
        <v>2022</v>
      </c>
      <c r="AI224" s="6" t="s">
        <v>4110</v>
      </c>
      <c r="AL224" s="12"/>
    </row>
    <row r="225" spans="1:38" s="6" customFormat="1" ht="31">
      <c r="A225" s="4">
        <v>3296</v>
      </c>
      <c r="B225" s="4" t="s">
        <v>4171</v>
      </c>
      <c r="C225" s="6" t="str">
        <f t="shared" si="45"/>
        <v>ID3296_Collection_Gembloux_Ichneumonidae_Undetermined</v>
      </c>
      <c r="G225" s="6" t="s">
        <v>61</v>
      </c>
      <c r="H225" s="6" t="s">
        <v>3579</v>
      </c>
      <c r="I225" s="6" t="s">
        <v>3583</v>
      </c>
      <c r="L225" s="6" t="s">
        <v>3063</v>
      </c>
      <c r="AF225" s="6" t="s">
        <v>3935</v>
      </c>
      <c r="AG225" s="6" t="s">
        <v>73</v>
      </c>
      <c r="AH225" s="6">
        <v>2022</v>
      </c>
      <c r="AI225" s="6" t="s">
        <v>4110</v>
      </c>
      <c r="AL225" s="12"/>
    </row>
    <row r="226" spans="1:38" s="6" customFormat="1" ht="31">
      <c r="A226" s="4">
        <v>3297</v>
      </c>
      <c r="B226" s="4" t="s">
        <v>4172</v>
      </c>
      <c r="C226" s="6" t="str">
        <f t="shared" si="45"/>
        <v>ID3297_Collection_Gembloux_Ichneumonidae_Undetermined</v>
      </c>
      <c r="G226" s="6" t="s">
        <v>61</v>
      </c>
      <c r="H226" s="6" t="s">
        <v>3579</v>
      </c>
      <c r="I226" s="6" t="s">
        <v>3583</v>
      </c>
      <c r="L226" s="6" t="s">
        <v>3063</v>
      </c>
      <c r="AF226" s="6" t="s">
        <v>3935</v>
      </c>
      <c r="AG226" s="6" t="s">
        <v>73</v>
      </c>
      <c r="AH226" s="6">
        <v>2022</v>
      </c>
      <c r="AI226" s="6" t="s">
        <v>4110</v>
      </c>
      <c r="AL226" s="12"/>
    </row>
    <row r="227" spans="1:38" s="6" customFormat="1" ht="31">
      <c r="A227" s="4">
        <v>3298</v>
      </c>
      <c r="B227" s="4" t="s">
        <v>4173</v>
      </c>
      <c r="C227" s="6" t="str">
        <f t="shared" si="45"/>
        <v>ID3298_Collection_Gembloux_Ichneumonidae_Undetermined</v>
      </c>
      <c r="G227" s="6" t="s">
        <v>61</v>
      </c>
      <c r="H227" s="6" t="s">
        <v>3579</v>
      </c>
      <c r="I227" s="6" t="s">
        <v>3583</v>
      </c>
      <c r="L227" s="6" t="s">
        <v>3063</v>
      </c>
      <c r="AF227" s="6" t="s">
        <v>3935</v>
      </c>
      <c r="AG227" s="6" t="s">
        <v>73</v>
      </c>
      <c r="AH227" s="6">
        <v>2022</v>
      </c>
      <c r="AI227" s="6" t="s">
        <v>4228</v>
      </c>
      <c r="AL227" s="12"/>
    </row>
    <row r="228" spans="1:38" s="6" customFormat="1" ht="31">
      <c r="A228" s="4">
        <v>3299</v>
      </c>
      <c r="B228" s="4" t="s">
        <v>4174</v>
      </c>
      <c r="C228" s="6" t="str">
        <f t="shared" si="45"/>
        <v>ID3299_Collection_Gembloux_Ichneumonidae_Undetermined</v>
      </c>
      <c r="G228" s="6" t="s">
        <v>61</v>
      </c>
      <c r="H228" s="6" t="s">
        <v>3579</v>
      </c>
      <c r="I228" s="6" t="s">
        <v>3583</v>
      </c>
      <c r="L228" s="6" t="s">
        <v>3063</v>
      </c>
      <c r="AF228" s="6" t="s">
        <v>3935</v>
      </c>
      <c r="AG228" s="6" t="s">
        <v>73</v>
      </c>
      <c r="AH228" s="6">
        <v>2022</v>
      </c>
      <c r="AI228" s="6" t="s">
        <v>4228</v>
      </c>
      <c r="AL228" s="12"/>
    </row>
    <row r="229" spans="1:38" s="6" customFormat="1" ht="31">
      <c r="A229" s="4">
        <v>3300</v>
      </c>
      <c r="B229" s="4" t="s">
        <v>4175</v>
      </c>
      <c r="C229" s="6" t="str">
        <f t="shared" si="45"/>
        <v>ID3300_Collection_Gembloux_Ichneumonidae_Undetermined</v>
      </c>
      <c r="G229" s="6" t="s">
        <v>61</v>
      </c>
      <c r="H229" s="6" t="s">
        <v>3579</v>
      </c>
      <c r="I229" s="6" t="s">
        <v>3583</v>
      </c>
      <c r="L229" s="6" t="s">
        <v>3063</v>
      </c>
      <c r="AF229" s="6" t="s">
        <v>3935</v>
      </c>
      <c r="AG229" s="6" t="s">
        <v>73</v>
      </c>
      <c r="AH229" s="6">
        <v>2022</v>
      </c>
      <c r="AI229" s="6" t="s">
        <v>4228</v>
      </c>
      <c r="AL229" s="12"/>
    </row>
    <row r="230" spans="1:38" s="6" customFormat="1" ht="31">
      <c r="A230" s="4">
        <v>3301</v>
      </c>
      <c r="B230" s="4" t="s">
        <v>4176</v>
      </c>
      <c r="C230" s="6" t="str">
        <f t="shared" si="45"/>
        <v>ID3301_Collection_Gembloux_Ichneumonidae_Undetermined</v>
      </c>
      <c r="G230" s="6" t="s">
        <v>61</v>
      </c>
      <c r="H230" s="6" t="s">
        <v>3579</v>
      </c>
      <c r="I230" s="6" t="s">
        <v>3583</v>
      </c>
      <c r="L230" s="6" t="s">
        <v>3063</v>
      </c>
      <c r="AF230" s="6" t="s">
        <v>3935</v>
      </c>
      <c r="AG230" s="6" t="s">
        <v>73</v>
      </c>
      <c r="AH230" s="6">
        <v>2022</v>
      </c>
      <c r="AI230" s="6" t="s">
        <v>4228</v>
      </c>
      <c r="AL230" s="12"/>
    </row>
    <row r="231" spans="1:38" s="6" customFormat="1" ht="31">
      <c r="A231" s="4">
        <v>3302</v>
      </c>
      <c r="B231" s="4" t="s">
        <v>4177</v>
      </c>
      <c r="C231" s="6" t="str">
        <f t="shared" si="45"/>
        <v>ID3302_Collection_Gembloux_Ichneumonidae_Undetermined</v>
      </c>
      <c r="G231" s="6" t="s">
        <v>61</v>
      </c>
      <c r="H231" s="6" t="s">
        <v>3579</v>
      </c>
      <c r="I231" s="6" t="s">
        <v>3583</v>
      </c>
      <c r="L231" s="6" t="s">
        <v>3063</v>
      </c>
      <c r="AF231" s="6" t="s">
        <v>3935</v>
      </c>
      <c r="AG231" s="6" t="s">
        <v>73</v>
      </c>
      <c r="AH231" s="6">
        <v>2022</v>
      </c>
      <c r="AI231" s="6" t="s">
        <v>4228</v>
      </c>
      <c r="AL231" s="12"/>
    </row>
    <row r="232" spans="1:38" s="6" customFormat="1" ht="31">
      <c r="A232" s="4">
        <v>3303</v>
      </c>
      <c r="B232" s="4" t="s">
        <v>4178</v>
      </c>
      <c r="C232" s="6" t="str">
        <f t="shared" si="45"/>
        <v>ID3303_Collection_Gembloux_Ichneumonidae_Undetermined</v>
      </c>
      <c r="G232" s="6" t="s">
        <v>61</v>
      </c>
      <c r="H232" s="6" t="s">
        <v>3579</v>
      </c>
      <c r="I232" s="6" t="s">
        <v>3583</v>
      </c>
      <c r="L232" s="6" t="s">
        <v>3063</v>
      </c>
      <c r="AF232" s="6" t="s">
        <v>3935</v>
      </c>
      <c r="AG232" s="6" t="s">
        <v>73</v>
      </c>
      <c r="AH232" s="6">
        <v>2022</v>
      </c>
      <c r="AI232" s="6" t="s">
        <v>4228</v>
      </c>
      <c r="AL232" s="12"/>
    </row>
    <row r="233" spans="1:38" s="6" customFormat="1" ht="31">
      <c r="A233" s="4">
        <v>3304</v>
      </c>
      <c r="B233" s="4" t="s">
        <v>4179</v>
      </c>
      <c r="C233" s="6" t="str">
        <f t="shared" si="45"/>
        <v>ID3304_Collection_Gembloux_Ichneumonidae_Undetermined</v>
      </c>
      <c r="G233" s="6" t="s">
        <v>61</v>
      </c>
      <c r="H233" s="6" t="s">
        <v>3579</v>
      </c>
      <c r="I233" s="6" t="s">
        <v>3583</v>
      </c>
      <c r="L233" s="6" t="s">
        <v>3063</v>
      </c>
      <c r="AF233" s="6" t="s">
        <v>3935</v>
      </c>
      <c r="AG233" s="6" t="s">
        <v>73</v>
      </c>
      <c r="AH233" s="6">
        <v>2022</v>
      </c>
      <c r="AI233" s="6" t="s">
        <v>4228</v>
      </c>
      <c r="AL233" s="12"/>
    </row>
    <row r="234" spans="1:38" s="6" customFormat="1" ht="31">
      <c r="A234" s="4">
        <v>3305</v>
      </c>
      <c r="B234" s="4" t="s">
        <v>4180</v>
      </c>
      <c r="C234" s="6" t="str">
        <f t="shared" si="45"/>
        <v>ID3305_Collection_Gembloux_Ichneumonidae_Undetermined</v>
      </c>
      <c r="G234" s="6" t="s">
        <v>61</v>
      </c>
      <c r="H234" s="6" t="s">
        <v>3579</v>
      </c>
      <c r="I234" s="6" t="s">
        <v>3583</v>
      </c>
      <c r="L234" s="6" t="s">
        <v>3063</v>
      </c>
      <c r="AF234" s="6" t="s">
        <v>3935</v>
      </c>
      <c r="AG234" s="6" t="s">
        <v>73</v>
      </c>
      <c r="AH234" s="6">
        <v>2022</v>
      </c>
      <c r="AI234" s="6" t="s">
        <v>4228</v>
      </c>
      <c r="AL234" s="12"/>
    </row>
    <row r="235" spans="1:38" s="6" customFormat="1" ht="31">
      <c r="A235" s="4">
        <v>3306</v>
      </c>
      <c r="B235" s="4" t="s">
        <v>4181</v>
      </c>
      <c r="C235" s="6" t="str">
        <f t="shared" si="45"/>
        <v>ID3306_Collection_Gembloux_Ichneumonidae_Undetermined</v>
      </c>
      <c r="G235" s="6" t="s">
        <v>61</v>
      </c>
      <c r="H235" s="6" t="s">
        <v>3579</v>
      </c>
      <c r="I235" s="6" t="s">
        <v>3583</v>
      </c>
      <c r="L235" s="6" t="s">
        <v>3063</v>
      </c>
      <c r="AF235" s="6" t="s">
        <v>3935</v>
      </c>
      <c r="AG235" s="6" t="s">
        <v>73</v>
      </c>
      <c r="AH235" s="6">
        <v>2022</v>
      </c>
      <c r="AI235" s="6" t="s">
        <v>4228</v>
      </c>
      <c r="AL235" s="12"/>
    </row>
    <row r="236" spans="1:38" s="6" customFormat="1" ht="31">
      <c r="A236" s="4">
        <v>3307</v>
      </c>
      <c r="B236" s="4" t="s">
        <v>4182</v>
      </c>
      <c r="C236" s="6" t="str">
        <f t="shared" si="45"/>
        <v>ID3307_Collection_Gembloux_Ichneumonidae_Undetermined</v>
      </c>
      <c r="G236" s="6" t="s">
        <v>61</v>
      </c>
      <c r="H236" s="6" t="s">
        <v>3579</v>
      </c>
      <c r="I236" s="6" t="s">
        <v>3583</v>
      </c>
      <c r="L236" s="6" t="s">
        <v>3063</v>
      </c>
      <c r="AF236" s="6" t="s">
        <v>3935</v>
      </c>
      <c r="AG236" s="6" t="s">
        <v>73</v>
      </c>
      <c r="AH236" s="6">
        <v>2022</v>
      </c>
      <c r="AI236" s="6" t="s">
        <v>4228</v>
      </c>
      <c r="AL236" s="12"/>
    </row>
    <row r="237" spans="1:38" s="6" customFormat="1" ht="31">
      <c r="A237" s="4">
        <v>3308</v>
      </c>
      <c r="B237" s="4" t="s">
        <v>4183</v>
      </c>
      <c r="C237" s="6" t="str">
        <f t="shared" si="45"/>
        <v>ID3308_Collection_Gembloux_Ichneumonidae_Undetermined</v>
      </c>
      <c r="G237" s="6" t="s">
        <v>61</v>
      </c>
      <c r="H237" s="6" t="s">
        <v>3579</v>
      </c>
      <c r="I237" s="6" t="s">
        <v>3583</v>
      </c>
      <c r="L237" s="6" t="s">
        <v>3063</v>
      </c>
      <c r="AF237" s="6" t="s">
        <v>3935</v>
      </c>
      <c r="AG237" s="6" t="s">
        <v>73</v>
      </c>
      <c r="AH237" s="6">
        <v>2022</v>
      </c>
      <c r="AI237" s="6" t="s">
        <v>4228</v>
      </c>
      <c r="AL237" s="12"/>
    </row>
    <row r="238" spans="1:38" s="6" customFormat="1" ht="31">
      <c r="A238" s="4">
        <v>3309</v>
      </c>
      <c r="B238" s="4" t="s">
        <v>4184</v>
      </c>
      <c r="C238" s="6" t="str">
        <f t="shared" si="45"/>
        <v>ID3309_Collection_Gembloux_Ichneumonidae_Undetermined</v>
      </c>
      <c r="G238" s="6" t="s">
        <v>61</v>
      </c>
      <c r="H238" s="6" t="s">
        <v>3579</v>
      </c>
      <c r="I238" s="6" t="s">
        <v>3583</v>
      </c>
      <c r="L238" s="6" t="s">
        <v>3063</v>
      </c>
      <c r="AF238" s="6" t="s">
        <v>3935</v>
      </c>
      <c r="AG238" s="6" t="s">
        <v>73</v>
      </c>
      <c r="AH238" s="6">
        <v>2022</v>
      </c>
      <c r="AI238" s="6" t="s">
        <v>4228</v>
      </c>
      <c r="AL238" s="12"/>
    </row>
    <row r="239" spans="1:38" s="6" customFormat="1" ht="31">
      <c r="A239" s="4">
        <v>3310</v>
      </c>
      <c r="B239" s="4" t="s">
        <v>4185</v>
      </c>
      <c r="C239" s="6" t="str">
        <f t="shared" si="45"/>
        <v>ID3310_Collection_Gembloux_Ichneumonidae_Undetermined</v>
      </c>
      <c r="G239" s="6" t="s">
        <v>61</v>
      </c>
      <c r="H239" s="6" t="s">
        <v>3579</v>
      </c>
      <c r="I239" s="6" t="s">
        <v>3583</v>
      </c>
      <c r="L239" s="6" t="s">
        <v>3063</v>
      </c>
      <c r="AF239" s="6" t="s">
        <v>3935</v>
      </c>
      <c r="AG239" s="6" t="s">
        <v>73</v>
      </c>
      <c r="AH239" s="6">
        <v>2022</v>
      </c>
      <c r="AI239" s="6" t="s">
        <v>4228</v>
      </c>
      <c r="AL239" s="12"/>
    </row>
    <row r="240" spans="1:38" s="6" customFormat="1" ht="31">
      <c r="A240" s="4">
        <v>3311</v>
      </c>
      <c r="B240" s="4" t="s">
        <v>4186</v>
      </c>
      <c r="C240" s="6" t="str">
        <f t="shared" si="45"/>
        <v>ID3311_Collection_Gembloux_Ichneumonidae_Undetermined</v>
      </c>
      <c r="G240" s="6" t="s">
        <v>61</v>
      </c>
      <c r="H240" s="6" t="s">
        <v>3579</v>
      </c>
      <c r="I240" s="6" t="s">
        <v>3583</v>
      </c>
      <c r="L240" s="6" t="s">
        <v>3063</v>
      </c>
      <c r="AF240" s="6" t="s">
        <v>3935</v>
      </c>
      <c r="AG240" s="6" t="s">
        <v>73</v>
      </c>
      <c r="AH240" s="6">
        <v>2022</v>
      </c>
      <c r="AI240" s="6" t="s">
        <v>4228</v>
      </c>
      <c r="AL240" s="12"/>
    </row>
    <row r="241" spans="1:38" s="6" customFormat="1" ht="31">
      <c r="A241" s="4">
        <v>3312</v>
      </c>
      <c r="B241" s="4" t="s">
        <v>4187</v>
      </c>
      <c r="C241" s="6" t="str">
        <f t="shared" si="45"/>
        <v>ID3312_Collection_Gembloux_Ichneumonidae_Undetermined</v>
      </c>
      <c r="G241" s="6" t="s">
        <v>61</v>
      </c>
      <c r="H241" s="6" t="s">
        <v>3579</v>
      </c>
      <c r="I241" s="6" t="s">
        <v>3583</v>
      </c>
      <c r="L241" s="6" t="s">
        <v>3063</v>
      </c>
      <c r="AF241" s="6" t="s">
        <v>3935</v>
      </c>
      <c r="AG241" s="6" t="s">
        <v>73</v>
      </c>
      <c r="AH241" s="6">
        <v>2022</v>
      </c>
      <c r="AI241" s="6" t="s">
        <v>4228</v>
      </c>
      <c r="AL241" s="12"/>
    </row>
    <row r="242" spans="1:38" s="6" customFormat="1" ht="31">
      <c r="A242" s="4">
        <v>3313</v>
      </c>
      <c r="B242" s="4" t="s">
        <v>4188</v>
      </c>
      <c r="C242" s="6" t="str">
        <f t="shared" si="45"/>
        <v>ID3313_Collection_Gembloux_Ichneumonidae_Undetermined</v>
      </c>
      <c r="G242" s="6" t="s">
        <v>61</v>
      </c>
      <c r="H242" s="6" t="s">
        <v>3579</v>
      </c>
      <c r="I242" s="6" t="s">
        <v>3583</v>
      </c>
      <c r="L242" s="6" t="s">
        <v>3063</v>
      </c>
      <c r="AF242" s="6" t="s">
        <v>3935</v>
      </c>
      <c r="AG242" s="6" t="s">
        <v>73</v>
      </c>
      <c r="AH242" s="6">
        <v>2022</v>
      </c>
      <c r="AI242" s="6" t="s">
        <v>4228</v>
      </c>
      <c r="AL242" s="12"/>
    </row>
    <row r="243" spans="1:38" s="6" customFormat="1" ht="31">
      <c r="A243" s="4">
        <v>3314</v>
      </c>
      <c r="B243" s="4" t="s">
        <v>4189</v>
      </c>
      <c r="C243" s="6" t="str">
        <f t="shared" si="45"/>
        <v>ID3314_Collection_Gembloux_Ichneumonidae_Undetermined</v>
      </c>
      <c r="G243" s="6" t="s">
        <v>61</v>
      </c>
      <c r="H243" s="6" t="s">
        <v>3579</v>
      </c>
      <c r="I243" s="6" t="s">
        <v>3583</v>
      </c>
      <c r="L243" s="6" t="s">
        <v>3063</v>
      </c>
      <c r="AF243" s="6" t="s">
        <v>3935</v>
      </c>
      <c r="AG243" s="6" t="s">
        <v>73</v>
      </c>
      <c r="AH243" s="6">
        <v>2022</v>
      </c>
      <c r="AI243" s="6" t="s">
        <v>4228</v>
      </c>
      <c r="AL243" s="12"/>
    </row>
    <row r="244" spans="1:38" s="6" customFormat="1" ht="31">
      <c r="A244" s="4">
        <v>3315</v>
      </c>
      <c r="B244" s="4" t="s">
        <v>4190</v>
      </c>
      <c r="C244" s="6" t="str">
        <f t="shared" ref="C244:C281" si="47">"ID"&amp;A244&amp;"_Collection_"&amp;AF244&amp;"_"&amp;I244&amp;"_"&amp;L244</f>
        <v>ID3315_Collection_Gembloux_Ichneumonidae_Undetermined</v>
      </c>
      <c r="G244" s="6" t="s">
        <v>61</v>
      </c>
      <c r="H244" s="6" t="s">
        <v>3579</v>
      </c>
      <c r="I244" s="6" t="s">
        <v>3583</v>
      </c>
      <c r="L244" s="6" t="s">
        <v>3063</v>
      </c>
      <c r="AF244" s="6" t="s">
        <v>3935</v>
      </c>
      <c r="AG244" s="6" t="s">
        <v>73</v>
      </c>
      <c r="AH244" s="6">
        <v>2022</v>
      </c>
      <c r="AI244" s="6" t="s">
        <v>4228</v>
      </c>
      <c r="AL244" s="12"/>
    </row>
    <row r="245" spans="1:38" s="6" customFormat="1" ht="31">
      <c r="A245" s="4">
        <v>3316</v>
      </c>
      <c r="B245" s="4" t="s">
        <v>4191</v>
      </c>
      <c r="C245" s="6" t="str">
        <f t="shared" si="47"/>
        <v>ID3316_Collection_Gembloux_Ichneumonidae_Undetermined</v>
      </c>
      <c r="G245" s="6" t="s">
        <v>61</v>
      </c>
      <c r="H245" s="6" t="s">
        <v>3579</v>
      </c>
      <c r="I245" s="6" t="s">
        <v>3583</v>
      </c>
      <c r="L245" s="6" t="s">
        <v>3063</v>
      </c>
      <c r="AF245" s="6" t="s">
        <v>3935</v>
      </c>
      <c r="AG245" s="6" t="s">
        <v>73</v>
      </c>
      <c r="AH245" s="6">
        <v>2022</v>
      </c>
      <c r="AI245" s="6" t="s">
        <v>4228</v>
      </c>
      <c r="AL245" s="12"/>
    </row>
    <row r="246" spans="1:38" s="6" customFormat="1" ht="31">
      <c r="A246" s="4">
        <v>3317</v>
      </c>
      <c r="B246" s="4" t="s">
        <v>4192</v>
      </c>
      <c r="C246" s="6" t="str">
        <f t="shared" si="47"/>
        <v>ID3317_Collection_Gembloux_Ichneumonidae_Undetermined</v>
      </c>
      <c r="G246" s="6" t="s">
        <v>61</v>
      </c>
      <c r="H246" s="6" t="s">
        <v>3579</v>
      </c>
      <c r="I246" s="6" t="s">
        <v>3583</v>
      </c>
      <c r="L246" s="6" t="s">
        <v>3063</v>
      </c>
      <c r="AF246" s="6" t="s">
        <v>3935</v>
      </c>
      <c r="AG246" s="6" t="s">
        <v>73</v>
      </c>
      <c r="AH246" s="6">
        <v>2022</v>
      </c>
      <c r="AI246" s="6" t="s">
        <v>4228</v>
      </c>
      <c r="AL246" s="12"/>
    </row>
    <row r="247" spans="1:38" s="6" customFormat="1" ht="31">
      <c r="A247" s="4">
        <v>3318</v>
      </c>
      <c r="B247" s="4" t="s">
        <v>4193</v>
      </c>
      <c r="C247" s="6" t="str">
        <f t="shared" si="47"/>
        <v>ID3318_Collection_Gembloux_Ichneumonidae_Undetermined</v>
      </c>
      <c r="G247" s="6" t="s">
        <v>61</v>
      </c>
      <c r="H247" s="6" t="s">
        <v>3579</v>
      </c>
      <c r="I247" s="6" t="s">
        <v>3583</v>
      </c>
      <c r="L247" s="6" t="s">
        <v>3063</v>
      </c>
      <c r="AF247" s="6" t="s">
        <v>3935</v>
      </c>
      <c r="AG247" s="6" t="s">
        <v>73</v>
      </c>
      <c r="AH247" s="6">
        <v>2022</v>
      </c>
      <c r="AI247" s="6" t="s">
        <v>4228</v>
      </c>
      <c r="AL247" s="12"/>
    </row>
    <row r="248" spans="1:38" s="6" customFormat="1" ht="31">
      <c r="A248" s="4">
        <v>3319</v>
      </c>
      <c r="B248" s="4" t="s">
        <v>4194</v>
      </c>
      <c r="C248" s="6" t="str">
        <f t="shared" si="47"/>
        <v>ID3319_Collection_Gembloux_Ichneumonidae_Undetermined</v>
      </c>
      <c r="G248" s="6" t="s">
        <v>61</v>
      </c>
      <c r="H248" s="6" t="s">
        <v>3579</v>
      </c>
      <c r="I248" s="6" t="s">
        <v>3583</v>
      </c>
      <c r="L248" s="6" t="s">
        <v>3063</v>
      </c>
      <c r="AF248" s="6" t="s">
        <v>3935</v>
      </c>
      <c r="AG248" s="6" t="s">
        <v>73</v>
      </c>
      <c r="AH248" s="6">
        <v>2022</v>
      </c>
      <c r="AI248" s="6" t="s">
        <v>4228</v>
      </c>
      <c r="AL248" s="12"/>
    </row>
    <row r="249" spans="1:38" s="6" customFormat="1" ht="31">
      <c r="A249" s="4">
        <v>3320</v>
      </c>
      <c r="B249" s="4" t="s">
        <v>4195</v>
      </c>
      <c r="C249" s="6" t="str">
        <f t="shared" si="47"/>
        <v>ID3320_Collection_Gembloux_Ichneumonidae_Undetermined</v>
      </c>
      <c r="G249" s="6" t="s">
        <v>61</v>
      </c>
      <c r="H249" s="6" t="s">
        <v>3579</v>
      </c>
      <c r="I249" s="6" t="s">
        <v>3583</v>
      </c>
      <c r="L249" s="6" t="s">
        <v>3063</v>
      </c>
      <c r="AF249" s="6" t="s">
        <v>3935</v>
      </c>
      <c r="AG249" s="6" t="s">
        <v>73</v>
      </c>
      <c r="AH249" s="6">
        <v>2022</v>
      </c>
      <c r="AI249" s="6" t="s">
        <v>4228</v>
      </c>
      <c r="AL249" s="12"/>
    </row>
    <row r="250" spans="1:38" s="6" customFormat="1" ht="31">
      <c r="A250" s="4">
        <v>3321</v>
      </c>
      <c r="B250" s="4" t="s">
        <v>4196</v>
      </c>
      <c r="C250" s="6" t="str">
        <f t="shared" si="47"/>
        <v>ID3321_Collection_Gembloux_Ichneumonidae_Undetermined</v>
      </c>
      <c r="G250" s="6" t="s">
        <v>61</v>
      </c>
      <c r="H250" s="6" t="s">
        <v>3579</v>
      </c>
      <c r="I250" s="6" t="s">
        <v>3583</v>
      </c>
      <c r="L250" s="6" t="s">
        <v>3063</v>
      </c>
      <c r="AF250" s="6" t="s">
        <v>3935</v>
      </c>
      <c r="AG250" s="6" t="s">
        <v>73</v>
      </c>
      <c r="AH250" s="6">
        <v>2022</v>
      </c>
      <c r="AI250" s="6" t="s">
        <v>4228</v>
      </c>
      <c r="AL250" s="12"/>
    </row>
    <row r="251" spans="1:38" s="6" customFormat="1" ht="31">
      <c r="A251" s="4">
        <v>3322</v>
      </c>
      <c r="B251" s="4" t="s">
        <v>4197</v>
      </c>
      <c r="C251" s="6" t="str">
        <f t="shared" si="47"/>
        <v>ID3322_Collection_Gembloux_Ichneumonidae_Undetermined</v>
      </c>
      <c r="G251" s="6" t="s">
        <v>61</v>
      </c>
      <c r="H251" s="6" t="s">
        <v>3579</v>
      </c>
      <c r="I251" s="6" t="s">
        <v>3583</v>
      </c>
      <c r="L251" s="6" t="s">
        <v>3063</v>
      </c>
      <c r="AF251" s="6" t="s">
        <v>3935</v>
      </c>
      <c r="AG251" s="6" t="s">
        <v>73</v>
      </c>
      <c r="AH251" s="6">
        <v>2022</v>
      </c>
      <c r="AI251" s="6" t="s">
        <v>4228</v>
      </c>
      <c r="AL251" s="12"/>
    </row>
    <row r="252" spans="1:38" s="6" customFormat="1" ht="31">
      <c r="A252" s="4">
        <v>3323</v>
      </c>
      <c r="B252" s="4" t="s">
        <v>4198</v>
      </c>
      <c r="C252" s="6" t="str">
        <f t="shared" si="47"/>
        <v>ID3323_Collection_Gembloux_Ichneumonidae_Undetermined</v>
      </c>
      <c r="G252" s="6" t="s">
        <v>61</v>
      </c>
      <c r="H252" s="6" t="s">
        <v>3579</v>
      </c>
      <c r="I252" s="6" t="s">
        <v>3583</v>
      </c>
      <c r="L252" s="6" t="s">
        <v>3063</v>
      </c>
      <c r="AF252" s="6" t="s">
        <v>3935</v>
      </c>
      <c r="AG252" s="6" t="s">
        <v>73</v>
      </c>
      <c r="AH252" s="6">
        <v>2022</v>
      </c>
      <c r="AI252" s="6" t="s">
        <v>4228</v>
      </c>
      <c r="AL252" s="12"/>
    </row>
    <row r="253" spans="1:38" s="6" customFormat="1" ht="31">
      <c r="A253" s="4">
        <v>3324</v>
      </c>
      <c r="B253" s="4" t="s">
        <v>4199</v>
      </c>
      <c r="C253" s="6" t="str">
        <f t="shared" si="47"/>
        <v>ID3324_Collection_Gembloux_Ichneumonidae_Undetermined</v>
      </c>
      <c r="G253" s="6" t="s">
        <v>61</v>
      </c>
      <c r="H253" s="6" t="s">
        <v>3579</v>
      </c>
      <c r="I253" s="6" t="s">
        <v>3583</v>
      </c>
      <c r="L253" s="6" t="s">
        <v>3063</v>
      </c>
      <c r="AF253" s="6" t="s">
        <v>3935</v>
      </c>
      <c r="AG253" s="6" t="s">
        <v>73</v>
      </c>
      <c r="AH253" s="6">
        <v>2022</v>
      </c>
      <c r="AI253" s="6" t="s">
        <v>4228</v>
      </c>
      <c r="AL253" s="12"/>
    </row>
    <row r="254" spans="1:38" s="6" customFormat="1" ht="31">
      <c r="A254" s="4">
        <v>3325</v>
      </c>
      <c r="B254" s="4" t="s">
        <v>4200</v>
      </c>
      <c r="C254" s="6" t="str">
        <f t="shared" si="47"/>
        <v>ID3325_Collection_Gembloux_Ichneumonidae_Undetermined</v>
      </c>
      <c r="G254" s="6" t="s">
        <v>61</v>
      </c>
      <c r="H254" s="6" t="s">
        <v>3579</v>
      </c>
      <c r="I254" s="6" t="s">
        <v>3583</v>
      </c>
      <c r="L254" s="6" t="s">
        <v>3063</v>
      </c>
      <c r="AF254" s="6" t="s">
        <v>3935</v>
      </c>
      <c r="AG254" s="6" t="s">
        <v>73</v>
      </c>
      <c r="AH254" s="6">
        <v>2022</v>
      </c>
      <c r="AI254" s="6" t="s">
        <v>4228</v>
      </c>
      <c r="AL254" s="12"/>
    </row>
    <row r="255" spans="1:38" s="6" customFormat="1" ht="31">
      <c r="A255" s="4">
        <v>3326</v>
      </c>
      <c r="B255" s="4" t="s">
        <v>4201</v>
      </c>
      <c r="C255" s="6" t="str">
        <f t="shared" si="47"/>
        <v>ID3326_Collection_Gembloux_Ichneumonidae_Undetermined</v>
      </c>
      <c r="G255" s="6" t="s">
        <v>61</v>
      </c>
      <c r="H255" s="6" t="s">
        <v>3579</v>
      </c>
      <c r="I255" s="6" t="s">
        <v>3583</v>
      </c>
      <c r="L255" s="6" t="s">
        <v>3063</v>
      </c>
      <c r="AF255" s="6" t="s">
        <v>3935</v>
      </c>
      <c r="AG255" s="6" t="s">
        <v>73</v>
      </c>
      <c r="AH255" s="6">
        <v>2022</v>
      </c>
      <c r="AI255" s="6" t="s">
        <v>4228</v>
      </c>
      <c r="AL255" s="12"/>
    </row>
    <row r="256" spans="1:38" s="6" customFormat="1" ht="31">
      <c r="A256" s="4">
        <v>3327</v>
      </c>
      <c r="B256" s="4" t="s">
        <v>4202</v>
      </c>
      <c r="C256" s="6" t="str">
        <f t="shared" si="47"/>
        <v>ID3327_Collection_Gembloux_Ichneumonidae_Undetermined</v>
      </c>
      <c r="G256" s="6" t="s">
        <v>61</v>
      </c>
      <c r="H256" s="6" t="s">
        <v>3579</v>
      </c>
      <c r="I256" s="6" t="s">
        <v>3583</v>
      </c>
      <c r="L256" s="6" t="s">
        <v>3063</v>
      </c>
      <c r="AF256" s="6" t="s">
        <v>3935</v>
      </c>
      <c r="AG256" s="6" t="s">
        <v>73</v>
      </c>
      <c r="AH256" s="6">
        <v>2022</v>
      </c>
      <c r="AI256" s="6" t="s">
        <v>4228</v>
      </c>
      <c r="AL256" s="12"/>
    </row>
    <row r="257" spans="1:38" s="6" customFormat="1" ht="31">
      <c r="A257" s="4">
        <v>3328</v>
      </c>
      <c r="B257" s="4" t="s">
        <v>4203</v>
      </c>
      <c r="C257" s="6" t="str">
        <f t="shared" si="47"/>
        <v>ID3328_Collection_Gembloux_Ichneumonidae_Undetermined</v>
      </c>
      <c r="G257" s="6" t="s">
        <v>61</v>
      </c>
      <c r="H257" s="6" t="s">
        <v>3579</v>
      </c>
      <c r="I257" s="6" t="s">
        <v>3583</v>
      </c>
      <c r="L257" s="6" t="s">
        <v>3063</v>
      </c>
      <c r="AF257" s="6" t="s">
        <v>3935</v>
      </c>
      <c r="AG257" s="6" t="s">
        <v>73</v>
      </c>
      <c r="AH257" s="6">
        <v>2022</v>
      </c>
      <c r="AI257" s="6" t="s">
        <v>4228</v>
      </c>
      <c r="AL257" s="12"/>
    </row>
    <row r="258" spans="1:38" s="6" customFormat="1" ht="31">
      <c r="A258" s="4">
        <v>3329</v>
      </c>
      <c r="B258" s="4" t="s">
        <v>4204</v>
      </c>
      <c r="C258" s="6" t="str">
        <f t="shared" si="47"/>
        <v>ID3329_Collection_Gembloux_Ichneumonidae_Undetermined</v>
      </c>
      <c r="G258" s="6" t="s">
        <v>61</v>
      </c>
      <c r="H258" s="6" t="s">
        <v>3579</v>
      </c>
      <c r="I258" s="6" t="s">
        <v>3583</v>
      </c>
      <c r="L258" s="6" t="s">
        <v>3063</v>
      </c>
      <c r="AF258" s="6" t="s">
        <v>3935</v>
      </c>
      <c r="AG258" s="6" t="s">
        <v>73</v>
      </c>
      <c r="AH258" s="6">
        <v>2022</v>
      </c>
      <c r="AI258" s="6" t="s">
        <v>4228</v>
      </c>
      <c r="AL258" s="12"/>
    </row>
    <row r="259" spans="1:38" s="6" customFormat="1" ht="31">
      <c r="A259" s="4">
        <v>3330</v>
      </c>
      <c r="B259" s="4" t="s">
        <v>4205</v>
      </c>
      <c r="C259" s="6" t="str">
        <f t="shared" si="47"/>
        <v>ID3330_Collection_Gembloux_Ichneumonidae_Undetermined</v>
      </c>
      <c r="G259" s="6" t="s">
        <v>61</v>
      </c>
      <c r="H259" s="6" t="s">
        <v>3579</v>
      </c>
      <c r="I259" s="6" t="s">
        <v>3583</v>
      </c>
      <c r="L259" s="6" t="s">
        <v>3063</v>
      </c>
      <c r="AF259" s="6" t="s">
        <v>3935</v>
      </c>
      <c r="AG259" s="6" t="s">
        <v>73</v>
      </c>
      <c r="AH259" s="6">
        <v>2022</v>
      </c>
      <c r="AI259" s="6" t="s">
        <v>4228</v>
      </c>
      <c r="AL259" s="12"/>
    </row>
    <row r="260" spans="1:38" s="6" customFormat="1" ht="31">
      <c r="A260" s="4">
        <v>3331</v>
      </c>
      <c r="B260" s="4" t="s">
        <v>4206</v>
      </c>
      <c r="C260" s="6" t="str">
        <f t="shared" si="47"/>
        <v>ID3331_Collection_Gembloux_Ichneumonidae_Undetermined</v>
      </c>
      <c r="G260" s="6" t="s">
        <v>61</v>
      </c>
      <c r="H260" s="6" t="s">
        <v>3579</v>
      </c>
      <c r="I260" s="6" t="s">
        <v>3583</v>
      </c>
      <c r="L260" s="6" t="s">
        <v>3063</v>
      </c>
      <c r="AF260" s="6" t="s">
        <v>3935</v>
      </c>
      <c r="AG260" s="6" t="s">
        <v>73</v>
      </c>
      <c r="AH260" s="6">
        <v>2022</v>
      </c>
      <c r="AI260" s="6" t="s">
        <v>4228</v>
      </c>
      <c r="AL260" s="12"/>
    </row>
    <row r="261" spans="1:38" s="6" customFormat="1" ht="31">
      <c r="A261" s="4">
        <v>3332</v>
      </c>
      <c r="B261" s="4" t="s">
        <v>4207</v>
      </c>
      <c r="C261" s="6" t="str">
        <f t="shared" si="47"/>
        <v>ID3332_Collection_Gembloux_Ichneumonidae_Undetermined</v>
      </c>
      <c r="G261" s="6" t="s">
        <v>61</v>
      </c>
      <c r="H261" s="6" t="s">
        <v>3579</v>
      </c>
      <c r="I261" s="6" t="s">
        <v>3583</v>
      </c>
      <c r="L261" s="6" t="s">
        <v>3063</v>
      </c>
      <c r="AF261" s="6" t="s">
        <v>3935</v>
      </c>
      <c r="AG261" s="6" t="s">
        <v>73</v>
      </c>
      <c r="AH261" s="6">
        <v>2022</v>
      </c>
      <c r="AI261" s="6" t="s">
        <v>4228</v>
      </c>
      <c r="AL261" s="12"/>
    </row>
    <row r="262" spans="1:38" s="6" customFormat="1" ht="31">
      <c r="A262" s="4">
        <v>3333</v>
      </c>
      <c r="B262" s="4" t="s">
        <v>4208</v>
      </c>
      <c r="C262" s="6" t="str">
        <f t="shared" si="47"/>
        <v>ID3333_Collection_Gembloux_Ichneumonidae_Undetermined</v>
      </c>
      <c r="G262" s="6" t="s">
        <v>61</v>
      </c>
      <c r="H262" s="6" t="s">
        <v>3579</v>
      </c>
      <c r="I262" s="6" t="s">
        <v>3583</v>
      </c>
      <c r="L262" s="6" t="s">
        <v>3063</v>
      </c>
      <c r="AF262" s="6" t="s">
        <v>3935</v>
      </c>
      <c r="AG262" s="6" t="s">
        <v>73</v>
      </c>
      <c r="AH262" s="6">
        <v>2022</v>
      </c>
      <c r="AI262" s="6" t="s">
        <v>4228</v>
      </c>
      <c r="AL262" s="12"/>
    </row>
    <row r="263" spans="1:38" s="6" customFormat="1" ht="31">
      <c r="A263" s="4">
        <v>3334</v>
      </c>
      <c r="B263" s="4" t="s">
        <v>4209</v>
      </c>
      <c r="C263" s="6" t="str">
        <f t="shared" si="47"/>
        <v>ID3334_Collection_Gembloux_Ichneumonidae_Undetermined</v>
      </c>
      <c r="G263" s="6" t="s">
        <v>61</v>
      </c>
      <c r="H263" s="6" t="s">
        <v>3579</v>
      </c>
      <c r="I263" s="6" t="s">
        <v>3583</v>
      </c>
      <c r="L263" s="6" t="s">
        <v>3063</v>
      </c>
      <c r="AF263" s="6" t="s">
        <v>3935</v>
      </c>
      <c r="AG263" s="6" t="s">
        <v>73</v>
      </c>
      <c r="AH263" s="6">
        <v>2022</v>
      </c>
      <c r="AI263" s="6" t="s">
        <v>4228</v>
      </c>
      <c r="AL263" s="12"/>
    </row>
    <row r="264" spans="1:38" s="6" customFormat="1" ht="31">
      <c r="A264" s="4">
        <v>3335</v>
      </c>
      <c r="B264" s="4" t="s">
        <v>4210</v>
      </c>
      <c r="C264" s="6" t="str">
        <f t="shared" si="47"/>
        <v>ID3335_Collection_Gembloux_Ichneumonidae_Undetermined</v>
      </c>
      <c r="G264" s="6" t="s">
        <v>61</v>
      </c>
      <c r="H264" s="6" t="s">
        <v>3579</v>
      </c>
      <c r="I264" s="6" t="s">
        <v>3583</v>
      </c>
      <c r="L264" s="6" t="s">
        <v>3063</v>
      </c>
      <c r="AF264" s="6" t="s">
        <v>3935</v>
      </c>
      <c r="AG264" s="6" t="s">
        <v>73</v>
      </c>
      <c r="AH264" s="6">
        <v>2022</v>
      </c>
      <c r="AI264" s="6" t="s">
        <v>4228</v>
      </c>
      <c r="AL264" s="12"/>
    </row>
    <row r="265" spans="1:38" s="6" customFormat="1" ht="31">
      <c r="A265" s="4">
        <v>3336</v>
      </c>
      <c r="B265" s="4" t="s">
        <v>4211</v>
      </c>
      <c r="C265" s="6" t="str">
        <f t="shared" si="47"/>
        <v>ID3336_Collection_Gembloux_Ichneumonidae_Undetermined</v>
      </c>
      <c r="G265" s="6" t="s">
        <v>61</v>
      </c>
      <c r="H265" s="6" t="s">
        <v>3579</v>
      </c>
      <c r="I265" s="6" t="s">
        <v>3583</v>
      </c>
      <c r="L265" s="6" t="s">
        <v>3063</v>
      </c>
      <c r="AF265" s="6" t="s">
        <v>3935</v>
      </c>
      <c r="AG265" s="6" t="s">
        <v>73</v>
      </c>
      <c r="AH265" s="6">
        <v>2022</v>
      </c>
      <c r="AI265" s="6" t="s">
        <v>4228</v>
      </c>
      <c r="AL265" s="12"/>
    </row>
    <row r="266" spans="1:38" s="6" customFormat="1" ht="31">
      <c r="A266" s="4">
        <v>3337</v>
      </c>
      <c r="B266" s="4" t="s">
        <v>4212</v>
      </c>
      <c r="C266" s="6" t="str">
        <f t="shared" si="47"/>
        <v>ID3337_Collection_Gembloux_Ichneumonidae_Undetermined</v>
      </c>
      <c r="G266" s="6" t="s">
        <v>61</v>
      </c>
      <c r="H266" s="6" t="s">
        <v>3579</v>
      </c>
      <c r="I266" s="6" t="s">
        <v>3583</v>
      </c>
      <c r="L266" s="6" t="s">
        <v>3063</v>
      </c>
      <c r="AF266" s="6" t="s">
        <v>3935</v>
      </c>
      <c r="AG266" s="6" t="s">
        <v>73</v>
      </c>
      <c r="AH266" s="6">
        <v>2022</v>
      </c>
      <c r="AI266" s="6" t="s">
        <v>4228</v>
      </c>
      <c r="AL266" s="12"/>
    </row>
    <row r="267" spans="1:38" s="6" customFormat="1" ht="31">
      <c r="A267" s="4">
        <v>3338</v>
      </c>
      <c r="B267" s="4" t="s">
        <v>4213</v>
      </c>
      <c r="C267" s="6" t="str">
        <f t="shared" si="47"/>
        <v>ID3338_Collection_Gembloux_Ichneumonidae_Undetermined</v>
      </c>
      <c r="G267" s="6" t="s">
        <v>61</v>
      </c>
      <c r="H267" s="6" t="s">
        <v>3579</v>
      </c>
      <c r="I267" s="6" t="s">
        <v>3583</v>
      </c>
      <c r="L267" s="6" t="s">
        <v>3063</v>
      </c>
      <c r="AF267" s="6" t="s">
        <v>3935</v>
      </c>
      <c r="AG267" s="6" t="s">
        <v>73</v>
      </c>
      <c r="AH267" s="6">
        <v>2022</v>
      </c>
      <c r="AI267" s="6" t="s">
        <v>4228</v>
      </c>
      <c r="AL267" s="12"/>
    </row>
    <row r="268" spans="1:38" s="6" customFormat="1" ht="31">
      <c r="A268" s="4">
        <v>3339</v>
      </c>
      <c r="B268" s="4" t="s">
        <v>4214</v>
      </c>
      <c r="C268" s="6" t="str">
        <f t="shared" si="47"/>
        <v>ID3339_Collection_Gembloux_Ichneumonidae_Undetermined</v>
      </c>
      <c r="G268" s="6" t="s">
        <v>61</v>
      </c>
      <c r="H268" s="6" t="s">
        <v>3579</v>
      </c>
      <c r="I268" s="6" t="s">
        <v>3583</v>
      </c>
      <c r="L268" s="6" t="s">
        <v>3063</v>
      </c>
      <c r="AF268" s="6" t="s">
        <v>3935</v>
      </c>
      <c r="AG268" s="6" t="s">
        <v>73</v>
      </c>
      <c r="AH268" s="6">
        <v>2022</v>
      </c>
      <c r="AI268" s="6" t="s">
        <v>4228</v>
      </c>
      <c r="AL268" s="12"/>
    </row>
    <row r="269" spans="1:38" s="6" customFormat="1" ht="31">
      <c r="A269" s="4">
        <v>3340</v>
      </c>
      <c r="B269" s="4" t="s">
        <v>4215</v>
      </c>
      <c r="C269" s="6" t="str">
        <f t="shared" si="47"/>
        <v>ID3340_Collection_Gembloux_Ichneumonidae_Undetermined</v>
      </c>
      <c r="G269" s="6" t="s">
        <v>61</v>
      </c>
      <c r="H269" s="6" t="s">
        <v>3579</v>
      </c>
      <c r="I269" s="6" t="s">
        <v>3583</v>
      </c>
      <c r="L269" s="6" t="s">
        <v>3063</v>
      </c>
      <c r="AF269" s="6" t="s">
        <v>3935</v>
      </c>
      <c r="AG269" s="6" t="s">
        <v>73</v>
      </c>
      <c r="AH269" s="6">
        <v>2022</v>
      </c>
      <c r="AI269" s="6" t="s">
        <v>4228</v>
      </c>
      <c r="AL269" s="12"/>
    </row>
    <row r="270" spans="1:38" s="6" customFormat="1" ht="31">
      <c r="A270" s="4">
        <v>3341</v>
      </c>
      <c r="B270" s="4" t="s">
        <v>4216</v>
      </c>
      <c r="C270" s="6" t="str">
        <f t="shared" si="47"/>
        <v>ID3341_Collection_Gembloux_Ichneumonidae_Undetermined</v>
      </c>
      <c r="G270" s="6" t="s">
        <v>61</v>
      </c>
      <c r="H270" s="6" t="s">
        <v>3579</v>
      </c>
      <c r="I270" s="6" t="s">
        <v>3583</v>
      </c>
      <c r="L270" s="6" t="s">
        <v>3063</v>
      </c>
      <c r="AF270" s="6" t="s">
        <v>3935</v>
      </c>
      <c r="AG270" s="6" t="s">
        <v>73</v>
      </c>
      <c r="AH270" s="6">
        <v>2022</v>
      </c>
      <c r="AI270" s="6" t="s">
        <v>4228</v>
      </c>
      <c r="AL270" s="12"/>
    </row>
    <row r="271" spans="1:38" s="6" customFormat="1" ht="31">
      <c r="A271" s="4">
        <v>3342</v>
      </c>
      <c r="B271" s="4" t="s">
        <v>4217</v>
      </c>
      <c r="C271" s="6" t="str">
        <f t="shared" si="47"/>
        <v>ID3342_Collection_Gembloux_Ichneumonidae_Undetermined</v>
      </c>
      <c r="G271" s="6" t="s">
        <v>61</v>
      </c>
      <c r="H271" s="6" t="s">
        <v>3579</v>
      </c>
      <c r="I271" s="6" t="s">
        <v>3583</v>
      </c>
      <c r="L271" s="6" t="s">
        <v>3063</v>
      </c>
      <c r="AF271" s="6" t="s">
        <v>3935</v>
      </c>
      <c r="AG271" s="6" t="s">
        <v>73</v>
      </c>
      <c r="AH271" s="6">
        <v>2022</v>
      </c>
      <c r="AI271" s="6" t="s">
        <v>4228</v>
      </c>
      <c r="AL271" s="12"/>
    </row>
    <row r="272" spans="1:38" s="6" customFormat="1" ht="31">
      <c r="A272" s="4">
        <v>3343</v>
      </c>
      <c r="B272" s="4" t="s">
        <v>4218</v>
      </c>
      <c r="C272" s="6" t="str">
        <f t="shared" si="47"/>
        <v>ID3343_Collection_Gembloux_Ichneumonidae_Undetermined</v>
      </c>
      <c r="G272" s="6" t="s">
        <v>61</v>
      </c>
      <c r="H272" s="6" t="s">
        <v>3579</v>
      </c>
      <c r="I272" s="6" t="s">
        <v>3583</v>
      </c>
      <c r="L272" s="6" t="s">
        <v>3063</v>
      </c>
      <c r="AF272" s="6" t="s">
        <v>3935</v>
      </c>
      <c r="AG272" s="6" t="s">
        <v>73</v>
      </c>
      <c r="AH272" s="6">
        <v>2022</v>
      </c>
      <c r="AI272" s="6" t="s">
        <v>4228</v>
      </c>
      <c r="AL272" s="12"/>
    </row>
    <row r="273" spans="1:38" s="6" customFormat="1" ht="31">
      <c r="A273" s="4">
        <v>3344</v>
      </c>
      <c r="B273" s="4" t="s">
        <v>4219</v>
      </c>
      <c r="C273" s="6" t="str">
        <f t="shared" si="47"/>
        <v>ID3344_Collection_Gembloux_Ichneumonidae_Undetermined</v>
      </c>
      <c r="G273" s="6" t="s">
        <v>61</v>
      </c>
      <c r="H273" s="6" t="s">
        <v>3579</v>
      </c>
      <c r="I273" s="6" t="s">
        <v>3583</v>
      </c>
      <c r="L273" s="6" t="s">
        <v>3063</v>
      </c>
      <c r="AF273" s="6" t="s">
        <v>3935</v>
      </c>
      <c r="AG273" s="6" t="s">
        <v>73</v>
      </c>
      <c r="AH273" s="6">
        <v>2022</v>
      </c>
      <c r="AI273" s="6" t="s">
        <v>4228</v>
      </c>
      <c r="AL273" s="12"/>
    </row>
    <row r="274" spans="1:38" s="6" customFormat="1" ht="31">
      <c r="A274" s="4">
        <v>3345</v>
      </c>
      <c r="B274" s="4" t="s">
        <v>4220</v>
      </c>
      <c r="C274" s="6" t="str">
        <f t="shared" si="47"/>
        <v>ID3345_Collection_Gembloux_Ichneumonidae_Undetermined</v>
      </c>
      <c r="G274" s="6" t="s">
        <v>61</v>
      </c>
      <c r="H274" s="6" t="s">
        <v>3579</v>
      </c>
      <c r="I274" s="6" t="s">
        <v>3583</v>
      </c>
      <c r="L274" s="6" t="s">
        <v>3063</v>
      </c>
      <c r="AF274" s="6" t="s">
        <v>3935</v>
      </c>
      <c r="AG274" s="6" t="s">
        <v>73</v>
      </c>
      <c r="AH274" s="6">
        <v>2022</v>
      </c>
      <c r="AI274" s="6" t="s">
        <v>4228</v>
      </c>
      <c r="AL274" s="12"/>
    </row>
    <row r="275" spans="1:38" s="6" customFormat="1" ht="31">
      <c r="A275" s="4">
        <v>3346</v>
      </c>
      <c r="B275" s="4" t="s">
        <v>4221</v>
      </c>
      <c r="C275" s="6" t="str">
        <f t="shared" si="47"/>
        <v>ID3346_Collection_Gembloux_Ichneumonidae_Undetermined</v>
      </c>
      <c r="G275" s="6" t="s">
        <v>61</v>
      </c>
      <c r="H275" s="6" t="s">
        <v>3579</v>
      </c>
      <c r="I275" s="6" t="s">
        <v>3583</v>
      </c>
      <c r="L275" s="6" t="s">
        <v>3063</v>
      </c>
      <c r="AF275" s="6" t="s">
        <v>3935</v>
      </c>
      <c r="AG275" s="6" t="s">
        <v>73</v>
      </c>
      <c r="AH275" s="6">
        <v>2022</v>
      </c>
      <c r="AI275" s="6" t="s">
        <v>4228</v>
      </c>
      <c r="AL275" s="12"/>
    </row>
    <row r="276" spans="1:38" s="6" customFormat="1" ht="31">
      <c r="A276" s="4">
        <v>3347</v>
      </c>
      <c r="B276" s="4" t="s">
        <v>4222</v>
      </c>
      <c r="C276" s="6" t="str">
        <f t="shared" si="47"/>
        <v>ID3347_Collection_Gembloux_Ichneumonidae_Undetermined</v>
      </c>
      <c r="G276" s="6" t="s">
        <v>61</v>
      </c>
      <c r="H276" s="6" t="s">
        <v>3579</v>
      </c>
      <c r="I276" s="6" t="s">
        <v>3583</v>
      </c>
      <c r="L276" s="6" t="s">
        <v>3063</v>
      </c>
      <c r="AF276" s="6" t="s">
        <v>3935</v>
      </c>
      <c r="AG276" s="6" t="s">
        <v>73</v>
      </c>
      <c r="AH276" s="6">
        <v>2022</v>
      </c>
      <c r="AI276" s="6" t="s">
        <v>4228</v>
      </c>
      <c r="AL276" s="12"/>
    </row>
    <row r="277" spans="1:38" s="6" customFormat="1" ht="31">
      <c r="A277" s="4">
        <v>3348</v>
      </c>
      <c r="B277" s="4" t="s">
        <v>4223</v>
      </c>
      <c r="C277" s="6" t="str">
        <f t="shared" si="47"/>
        <v>ID3348_Collection_Gembloux_Ichneumonidae_Undetermined</v>
      </c>
      <c r="G277" s="6" t="s">
        <v>61</v>
      </c>
      <c r="H277" s="6" t="s">
        <v>3579</v>
      </c>
      <c r="I277" s="6" t="s">
        <v>3583</v>
      </c>
      <c r="L277" s="6" t="s">
        <v>3063</v>
      </c>
      <c r="AF277" s="6" t="s">
        <v>3935</v>
      </c>
      <c r="AG277" s="6" t="s">
        <v>73</v>
      </c>
      <c r="AH277" s="6">
        <v>2022</v>
      </c>
      <c r="AI277" s="6" t="s">
        <v>4228</v>
      </c>
      <c r="AL277" s="12"/>
    </row>
    <row r="278" spans="1:38" s="6" customFormat="1" ht="31">
      <c r="A278" s="4">
        <v>3349</v>
      </c>
      <c r="B278" s="4" t="s">
        <v>4224</v>
      </c>
      <c r="C278" s="6" t="str">
        <f t="shared" si="47"/>
        <v>ID3349_Collection_Gembloux_Ichneumonidae_Undetermined</v>
      </c>
      <c r="G278" s="6" t="s">
        <v>61</v>
      </c>
      <c r="H278" s="6" t="s">
        <v>3579</v>
      </c>
      <c r="I278" s="6" t="s">
        <v>3583</v>
      </c>
      <c r="L278" s="6" t="s">
        <v>3063</v>
      </c>
      <c r="AF278" s="6" t="s">
        <v>3935</v>
      </c>
      <c r="AG278" s="6" t="s">
        <v>73</v>
      </c>
      <c r="AH278" s="6">
        <v>2022</v>
      </c>
      <c r="AI278" s="6" t="s">
        <v>4228</v>
      </c>
      <c r="AL278" s="12"/>
    </row>
    <row r="279" spans="1:38" s="6" customFormat="1" ht="31">
      <c r="A279" s="4">
        <v>3350</v>
      </c>
      <c r="B279" s="4" t="s">
        <v>4225</v>
      </c>
      <c r="C279" s="6" t="str">
        <f t="shared" si="47"/>
        <v>ID3350_Collection_Gembloux_Ichneumonidae_Undetermined</v>
      </c>
      <c r="G279" s="6" t="s">
        <v>61</v>
      </c>
      <c r="H279" s="6" t="s">
        <v>3579</v>
      </c>
      <c r="I279" s="6" t="s">
        <v>3583</v>
      </c>
      <c r="L279" s="6" t="s">
        <v>3063</v>
      </c>
      <c r="AF279" s="6" t="s">
        <v>3935</v>
      </c>
      <c r="AG279" s="6" t="s">
        <v>73</v>
      </c>
      <c r="AH279" s="6">
        <v>2022</v>
      </c>
      <c r="AI279" s="6" t="s">
        <v>4228</v>
      </c>
      <c r="AL279" s="12"/>
    </row>
    <row r="280" spans="1:38" s="6" customFormat="1" ht="31">
      <c r="A280" s="4">
        <v>3351</v>
      </c>
      <c r="B280" s="4" t="s">
        <v>4226</v>
      </c>
      <c r="C280" s="6" t="str">
        <f t="shared" si="47"/>
        <v>ID3351_Collection_Gembloux_Ichneumonidae_Undetermined</v>
      </c>
      <c r="G280" s="6" t="s">
        <v>61</v>
      </c>
      <c r="H280" s="6" t="s">
        <v>3579</v>
      </c>
      <c r="I280" s="6" t="s">
        <v>3583</v>
      </c>
      <c r="L280" s="6" t="s">
        <v>3063</v>
      </c>
      <c r="AF280" s="6" t="s">
        <v>3935</v>
      </c>
      <c r="AG280" s="6" t="s">
        <v>73</v>
      </c>
      <c r="AH280" s="6">
        <v>2022</v>
      </c>
      <c r="AI280" s="6" t="s">
        <v>4228</v>
      </c>
      <c r="AL280" s="12"/>
    </row>
    <row r="281" spans="1:38" s="6" customFormat="1" ht="31">
      <c r="A281" s="4">
        <v>3352</v>
      </c>
      <c r="B281" s="4" t="s">
        <v>4227</v>
      </c>
      <c r="C281" s="6" t="str">
        <f t="shared" si="47"/>
        <v>ID3352_Collection_Gembloux_Ichneumonidae_Undetermined</v>
      </c>
      <c r="G281" s="6" t="s">
        <v>61</v>
      </c>
      <c r="H281" s="6" t="s">
        <v>3579</v>
      </c>
      <c r="I281" s="6" t="s">
        <v>3583</v>
      </c>
      <c r="L281" s="6" t="s">
        <v>3063</v>
      </c>
      <c r="AF281" s="6" t="s">
        <v>3935</v>
      </c>
      <c r="AG281" s="6" t="s">
        <v>73</v>
      </c>
      <c r="AH281" s="6">
        <v>2022</v>
      </c>
      <c r="AI281" s="6" t="s">
        <v>4228</v>
      </c>
      <c r="AL281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7B16-37C1-43CB-8538-61655BE85CB3}">
  <dimension ref="A1:AL84"/>
  <sheetViews>
    <sheetView topLeftCell="A2" workbookViewId="0">
      <selection activeCell="F19" sqref="F19"/>
    </sheetView>
  </sheetViews>
  <sheetFormatPr baseColWidth="10" defaultRowHeight="15.5"/>
  <cols>
    <col min="1" max="1" width="15" bestFit="1" customWidth="1"/>
    <col min="2" max="2" width="13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2962</v>
      </c>
      <c r="B2" s="4" t="str">
        <f t="shared" ref="B2:B65" si="0">"ID"&amp;A2</f>
        <v>ID2962</v>
      </c>
      <c r="C2" s="6" t="str">
        <f t="shared" ref="C2:C19" si="1">"ID"&amp;A2&amp;"_Collection_"&amp;AF2&amp;"_"&amp;I2&amp;"_"&amp;L2</f>
        <v>ID2962_Collection_Gerhardy_Mixed_Stock_Mixed_Stock</v>
      </c>
      <c r="G2" s="6" t="s">
        <v>61</v>
      </c>
      <c r="H2" s="6" t="s">
        <v>3874</v>
      </c>
      <c r="I2" s="6" t="s">
        <v>607</v>
      </c>
      <c r="L2" s="6" t="s">
        <v>607</v>
      </c>
      <c r="AB2" s="6">
        <v>1</v>
      </c>
      <c r="AF2" s="6" t="s">
        <v>3873</v>
      </c>
      <c r="AG2" s="6" t="s">
        <v>73</v>
      </c>
      <c r="AH2" s="6">
        <v>2022</v>
      </c>
      <c r="AI2" s="6" t="s">
        <v>3869</v>
      </c>
      <c r="AL2" s="12"/>
    </row>
    <row r="3" spans="1:38" s="6" customFormat="1" ht="31">
      <c r="A3" s="4">
        <v>2963</v>
      </c>
      <c r="B3" s="4" t="str">
        <f t="shared" si="0"/>
        <v>ID2963</v>
      </c>
      <c r="C3" s="6" t="str">
        <f t="shared" si="1"/>
        <v>ID2963_Collection_Gerhardy_Mixed_Stock_Mixed_Stock</v>
      </c>
      <c r="G3" s="6" t="s">
        <v>61</v>
      </c>
      <c r="H3" s="6" t="s">
        <v>3570</v>
      </c>
      <c r="I3" s="6" t="s">
        <v>607</v>
      </c>
      <c r="L3" s="6" t="s">
        <v>607</v>
      </c>
      <c r="AB3" s="6">
        <v>2</v>
      </c>
      <c r="AF3" s="6" t="s">
        <v>3873</v>
      </c>
      <c r="AG3" s="6" t="s">
        <v>73</v>
      </c>
      <c r="AH3" s="6">
        <v>2022</v>
      </c>
      <c r="AI3" s="6" t="s">
        <v>3869</v>
      </c>
      <c r="AL3" s="12"/>
    </row>
    <row r="4" spans="1:38" s="6" customFormat="1" ht="31">
      <c r="A4" s="4">
        <v>2964</v>
      </c>
      <c r="B4" s="4" t="str">
        <f t="shared" si="0"/>
        <v>ID2964</v>
      </c>
      <c r="C4" s="6" t="str">
        <f t="shared" si="1"/>
        <v>ID2964_Collection_Gerhardy_Mixed_Stock_Mixed_Stock</v>
      </c>
      <c r="G4" s="6" t="s">
        <v>61</v>
      </c>
      <c r="H4" s="6" t="s">
        <v>3570</v>
      </c>
      <c r="I4" s="6" t="s">
        <v>607</v>
      </c>
      <c r="L4" s="6" t="s">
        <v>607</v>
      </c>
      <c r="AB4" s="6">
        <v>3</v>
      </c>
      <c r="AF4" s="6" t="s">
        <v>3873</v>
      </c>
      <c r="AG4" s="6" t="s">
        <v>73</v>
      </c>
      <c r="AH4" s="6">
        <v>2022</v>
      </c>
      <c r="AI4" s="6" t="s">
        <v>3869</v>
      </c>
      <c r="AL4" s="12"/>
    </row>
    <row r="5" spans="1:38" s="6" customFormat="1" ht="31">
      <c r="A5" s="4">
        <v>2965</v>
      </c>
      <c r="B5" s="4" t="str">
        <f t="shared" si="0"/>
        <v>ID2965</v>
      </c>
      <c r="C5" s="6" t="str">
        <f t="shared" si="1"/>
        <v>ID2965_Collection_Gerhardy_Mixed_Stock_Mixed_Stock</v>
      </c>
      <c r="G5" s="6" t="s">
        <v>61</v>
      </c>
      <c r="H5" s="6" t="s">
        <v>3875</v>
      </c>
      <c r="I5" s="6" t="s">
        <v>607</v>
      </c>
      <c r="L5" s="6" t="s">
        <v>607</v>
      </c>
      <c r="AF5" s="6" t="s">
        <v>3873</v>
      </c>
      <c r="AG5" s="6" t="s">
        <v>73</v>
      </c>
      <c r="AH5" s="6">
        <v>2022</v>
      </c>
      <c r="AI5" s="6" t="s">
        <v>3869</v>
      </c>
      <c r="AL5" s="12"/>
    </row>
    <row r="6" spans="1:38" s="6" customFormat="1" ht="31">
      <c r="A6" s="4">
        <v>2966</v>
      </c>
      <c r="B6" s="4" t="str">
        <f t="shared" si="0"/>
        <v>ID2966</v>
      </c>
      <c r="C6" s="6" t="str">
        <f t="shared" si="1"/>
        <v>ID2966_Collection_Gerhardy_Noctuidae_Mixed_Stock</v>
      </c>
      <c r="G6" s="6" t="s">
        <v>61</v>
      </c>
      <c r="H6" s="6" t="s">
        <v>3591</v>
      </c>
      <c r="I6" s="6" t="s">
        <v>3204</v>
      </c>
      <c r="L6" s="6" t="s">
        <v>607</v>
      </c>
      <c r="AB6" s="6">
        <v>1</v>
      </c>
      <c r="AF6" s="6" t="s">
        <v>3873</v>
      </c>
      <c r="AG6" s="6" t="s">
        <v>73</v>
      </c>
      <c r="AH6" s="6">
        <v>2022</v>
      </c>
      <c r="AI6" s="6" t="s">
        <v>3869</v>
      </c>
      <c r="AL6" s="12"/>
    </row>
    <row r="7" spans="1:38" s="6" customFormat="1" ht="31">
      <c r="A7" s="4">
        <v>2967</v>
      </c>
      <c r="B7" s="4" t="str">
        <f t="shared" si="0"/>
        <v>ID2967</v>
      </c>
      <c r="C7" s="6" t="str">
        <f t="shared" si="1"/>
        <v>ID2967_Collection_Gerhardy_Noctuidae_Mixed_Stock</v>
      </c>
      <c r="G7" s="6" t="s">
        <v>61</v>
      </c>
      <c r="H7" s="6" t="s">
        <v>3591</v>
      </c>
      <c r="I7" s="6" t="s">
        <v>3204</v>
      </c>
      <c r="L7" s="6" t="s">
        <v>607</v>
      </c>
      <c r="AB7" s="6">
        <v>2</v>
      </c>
      <c r="AF7" s="6" t="s">
        <v>3873</v>
      </c>
      <c r="AG7" s="6" t="s">
        <v>73</v>
      </c>
      <c r="AH7" s="6">
        <v>2022</v>
      </c>
      <c r="AI7" s="6" t="s">
        <v>3869</v>
      </c>
      <c r="AL7" s="12"/>
    </row>
    <row r="8" spans="1:38" s="6" customFormat="1" ht="31">
      <c r="A8" s="4">
        <v>2968</v>
      </c>
      <c r="B8" s="4" t="str">
        <f t="shared" si="0"/>
        <v>ID2968</v>
      </c>
      <c r="C8" s="6" t="str">
        <f t="shared" si="1"/>
        <v>ID2968_Collection_Gerhardy_Noctuidae_Mixed_Stock</v>
      </c>
      <c r="G8" s="6" t="s">
        <v>61</v>
      </c>
      <c r="H8" s="6" t="s">
        <v>3591</v>
      </c>
      <c r="I8" s="6" t="s">
        <v>3204</v>
      </c>
      <c r="L8" s="6" t="s">
        <v>607</v>
      </c>
      <c r="AB8" s="6">
        <v>3</v>
      </c>
      <c r="AF8" s="6" t="s">
        <v>3873</v>
      </c>
      <c r="AG8" s="6" t="s">
        <v>73</v>
      </c>
      <c r="AH8" s="6">
        <v>2022</v>
      </c>
      <c r="AI8" s="6" t="s">
        <v>3869</v>
      </c>
      <c r="AL8" s="12"/>
    </row>
    <row r="9" spans="1:38" s="6" customFormat="1" ht="31">
      <c r="A9" s="4">
        <v>2969</v>
      </c>
      <c r="B9" s="4" t="str">
        <f t="shared" si="0"/>
        <v>ID2969</v>
      </c>
      <c r="C9" s="6" t="str">
        <f t="shared" si="1"/>
        <v>ID2969_Collection_Gerhardy_Noctuidae_Elachistidae_Gracilariidae_Mixed_Stock</v>
      </c>
      <c r="G9" s="6" t="s">
        <v>61</v>
      </c>
      <c r="H9" s="6" t="s">
        <v>3591</v>
      </c>
      <c r="I9" s="6" t="s">
        <v>3876</v>
      </c>
      <c r="L9" s="6" t="s">
        <v>607</v>
      </c>
      <c r="AB9" s="6">
        <v>4</v>
      </c>
      <c r="AF9" s="6" t="s">
        <v>3873</v>
      </c>
      <c r="AG9" s="6" t="s">
        <v>73</v>
      </c>
      <c r="AH9" s="6">
        <v>2022</v>
      </c>
      <c r="AI9" s="6" t="s">
        <v>3869</v>
      </c>
      <c r="AL9" s="12"/>
    </row>
    <row r="10" spans="1:38" s="6" customFormat="1" ht="31">
      <c r="A10" s="4">
        <v>2970</v>
      </c>
      <c r="B10" s="4" t="str">
        <f t="shared" si="0"/>
        <v>ID2970</v>
      </c>
      <c r="C10" s="6" t="str">
        <f t="shared" si="1"/>
        <v>ID2970_Collection_Gerhardy_Mixed_Stock_Mixed_Stock</v>
      </c>
      <c r="G10" s="6" t="s">
        <v>61</v>
      </c>
      <c r="H10" s="6" t="s">
        <v>3877</v>
      </c>
      <c r="I10" s="6" t="s">
        <v>607</v>
      </c>
      <c r="L10" s="6" t="s">
        <v>607</v>
      </c>
      <c r="AF10" s="6" t="s">
        <v>3873</v>
      </c>
      <c r="AG10" s="6" t="s">
        <v>73</v>
      </c>
      <c r="AH10" s="6">
        <v>2022</v>
      </c>
      <c r="AI10" s="6" t="s">
        <v>3869</v>
      </c>
      <c r="AL10" s="12"/>
    </row>
    <row r="11" spans="1:38" s="6" customFormat="1" ht="31">
      <c r="A11" s="4">
        <v>2971</v>
      </c>
      <c r="B11" s="4" t="str">
        <f t="shared" si="0"/>
        <v>ID2971</v>
      </c>
      <c r="C11" s="6" t="str">
        <f t="shared" si="1"/>
        <v>ID2971_Collection_Gerhardy_Zygaenidae_Psychidae_Sesiidae_Cossidae_Hepialidae_Mixed_Stock</v>
      </c>
      <c r="G11" s="6" t="s">
        <v>61</v>
      </c>
      <c r="H11" s="6" t="s">
        <v>3877</v>
      </c>
      <c r="I11" s="6" t="s">
        <v>3878</v>
      </c>
      <c r="L11" s="6" t="s">
        <v>607</v>
      </c>
      <c r="AF11" s="6" t="s">
        <v>3873</v>
      </c>
      <c r="AG11" s="6" t="s">
        <v>73</v>
      </c>
      <c r="AH11" s="6">
        <v>2022</v>
      </c>
      <c r="AI11" s="6" t="s">
        <v>3869</v>
      </c>
      <c r="AL11" s="12"/>
    </row>
    <row r="12" spans="1:38" s="6" customFormat="1" ht="31">
      <c r="A12" s="4">
        <v>2972</v>
      </c>
      <c r="B12" s="4" t="str">
        <f t="shared" si="0"/>
        <v>ID2972</v>
      </c>
      <c r="C12" s="6" t="str">
        <f t="shared" si="1"/>
        <v>ID2972_Collection_Gerhardy_Nymphalidae_Mixed_Stock</v>
      </c>
      <c r="G12" s="6" t="s">
        <v>61</v>
      </c>
      <c r="H12" s="6" t="s">
        <v>3591</v>
      </c>
      <c r="I12" s="6" t="s">
        <v>3083</v>
      </c>
      <c r="L12" s="6" t="s">
        <v>607</v>
      </c>
      <c r="AF12" s="6" t="s">
        <v>3873</v>
      </c>
      <c r="AG12" s="6" t="s">
        <v>73</v>
      </c>
      <c r="AH12" s="6">
        <v>2022</v>
      </c>
      <c r="AI12" s="6" t="s">
        <v>3869</v>
      </c>
      <c r="AL12" s="12"/>
    </row>
    <row r="13" spans="1:38" s="6" customFormat="1" ht="31">
      <c r="A13" s="4">
        <v>2973</v>
      </c>
      <c r="B13" s="4" t="str">
        <f t="shared" si="0"/>
        <v>ID2973</v>
      </c>
      <c r="C13" s="6" t="str">
        <f t="shared" si="1"/>
        <v>ID2973_Collection_Gerhardy_Leptidae_Therevidae_Scenopinidae_Bombyliidae_Oestridae_Syrphidae_Mixed_Stock</v>
      </c>
      <c r="G13" s="6" t="s">
        <v>61</v>
      </c>
      <c r="H13" s="6" t="s">
        <v>3552</v>
      </c>
      <c r="I13" s="6" t="s">
        <v>3879</v>
      </c>
      <c r="L13" s="6" t="s">
        <v>607</v>
      </c>
      <c r="AB13" s="6">
        <v>1</v>
      </c>
      <c r="AF13" s="6" t="s">
        <v>3873</v>
      </c>
      <c r="AG13" s="6" t="s">
        <v>73</v>
      </c>
      <c r="AH13" s="6">
        <v>2022</v>
      </c>
      <c r="AI13" s="6" t="s">
        <v>3869</v>
      </c>
      <c r="AL13" s="12"/>
    </row>
    <row r="14" spans="1:38" s="6" customFormat="1" ht="31">
      <c r="A14" s="4">
        <v>2974</v>
      </c>
      <c r="B14" s="4" t="str">
        <f t="shared" si="0"/>
        <v>ID2974</v>
      </c>
      <c r="C14" s="6" t="str">
        <f t="shared" ref="C14:C41" si="2">"ID"&amp;A14&amp;"_Collection_"&amp;AF14&amp;"_"&amp;I14&amp;"_"&amp;N14</f>
        <v>ID2974_Collection_Gerhardy_Syrphidae_B_Z</v>
      </c>
      <c r="G14" s="6" t="s">
        <v>61</v>
      </c>
      <c r="H14" s="6" t="s">
        <v>3552</v>
      </c>
      <c r="I14" s="6" t="s">
        <v>3564</v>
      </c>
      <c r="N14" s="6" t="s">
        <v>3192</v>
      </c>
      <c r="AB14" s="6">
        <v>2</v>
      </c>
      <c r="AF14" s="6" t="s">
        <v>3873</v>
      </c>
      <c r="AG14" s="6" t="s">
        <v>73</v>
      </c>
      <c r="AH14" s="6">
        <v>2022</v>
      </c>
      <c r="AI14" s="6" t="s">
        <v>3869</v>
      </c>
      <c r="AL14" s="12"/>
    </row>
    <row r="15" spans="1:38" s="6" customFormat="1" ht="31">
      <c r="A15" s="4">
        <v>2975</v>
      </c>
      <c r="B15" s="4" t="str">
        <f t="shared" si="0"/>
        <v>ID2975</v>
      </c>
      <c r="C15" s="6" t="str">
        <f t="shared" si="1"/>
        <v>ID2975_Collection_Gerhardy_Cicindelidae_Carabidae_Mixed_Stock</v>
      </c>
      <c r="G15" s="6" t="s">
        <v>61</v>
      </c>
      <c r="H15" s="6" t="s">
        <v>3548</v>
      </c>
      <c r="I15" s="6" t="s">
        <v>3845</v>
      </c>
      <c r="L15" s="6" t="s">
        <v>607</v>
      </c>
      <c r="AB15" s="6">
        <v>1</v>
      </c>
      <c r="AF15" s="6" t="s">
        <v>3873</v>
      </c>
      <c r="AG15" s="6" t="s">
        <v>73</v>
      </c>
      <c r="AH15" s="6">
        <v>2022</v>
      </c>
      <c r="AI15" s="6" t="s">
        <v>3880</v>
      </c>
      <c r="AL15" s="12"/>
    </row>
    <row r="16" spans="1:38" s="6" customFormat="1" ht="31">
      <c r="A16" s="4">
        <v>2976</v>
      </c>
      <c r="B16" s="4" t="str">
        <f t="shared" si="0"/>
        <v>ID2976</v>
      </c>
      <c r="C16" s="6" t="str">
        <f t="shared" si="2"/>
        <v>ID2976_Collection_Gerhardy_Carabidae_A_S</v>
      </c>
      <c r="G16" s="6" t="s">
        <v>61</v>
      </c>
      <c r="H16" s="6" t="s">
        <v>3548</v>
      </c>
      <c r="I16" s="6" t="s">
        <v>3517</v>
      </c>
      <c r="N16" s="6" t="s">
        <v>3190</v>
      </c>
      <c r="AB16" s="6">
        <v>2</v>
      </c>
      <c r="AF16" s="6" t="s">
        <v>3873</v>
      </c>
      <c r="AG16" s="6" t="s">
        <v>73</v>
      </c>
      <c r="AH16" s="6">
        <v>2022</v>
      </c>
      <c r="AI16" s="6" t="s">
        <v>3880</v>
      </c>
      <c r="AL16" s="12"/>
    </row>
    <row r="17" spans="1:38" s="6" customFormat="1" ht="31">
      <c r="A17" s="4">
        <v>2977</v>
      </c>
      <c r="B17" s="4" t="str">
        <f t="shared" si="0"/>
        <v>ID2977</v>
      </c>
      <c r="C17" s="6" t="str">
        <f t="shared" si="1"/>
        <v>ID2977_Collection_Gerhardy_Carabidae_Cicindelidae_Tenebrionidae_Mixed_Stock</v>
      </c>
      <c r="G17" s="6" t="s">
        <v>61</v>
      </c>
      <c r="H17" s="6" t="s">
        <v>3548</v>
      </c>
      <c r="I17" s="6" t="s">
        <v>3882</v>
      </c>
      <c r="L17" s="6" t="s">
        <v>607</v>
      </c>
      <c r="AB17" s="22" t="s">
        <v>3881</v>
      </c>
      <c r="AF17" s="6" t="s">
        <v>3873</v>
      </c>
      <c r="AG17" s="6" t="s">
        <v>73</v>
      </c>
      <c r="AH17" s="6">
        <v>2022</v>
      </c>
      <c r="AI17" s="6" t="s">
        <v>3880</v>
      </c>
      <c r="AL17" s="12"/>
    </row>
    <row r="18" spans="1:38" s="6" customFormat="1" ht="31">
      <c r="A18" s="4">
        <v>2978</v>
      </c>
      <c r="B18" s="4" t="str">
        <f t="shared" si="0"/>
        <v>ID2978</v>
      </c>
      <c r="C18" s="6" t="str">
        <f t="shared" si="2"/>
        <v>ID2978_Collection_Gerhardy_Tenebrionidae_B_S</v>
      </c>
      <c r="G18" s="6" t="s">
        <v>61</v>
      </c>
      <c r="H18" s="6" t="s">
        <v>3548</v>
      </c>
      <c r="I18" s="6" t="s">
        <v>3800</v>
      </c>
      <c r="N18" s="6" t="s">
        <v>3193</v>
      </c>
      <c r="AB18" s="6">
        <v>1</v>
      </c>
      <c r="AF18" s="6" t="s">
        <v>3873</v>
      </c>
      <c r="AG18" s="6" t="s">
        <v>73</v>
      </c>
      <c r="AH18" s="6">
        <v>2022</v>
      </c>
      <c r="AI18" s="6" t="s">
        <v>3880</v>
      </c>
      <c r="AL18" s="12"/>
    </row>
    <row r="19" spans="1:38" s="6" customFormat="1" ht="31">
      <c r="A19" s="4">
        <v>2979</v>
      </c>
      <c r="B19" s="4" t="str">
        <f t="shared" si="0"/>
        <v>ID2979</v>
      </c>
      <c r="C19" s="6" t="str">
        <f t="shared" si="1"/>
        <v>ID2979_Collection_Gerhardy_Multi_family_Mixed_Stock</v>
      </c>
      <c r="G19" s="6" t="s">
        <v>61</v>
      </c>
      <c r="H19" s="6" t="s">
        <v>3548</v>
      </c>
      <c r="I19" s="6" t="s">
        <v>3251</v>
      </c>
      <c r="L19" s="6" t="s">
        <v>607</v>
      </c>
      <c r="AB19" s="6">
        <v>2</v>
      </c>
      <c r="AF19" s="6" t="s">
        <v>3873</v>
      </c>
      <c r="AG19" s="6" t="s">
        <v>73</v>
      </c>
      <c r="AH19" s="6">
        <v>2022</v>
      </c>
      <c r="AI19" s="6" t="s">
        <v>3880</v>
      </c>
      <c r="AL19" s="12"/>
    </row>
    <row r="20" spans="1:38" s="6" customFormat="1" ht="31">
      <c r="A20" s="4">
        <v>2980</v>
      </c>
      <c r="B20" s="4" t="str">
        <f t="shared" si="0"/>
        <v>ID2980</v>
      </c>
      <c r="C20" s="6" t="str">
        <f t="shared" si="2"/>
        <v>ID2980_Collection_Gerhardy_Dysticidae_A_R</v>
      </c>
      <c r="G20" s="6" t="s">
        <v>61</v>
      </c>
      <c r="H20" s="6" t="s">
        <v>3548</v>
      </c>
      <c r="I20" s="6" t="s">
        <v>3813</v>
      </c>
      <c r="N20" s="6" t="s">
        <v>3176</v>
      </c>
      <c r="AB20" s="6">
        <v>1</v>
      </c>
      <c r="AF20" s="6" t="s">
        <v>3873</v>
      </c>
      <c r="AG20" s="6" t="s">
        <v>73</v>
      </c>
      <c r="AH20" s="6">
        <v>2022</v>
      </c>
      <c r="AI20" s="6" t="s">
        <v>3880</v>
      </c>
      <c r="AL20" s="12"/>
    </row>
    <row r="21" spans="1:38" s="6" customFormat="1" ht="31">
      <c r="A21" s="4">
        <v>2981</v>
      </c>
      <c r="B21" s="4" t="str">
        <f t="shared" si="0"/>
        <v>ID2981</v>
      </c>
      <c r="C21" s="6" t="str">
        <f t="shared" si="2"/>
        <v>ID2981_Collection_Gerhardy_Dysticidae_B_O</v>
      </c>
      <c r="G21" s="6" t="s">
        <v>61</v>
      </c>
      <c r="H21" s="6" t="s">
        <v>3548</v>
      </c>
      <c r="I21" s="6" t="s">
        <v>3813</v>
      </c>
      <c r="N21" s="6" t="s">
        <v>3883</v>
      </c>
      <c r="AB21" s="6">
        <v>2</v>
      </c>
      <c r="AF21" s="6" t="s">
        <v>3873</v>
      </c>
      <c r="AG21" s="6" t="s">
        <v>73</v>
      </c>
      <c r="AH21" s="6">
        <v>2022</v>
      </c>
      <c r="AI21" s="6" t="s">
        <v>3880</v>
      </c>
      <c r="AL21" s="12"/>
    </row>
    <row r="22" spans="1:38" s="6" customFormat="1" ht="31">
      <c r="A22" s="4">
        <v>2982</v>
      </c>
      <c r="B22" s="4" t="str">
        <f t="shared" si="0"/>
        <v>ID2982</v>
      </c>
      <c r="C22" s="6" t="str">
        <f t="shared" si="2"/>
        <v>ID2982_Collection_Gerhardy_Silphidae_A_S</v>
      </c>
      <c r="G22" s="6" t="s">
        <v>61</v>
      </c>
      <c r="H22" s="6" t="s">
        <v>3548</v>
      </c>
      <c r="I22" s="6" t="s">
        <v>3798</v>
      </c>
      <c r="N22" s="6" t="s">
        <v>3190</v>
      </c>
      <c r="AB22" s="6">
        <v>1</v>
      </c>
      <c r="AF22" s="6" t="s">
        <v>3873</v>
      </c>
      <c r="AG22" s="6" t="s">
        <v>73</v>
      </c>
      <c r="AH22" s="6">
        <v>2022</v>
      </c>
      <c r="AI22" s="6" t="s">
        <v>3880</v>
      </c>
      <c r="AL22" s="12"/>
    </row>
    <row r="23" spans="1:38" s="6" customFormat="1" ht="31">
      <c r="A23" s="4">
        <v>2983</v>
      </c>
      <c r="B23" s="4" t="str">
        <f t="shared" si="0"/>
        <v>ID2983</v>
      </c>
      <c r="C23" s="6" t="str">
        <f t="shared" si="2"/>
        <v>ID2983_Collection_Gerhardy_Staphylinidae_B_T</v>
      </c>
      <c r="G23" s="6" t="s">
        <v>61</v>
      </c>
      <c r="H23" s="6" t="s">
        <v>3548</v>
      </c>
      <c r="I23" s="6" t="s">
        <v>3553</v>
      </c>
      <c r="N23" s="6" t="s">
        <v>3191</v>
      </c>
      <c r="AB23" s="6">
        <v>1</v>
      </c>
      <c r="AF23" s="6" t="s">
        <v>3873</v>
      </c>
      <c r="AG23" s="6" t="s">
        <v>73</v>
      </c>
      <c r="AH23" s="6">
        <v>2022</v>
      </c>
      <c r="AI23" s="6" t="s">
        <v>3880</v>
      </c>
      <c r="AL23" s="12"/>
    </row>
    <row r="24" spans="1:38" s="6" customFormat="1" ht="31">
      <c r="A24" s="4">
        <v>2984</v>
      </c>
      <c r="B24" s="4" t="str">
        <f t="shared" si="0"/>
        <v>ID2984</v>
      </c>
      <c r="C24" s="6" t="str">
        <f t="shared" si="2"/>
        <v>ID2984_Collection_Gerhardy_Staphylinidae_A_T</v>
      </c>
      <c r="G24" s="6" t="s">
        <v>61</v>
      </c>
      <c r="H24" s="6" t="s">
        <v>3548</v>
      </c>
      <c r="I24" s="6" t="s">
        <v>3553</v>
      </c>
      <c r="N24" s="6" t="s">
        <v>3182</v>
      </c>
      <c r="AB24" s="6">
        <v>2</v>
      </c>
      <c r="AF24" s="6" t="s">
        <v>3873</v>
      </c>
      <c r="AG24" s="6" t="s">
        <v>73</v>
      </c>
      <c r="AH24" s="6">
        <v>2022</v>
      </c>
      <c r="AI24" s="6" t="s">
        <v>3880</v>
      </c>
      <c r="AL24" s="12"/>
    </row>
    <row r="25" spans="1:38" s="6" customFormat="1" ht="31">
      <c r="A25" s="4">
        <v>2985</v>
      </c>
      <c r="B25" s="4" t="str">
        <f t="shared" si="0"/>
        <v>ID2985</v>
      </c>
      <c r="C25" s="6" t="str">
        <f t="shared" si="2"/>
        <v>ID2985_Collection_Gerhardy_Scolytidae_D_X</v>
      </c>
      <c r="G25" s="6" t="s">
        <v>61</v>
      </c>
      <c r="H25" s="6" t="s">
        <v>3548</v>
      </c>
      <c r="I25" s="6" t="s">
        <v>3799</v>
      </c>
      <c r="N25" s="6" t="s">
        <v>3209</v>
      </c>
      <c r="AB25" s="6">
        <v>1</v>
      </c>
      <c r="AF25" s="6" t="s">
        <v>3873</v>
      </c>
      <c r="AG25" s="6" t="s">
        <v>73</v>
      </c>
      <c r="AH25" s="6">
        <v>2022</v>
      </c>
      <c r="AI25" s="6" t="s">
        <v>3880</v>
      </c>
      <c r="AL25" s="12"/>
    </row>
    <row r="26" spans="1:38" s="6" customFormat="1" ht="31">
      <c r="A26" s="4">
        <v>2986</v>
      </c>
      <c r="B26" s="4" t="str">
        <f t="shared" si="0"/>
        <v>ID2986</v>
      </c>
      <c r="C26" s="6" t="str">
        <f t="shared" si="2"/>
        <v>ID2986_Collection_Gerhardy_Scolytidae_C_T</v>
      </c>
      <c r="G26" s="6" t="s">
        <v>61</v>
      </c>
      <c r="H26" s="6" t="s">
        <v>3548</v>
      </c>
      <c r="I26" s="6" t="s">
        <v>3799</v>
      </c>
      <c r="N26" s="6" t="s">
        <v>3069</v>
      </c>
      <c r="AB26" s="6">
        <v>2</v>
      </c>
      <c r="AF26" s="6" t="s">
        <v>3873</v>
      </c>
      <c r="AG26" s="6" t="s">
        <v>73</v>
      </c>
      <c r="AH26" s="6">
        <v>2022</v>
      </c>
      <c r="AI26" s="6" t="s">
        <v>3880</v>
      </c>
      <c r="AL26" s="12"/>
    </row>
    <row r="27" spans="1:38" s="6" customFormat="1" ht="31">
      <c r="A27" s="4">
        <v>2987</v>
      </c>
      <c r="B27" s="4" t="str">
        <f t="shared" si="0"/>
        <v>ID2987</v>
      </c>
      <c r="C27" s="6" t="str">
        <f t="shared" si="2"/>
        <v>ID2987_Collection_Gerhardy_Scolytidae_P_X</v>
      </c>
      <c r="G27" s="6" t="s">
        <v>61</v>
      </c>
      <c r="H27" s="6" t="s">
        <v>3548</v>
      </c>
      <c r="I27" s="6" t="s">
        <v>3799</v>
      </c>
      <c r="N27" s="6" t="s">
        <v>3884</v>
      </c>
      <c r="AB27" s="6">
        <v>3</v>
      </c>
      <c r="AF27" s="6" t="s">
        <v>3873</v>
      </c>
      <c r="AG27" s="6" t="s">
        <v>73</v>
      </c>
      <c r="AH27" s="6">
        <v>2022</v>
      </c>
      <c r="AI27" s="6" t="s">
        <v>3880</v>
      </c>
      <c r="AL27" s="12"/>
    </row>
    <row r="28" spans="1:38" s="6" customFormat="1" ht="31">
      <c r="A28" s="4">
        <v>2988</v>
      </c>
      <c r="B28" s="4" t="str">
        <f t="shared" si="0"/>
        <v>ID2988</v>
      </c>
      <c r="C28" s="6" t="str">
        <f t="shared" si="2"/>
        <v>ID2988_Collection_Gerhardy_Cerambycidae_A_T</v>
      </c>
      <c r="G28" s="6" t="s">
        <v>61</v>
      </c>
      <c r="H28" s="6" t="s">
        <v>3548</v>
      </c>
      <c r="I28" s="6" t="s">
        <v>3520</v>
      </c>
      <c r="K28" s="6" t="s">
        <v>3885</v>
      </c>
      <c r="N28" s="6" t="s">
        <v>3182</v>
      </c>
      <c r="AB28" s="6">
        <v>1</v>
      </c>
      <c r="AF28" s="6" t="s">
        <v>3873</v>
      </c>
      <c r="AG28" s="6" t="s">
        <v>73</v>
      </c>
      <c r="AH28" s="6">
        <v>2022</v>
      </c>
      <c r="AI28" s="6" t="s">
        <v>3880</v>
      </c>
      <c r="AL28" s="12"/>
    </row>
    <row r="29" spans="1:38" s="6" customFormat="1" ht="31">
      <c r="A29" s="4">
        <v>2989</v>
      </c>
      <c r="B29" s="4" t="str">
        <f t="shared" si="0"/>
        <v>ID2989</v>
      </c>
      <c r="C29" s="6" t="str">
        <f t="shared" si="2"/>
        <v>ID2989_Collection_Gerhardy_Cerambycidae_C_T</v>
      </c>
      <c r="G29" s="6" t="s">
        <v>61</v>
      </c>
      <c r="H29" s="6" t="s">
        <v>3548</v>
      </c>
      <c r="I29" s="6" t="s">
        <v>3520</v>
      </c>
      <c r="N29" s="6" t="s">
        <v>3069</v>
      </c>
      <c r="AB29" s="6">
        <v>2</v>
      </c>
      <c r="AF29" s="6" t="s">
        <v>3873</v>
      </c>
      <c r="AG29" s="6" t="s">
        <v>73</v>
      </c>
      <c r="AH29" s="6">
        <v>2022</v>
      </c>
      <c r="AI29" s="6" t="s">
        <v>3880</v>
      </c>
      <c r="AL29" s="12"/>
    </row>
    <row r="30" spans="1:38" s="6" customFormat="1" ht="31">
      <c r="A30" s="4">
        <v>2990</v>
      </c>
      <c r="B30" s="4" t="str">
        <f t="shared" si="0"/>
        <v>ID2990</v>
      </c>
      <c r="C30" s="6" t="str">
        <f t="shared" si="2"/>
        <v>ID2990_Collection_Gerhardy_Cerambycidae_A_P</v>
      </c>
      <c r="G30" s="6" t="s">
        <v>61</v>
      </c>
      <c r="H30" s="6" t="s">
        <v>3548</v>
      </c>
      <c r="I30" s="6" t="s">
        <v>3520</v>
      </c>
      <c r="N30" s="6" t="s">
        <v>521</v>
      </c>
      <c r="AB30" s="6">
        <v>3</v>
      </c>
      <c r="AF30" s="6" t="s">
        <v>3873</v>
      </c>
      <c r="AG30" s="6" t="s">
        <v>73</v>
      </c>
      <c r="AH30" s="6">
        <v>2022</v>
      </c>
      <c r="AI30" s="6" t="s">
        <v>3880</v>
      </c>
      <c r="AL30" s="12"/>
    </row>
    <row r="31" spans="1:38" s="6" customFormat="1" ht="31">
      <c r="A31" s="4">
        <v>2991</v>
      </c>
      <c r="B31" s="4" t="str">
        <f t="shared" si="0"/>
        <v>ID2991</v>
      </c>
      <c r="C31" s="6" t="str">
        <f t="shared" si="2"/>
        <v>ID2991_Collection_Gerhardy_Cerambycidae_A_T</v>
      </c>
      <c r="G31" s="6" t="s">
        <v>61</v>
      </c>
      <c r="H31" s="6" t="s">
        <v>3548</v>
      </c>
      <c r="I31" s="6" t="s">
        <v>3520</v>
      </c>
      <c r="N31" s="6" t="s">
        <v>3182</v>
      </c>
      <c r="AB31" s="6">
        <v>4</v>
      </c>
      <c r="AF31" s="6" t="s">
        <v>3873</v>
      </c>
      <c r="AG31" s="6" t="s">
        <v>73</v>
      </c>
      <c r="AH31" s="6">
        <v>2022</v>
      </c>
      <c r="AI31" s="6" t="s">
        <v>3908</v>
      </c>
      <c r="AL31" s="12"/>
    </row>
    <row r="32" spans="1:38" s="6" customFormat="1" ht="31">
      <c r="A32" s="4">
        <v>2992</v>
      </c>
      <c r="B32" s="4" t="str">
        <f t="shared" si="0"/>
        <v>ID2992</v>
      </c>
      <c r="C32" s="6" t="str">
        <f t="shared" si="2"/>
        <v>ID2992_Collection_Gerhardy_Cerambycidae_A_S</v>
      </c>
      <c r="G32" s="6" t="s">
        <v>61</v>
      </c>
      <c r="H32" s="6" t="s">
        <v>3548</v>
      </c>
      <c r="I32" s="6" t="s">
        <v>3520</v>
      </c>
      <c r="N32" s="6" t="s">
        <v>3190</v>
      </c>
      <c r="AB32" s="6">
        <v>5</v>
      </c>
      <c r="AF32" s="6" t="s">
        <v>3873</v>
      </c>
      <c r="AG32" s="6" t="s">
        <v>73</v>
      </c>
      <c r="AH32" s="6">
        <v>2022</v>
      </c>
      <c r="AI32" s="6" t="s">
        <v>3908</v>
      </c>
      <c r="AL32" s="12"/>
    </row>
    <row r="33" spans="1:38" s="6" customFormat="1" ht="31">
      <c r="A33" s="4">
        <v>2993</v>
      </c>
      <c r="B33" s="4" t="str">
        <f t="shared" si="0"/>
        <v>ID2993</v>
      </c>
      <c r="C33" s="6" t="str">
        <f t="shared" si="2"/>
        <v>ID2993_Collection_Gerhardy_Chrysomelidae_C_S</v>
      </c>
      <c r="G33" s="6" t="s">
        <v>61</v>
      </c>
      <c r="H33" s="6" t="s">
        <v>3548</v>
      </c>
      <c r="I33" s="6" t="s">
        <v>3521</v>
      </c>
      <c r="N33" s="6" t="s">
        <v>3068</v>
      </c>
      <c r="AB33" s="6">
        <v>1</v>
      </c>
      <c r="AF33" s="6" t="s">
        <v>3873</v>
      </c>
      <c r="AG33" s="6" t="s">
        <v>73</v>
      </c>
      <c r="AH33" s="6">
        <v>2022</v>
      </c>
      <c r="AI33" s="6" t="s">
        <v>3908</v>
      </c>
      <c r="AL33" s="12"/>
    </row>
    <row r="34" spans="1:38" s="6" customFormat="1" ht="31">
      <c r="A34" s="4">
        <v>2994</v>
      </c>
      <c r="B34" s="4" t="str">
        <f t="shared" si="0"/>
        <v>ID2994</v>
      </c>
      <c r="C34" s="6" t="str">
        <f t="shared" si="2"/>
        <v>ID2994_Collection_Gerhardy_Chrysomelidae_A_T</v>
      </c>
      <c r="G34" s="6" t="s">
        <v>61</v>
      </c>
      <c r="H34" s="6" t="s">
        <v>3548</v>
      </c>
      <c r="I34" s="6" t="s">
        <v>3521</v>
      </c>
      <c r="N34" s="6" t="s">
        <v>3182</v>
      </c>
      <c r="AB34" s="6">
        <v>2</v>
      </c>
      <c r="AF34" s="6" t="s">
        <v>3873</v>
      </c>
      <c r="AG34" s="6" t="s">
        <v>73</v>
      </c>
      <c r="AH34" s="6">
        <v>2022</v>
      </c>
      <c r="AI34" s="6" t="s">
        <v>3908</v>
      </c>
      <c r="AL34" s="12"/>
    </row>
    <row r="35" spans="1:38" s="6" customFormat="1" ht="31">
      <c r="A35" s="4">
        <v>2995</v>
      </c>
      <c r="B35" s="4" t="str">
        <f t="shared" si="0"/>
        <v>ID2995</v>
      </c>
      <c r="C35" s="6" t="str">
        <f t="shared" si="2"/>
        <v>ID2995_Collection_Gerhardy_Chrysomelidae_A_P</v>
      </c>
      <c r="G35" s="6" t="s">
        <v>61</v>
      </c>
      <c r="H35" s="6" t="s">
        <v>3548</v>
      </c>
      <c r="I35" s="6" t="s">
        <v>3521</v>
      </c>
      <c r="N35" s="6" t="s">
        <v>521</v>
      </c>
      <c r="AB35" s="6">
        <v>3</v>
      </c>
      <c r="AF35" s="6" t="s">
        <v>3873</v>
      </c>
      <c r="AG35" s="6" t="s">
        <v>73</v>
      </c>
      <c r="AH35" s="6">
        <v>2022</v>
      </c>
      <c r="AI35" s="6" t="s">
        <v>3908</v>
      </c>
      <c r="AL35" s="12"/>
    </row>
    <row r="36" spans="1:38" s="6" customFormat="1" ht="31">
      <c r="A36" s="4">
        <v>2996</v>
      </c>
      <c r="B36" s="4" t="str">
        <f t="shared" si="0"/>
        <v>ID2996</v>
      </c>
      <c r="C36" s="6" t="str">
        <f t="shared" si="2"/>
        <v>ID2996_Collection_Gerhardy_Curculionidae_A_T</v>
      </c>
      <c r="G36" s="6" t="s">
        <v>61</v>
      </c>
      <c r="H36" s="6" t="s">
        <v>3548</v>
      </c>
      <c r="I36" s="6" t="s">
        <v>3524</v>
      </c>
      <c r="N36" s="6" t="s">
        <v>3182</v>
      </c>
      <c r="AB36" s="6">
        <v>1</v>
      </c>
      <c r="AF36" s="6" t="s">
        <v>3873</v>
      </c>
      <c r="AG36" s="6" t="s">
        <v>73</v>
      </c>
      <c r="AH36" s="6">
        <v>2022</v>
      </c>
      <c r="AI36" s="6" t="s">
        <v>3908</v>
      </c>
      <c r="AL36" s="12"/>
    </row>
    <row r="37" spans="1:38" s="6" customFormat="1" ht="31">
      <c r="A37" s="4">
        <v>2997</v>
      </c>
      <c r="B37" s="4" t="str">
        <f t="shared" si="0"/>
        <v>ID2997</v>
      </c>
      <c r="C37" s="6" t="str">
        <f t="shared" si="2"/>
        <v>ID2997_Collection_Gerhardy_Curculionidae_B_X</v>
      </c>
      <c r="G37" s="6" t="s">
        <v>61</v>
      </c>
      <c r="H37" s="6" t="s">
        <v>3548</v>
      </c>
      <c r="I37" s="6" t="s">
        <v>3524</v>
      </c>
      <c r="N37" s="6" t="s">
        <v>3432</v>
      </c>
      <c r="AB37" s="6">
        <v>2</v>
      </c>
      <c r="AF37" s="6" t="s">
        <v>3873</v>
      </c>
      <c r="AG37" s="6" t="s">
        <v>73</v>
      </c>
      <c r="AH37" s="6">
        <v>2022</v>
      </c>
      <c r="AI37" s="6" t="s">
        <v>3908</v>
      </c>
      <c r="AL37" s="12"/>
    </row>
    <row r="38" spans="1:38" s="6" customFormat="1" ht="31">
      <c r="A38" s="4">
        <v>2998</v>
      </c>
      <c r="B38" s="4" t="str">
        <f t="shared" si="0"/>
        <v>ID2998</v>
      </c>
      <c r="C38" s="6" t="str">
        <f t="shared" si="2"/>
        <v>ID2998_Collection_Gerhardy_Curculionidae_C_T</v>
      </c>
      <c r="G38" s="6" t="s">
        <v>61</v>
      </c>
      <c r="H38" s="6" t="s">
        <v>3548</v>
      </c>
      <c r="I38" s="6" t="s">
        <v>3524</v>
      </c>
      <c r="N38" s="6" t="s">
        <v>3069</v>
      </c>
      <c r="AB38" s="6">
        <v>3</v>
      </c>
      <c r="AF38" s="6" t="s">
        <v>3873</v>
      </c>
      <c r="AG38" s="6" t="s">
        <v>73</v>
      </c>
      <c r="AH38" s="6">
        <v>2022</v>
      </c>
      <c r="AI38" s="6" t="s">
        <v>3908</v>
      </c>
      <c r="AL38" s="12"/>
    </row>
    <row r="39" spans="1:38" s="6" customFormat="1" ht="31">
      <c r="A39" s="4">
        <v>2999</v>
      </c>
      <c r="B39" s="4" t="str">
        <f t="shared" si="0"/>
        <v>ID2999</v>
      </c>
      <c r="C39" s="6" t="str">
        <f t="shared" si="2"/>
        <v>ID2999_Collection_Gerhardy_Curculionidae_C_T</v>
      </c>
      <c r="G39" s="6" t="s">
        <v>61</v>
      </c>
      <c r="H39" s="6" t="s">
        <v>3548</v>
      </c>
      <c r="I39" s="6" t="s">
        <v>3524</v>
      </c>
      <c r="N39" s="6" t="s">
        <v>3069</v>
      </c>
      <c r="AB39" s="6">
        <v>4</v>
      </c>
      <c r="AF39" s="6" t="s">
        <v>3873</v>
      </c>
      <c r="AG39" s="6" t="s">
        <v>73</v>
      </c>
      <c r="AH39" s="6">
        <v>2022</v>
      </c>
      <c r="AI39" s="6" t="s">
        <v>3908</v>
      </c>
      <c r="AL39" s="12"/>
    </row>
    <row r="40" spans="1:38" s="6" customFormat="1" ht="31">
      <c r="A40" s="4">
        <v>3000</v>
      </c>
      <c r="B40" s="4" t="str">
        <f t="shared" si="0"/>
        <v>ID3000</v>
      </c>
      <c r="C40" s="6" t="str">
        <f t="shared" si="2"/>
        <v>ID3000_Collection_Gerhardy_Lucanidae_C_S</v>
      </c>
      <c r="G40" s="6" t="s">
        <v>61</v>
      </c>
      <c r="H40" s="6" t="s">
        <v>3548</v>
      </c>
      <c r="I40" s="6" t="s">
        <v>3886</v>
      </c>
      <c r="N40" s="6" t="s">
        <v>3068</v>
      </c>
      <c r="AB40" s="6">
        <v>1</v>
      </c>
      <c r="AF40" s="6" t="s">
        <v>3873</v>
      </c>
      <c r="AG40" s="6" t="s">
        <v>73</v>
      </c>
      <c r="AH40" s="6">
        <v>2022</v>
      </c>
      <c r="AI40" s="6" t="s">
        <v>3908</v>
      </c>
      <c r="AL40" s="12"/>
    </row>
    <row r="41" spans="1:38" s="6" customFormat="1" ht="31">
      <c r="A41" s="4">
        <v>3001</v>
      </c>
      <c r="B41" s="4" t="str">
        <f t="shared" si="0"/>
        <v>ID3001</v>
      </c>
      <c r="C41" s="6" t="str">
        <f t="shared" si="2"/>
        <v>ID3001_Collection_Gerhardy_Lucanidae_C_P</v>
      </c>
      <c r="G41" s="6" t="s">
        <v>61</v>
      </c>
      <c r="H41" s="6" t="s">
        <v>3548</v>
      </c>
      <c r="I41" s="6" t="s">
        <v>3886</v>
      </c>
      <c r="N41" s="6" t="s">
        <v>520</v>
      </c>
      <c r="AB41" s="6">
        <v>2</v>
      </c>
      <c r="AF41" s="6" t="s">
        <v>3873</v>
      </c>
      <c r="AG41" s="6" t="s">
        <v>73</v>
      </c>
      <c r="AH41" s="6">
        <v>2022</v>
      </c>
      <c r="AI41" s="6" t="s">
        <v>3908</v>
      </c>
      <c r="AL41" s="12"/>
    </row>
    <row r="42" spans="1:38" s="6" customFormat="1" ht="31">
      <c r="A42" s="4">
        <v>3002</v>
      </c>
      <c r="B42" s="4" t="str">
        <f t="shared" si="0"/>
        <v>ID3002</v>
      </c>
      <c r="C42" s="6" t="str">
        <f t="shared" ref="C42:C43" si="3">"ID"&amp;A42&amp;"_Collection_"&amp;AF42&amp;"_"&amp;I42&amp;"_"&amp;L42</f>
        <v>ID3002_Collection_Gerhardy_Lucanidae_Scarabaeidae_Mixed_Stock</v>
      </c>
      <c r="G42" s="6" t="s">
        <v>61</v>
      </c>
      <c r="H42" s="6" t="s">
        <v>3548</v>
      </c>
      <c r="I42" s="6" t="s">
        <v>3887</v>
      </c>
      <c r="L42" s="6" t="s">
        <v>607</v>
      </c>
      <c r="AB42" s="6">
        <v>3</v>
      </c>
      <c r="AF42" s="6" t="s">
        <v>3873</v>
      </c>
      <c r="AG42" s="6" t="s">
        <v>73</v>
      </c>
      <c r="AH42" s="6">
        <v>2022</v>
      </c>
      <c r="AI42" s="6" t="s">
        <v>3908</v>
      </c>
      <c r="AL42" s="12"/>
    </row>
    <row r="43" spans="1:38" s="6" customFormat="1" ht="31">
      <c r="A43" s="4">
        <v>3003</v>
      </c>
      <c r="B43" s="4" t="str">
        <f t="shared" si="0"/>
        <v>ID3003</v>
      </c>
      <c r="C43" s="6" t="str">
        <f t="shared" si="3"/>
        <v>ID3003_Collection_Gerhardy_Melolonthidae_Cetoniidae_Mixed_Stock</v>
      </c>
      <c r="G43" s="6" t="s">
        <v>61</v>
      </c>
      <c r="H43" s="6" t="s">
        <v>3548</v>
      </c>
      <c r="I43" s="6" t="s">
        <v>3888</v>
      </c>
      <c r="L43" s="6" t="s">
        <v>607</v>
      </c>
      <c r="AB43" s="6">
        <v>1</v>
      </c>
      <c r="AF43" s="6" t="s">
        <v>3873</v>
      </c>
      <c r="AG43" s="6" t="s">
        <v>73</v>
      </c>
      <c r="AH43" s="6">
        <v>2022</v>
      </c>
      <c r="AI43" s="6" t="s">
        <v>3908</v>
      </c>
      <c r="AL43" s="12"/>
    </row>
    <row r="44" spans="1:38" s="6" customFormat="1" ht="31">
      <c r="A44" s="4">
        <v>3004</v>
      </c>
      <c r="B44" s="4" t="str">
        <f t="shared" si="0"/>
        <v>ID3004</v>
      </c>
      <c r="C44" s="6" t="str">
        <f>"ID"&amp;A44&amp;"_Collection_"&amp;AF44&amp;"_"&amp;I44&amp;"_"&amp;N44</f>
        <v>ID3004_Collection_Gerhardy_Cetoniidae_A_T</v>
      </c>
      <c r="G44" s="6" t="s">
        <v>61</v>
      </c>
      <c r="H44" s="6" t="s">
        <v>3548</v>
      </c>
      <c r="I44" s="6" t="s">
        <v>3791</v>
      </c>
      <c r="N44" s="6" t="s">
        <v>3182</v>
      </c>
      <c r="AB44" s="6">
        <v>2</v>
      </c>
      <c r="AF44" s="6" t="s">
        <v>3873</v>
      </c>
      <c r="AG44" s="6" t="s">
        <v>73</v>
      </c>
      <c r="AH44" s="6">
        <v>2022</v>
      </c>
      <c r="AI44" s="6" t="s">
        <v>3908</v>
      </c>
      <c r="AL44" s="12"/>
    </row>
    <row r="45" spans="1:38" s="6" customFormat="1" ht="31">
      <c r="A45" s="4">
        <v>3005</v>
      </c>
      <c r="B45" s="4" t="str">
        <f t="shared" si="0"/>
        <v>ID3005</v>
      </c>
      <c r="C45" s="6" t="str">
        <f>"ID"&amp;A45&amp;"_Collection_"&amp;AF45&amp;"_"&amp;I45&amp;"_"&amp;N45</f>
        <v>ID3005_Collection_Gerhardy_Cetoniidae_A_T</v>
      </c>
      <c r="G45" s="6" t="s">
        <v>61</v>
      </c>
      <c r="H45" s="6" t="s">
        <v>3548</v>
      </c>
      <c r="I45" s="6" t="s">
        <v>3791</v>
      </c>
      <c r="N45" s="6" t="s">
        <v>3182</v>
      </c>
      <c r="AB45" s="6">
        <v>3</v>
      </c>
      <c r="AF45" s="6" t="s">
        <v>3873</v>
      </c>
      <c r="AG45" s="6" t="s">
        <v>73</v>
      </c>
      <c r="AH45" s="6">
        <v>2022</v>
      </c>
      <c r="AI45" s="6" t="s">
        <v>3908</v>
      </c>
      <c r="AL45" s="12"/>
    </row>
    <row r="46" spans="1:38" s="6" customFormat="1" ht="31">
      <c r="A46" s="4">
        <v>3006</v>
      </c>
      <c r="B46" s="4" t="str">
        <f t="shared" si="0"/>
        <v>ID3006</v>
      </c>
      <c r="C46" s="6" t="str">
        <f t="shared" ref="C46:C57" si="4">"ID"&amp;A46&amp;"_Collection_"&amp;AF46&amp;"_"&amp;I46&amp;"_"&amp;L46</f>
        <v>ID3006_Collection_Gerhardy_Scarabaeidae_Aphodiidae_Geotrupidae_Melolonthidae_Mixed_Stock</v>
      </c>
      <c r="G46" s="6" t="s">
        <v>61</v>
      </c>
      <c r="H46" s="6" t="s">
        <v>3548</v>
      </c>
      <c r="I46" s="6" t="s">
        <v>3889</v>
      </c>
      <c r="L46" s="6" t="s">
        <v>607</v>
      </c>
      <c r="AF46" s="6" t="s">
        <v>3873</v>
      </c>
      <c r="AG46" s="6" t="s">
        <v>73</v>
      </c>
      <c r="AH46" s="6">
        <v>2022</v>
      </c>
      <c r="AI46" s="6" t="s">
        <v>3908</v>
      </c>
      <c r="AL46" s="12"/>
    </row>
    <row r="47" spans="1:38" s="6" customFormat="1" ht="31">
      <c r="A47" s="4">
        <v>3007</v>
      </c>
      <c r="B47" s="4" t="str">
        <f t="shared" si="0"/>
        <v>ID3007</v>
      </c>
      <c r="C47" s="6" t="str">
        <f t="shared" si="4"/>
        <v>ID3007_Collection_Gerhardy_Multy_Family_Mixed_Stock</v>
      </c>
      <c r="G47" s="6" t="s">
        <v>61</v>
      </c>
      <c r="H47" s="6" t="s">
        <v>3548</v>
      </c>
      <c r="I47" s="6" t="s">
        <v>3890</v>
      </c>
      <c r="L47" s="6" t="s">
        <v>607</v>
      </c>
      <c r="AF47" s="6" t="s">
        <v>3873</v>
      </c>
      <c r="AG47" s="6" t="s">
        <v>73</v>
      </c>
      <c r="AH47" s="6">
        <v>2022</v>
      </c>
      <c r="AI47" s="6" t="s">
        <v>3908</v>
      </c>
      <c r="AL47" s="12"/>
    </row>
    <row r="48" spans="1:38" s="6" customFormat="1" ht="31">
      <c r="A48" s="4">
        <v>3008</v>
      </c>
      <c r="B48" s="4" t="str">
        <f t="shared" si="0"/>
        <v>ID3008</v>
      </c>
      <c r="C48" s="6" t="str">
        <f t="shared" si="4"/>
        <v>ID3008_Collection_Gerhardy_Multy_Family_Mixed_Stock</v>
      </c>
      <c r="G48" s="6" t="s">
        <v>61</v>
      </c>
      <c r="H48" s="6" t="s">
        <v>3548</v>
      </c>
      <c r="I48" s="6" t="s">
        <v>3890</v>
      </c>
      <c r="L48" s="6" t="s">
        <v>607</v>
      </c>
      <c r="AF48" s="6" t="s">
        <v>3873</v>
      </c>
      <c r="AG48" s="6" t="s">
        <v>73</v>
      </c>
      <c r="AH48" s="6">
        <v>2022</v>
      </c>
      <c r="AI48" s="6" t="s">
        <v>3908</v>
      </c>
      <c r="AL48" s="12"/>
    </row>
    <row r="49" spans="1:38" s="6" customFormat="1" ht="31">
      <c r="A49" s="4">
        <v>3009</v>
      </c>
      <c r="B49" s="4" t="str">
        <f t="shared" si="0"/>
        <v>ID3009</v>
      </c>
      <c r="C49" s="6" t="str">
        <f t="shared" si="4"/>
        <v>ID3009_Collection_Gerhardy_Malacodermidea_Cleridae_Mixed_Stock</v>
      </c>
      <c r="G49" s="6" t="s">
        <v>61</v>
      </c>
      <c r="H49" s="6" t="s">
        <v>3548</v>
      </c>
      <c r="I49" s="6" t="s">
        <v>3891</v>
      </c>
      <c r="L49" s="6" t="s">
        <v>607</v>
      </c>
      <c r="AF49" s="6" t="s">
        <v>3873</v>
      </c>
      <c r="AG49" s="6" t="s">
        <v>73</v>
      </c>
      <c r="AH49" s="6">
        <v>2022</v>
      </c>
      <c r="AI49" s="6" t="s">
        <v>3908</v>
      </c>
      <c r="AL49" s="12"/>
    </row>
    <row r="50" spans="1:38" s="6" customFormat="1" ht="31">
      <c r="A50" s="4">
        <v>3010</v>
      </c>
      <c r="B50" s="4" t="str">
        <f t="shared" si="0"/>
        <v>ID3010</v>
      </c>
      <c r="C50" s="6" t="str">
        <f t="shared" si="4"/>
        <v>ID3010_Collection_Gerhardy_Pselaphiidae_Scydmaeniidae_Elateridae_Mixed_Stock</v>
      </c>
      <c r="G50" s="6" t="s">
        <v>61</v>
      </c>
      <c r="H50" s="6" t="s">
        <v>3548</v>
      </c>
      <c r="I50" s="6" t="s">
        <v>3892</v>
      </c>
      <c r="L50" s="6" t="s">
        <v>607</v>
      </c>
      <c r="AF50" s="6" t="s">
        <v>3873</v>
      </c>
      <c r="AG50" s="6" t="s">
        <v>73</v>
      </c>
      <c r="AH50" s="6">
        <v>2022</v>
      </c>
      <c r="AI50" s="6" t="s">
        <v>3908</v>
      </c>
      <c r="AL50" s="12"/>
    </row>
    <row r="51" spans="1:38" s="6" customFormat="1" ht="31">
      <c r="A51" s="4">
        <v>3011</v>
      </c>
      <c r="B51" s="4" t="str">
        <f t="shared" si="0"/>
        <v>ID3011</v>
      </c>
      <c r="C51" s="6" t="str">
        <f t="shared" si="4"/>
        <v>ID3011_Collection_Gerhardy_Apidae_Megachilidae_Mixed_Stock</v>
      </c>
      <c r="G51" s="6" t="s">
        <v>61</v>
      </c>
      <c r="H51" s="6" t="s">
        <v>3579</v>
      </c>
      <c r="I51" s="6" t="s">
        <v>3893</v>
      </c>
      <c r="L51" s="6" t="s">
        <v>607</v>
      </c>
      <c r="AB51" s="6">
        <v>1</v>
      </c>
      <c r="AF51" s="6" t="s">
        <v>3873</v>
      </c>
      <c r="AG51" s="6" t="s">
        <v>73</v>
      </c>
      <c r="AH51" s="6">
        <v>2022</v>
      </c>
      <c r="AI51" s="6" t="s">
        <v>3908</v>
      </c>
      <c r="AL51" s="12"/>
    </row>
    <row r="52" spans="1:38" s="6" customFormat="1" ht="31">
      <c r="A52" s="4">
        <v>3012</v>
      </c>
      <c r="B52" s="4" t="str">
        <f t="shared" si="0"/>
        <v>ID3012</v>
      </c>
      <c r="C52" s="6" t="str">
        <f t="shared" si="4"/>
        <v>ID3012_Collection_Gerhardy_Megachilidae_Anthophoridae_Mixed_Stock</v>
      </c>
      <c r="G52" s="6" t="s">
        <v>61</v>
      </c>
      <c r="H52" s="6" t="s">
        <v>3579</v>
      </c>
      <c r="I52" s="6" t="s">
        <v>3894</v>
      </c>
      <c r="L52" s="6" t="s">
        <v>607</v>
      </c>
      <c r="AB52" s="6">
        <v>2</v>
      </c>
      <c r="AF52" s="6" t="s">
        <v>3873</v>
      </c>
      <c r="AG52" s="6" t="s">
        <v>73</v>
      </c>
      <c r="AH52" s="6">
        <v>2022</v>
      </c>
      <c r="AI52" s="6" t="s">
        <v>3908</v>
      </c>
      <c r="AL52" s="12"/>
    </row>
    <row r="53" spans="1:38" s="6" customFormat="1" ht="31">
      <c r="A53" s="4">
        <v>3013</v>
      </c>
      <c r="B53" s="4" t="str">
        <f t="shared" si="0"/>
        <v>ID3013</v>
      </c>
      <c r="C53" s="6" t="str">
        <f t="shared" si="4"/>
        <v>ID3013_Collection_Gerhardy_Halictidea_Halictus</v>
      </c>
      <c r="G53" s="6" t="s">
        <v>61</v>
      </c>
      <c r="H53" s="6" t="s">
        <v>3579</v>
      </c>
      <c r="I53" s="6" t="s">
        <v>3895</v>
      </c>
      <c r="L53" s="6" t="s">
        <v>3896</v>
      </c>
      <c r="S53" s="6" t="s">
        <v>425</v>
      </c>
      <c r="AB53" s="6">
        <v>3</v>
      </c>
      <c r="AF53" s="6" t="s">
        <v>3873</v>
      </c>
      <c r="AG53" s="6" t="s">
        <v>73</v>
      </c>
      <c r="AH53" s="6">
        <v>2022</v>
      </c>
      <c r="AI53" s="6" t="s">
        <v>3908</v>
      </c>
      <c r="AL53" s="12"/>
    </row>
    <row r="54" spans="1:38" s="6" customFormat="1" ht="31">
      <c r="A54" s="4">
        <v>3014</v>
      </c>
      <c r="B54" s="4" t="str">
        <f t="shared" si="0"/>
        <v>ID3014</v>
      </c>
      <c r="C54" s="6" t="str">
        <f t="shared" si="4"/>
        <v>ID3014_Collection_Gerhardy_Halictidea_Anthophoridae_Mixed_Stock</v>
      </c>
      <c r="G54" s="6" t="s">
        <v>61</v>
      </c>
      <c r="H54" s="6" t="s">
        <v>3579</v>
      </c>
      <c r="I54" s="6" t="s">
        <v>3897</v>
      </c>
      <c r="L54" s="6" t="s">
        <v>607</v>
      </c>
      <c r="AB54" s="6">
        <v>4</v>
      </c>
      <c r="AF54" s="6" t="s">
        <v>3873</v>
      </c>
      <c r="AG54" s="6" t="s">
        <v>73</v>
      </c>
      <c r="AH54" s="6">
        <v>2022</v>
      </c>
      <c r="AI54" s="6" t="s">
        <v>3908</v>
      </c>
      <c r="AL54" s="12"/>
    </row>
    <row r="55" spans="1:38" s="6" customFormat="1" ht="31">
      <c r="A55" s="4">
        <v>3015</v>
      </c>
      <c r="B55" s="4" t="str">
        <f t="shared" si="0"/>
        <v>ID3015</v>
      </c>
      <c r="C55" s="6" t="str">
        <f t="shared" si="4"/>
        <v>ID3015_Collection_Gerhardy_Anthophoridae_Apidae_Andrenidae_Mixed_Stock</v>
      </c>
      <c r="G55" s="6" t="s">
        <v>61</v>
      </c>
      <c r="H55" s="6" t="s">
        <v>3579</v>
      </c>
      <c r="I55" s="6" t="s">
        <v>3898</v>
      </c>
      <c r="L55" s="6" t="s">
        <v>607</v>
      </c>
      <c r="AB55" s="6">
        <v>5</v>
      </c>
      <c r="AF55" s="6" t="s">
        <v>3873</v>
      </c>
      <c r="AG55" s="6" t="s">
        <v>73</v>
      </c>
      <c r="AH55" s="6">
        <v>2022</v>
      </c>
      <c r="AI55" s="6" t="s">
        <v>3908</v>
      </c>
      <c r="AL55" s="12"/>
    </row>
    <row r="56" spans="1:38" s="6" customFormat="1" ht="31">
      <c r="A56" s="4">
        <v>3016</v>
      </c>
      <c r="B56" s="4" t="str">
        <f t="shared" si="0"/>
        <v>ID3016</v>
      </c>
      <c r="C56" s="6" t="str">
        <f t="shared" si="4"/>
        <v>ID3016_Collection_Gerhardy_Andrenidae_Mixed_Stock</v>
      </c>
      <c r="G56" s="6" t="s">
        <v>61</v>
      </c>
      <c r="H56" s="6" t="s">
        <v>3579</v>
      </c>
      <c r="I56" s="6" t="s">
        <v>3899</v>
      </c>
      <c r="L56" s="6" t="s">
        <v>607</v>
      </c>
      <c r="AB56" s="6">
        <v>6</v>
      </c>
      <c r="AF56" s="6" t="s">
        <v>3873</v>
      </c>
      <c r="AG56" s="6" t="s">
        <v>73</v>
      </c>
      <c r="AH56" s="6">
        <v>2022</v>
      </c>
      <c r="AI56" s="6" t="s">
        <v>3908</v>
      </c>
      <c r="AL56" s="12"/>
    </row>
    <row r="57" spans="1:38" s="6" customFormat="1" ht="31">
      <c r="A57" s="4">
        <v>3017</v>
      </c>
      <c r="B57" s="4" t="str">
        <f t="shared" si="0"/>
        <v>ID3017</v>
      </c>
      <c r="C57" s="6" t="str">
        <f t="shared" si="4"/>
        <v>ID3017_Collection_Gerhardy_Andrenidae_Mutillidae_Formicidae_Evaniidae_Mixed_Stock</v>
      </c>
      <c r="G57" s="6" t="s">
        <v>61</v>
      </c>
      <c r="H57" s="6" t="s">
        <v>3579</v>
      </c>
      <c r="I57" s="6" t="s">
        <v>3900</v>
      </c>
      <c r="L57" s="6" t="s">
        <v>607</v>
      </c>
      <c r="AB57" s="6">
        <v>7</v>
      </c>
      <c r="AF57" s="6" t="s">
        <v>3873</v>
      </c>
      <c r="AG57" s="6" t="s">
        <v>73</v>
      </c>
      <c r="AH57" s="6">
        <v>2022</v>
      </c>
      <c r="AI57" s="6" t="s">
        <v>3908</v>
      </c>
      <c r="AL57" s="12"/>
    </row>
    <row r="58" spans="1:38" s="6" customFormat="1" ht="31">
      <c r="A58" s="4">
        <v>3018</v>
      </c>
      <c r="B58" s="4" t="str">
        <f t="shared" si="0"/>
        <v>ID3018</v>
      </c>
      <c r="C58" s="6" t="str">
        <f>"ID"&amp;A58&amp;"_Collection_"&amp;AF58&amp;"_"&amp;I58&amp;"_"&amp;N58</f>
        <v>ID3018_Collection_Gerhardy_Vespidae_C_M</v>
      </c>
      <c r="G58" s="6" t="s">
        <v>61</v>
      </c>
      <c r="H58" s="6" t="s">
        <v>3579</v>
      </c>
      <c r="I58" s="6" t="s">
        <v>3863</v>
      </c>
      <c r="N58" s="6" t="s">
        <v>3211</v>
      </c>
      <c r="AB58" s="6">
        <v>1</v>
      </c>
      <c r="AF58" s="6" t="s">
        <v>3873</v>
      </c>
      <c r="AG58" s="6" t="s">
        <v>73</v>
      </c>
      <c r="AH58" s="6">
        <v>2022</v>
      </c>
      <c r="AI58" s="6" t="s">
        <v>3908</v>
      </c>
      <c r="AL58" s="12"/>
    </row>
    <row r="59" spans="1:38" s="6" customFormat="1" ht="31">
      <c r="A59" s="4">
        <v>3019</v>
      </c>
      <c r="B59" s="4" t="str">
        <f t="shared" si="0"/>
        <v>ID3019</v>
      </c>
      <c r="C59" s="6" t="str">
        <f t="shared" ref="C59:C84" si="5">"ID"&amp;A59&amp;"_Collection_"&amp;AF59&amp;"_"&amp;I59&amp;"_"&amp;N59</f>
        <v>ID3019_Collection_Gerhardy_Eumenidae _C_S</v>
      </c>
      <c r="G59" s="6" t="s">
        <v>61</v>
      </c>
      <c r="H59" s="6" t="s">
        <v>3579</v>
      </c>
      <c r="I59" s="6" t="s">
        <v>3862</v>
      </c>
      <c r="N59" s="6" t="s">
        <v>3068</v>
      </c>
      <c r="AB59" s="6">
        <v>1</v>
      </c>
      <c r="AF59" s="6" t="s">
        <v>3873</v>
      </c>
      <c r="AG59" s="6" t="s">
        <v>73</v>
      </c>
      <c r="AH59" s="6">
        <v>2022</v>
      </c>
      <c r="AI59" s="6" t="s">
        <v>3908</v>
      </c>
      <c r="AL59" s="12"/>
    </row>
    <row r="60" spans="1:38" s="6" customFormat="1" ht="31">
      <c r="A60" s="4">
        <v>3020</v>
      </c>
      <c r="B60" s="4" t="str">
        <f t="shared" si="0"/>
        <v>ID3020</v>
      </c>
      <c r="C60" s="6" t="str">
        <f t="shared" si="5"/>
        <v>ID3020_Collection_Gerhardy_Scoliidae_D_S</v>
      </c>
      <c r="G60" s="6" t="s">
        <v>61</v>
      </c>
      <c r="H60" s="6" t="s">
        <v>3579</v>
      </c>
      <c r="I60" s="6" t="s">
        <v>3901</v>
      </c>
      <c r="N60" s="6" t="s">
        <v>3306</v>
      </c>
      <c r="AB60" s="6">
        <v>1</v>
      </c>
      <c r="AF60" s="6" t="s">
        <v>3873</v>
      </c>
      <c r="AG60" s="6" t="s">
        <v>73</v>
      </c>
      <c r="AH60" s="6">
        <v>2022</v>
      </c>
      <c r="AI60" s="6" t="s">
        <v>3908</v>
      </c>
      <c r="AL60" s="12"/>
    </row>
    <row r="61" spans="1:38" s="6" customFormat="1" ht="31">
      <c r="A61" s="4">
        <v>3021</v>
      </c>
      <c r="B61" s="4" t="str">
        <f t="shared" si="0"/>
        <v>ID3021</v>
      </c>
      <c r="C61" s="6" t="str">
        <f t="shared" si="5"/>
        <v>ID3021_Collection_Gerhardy_Cynipidae_A_T</v>
      </c>
      <c r="G61" s="6" t="s">
        <v>61</v>
      </c>
      <c r="H61" s="6" t="s">
        <v>3579</v>
      </c>
      <c r="I61" s="6" t="s">
        <v>3902</v>
      </c>
      <c r="N61" s="6" t="s">
        <v>3182</v>
      </c>
      <c r="AB61" s="6">
        <v>1</v>
      </c>
      <c r="AF61" s="6" t="s">
        <v>3873</v>
      </c>
      <c r="AG61" s="6" t="s">
        <v>73</v>
      </c>
      <c r="AH61" s="6">
        <v>2022</v>
      </c>
      <c r="AI61" s="6" t="s">
        <v>3908</v>
      </c>
      <c r="AL61" s="12"/>
    </row>
    <row r="62" spans="1:38" s="6" customFormat="1" ht="31">
      <c r="A62" s="4">
        <v>3022</v>
      </c>
      <c r="B62" s="4" t="str">
        <f t="shared" si="0"/>
        <v>ID3022</v>
      </c>
      <c r="C62" s="6" t="str">
        <f t="shared" si="5"/>
        <v>ID3022_Collection_Gerhardy_Braconidae_B_Z</v>
      </c>
      <c r="G62" s="6" t="s">
        <v>61</v>
      </c>
      <c r="H62" s="6" t="s">
        <v>3579</v>
      </c>
      <c r="I62" s="6" t="s">
        <v>3903</v>
      </c>
      <c r="N62" s="6" t="s">
        <v>3192</v>
      </c>
      <c r="AB62" s="6">
        <v>1</v>
      </c>
      <c r="AF62" s="6" t="s">
        <v>3873</v>
      </c>
      <c r="AG62" s="6" t="s">
        <v>73</v>
      </c>
      <c r="AH62" s="6">
        <v>2022</v>
      </c>
      <c r="AI62" s="6" t="s">
        <v>3908</v>
      </c>
      <c r="AL62" s="12"/>
    </row>
    <row r="63" spans="1:38" s="6" customFormat="1" ht="31">
      <c r="A63" s="4">
        <v>3023</v>
      </c>
      <c r="B63" s="4" t="str">
        <f t="shared" si="0"/>
        <v>ID3023</v>
      </c>
      <c r="C63" s="6" t="str">
        <f t="shared" si="5"/>
        <v>ID3023_Collection_Gerhardy_Braconidae_C_V</v>
      </c>
      <c r="G63" s="6" t="s">
        <v>61</v>
      </c>
      <c r="H63" s="6" t="s">
        <v>3579</v>
      </c>
      <c r="I63" s="6" t="s">
        <v>3903</v>
      </c>
      <c r="N63" s="6" t="s">
        <v>3259</v>
      </c>
      <c r="AB63" s="6">
        <v>2</v>
      </c>
      <c r="AF63" s="6" t="s">
        <v>3873</v>
      </c>
      <c r="AG63" s="6" t="s">
        <v>73</v>
      </c>
      <c r="AH63" s="6">
        <v>2022</v>
      </c>
      <c r="AI63" s="6" t="s">
        <v>3908</v>
      </c>
      <c r="AL63" s="12"/>
    </row>
    <row r="64" spans="1:38" s="6" customFormat="1" ht="31">
      <c r="A64" s="4">
        <v>3024</v>
      </c>
      <c r="B64" s="4" t="str">
        <f t="shared" si="0"/>
        <v>ID3024</v>
      </c>
      <c r="C64" s="6" t="str">
        <f t="shared" si="5"/>
        <v>ID3024_Collection_Gerhardy_Cynipidae_D_T</v>
      </c>
      <c r="G64" s="6" t="s">
        <v>61</v>
      </c>
      <c r="H64" s="6" t="s">
        <v>3579</v>
      </c>
      <c r="I64" s="6" t="s">
        <v>3902</v>
      </c>
      <c r="N64" s="6" t="s">
        <v>3200</v>
      </c>
      <c r="AB64" s="6">
        <v>2</v>
      </c>
      <c r="AF64" s="6" t="s">
        <v>3873</v>
      </c>
      <c r="AG64" s="6" t="s">
        <v>73</v>
      </c>
      <c r="AH64" s="6">
        <v>2022</v>
      </c>
      <c r="AI64" s="6" t="s">
        <v>3908</v>
      </c>
      <c r="AL64" s="12"/>
    </row>
    <row r="65" spans="1:38" s="6" customFormat="1" ht="31">
      <c r="A65" s="4">
        <v>3025</v>
      </c>
      <c r="B65" s="4" t="str">
        <f t="shared" si="0"/>
        <v>ID3025</v>
      </c>
      <c r="C65" s="6" t="str">
        <f t="shared" si="5"/>
        <v>ID3025_Collection_Gerhardy_Sphecidae_A_P</v>
      </c>
      <c r="G65" s="6" t="s">
        <v>61</v>
      </c>
      <c r="H65" s="6" t="s">
        <v>3579</v>
      </c>
      <c r="I65" s="6" t="s">
        <v>3904</v>
      </c>
      <c r="N65" s="6" t="s">
        <v>521</v>
      </c>
      <c r="AB65" s="6">
        <v>1</v>
      </c>
      <c r="AF65" s="6" t="s">
        <v>3873</v>
      </c>
      <c r="AG65" s="6" t="s">
        <v>73</v>
      </c>
      <c r="AH65" s="6">
        <v>2022</v>
      </c>
      <c r="AI65" s="6" t="s">
        <v>3908</v>
      </c>
      <c r="AL65" s="12"/>
    </row>
    <row r="66" spans="1:38" s="6" customFormat="1" ht="31">
      <c r="A66" s="4">
        <v>3026</v>
      </c>
      <c r="B66" s="4" t="str">
        <f t="shared" ref="B66:B84" si="6">"ID"&amp;A66</f>
        <v>ID3026</v>
      </c>
      <c r="C66" s="6" t="str">
        <f t="shared" si="5"/>
        <v>ID3026_Collection_Gerhardy_Sphecidae_A_T</v>
      </c>
      <c r="G66" s="6" t="s">
        <v>61</v>
      </c>
      <c r="H66" s="6" t="s">
        <v>3579</v>
      </c>
      <c r="I66" s="6" t="s">
        <v>3904</v>
      </c>
      <c r="N66" s="6" t="s">
        <v>3182</v>
      </c>
      <c r="AB66" s="6">
        <v>2</v>
      </c>
      <c r="AF66" s="6" t="s">
        <v>3873</v>
      </c>
      <c r="AG66" s="6" t="s">
        <v>73</v>
      </c>
      <c r="AH66" s="6">
        <v>2022</v>
      </c>
      <c r="AI66" s="6" t="s">
        <v>3908</v>
      </c>
      <c r="AL66" s="12"/>
    </row>
    <row r="67" spans="1:38" s="6" customFormat="1" ht="31">
      <c r="A67" s="4">
        <v>3027</v>
      </c>
      <c r="B67" s="4" t="str">
        <f t="shared" si="6"/>
        <v>ID3027</v>
      </c>
      <c r="C67" s="6" t="str">
        <f t="shared" si="5"/>
        <v>ID3027_Collection_Gerhardy_Sphecidae_A_S</v>
      </c>
      <c r="G67" s="6" t="s">
        <v>61</v>
      </c>
      <c r="H67" s="6" t="s">
        <v>3579</v>
      </c>
      <c r="I67" s="6" t="s">
        <v>3904</v>
      </c>
      <c r="N67" s="6" t="s">
        <v>3190</v>
      </c>
      <c r="AB67" s="6">
        <v>3</v>
      </c>
      <c r="AF67" s="6" t="s">
        <v>3873</v>
      </c>
      <c r="AG67" s="6" t="s">
        <v>73</v>
      </c>
      <c r="AH67" s="6">
        <v>2022</v>
      </c>
      <c r="AI67" s="6" t="s">
        <v>3908</v>
      </c>
      <c r="AL67" s="12"/>
    </row>
    <row r="68" spans="1:38" s="6" customFormat="1" ht="31">
      <c r="A68" s="4">
        <v>3028</v>
      </c>
      <c r="B68" s="4" t="str">
        <f t="shared" si="6"/>
        <v>ID3028</v>
      </c>
      <c r="C68" s="6" t="str">
        <f t="shared" si="5"/>
        <v>ID3028_Collection_Gerhardy_Chysididae_E_P</v>
      </c>
      <c r="G68" s="6" t="s">
        <v>61</v>
      </c>
      <c r="H68" s="6" t="s">
        <v>3579</v>
      </c>
      <c r="I68" s="6" t="s">
        <v>3905</v>
      </c>
      <c r="N68" s="6" t="s">
        <v>2766</v>
      </c>
      <c r="AB68" s="6">
        <v>1</v>
      </c>
      <c r="AF68" s="6" t="s">
        <v>3873</v>
      </c>
      <c r="AG68" s="6" t="s">
        <v>73</v>
      </c>
      <c r="AH68" s="6">
        <v>2022</v>
      </c>
      <c r="AI68" s="6" t="s">
        <v>3908</v>
      </c>
      <c r="AL68" s="12"/>
    </row>
    <row r="69" spans="1:38" s="6" customFormat="1" ht="31">
      <c r="A69" s="4">
        <v>3029</v>
      </c>
      <c r="B69" s="4" t="str">
        <f t="shared" si="6"/>
        <v>ID3029</v>
      </c>
      <c r="C69" s="6" t="str">
        <f t="shared" si="5"/>
        <v>ID3029_Collection_Gerhardy_Chalcididae_C_P</v>
      </c>
      <c r="G69" s="6" t="s">
        <v>61</v>
      </c>
      <c r="H69" s="6" t="s">
        <v>3579</v>
      </c>
      <c r="I69" s="6" t="s">
        <v>3906</v>
      </c>
      <c r="N69" s="6" t="s">
        <v>520</v>
      </c>
      <c r="AB69" s="6">
        <v>1</v>
      </c>
      <c r="AF69" s="6" t="s">
        <v>3873</v>
      </c>
      <c r="AG69" s="6" t="s">
        <v>73</v>
      </c>
      <c r="AH69" s="6">
        <v>2022</v>
      </c>
      <c r="AI69" s="6" t="s">
        <v>3908</v>
      </c>
      <c r="AL69" s="12"/>
    </row>
    <row r="70" spans="1:38" s="6" customFormat="1" ht="31">
      <c r="A70" s="4">
        <v>3030</v>
      </c>
      <c r="B70" s="4" t="str">
        <f t="shared" si="6"/>
        <v>ID3030</v>
      </c>
      <c r="C70" s="6" t="str">
        <f t="shared" si="5"/>
        <v>ID3030_Collection_Gerhardy_Ichneumonidae_C_I</v>
      </c>
      <c r="G70" s="6" t="s">
        <v>61</v>
      </c>
      <c r="H70" s="6" t="s">
        <v>3579</v>
      </c>
      <c r="I70" s="6" t="s">
        <v>3583</v>
      </c>
      <c r="N70" s="6" t="s">
        <v>3224</v>
      </c>
      <c r="AB70" s="6">
        <v>1</v>
      </c>
      <c r="AF70" s="6" t="s">
        <v>3873</v>
      </c>
      <c r="AG70" s="6" t="s">
        <v>73</v>
      </c>
      <c r="AH70" s="6">
        <v>2022</v>
      </c>
      <c r="AI70" s="6" t="s">
        <v>3908</v>
      </c>
      <c r="AL70" s="12"/>
    </row>
    <row r="71" spans="1:38" s="6" customFormat="1" ht="31">
      <c r="A71" s="4">
        <v>3031</v>
      </c>
      <c r="B71" s="4" t="str">
        <f t="shared" si="6"/>
        <v>ID3031</v>
      </c>
      <c r="C71" s="6" t="str">
        <f t="shared" ref="C71" si="7">"ID"&amp;A71&amp;"_Collection_"&amp;AF71&amp;"_"&amp;I71&amp;"_"&amp;L71</f>
        <v>ID3031_Collection_Gerhardy_Ichneumonidae_Ichneumon</v>
      </c>
      <c r="G71" s="6" t="s">
        <v>61</v>
      </c>
      <c r="H71" s="6" t="s">
        <v>3579</v>
      </c>
      <c r="I71" s="6" t="s">
        <v>3583</v>
      </c>
      <c r="L71" s="6" t="s">
        <v>3907</v>
      </c>
      <c r="S71" s="6" t="s">
        <v>486</v>
      </c>
      <c r="AB71" s="6">
        <v>2</v>
      </c>
      <c r="AF71" s="6" t="s">
        <v>3873</v>
      </c>
      <c r="AG71" s="6" t="s">
        <v>73</v>
      </c>
      <c r="AH71" s="6">
        <v>2022</v>
      </c>
      <c r="AI71" s="6" t="s">
        <v>3908</v>
      </c>
      <c r="AL71" s="12"/>
    </row>
    <row r="72" spans="1:38" s="6" customFormat="1" ht="31">
      <c r="A72" s="4">
        <v>3032</v>
      </c>
      <c r="B72" s="4" t="str">
        <f t="shared" si="6"/>
        <v>ID3032</v>
      </c>
      <c r="C72" s="6" t="str">
        <f t="shared" si="5"/>
        <v>ID3032_Collection_Gerhardy_Ichneumonidae_A_L</v>
      </c>
      <c r="G72" s="6" t="s">
        <v>61</v>
      </c>
      <c r="H72" s="6" t="s">
        <v>3579</v>
      </c>
      <c r="I72" s="6" t="s">
        <v>3583</v>
      </c>
      <c r="N72" s="6" t="s">
        <v>3079</v>
      </c>
      <c r="AB72" s="6">
        <v>3</v>
      </c>
      <c r="AF72" s="6" t="s">
        <v>3873</v>
      </c>
      <c r="AG72" s="6" t="s">
        <v>73</v>
      </c>
      <c r="AH72" s="6">
        <v>2022</v>
      </c>
      <c r="AI72" s="6" t="s">
        <v>3908</v>
      </c>
      <c r="AL72" s="12"/>
    </row>
    <row r="73" spans="1:38" s="6" customFormat="1" ht="31">
      <c r="A73" s="4">
        <v>3033</v>
      </c>
      <c r="B73" s="4" t="str">
        <f t="shared" si="6"/>
        <v>ID3033</v>
      </c>
      <c r="C73" s="6" t="str">
        <f t="shared" si="5"/>
        <v>ID3033_Collection_Gerhardy_Ichneumonidae_A_T</v>
      </c>
      <c r="G73" s="6" t="s">
        <v>61</v>
      </c>
      <c r="H73" s="6" t="s">
        <v>3579</v>
      </c>
      <c r="I73" s="6" t="s">
        <v>3583</v>
      </c>
      <c r="N73" s="6" t="s">
        <v>3182</v>
      </c>
      <c r="AB73" s="6">
        <v>4</v>
      </c>
      <c r="AF73" s="6" t="s">
        <v>3873</v>
      </c>
      <c r="AG73" s="6" t="s">
        <v>73</v>
      </c>
      <c r="AH73" s="6">
        <v>2022</v>
      </c>
      <c r="AI73" s="6" t="s">
        <v>3908</v>
      </c>
      <c r="AL73" s="12"/>
    </row>
    <row r="74" spans="1:38" s="6" customFormat="1" ht="31">
      <c r="A74" s="4">
        <v>3034</v>
      </c>
      <c r="B74" s="4" t="str">
        <f t="shared" si="6"/>
        <v>ID3034</v>
      </c>
      <c r="C74" s="6" t="str">
        <f t="shared" si="5"/>
        <v>ID3034_Collection_Gerhardy_Ichneumonidae_A_S</v>
      </c>
      <c r="G74" s="6" t="s">
        <v>61</v>
      </c>
      <c r="H74" s="6" t="s">
        <v>3579</v>
      </c>
      <c r="I74" s="6" t="s">
        <v>3583</v>
      </c>
      <c r="N74" s="6" t="s">
        <v>3190</v>
      </c>
      <c r="AB74" s="6">
        <v>5</v>
      </c>
      <c r="AF74" s="6" t="s">
        <v>3873</v>
      </c>
      <c r="AG74" s="6" t="s">
        <v>73</v>
      </c>
      <c r="AH74" s="6">
        <v>2022</v>
      </c>
      <c r="AI74" s="6" t="s">
        <v>3908</v>
      </c>
      <c r="AL74" s="12"/>
    </row>
    <row r="75" spans="1:38" s="6" customFormat="1" ht="31">
      <c r="A75" s="4">
        <v>3035</v>
      </c>
      <c r="B75" s="4" t="str">
        <f t="shared" si="6"/>
        <v>ID3035</v>
      </c>
      <c r="C75" s="6" t="str">
        <f t="shared" si="5"/>
        <v>ID3035_Collection_Gerhardy_Ichneumonidae_A_T</v>
      </c>
      <c r="G75" s="6" t="s">
        <v>61</v>
      </c>
      <c r="H75" s="6" t="s">
        <v>3579</v>
      </c>
      <c r="I75" s="6" t="s">
        <v>3583</v>
      </c>
      <c r="N75" s="6" t="s">
        <v>3182</v>
      </c>
      <c r="AB75" s="6">
        <v>6</v>
      </c>
      <c r="AF75" s="6" t="s">
        <v>3873</v>
      </c>
      <c r="AG75" s="6" t="s">
        <v>73</v>
      </c>
      <c r="AH75" s="6">
        <v>2022</v>
      </c>
      <c r="AI75" s="6" t="s">
        <v>3908</v>
      </c>
      <c r="AL75" s="12"/>
    </row>
    <row r="76" spans="1:38" s="6" customFormat="1" ht="31">
      <c r="A76" s="4">
        <v>3036</v>
      </c>
      <c r="B76" s="4" t="str">
        <f t="shared" si="6"/>
        <v>ID3036</v>
      </c>
      <c r="C76" s="6" t="str">
        <f t="shared" si="5"/>
        <v>ID3036_Collection_Gerhardy_Ichneumonidae_G_S</v>
      </c>
      <c r="G76" s="6" t="s">
        <v>61</v>
      </c>
      <c r="H76" s="6" t="s">
        <v>3579</v>
      </c>
      <c r="I76" s="6" t="s">
        <v>3583</v>
      </c>
      <c r="N76" s="6" t="s">
        <v>2772</v>
      </c>
      <c r="AB76" s="6">
        <v>7</v>
      </c>
      <c r="AF76" s="6" t="s">
        <v>3873</v>
      </c>
      <c r="AG76" s="6" t="s">
        <v>73</v>
      </c>
      <c r="AH76" s="6">
        <v>2022</v>
      </c>
      <c r="AI76" s="6" t="s">
        <v>3908</v>
      </c>
      <c r="AL76" s="12"/>
    </row>
    <row r="77" spans="1:38" s="6" customFormat="1" ht="31">
      <c r="A77" s="4">
        <v>3037</v>
      </c>
      <c r="B77" s="4" t="str">
        <f t="shared" si="6"/>
        <v>ID3037</v>
      </c>
      <c r="C77" s="6" t="str">
        <f t="shared" si="5"/>
        <v>ID3037_Collection_Gerhardy_Ichneumonidae_A_P</v>
      </c>
      <c r="G77" s="6" t="s">
        <v>61</v>
      </c>
      <c r="H77" s="6" t="s">
        <v>3579</v>
      </c>
      <c r="I77" s="6" t="s">
        <v>3583</v>
      </c>
      <c r="N77" s="6" t="s">
        <v>521</v>
      </c>
      <c r="AB77" s="6">
        <v>8</v>
      </c>
      <c r="AF77" s="6" t="s">
        <v>3873</v>
      </c>
      <c r="AG77" s="6" t="s">
        <v>73</v>
      </c>
      <c r="AH77" s="6">
        <v>2022</v>
      </c>
      <c r="AI77" s="6" t="s">
        <v>3908</v>
      </c>
      <c r="AL77" s="12"/>
    </row>
    <row r="78" spans="1:38" s="6" customFormat="1" ht="31">
      <c r="A78" s="4">
        <v>3038</v>
      </c>
      <c r="B78" s="4" t="str">
        <f t="shared" si="6"/>
        <v>ID3038</v>
      </c>
      <c r="C78" s="6" t="str">
        <f t="shared" si="5"/>
        <v>ID3038_Collection_Gerhardy_Thentredinidae_M_T</v>
      </c>
      <c r="G78" s="6" t="s">
        <v>61</v>
      </c>
      <c r="H78" s="6" t="s">
        <v>3579</v>
      </c>
      <c r="I78" s="6" t="s">
        <v>3910</v>
      </c>
      <c r="N78" s="6" t="s">
        <v>3590</v>
      </c>
      <c r="AB78" s="6">
        <v>1</v>
      </c>
      <c r="AF78" s="6" t="s">
        <v>3873</v>
      </c>
      <c r="AG78" s="6" t="s">
        <v>73</v>
      </c>
      <c r="AH78" s="6">
        <v>2022</v>
      </c>
      <c r="AI78" s="6" t="s">
        <v>3909</v>
      </c>
      <c r="AL78" s="12"/>
    </row>
    <row r="79" spans="1:38" s="6" customFormat="1" ht="31">
      <c r="A79" s="4">
        <v>3039</v>
      </c>
      <c r="B79" s="4" t="str">
        <f t="shared" si="6"/>
        <v>ID3039</v>
      </c>
      <c r="C79" s="6" t="str">
        <f t="shared" si="5"/>
        <v>ID3039_Collection_Gerhardy_Thentredinidae_A_X</v>
      </c>
      <c r="G79" s="6" t="s">
        <v>61</v>
      </c>
      <c r="H79" s="6" t="s">
        <v>3579</v>
      </c>
      <c r="I79" s="6" t="s">
        <v>3910</v>
      </c>
      <c r="N79" s="6" t="s">
        <v>3219</v>
      </c>
      <c r="AB79" s="6">
        <v>2</v>
      </c>
      <c r="AF79" s="6" t="s">
        <v>3873</v>
      </c>
      <c r="AG79" s="6" t="s">
        <v>73</v>
      </c>
      <c r="AH79" s="6">
        <v>2022</v>
      </c>
      <c r="AI79" s="6" t="s">
        <v>3909</v>
      </c>
      <c r="AL79" s="12"/>
    </row>
    <row r="80" spans="1:38" s="6" customFormat="1" ht="31">
      <c r="A80" s="4">
        <v>3040</v>
      </c>
      <c r="B80" s="4" t="str">
        <f t="shared" si="6"/>
        <v>ID3040</v>
      </c>
      <c r="C80" s="6" t="str">
        <f t="shared" si="5"/>
        <v>ID3040_Collection_Gerhardy_Thentredinidae_A_S</v>
      </c>
      <c r="G80" s="6" t="s">
        <v>61</v>
      </c>
      <c r="H80" s="6" t="s">
        <v>3579</v>
      </c>
      <c r="I80" s="6" t="s">
        <v>3910</v>
      </c>
      <c r="N80" s="6" t="s">
        <v>3190</v>
      </c>
      <c r="AB80" s="6">
        <v>3</v>
      </c>
      <c r="AF80" s="6" t="s">
        <v>3873</v>
      </c>
      <c r="AG80" s="6" t="s">
        <v>73</v>
      </c>
      <c r="AH80" s="6">
        <v>2022</v>
      </c>
      <c r="AI80" s="6" t="s">
        <v>3909</v>
      </c>
      <c r="AL80" s="12"/>
    </row>
    <row r="81" spans="1:38" s="6" customFormat="1" ht="31">
      <c r="A81" s="4">
        <v>3041</v>
      </c>
      <c r="B81" s="4" t="str">
        <f t="shared" si="6"/>
        <v>ID3041</v>
      </c>
      <c r="C81" s="6" t="str">
        <f t="shared" si="5"/>
        <v>ID3041_Collection_Gerhardy_Thentredinidae_A_T</v>
      </c>
      <c r="G81" s="6" t="s">
        <v>61</v>
      </c>
      <c r="H81" s="6" t="s">
        <v>3579</v>
      </c>
      <c r="I81" s="6" t="s">
        <v>3910</v>
      </c>
      <c r="N81" s="6" t="s">
        <v>3182</v>
      </c>
      <c r="AB81" s="6">
        <v>4</v>
      </c>
      <c r="AF81" s="6" t="s">
        <v>3873</v>
      </c>
      <c r="AG81" s="6" t="s">
        <v>73</v>
      </c>
      <c r="AH81" s="6">
        <v>2022</v>
      </c>
      <c r="AI81" s="6" t="s">
        <v>3909</v>
      </c>
      <c r="AL81" s="12"/>
    </row>
    <row r="82" spans="1:38" s="6" customFormat="1" ht="31">
      <c r="A82" s="4">
        <v>3042</v>
      </c>
      <c r="B82" s="4" t="str">
        <f t="shared" si="6"/>
        <v>ID3042</v>
      </c>
      <c r="C82" s="6" t="str">
        <f t="shared" ref="C82" si="8">"ID"&amp;A82&amp;"_Collection_"&amp;AF82&amp;"_"&amp;I82&amp;"_"&amp;L82</f>
        <v>ID3042_Collection_Gerhardy_Thentredinidae_Mixed_Stock</v>
      </c>
      <c r="G82" s="6" t="s">
        <v>61</v>
      </c>
      <c r="H82" s="6" t="s">
        <v>3579</v>
      </c>
      <c r="I82" s="6" t="s">
        <v>3910</v>
      </c>
      <c r="L82" s="6" t="s">
        <v>607</v>
      </c>
      <c r="AB82" s="6">
        <v>5</v>
      </c>
      <c r="AF82" s="6" t="s">
        <v>3873</v>
      </c>
      <c r="AG82" s="6" t="s">
        <v>73</v>
      </c>
      <c r="AH82" s="6">
        <v>2022</v>
      </c>
      <c r="AI82" s="6" t="s">
        <v>3909</v>
      </c>
      <c r="AL82" s="12"/>
    </row>
    <row r="83" spans="1:38" s="6" customFormat="1" ht="31">
      <c r="A83" s="4">
        <v>3043</v>
      </c>
      <c r="B83" s="4" t="str">
        <f t="shared" si="6"/>
        <v>ID3043</v>
      </c>
      <c r="C83" s="6" t="str">
        <f t="shared" si="5"/>
        <v>ID3043_Collection_Gerhardy_Thentredinidae_G_P</v>
      </c>
      <c r="G83" s="6" t="s">
        <v>61</v>
      </c>
      <c r="H83" s="6" t="s">
        <v>3579</v>
      </c>
      <c r="I83" s="6" t="s">
        <v>3910</v>
      </c>
      <c r="N83" s="6" t="s">
        <v>3137</v>
      </c>
      <c r="AB83" s="6">
        <v>6</v>
      </c>
      <c r="AF83" s="6" t="s">
        <v>3873</v>
      </c>
      <c r="AG83" s="6" t="s">
        <v>73</v>
      </c>
      <c r="AH83" s="6">
        <v>2022</v>
      </c>
      <c r="AI83" s="6" t="s">
        <v>3909</v>
      </c>
      <c r="AL83" s="12"/>
    </row>
    <row r="84" spans="1:38" s="6" customFormat="1" ht="31">
      <c r="A84" s="4">
        <v>3044</v>
      </c>
      <c r="B84" s="4" t="str">
        <f t="shared" si="6"/>
        <v>ID3044</v>
      </c>
      <c r="C84" s="6" t="str">
        <f t="shared" si="5"/>
        <v>ID3044_Collection_Gerhardy_Pompilidae_A_P</v>
      </c>
      <c r="G84" s="6" t="s">
        <v>61</v>
      </c>
      <c r="H84" s="6" t="s">
        <v>3579</v>
      </c>
      <c r="I84" s="6" t="s">
        <v>37</v>
      </c>
      <c r="N84" s="6" t="s">
        <v>521</v>
      </c>
      <c r="AF84" s="6" t="s">
        <v>3873</v>
      </c>
      <c r="AG84" s="6" t="s">
        <v>73</v>
      </c>
      <c r="AH84" s="6">
        <v>2022</v>
      </c>
      <c r="AI84" s="6" t="s">
        <v>3909</v>
      </c>
      <c r="AL84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B5F9-E515-452C-88CD-6E568588B521}">
  <dimension ref="A1:AL29"/>
  <sheetViews>
    <sheetView workbookViewId="0">
      <selection sqref="A1:XFD1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3045</v>
      </c>
      <c r="B2" s="4" t="str">
        <f t="shared" ref="B2:B29" si="0">"ID"&amp;A2</f>
        <v>ID3045</v>
      </c>
      <c r="C2" s="6" t="str">
        <f t="shared" ref="C2:C21" si="1">"ID"&amp;A2&amp;"_Collection_"&amp;AF2&amp;"_"&amp;I2&amp;"_"&amp;L2</f>
        <v>ID3045_Collection_C.E.L_Vespidae_Mixed_Stock</v>
      </c>
      <c r="G2" s="6" t="s">
        <v>61</v>
      </c>
      <c r="H2" s="6" t="s">
        <v>3579</v>
      </c>
      <c r="I2" s="6" t="s">
        <v>3863</v>
      </c>
      <c r="L2" s="6" t="s">
        <v>607</v>
      </c>
      <c r="AF2" s="6" t="s">
        <v>3911</v>
      </c>
      <c r="AG2" s="6" t="s">
        <v>73</v>
      </c>
      <c r="AH2" s="6">
        <v>2022</v>
      </c>
      <c r="AI2" s="6" t="s">
        <v>3909</v>
      </c>
      <c r="AL2" s="12" t="s">
        <v>3912</v>
      </c>
    </row>
    <row r="3" spans="1:38" s="6" customFormat="1" ht="31">
      <c r="A3" s="4">
        <v>3046</v>
      </c>
      <c r="B3" s="4" t="str">
        <f t="shared" si="0"/>
        <v>ID3046</v>
      </c>
      <c r="C3" s="6" t="str">
        <f t="shared" si="1"/>
        <v>ID3046_Collection_C.E.L_Vespidae_Mixed_Stock</v>
      </c>
      <c r="G3" s="6" t="s">
        <v>61</v>
      </c>
      <c r="H3" s="6" t="s">
        <v>3579</v>
      </c>
      <c r="I3" s="6" t="s">
        <v>3863</v>
      </c>
      <c r="J3" s="6" t="s">
        <v>3913</v>
      </c>
      <c r="L3" s="6" t="s">
        <v>607</v>
      </c>
      <c r="AF3" s="6" t="s">
        <v>3911</v>
      </c>
      <c r="AG3" s="6" t="s">
        <v>73</v>
      </c>
      <c r="AH3" s="6">
        <v>2022</v>
      </c>
      <c r="AI3" s="6" t="s">
        <v>3909</v>
      </c>
      <c r="AL3" s="12"/>
    </row>
    <row r="4" spans="1:38" s="6" customFormat="1" ht="31">
      <c r="A4" s="4">
        <v>3047</v>
      </c>
      <c r="B4" s="4" t="str">
        <f t="shared" si="0"/>
        <v>ID3047</v>
      </c>
      <c r="C4" s="6" t="str">
        <f t="shared" si="1"/>
        <v>ID3047_Collection_C.E.L_Ichneumonidae_Mixed_Stock</v>
      </c>
      <c r="G4" s="6" t="s">
        <v>61</v>
      </c>
      <c r="H4" s="6" t="s">
        <v>3579</v>
      </c>
      <c r="I4" s="6" t="s">
        <v>3583</v>
      </c>
      <c r="L4" s="6" t="s">
        <v>607</v>
      </c>
      <c r="AF4" s="6" t="s">
        <v>3911</v>
      </c>
      <c r="AG4" s="6" t="s">
        <v>73</v>
      </c>
      <c r="AH4" s="6">
        <v>2022</v>
      </c>
      <c r="AI4" s="6" t="s">
        <v>3909</v>
      </c>
      <c r="AL4" s="12"/>
    </row>
    <row r="5" spans="1:38" s="6" customFormat="1" ht="31">
      <c r="A5" s="4">
        <v>3048</v>
      </c>
      <c r="B5" s="4" t="str">
        <f t="shared" si="0"/>
        <v>ID3048</v>
      </c>
      <c r="C5" s="6" t="str">
        <f t="shared" si="1"/>
        <v>ID3048_Collection_C.E.L_Pompilidae_Mixed_Stock</v>
      </c>
      <c r="G5" s="6" t="s">
        <v>61</v>
      </c>
      <c r="H5" s="6" t="s">
        <v>3579</v>
      </c>
      <c r="I5" s="6" t="s">
        <v>37</v>
      </c>
      <c r="J5" s="6" t="s">
        <v>3914</v>
      </c>
      <c r="L5" s="6" t="s">
        <v>607</v>
      </c>
      <c r="AF5" s="6" t="s">
        <v>3911</v>
      </c>
      <c r="AG5" s="6" t="s">
        <v>73</v>
      </c>
      <c r="AH5" s="6">
        <v>2022</v>
      </c>
      <c r="AI5" s="6" t="s">
        <v>3909</v>
      </c>
      <c r="AL5" s="12"/>
    </row>
    <row r="6" spans="1:38" s="6" customFormat="1" ht="31">
      <c r="A6" s="4">
        <v>3049</v>
      </c>
      <c r="B6" s="4" t="str">
        <f t="shared" si="0"/>
        <v>ID3049</v>
      </c>
      <c r="C6" s="6" t="str">
        <f t="shared" si="1"/>
        <v>ID3049_Collection_C.E.L_Pompilidae_Sphecidae_Mixed_Stock</v>
      </c>
      <c r="G6" s="6" t="s">
        <v>61</v>
      </c>
      <c r="H6" s="6" t="s">
        <v>3579</v>
      </c>
      <c r="I6" s="6" t="s">
        <v>3916</v>
      </c>
      <c r="J6" s="6" t="s">
        <v>3915</v>
      </c>
      <c r="L6" s="6" t="s">
        <v>607</v>
      </c>
      <c r="AF6" s="6" t="s">
        <v>3911</v>
      </c>
      <c r="AG6" s="6" t="s">
        <v>73</v>
      </c>
      <c r="AH6" s="6">
        <v>2022</v>
      </c>
      <c r="AI6" s="6" t="s">
        <v>3909</v>
      </c>
      <c r="AL6" s="12"/>
    </row>
    <row r="7" spans="1:38" s="6" customFormat="1" ht="31">
      <c r="A7" s="4">
        <v>3050</v>
      </c>
      <c r="B7" s="4" t="str">
        <f t="shared" si="0"/>
        <v>ID3050</v>
      </c>
      <c r="C7" s="6" t="str">
        <f t="shared" si="1"/>
        <v>ID3050_Collection_C.E.L_Sphecidae_Mixed_Stock</v>
      </c>
      <c r="G7" s="6" t="s">
        <v>61</v>
      </c>
      <c r="H7" s="6" t="s">
        <v>3579</v>
      </c>
      <c r="I7" s="6" t="s">
        <v>3904</v>
      </c>
      <c r="J7" s="6" t="s">
        <v>3917</v>
      </c>
      <c r="L7" s="6" t="s">
        <v>607</v>
      </c>
      <c r="AF7" s="6" t="s">
        <v>3911</v>
      </c>
      <c r="AG7" s="6" t="s">
        <v>73</v>
      </c>
      <c r="AH7" s="6">
        <v>2022</v>
      </c>
      <c r="AI7" s="6" t="s">
        <v>3909</v>
      </c>
      <c r="AL7" s="12"/>
    </row>
    <row r="8" spans="1:38" s="6" customFormat="1" ht="31">
      <c r="A8" s="4">
        <v>3051</v>
      </c>
      <c r="B8" s="4" t="str">
        <f t="shared" si="0"/>
        <v>ID3051</v>
      </c>
      <c r="C8" s="6" t="str">
        <f t="shared" si="1"/>
        <v>ID3051_Collection_C.E.L_Sphecidae_Mixed_Stock</v>
      </c>
      <c r="G8" s="6" t="s">
        <v>61</v>
      </c>
      <c r="H8" s="6" t="s">
        <v>3579</v>
      </c>
      <c r="I8" s="6" t="s">
        <v>3904</v>
      </c>
      <c r="J8" s="6" t="s">
        <v>3918</v>
      </c>
      <c r="L8" s="6" t="s">
        <v>607</v>
      </c>
      <c r="AF8" s="6" t="s">
        <v>3911</v>
      </c>
      <c r="AG8" s="6" t="s">
        <v>73</v>
      </c>
      <c r="AH8" s="6">
        <v>2022</v>
      </c>
      <c r="AI8" s="6" t="s">
        <v>3909</v>
      </c>
      <c r="AL8" s="12"/>
    </row>
    <row r="9" spans="1:38" s="6" customFormat="1" ht="31">
      <c r="A9" s="4">
        <v>3052</v>
      </c>
      <c r="B9" s="4" t="str">
        <f t="shared" si="0"/>
        <v>ID3052</v>
      </c>
      <c r="C9" s="6" t="str">
        <f t="shared" si="1"/>
        <v>ID3052_Collection_C.E.L_Sphecidae_Apoidea_Colletidae_Mixed_Stock</v>
      </c>
      <c r="G9" s="6" t="s">
        <v>61</v>
      </c>
      <c r="H9" s="6" t="s">
        <v>3579</v>
      </c>
      <c r="I9" s="6" t="s">
        <v>3929</v>
      </c>
      <c r="L9" s="6" t="s">
        <v>607</v>
      </c>
      <c r="AF9" s="6" t="s">
        <v>3911</v>
      </c>
      <c r="AG9" s="6" t="s">
        <v>73</v>
      </c>
      <c r="AH9" s="6">
        <v>2022</v>
      </c>
      <c r="AI9" s="6" t="s">
        <v>3909</v>
      </c>
      <c r="AL9" s="12"/>
    </row>
    <row r="10" spans="1:38" s="6" customFormat="1" ht="31">
      <c r="A10" s="4">
        <v>3053</v>
      </c>
      <c r="B10" s="4" t="str">
        <f t="shared" si="0"/>
        <v>ID3053</v>
      </c>
      <c r="C10" s="6" t="str">
        <f t="shared" si="1"/>
        <v>ID3053_Collection_C.E.L_Chrysidae_Scoliidae_Sapygidae_Mutillidae_Mixed_Stock</v>
      </c>
      <c r="G10" s="6" t="s">
        <v>61</v>
      </c>
      <c r="H10" s="6" t="s">
        <v>3579</v>
      </c>
      <c r="I10" s="6" t="s">
        <v>3919</v>
      </c>
      <c r="L10" s="6" t="s">
        <v>607</v>
      </c>
      <c r="AF10" s="6" t="s">
        <v>3911</v>
      </c>
      <c r="AG10" s="6" t="s">
        <v>73</v>
      </c>
      <c r="AH10" s="6">
        <v>2022</v>
      </c>
      <c r="AI10" s="6" t="s">
        <v>3909</v>
      </c>
      <c r="AL10" s="12"/>
    </row>
    <row r="11" spans="1:38" s="6" customFormat="1" ht="31">
      <c r="A11" s="4">
        <v>3054</v>
      </c>
      <c r="B11" s="4" t="str">
        <f t="shared" si="0"/>
        <v>ID3054</v>
      </c>
      <c r="C11" s="6" t="str">
        <f t="shared" si="1"/>
        <v>ID3054_Collection_C.E.L_Multy_Family_Mixed_Stock</v>
      </c>
      <c r="G11" s="6" t="s">
        <v>61</v>
      </c>
      <c r="H11" s="6" t="s">
        <v>3579</v>
      </c>
      <c r="I11" s="6" t="s">
        <v>3890</v>
      </c>
      <c r="L11" s="6" t="s">
        <v>607</v>
      </c>
      <c r="Y11" s="6" t="s">
        <v>3920</v>
      </c>
      <c r="AF11" s="6" t="s">
        <v>3911</v>
      </c>
      <c r="AG11" s="6" t="s">
        <v>73</v>
      </c>
      <c r="AH11" s="6">
        <v>2022</v>
      </c>
      <c r="AI11" s="6" t="s">
        <v>3909</v>
      </c>
      <c r="AL11" s="12"/>
    </row>
    <row r="12" spans="1:38" s="6" customFormat="1" ht="31">
      <c r="A12" s="4">
        <v>3055</v>
      </c>
      <c r="B12" s="4" t="str">
        <f t="shared" si="0"/>
        <v>ID3055</v>
      </c>
      <c r="C12" s="6" t="str">
        <f t="shared" si="1"/>
        <v>ID3055_Collection_C.E.L_Anthophoridae_Nomada</v>
      </c>
      <c r="G12" s="6" t="s">
        <v>61</v>
      </c>
      <c r="H12" s="6" t="s">
        <v>3579</v>
      </c>
      <c r="I12" s="6" t="s">
        <v>3866</v>
      </c>
      <c r="L12" s="6" t="s">
        <v>3867</v>
      </c>
      <c r="S12" s="6" t="s">
        <v>494</v>
      </c>
      <c r="AF12" s="6" t="s">
        <v>3911</v>
      </c>
      <c r="AG12" s="6" t="s">
        <v>73</v>
      </c>
      <c r="AH12" s="6">
        <v>2022</v>
      </c>
      <c r="AI12" s="6" t="s">
        <v>3909</v>
      </c>
      <c r="AL12" s="12"/>
    </row>
    <row r="13" spans="1:38" s="6" customFormat="1" ht="31">
      <c r="A13" s="4">
        <v>3056</v>
      </c>
      <c r="B13" s="4" t="str">
        <f t="shared" si="0"/>
        <v>ID3056</v>
      </c>
      <c r="C13" s="6" t="str">
        <f t="shared" ref="C13" si="2">"ID"&amp;A13&amp;"_Collection_"&amp;AF13&amp;"_"&amp;I13&amp;"_"&amp;N13</f>
        <v>ID3056_Collection_C.E.L_Apidae_A_T</v>
      </c>
      <c r="G13" s="6" t="s">
        <v>61</v>
      </c>
      <c r="H13" s="6" t="s">
        <v>3579</v>
      </c>
      <c r="I13" s="6" t="s">
        <v>3860</v>
      </c>
      <c r="J13" s="6" t="s">
        <v>3921</v>
      </c>
      <c r="N13" s="6" t="s">
        <v>3182</v>
      </c>
      <c r="AF13" s="6" t="s">
        <v>3911</v>
      </c>
      <c r="AG13" s="6" t="s">
        <v>73</v>
      </c>
      <c r="AH13" s="6">
        <v>2022</v>
      </c>
      <c r="AI13" s="6" t="s">
        <v>3909</v>
      </c>
      <c r="AL13" s="12"/>
    </row>
    <row r="14" spans="1:38" s="6" customFormat="1" ht="31">
      <c r="A14" s="4">
        <v>3057</v>
      </c>
      <c r="B14" s="4" t="str">
        <f t="shared" si="0"/>
        <v>ID3057</v>
      </c>
      <c r="C14" s="6" t="str">
        <f t="shared" si="1"/>
        <v>ID3057_Collection_C.E.L_Andrenidae_Mellitidae_Megachilidae_Mixed_Stock</v>
      </c>
      <c r="G14" s="6" t="s">
        <v>61</v>
      </c>
      <c r="H14" s="6" t="s">
        <v>3579</v>
      </c>
      <c r="I14" s="6" t="s">
        <v>3922</v>
      </c>
      <c r="L14" s="6" t="s">
        <v>607</v>
      </c>
      <c r="AF14" s="6" t="s">
        <v>3911</v>
      </c>
      <c r="AG14" s="6" t="s">
        <v>73</v>
      </c>
      <c r="AH14" s="6">
        <v>2022</v>
      </c>
      <c r="AI14" s="6" t="s">
        <v>3909</v>
      </c>
      <c r="AL14" s="12"/>
    </row>
    <row r="15" spans="1:38" s="6" customFormat="1" ht="31">
      <c r="A15" s="4">
        <v>3058</v>
      </c>
      <c r="B15" s="4" t="str">
        <f t="shared" si="0"/>
        <v>ID3058</v>
      </c>
      <c r="C15" s="6" t="str">
        <f t="shared" ref="C15" si="3">"ID"&amp;A15&amp;"_Collection_"&amp;AF15&amp;"_"&amp;I15&amp;"_"&amp;N15</f>
        <v>ID3058_Collection_C.E.L_Megachilidae_Anthophoridae_A_T</v>
      </c>
      <c r="G15" s="6" t="s">
        <v>61</v>
      </c>
      <c r="H15" s="6" t="s">
        <v>3579</v>
      </c>
      <c r="I15" s="6" t="s">
        <v>3894</v>
      </c>
      <c r="N15" s="6" t="s">
        <v>3182</v>
      </c>
      <c r="AF15" s="6" t="s">
        <v>3911</v>
      </c>
      <c r="AG15" s="6" t="s">
        <v>73</v>
      </c>
      <c r="AH15" s="6">
        <v>2022</v>
      </c>
      <c r="AI15" s="6" t="s">
        <v>3909</v>
      </c>
      <c r="AL15" s="12"/>
    </row>
    <row r="16" spans="1:38" s="6" customFormat="1" ht="31">
      <c r="A16" s="4">
        <v>3059</v>
      </c>
      <c r="B16" s="4" t="str">
        <f t="shared" si="0"/>
        <v>ID3059</v>
      </c>
      <c r="C16" s="6" t="str">
        <f t="shared" si="1"/>
        <v>ID3059_Collection_C.E.L_Andrenidae_Halictidae_Mixed_Stock</v>
      </c>
      <c r="G16" s="6" t="s">
        <v>61</v>
      </c>
      <c r="H16" s="6" t="s">
        <v>3579</v>
      </c>
      <c r="I16" s="6" t="s">
        <v>3923</v>
      </c>
      <c r="L16" s="6" t="s">
        <v>607</v>
      </c>
      <c r="AF16" s="6" t="s">
        <v>3911</v>
      </c>
      <c r="AG16" s="6" t="s">
        <v>73</v>
      </c>
      <c r="AH16" s="6">
        <v>2022</v>
      </c>
      <c r="AI16" s="6" t="s">
        <v>3909</v>
      </c>
      <c r="AL16" s="12"/>
    </row>
    <row r="17" spans="1:38" s="6" customFormat="1" ht="31">
      <c r="A17" s="4">
        <v>3060</v>
      </c>
      <c r="B17" s="4" t="str">
        <f t="shared" si="0"/>
        <v>ID3060</v>
      </c>
      <c r="C17" s="6" t="str">
        <f t="shared" si="1"/>
        <v>ID3060_Collection_C.E.L_Andrenidae_Mellitidae _Mixed_Stock</v>
      </c>
      <c r="G17" s="6" t="s">
        <v>61</v>
      </c>
      <c r="H17" s="6" t="s">
        <v>3579</v>
      </c>
      <c r="I17" s="6" t="s">
        <v>3924</v>
      </c>
      <c r="L17" s="6" t="s">
        <v>607</v>
      </c>
      <c r="AF17" s="6" t="s">
        <v>3911</v>
      </c>
      <c r="AG17" s="6" t="s">
        <v>73</v>
      </c>
      <c r="AH17" s="6">
        <v>2022</v>
      </c>
      <c r="AI17" s="6" t="s">
        <v>3909</v>
      </c>
      <c r="AL17" s="12"/>
    </row>
    <row r="18" spans="1:38" s="6" customFormat="1" ht="31">
      <c r="A18" s="4">
        <v>3061</v>
      </c>
      <c r="B18" s="4" t="str">
        <f t="shared" si="0"/>
        <v>ID3061</v>
      </c>
      <c r="C18" s="6" t="str">
        <f t="shared" si="1"/>
        <v>ID3061_Collection_C.E.L_Andrenidae_Andrena</v>
      </c>
      <c r="G18" s="6" t="s">
        <v>61</v>
      </c>
      <c r="H18" s="6" t="s">
        <v>3579</v>
      </c>
      <c r="I18" s="6" t="s">
        <v>3899</v>
      </c>
      <c r="J18" s="6" t="s">
        <v>3926</v>
      </c>
      <c r="L18" s="6" t="s">
        <v>3925</v>
      </c>
      <c r="S18" s="6" t="s">
        <v>438</v>
      </c>
      <c r="AF18" s="6" t="s">
        <v>3911</v>
      </c>
      <c r="AG18" s="6" t="s">
        <v>73</v>
      </c>
      <c r="AH18" s="6">
        <v>2022</v>
      </c>
      <c r="AI18" s="6" t="s">
        <v>3909</v>
      </c>
      <c r="AL18" s="12"/>
    </row>
    <row r="19" spans="1:38" s="6" customFormat="1" ht="31">
      <c r="A19" s="4">
        <v>3062</v>
      </c>
      <c r="B19" s="4" t="str">
        <f t="shared" si="0"/>
        <v>ID3062</v>
      </c>
      <c r="C19" s="6" t="str">
        <f t="shared" si="1"/>
        <v>ID3062_Collection_C.E.L_Andrenidae_Andrena</v>
      </c>
      <c r="G19" s="6" t="s">
        <v>61</v>
      </c>
      <c r="H19" s="6" t="s">
        <v>3579</v>
      </c>
      <c r="I19" s="6" t="s">
        <v>3899</v>
      </c>
      <c r="J19" s="6" t="s">
        <v>3926</v>
      </c>
      <c r="L19" s="6" t="s">
        <v>3925</v>
      </c>
      <c r="S19" s="6" t="s">
        <v>482</v>
      </c>
      <c r="AF19" s="6" t="s">
        <v>3911</v>
      </c>
      <c r="AG19" s="6" t="s">
        <v>73</v>
      </c>
      <c r="AH19" s="6">
        <v>2022</v>
      </c>
      <c r="AI19" s="6" t="s">
        <v>3909</v>
      </c>
      <c r="AL19" s="12"/>
    </row>
    <row r="20" spans="1:38" s="6" customFormat="1" ht="31">
      <c r="A20" s="4">
        <v>3063</v>
      </c>
      <c r="B20" s="4" t="str">
        <f t="shared" si="0"/>
        <v>ID3063</v>
      </c>
      <c r="C20" s="6" t="str">
        <f t="shared" si="1"/>
        <v>ID3063_Collection_C.E.L_Apidae_Colletidae_Halictidae_Mixed_Stock</v>
      </c>
      <c r="G20" s="6" t="s">
        <v>61</v>
      </c>
      <c r="H20" s="6" t="s">
        <v>3579</v>
      </c>
      <c r="I20" s="6" t="s">
        <v>3927</v>
      </c>
      <c r="L20" s="6" t="s">
        <v>607</v>
      </c>
      <c r="AF20" s="6" t="s">
        <v>3911</v>
      </c>
      <c r="AG20" s="6" t="s">
        <v>73</v>
      </c>
      <c r="AH20" s="6">
        <v>2022</v>
      </c>
      <c r="AI20" s="6" t="s">
        <v>3909</v>
      </c>
      <c r="AL20" s="12"/>
    </row>
    <row r="21" spans="1:38" s="6" customFormat="1" ht="31">
      <c r="A21" s="4">
        <v>3064</v>
      </c>
      <c r="B21" s="4" t="str">
        <f t="shared" si="0"/>
        <v>ID3064</v>
      </c>
      <c r="C21" s="6" t="str">
        <f t="shared" si="1"/>
        <v>ID3064_Collection_C.E.L_Andrenidae_Halictidae_Mixed_Stock</v>
      </c>
      <c r="G21" s="6" t="s">
        <v>61</v>
      </c>
      <c r="H21" s="6" t="s">
        <v>3579</v>
      </c>
      <c r="I21" s="6" t="s">
        <v>3923</v>
      </c>
      <c r="L21" s="6" t="s">
        <v>607</v>
      </c>
      <c r="AF21" s="6" t="s">
        <v>3911</v>
      </c>
      <c r="AG21" s="6" t="s">
        <v>73</v>
      </c>
      <c r="AH21" s="6">
        <v>2022</v>
      </c>
      <c r="AI21" s="6" t="s">
        <v>3909</v>
      </c>
      <c r="AL21" s="12"/>
    </row>
    <row r="22" spans="1:38" s="6" customFormat="1" ht="31">
      <c r="A22" s="4">
        <v>3065</v>
      </c>
      <c r="B22" s="4" t="str">
        <f t="shared" si="0"/>
        <v>ID3065</v>
      </c>
      <c r="C22" s="6" t="str">
        <f t="shared" ref="C22:C23" si="4">"ID"&amp;A22&amp;"_Collection_"&amp;AF22&amp;"_"&amp;I22&amp;"_"&amp;N22</f>
        <v>ID3065_Collection_C.E.L_Sphecidae_Apoidea_A_P</v>
      </c>
      <c r="G22" s="6" t="s">
        <v>61</v>
      </c>
      <c r="H22" s="6" t="s">
        <v>3579</v>
      </c>
      <c r="I22" s="6" t="s">
        <v>3928</v>
      </c>
      <c r="N22" s="6" t="s">
        <v>521</v>
      </c>
      <c r="AF22" s="6" t="s">
        <v>3911</v>
      </c>
      <c r="AG22" s="6" t="s">
        <v>73</v>
      </c>
      <c r="AH22" s="6">
        <v>2022</v>
      </c>
      <c r="AI22" s="6" t="s">
        <v>3909</v>
      </c>
      <c r="AL22" s="12"/>
    </row>
    <row r="23" spans="1:38" s="6" customFormat="1" ht="31">
      <c r="A23" s="4">
        <v>3066</v>
      </c>
      <c r="B23" s="4" t="str">
        <f t="shared" si="0"/>
        <v>ID3066</v>
      </c>
      <c r="C23" s="6" t="str">
        <f t="shared" si="4"/>
        <v>ID3066_Collection_C.E.L_Apoidea_A_P</v>
      </c>
      <c r="G23" s="6" t="s">
        <v>61</v>
      </c>
      <c r="H23" s="6" t="s">
        <v>3579</v>
      </c>
      <c r="I23" s="6" t="s">
        <v>3861</v>
      </c>
      <c r="N23" s="6" t="s">
        <v>521</v>
      </c>
      <c r="AF23" s="6" t="s">
        <v>3911</v>
      </c>
      <c r="AG23" s="6" t="s">
        <v>73</v>
      </c>
      <c r="AH23" s="6">
        <v>2022</v>
      </c>
      <c r="AI23" s="6" t="s">
        <v>3909</v>
      </c>
      <c r="AL23" s="12"/>
    </row>
    <row r="24" spans="1:38" s="6" customFormat="1" ht="31">
      <c r="A24" s="4">
        <v>3067</v>
      </c>
      <c r="B24" s="4" t="str">
        <f t="shared" si="0"/>
        <v>ID3067</v>
      </c>
      <c r="C24" s="6" t="str">
        <f t="shared" ref="C24:C29" si="5">"ID"&amp;A24&amp;"_Collection_"&amp;AF24&amp;"_"&amp;I24&amp;"_"&amp;L24</f>
        <v>ID3067_Collection_C.E.L_Multy_Family_Mixed_Stock</v>
      </c>
      <c r="G24" s="6" t="s">
        <v>61</v>
      </c>
      <c r="H24" s="6" t="s">
        <v>3930</v>
      </c>
      <c r="I24" s="6" t="s">
        <v>3890</v>
      </c>
      <c r="L24" s="6" t="s">
        <v>607</v>
      </c>
      <c r="AF24" s="6" t="s">
        <v>3911</v>
      </c>
      <c r="AG24" s="6" t="s">
        <v>73</v>
      </c>
      <c r="AH24" s="6">
        <v>2022</v>
      </c>
      <c r="AI24" s="6" t="s">
        <v>3909</v>
      </c>
      <c r="AL24" s="12"/>
    </row>
    <row r="25" spans="1:38" s="6" customFormat="1" ht="31">
      <c r="A25" s="4">
        <v>3068</v>
      </c>
      <c r="B25" s="4" t="str">
        <f t="shared" si="0"/>
        <v>ID3068</v>
      </c>
      <c r="C25" s="6" t="str">
        <f t="shared" si="5"/>
        <v>ID3068_Collection_C.E.L_Multy_Family_Mixed_Stock</v>
      </c>
      <c r="G25" s="6" t="s">
        <v>61</v>
      </c>
      <c r="H25" s="6" t="s">
        <v>3931</v>
      </c>
      <c r="I25" s="6" t="s">
        <v>3890</v>
      </c>
      <c r="L25" s="6" t="s">
        <v>607</v>
      </c>
      <c r="AF25" s="6" t="s">
        <v>3911</v>
      </c>
      <c r="AG25" s="6" t="s">
        <v>73</v>
      </c>
      <c r="AH25" s="6">
        <v>2022</v>
      </c>
      <c r="AI25" s="6" t="s">
        <v>3909</v>
      </c>
      <c r="AL25" s="12"/>
    </row>
    <row r="26" spans="1:38" s="6" customFormat="1" ht="31">
      <c r="A26" s="4">
        <v>3069</v>
      </c>
      <c r="B26" s="4" t="str">
        <f t="shared" si="0"/>
        <v>ID3069</v>
      </c>
      <c r="C26" s="6" t="str">
        <f t="shared" si="5"/>
        <v>ID3069_Collection_C.E.L_Multy_Family_Mixed_Stock</v>
      </c>
      <c r="G26" s="6" t="s">
        <v>61</v>
      </c>
      <c r="H26" s="6" t="s">
        <v>3552</v>
      </c>
      <c r="I26" s="6" t="s">
        <v>3890</v>
      </c>
      <c r="L26" s="6" t="s">
        <v>607</v>
      </c>
      <c r="Y26" s="6" t="s">
        <v>3932</v>
      </c>
      <c r="AF26" s="6" t="s">
        <v>3911</v>
      </c>
      <c r="AG26" s="6" t="s">
        <v>73</v>
      </c>
      <c r="AH26" s="6">
        <v>2022</v>
      </c>
      <c r="AI26" s="6" t="s">
        <v>3909</v>
      </c>
      <c r="AL26" s="12"/>
    </row>
    <row r="27" spans="1:38" s="6" customFormat="1" ht="31">
      <c r="A27" s="4">
        <v>3070</v>
      </c>
      <c r="B27" s="4" t="str">
        <f t="shared" si="0"/>
        <v>ID3070</v>
      </c>
      <c r="C27" s="6" t="str">
        <f t="shared" si="5"/>
        <v>ID3070_Collection_C.E.L_Carabidae_Silphidae_Staphylinidae_Mixed_Stock</v>
      </c>
      <c r="G27" s="6" t="s">
        <v>61</v>
      </c>
      <c r="H27" s="6" t="s">
        <v>3548</v>
      </c>
      <c r="I27" s="6" t="s">
        <v>3933</v>
      </c>
      <c r="L27" s="6" t="s">
        <v>607</v>
      </c>
      <c r="Y27" s="6" t="s">
        <v>3932</v>
      </c>
      <c r="AF27" s="6" t="s">
        <v>3911</v>
      </c>
      <c r="AG27" s="6" t="s">
        <v>73</v>
      </c>
      <c r="AH27" s="6">
        <v>2022</v>
      </c>
      <c r="AI27" s="6" t="s">
        <v>3909</v>
      </c>
      <c r="AL27" s="12"/>
    </row>
    <row r="28" spans="1:38" s="6" customFormat="1" ht="31">
      <c r="A28" s="4">
        <v>3071</v>
      </c>
      <c r="B28" s="4" t="str">
        <f t="shared" si="0"/>
        <v>ID3071</v>
      </c>
      <c r="C28" s="6" t="str">
        <f t="shared" si="5"/>
        <v>ID3071_Collection_C.E.L_Multy_Family_Mixed_Stock</v>
      </c>
      <c r="G28" s="6" t="s">
        <v>61</v>
      </c>
      <c r="H28" s="6" t="s">
        <v>3548</v>
      </c>
      <c r="I28" s="6" t="s">
        <v>3890</v>
      </c>
      <c r="L28" s="6" t="s">
        <v>607</v>
      </c>
      <c r="W28" s="6" t="s">
        <v>373</v>
      </c>
      <c r="X28" s="6" t="s">
        <v>3934</v>
      </c>
      <c r="AF28" s="6" t="s">
        <v>3911</v>
      </c>
      <c r="AG28" s="6" t="s">
        <v>73</v>
      </c>
      <c r="AH28" s="6">
        <v>2022</v>
      </c>
      <c r="AI28" s="6" t="s">
        <v>3909</v>
      </c>
      <c r="AL28" s="12"/>
    </row>
    <row r="29" spans="1:38" s="6" customFormat="1" ht="31">
      <c r="A29" s="4">
        <v>3072</v>
      </c>
      <c r="B29" s="4" t="str">
        <f t="shared" si="0"/>
        <v>ID3072</v>
      </c>
      <c r="C29" s="6" t="str">
        <f t="shared" si="5"/>
        <v>ID3072_Collection_C.E.L_Multy_Family_Mixed_Stock</v>
      </c>
      <c r="G29" s="6" t="s">
        <v>61</v>
      </c>
      <c r="H29" s="6" t="s">
        <v>3548</v>
      </c>
      <c r="I29" s="6" t="s">
        <v>3890</v>
      </c>
      <c r="L29" s="6" t="s">
        <v>607</v>
      </c>
      <c r="AF29" s="6" t="s">
        <v>3911</v>
      </c>
      <c r="AG29" s="6" t="s">
        <v>73</v>
      </c>
      <c r="AH29" s="6">
        <v>2022</v>
      </c>
      <c r="AI29" s="6" t="s">
        <v>3909</v>
      </c>
      <c r="AL29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18F6-4E34-4E63-B0D5-F4ACF97D6862}">
  <dimension ref="A1:AL34"/>
  <sheetViews>
    <sheetView workbookViewId="0">
      <selection activeCell="A2" sqref="A2:XFD34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2929</v>
      </c>
      <c r="B2" s="4" t="str">
        <f t="shared" ref="B2:B34" si="0">"ID"&amp;A2</f>
        <v>ID2929</v>
      </c>
      <c r="C2" s="6" t="str">
        <f t="shared" ref="C2:C9" si="1">"ID"&amp;A2&amp;"_Collection_"&amp;AF2&amp;"_"&amp;I2&amp;"_"&amp;L2</f>
        <v>ID2929_Collection_René_Litt_Mixed_Stock_Mixed_Stock</v>
      </c>
      <c r="G2" s="6" t="s">
        <v>61</v>
      </c>
      <c r="H2" s="6" t="s">
        <v>3579</v>
      </c>
      <c r="I2" s="6" t="s">
        <v>607</v>
      </c>
      <c r="L2" s="6" t="s">
        <v>607</v>
      </c>
      <c r="AB2" s="6">
        <v>1</v>
      </c>
      <c r="AF2" s="6" t="s">
        <v>3857</v>
      </c>
      <c r="AG2" s="6" t="s">
        <v>73</v>
      </c>
      <c r="AH2" s="6">
        <v>2022</v>
      </c>
      <c r="AI2" s="6" t="s">
        <v>3858</v>
      </c>
      <c r="AL2" s="12"/>
    </row>
    <row r="3" spans="1:38" s="6" customFormat="1" ht="31">
      <c r="A3" s="4">
        <v>2930</v>
      </c>
      <c r="B3" s="4" t="str">
        <f t="shared" si="0"/>
        <v>ID2930</v>
      </c>
      <c r="C3" s="6" t="str">
        <f t="shared" si="1"/>
        <v>ID2930_Collection_René_Litt_Apoidea_Mixed_Stock</v>
      </c>
      <c r="G3" s="6" t="s">
        <v>61</v>
      </c>
      <c r="H3" s="6" t="s">
        <v>3579</v>
      </c>
      <c r="I3" s="6" t="s">
        <v>3861</v>
      </c>
      <c r="L3" s="6" t="s">
        <v>607</v>
      </c>
      <c r="AB3" s="6">
        <v>2</v>
      </c>
      <c r="AF3" s="6" t="s">
        <v>3857</v>
      </c>
      <c r="AG3" s="6" t="s">
        <v>73</v>
      </c>
      <c r="AH3" s="6">
        <v>2022</v>
      </c>
      <c r="AI3" s="6" t="s">
        <v>3858</v>
      </c>
      <c r="AL3" s="12"/>
    </row>
    <row r="4" spans="1:38" s="6" customFormat="1" ht="31">
      <c r="A4" s="4">
        <v>2931</v>
      </c>
      <c r="B4" s="4" t="str">
        <f t="shared" si="0"/>
        <v>ID2931</v>
      </c>
      <c r="C4" s="6" t="str">
        <f t="shared" si="1"/>
        <v>ID2931_Collection_René_Litt_Mixed_Stock_Mixed_Stock</v>
      </c>
      <c r="G4" s="6" t="s">
        <v>61</v>
      </c>
      <c r="H4" s="6" t="s">
        <v>3579</v>
      </c>
      <c r="I4" s="6" t="s">
        <v>607</v>
      </c>
      <c r="L4" s="6" t="s">
        <v>607</v>
      </c>
      <c r="AB4" s="6">
        <v>3</v>
      </c>
      <c r="AF4" s="6" t="s">
        <v>3857</v>
      </c>
      <c r="AG4" s="6" t="s">
        <v>73</v>
      </c>
      <c r="AH4" s="6">
        <v>2022</v>
      </c>
      <c r="AI4" s="6" t="s">
        <v>3858</v>
      </c>
      <c r="AL4" s="12"/>
    </row>
    <row r="5" spans="1:38" s="6" customFormat="1" ht="31">
      <c r="A5" s="4">
        <v>2932</v>
      </c>
      <c r="B5" s="4" t="str">
        <f t="shared" si="0"/>
        <v>ID2932</v>
      </c>
      <c r="C5" s="6" t="str">
        <f t="shared" si="1"/>
        <v>ID2932_Collection_René_Litt_Mixed_Stock_Mixed_Stock</v>
      </c>
      <c r="G5" s="6" t="s">
        <v>61</v>
      </c>
      <c r="H5" s="6" t="s">
        <v>3579</v>
      </c>
      <c r="I5" s="6" t="s">
        <v>607</v>
      </c>
      <c r="L5" s="6" t="s">
        <v>607</v>
      </c>
      <c r="AB5" s="6">
        <v>4</v>
      </c>
      <c r="AF5" s="6" t="s">
        <v>3857</v>
      </c>
      <c r="AG5" s="6" t="s">
        <v>73</v>
      </c>
      <c r="AH5" s="6">
        <v>2022</v>
      </c>
      <c r="AI5" s="6" t="s">
        <v>3858</v>
      </c>
      <c r="AL5" s="12"/>
    </row>
    <row r="6" spans="1:38" s="6" customFormat="1" ht="31">
      <c r="A6" s="4">
        <v>2933</v>
      </c>
      <c r="B6" s="4" t="str">
        <f t="shared" si="0"/>
        <v>ID2933</v>
      </c>
      <c r="C6" s="6" t="str">
        <f t="shared" si="1"/>
        <v>ID2933_Collection_René_Litt_Mixed_Stock_Mixed_Stock</v>
      </c>
      <c r="G6" s="6" t="s">
        <v>61</v>
      </c>
      <c r="H6" s="6" t="s">
        <v>3859</v>
      </c>
      <c r="I6" s="6" t="s">
        <v>607</v>
      </c>
      <c r="L6" s="6" t="s">
        <v>607</v>
      </c>
      <c r="AB6" s="6">
        <v>5</v>
      </c>
      <c r="AF6" s="6" t="s">
        <v>3857</v>
      </c>
      <c r="AG6" s="6" t="s">
        <v>73</v>
      </c>
      <c r="AH6" s="6">
        <v>2022</v>
      </c>
      <c r="AI6" s="6" t="s">
        <v>3858</v>
      </c>
      <c r="AL6" s="12"/>
    </row>
    <row r="7" spans="1:38" s="6" customFormat="1" ht="31">
      <c r="A7" s="4">
        <v>2934</v>
      </c>
      <c r="B7" s="4" t="str">
        <f t="shared" si="0"/>
        <v>ID2934</v>
      </c>
      <c r="C7" s="6" t="str">
        <f t="shared" ref="C7" si="2">"ID"&amp;A7&amp;"_Collection_"&amp;AF7&amp;"_"&amp;I7&amp;"_"&amp;N7</f>
        <v>ID2934_Collection_René_Litt_Apidae_B_P</v>
      </c>
      <c r="G7" s="6" t="s">
        <v>61</v>
      </c>
      <c r="H7" s="6" t="s">
        <v>3579</v>
      </c>
      <c r="I7" s="6" t="s">
        <v>3860</v>
      </c>
      <c r="N7" s="6" t="s">
        <v>3246</v>
      </c>
      <c r="AB7" s="6">
        <v>6</v>
      </c>
      <c r="AF7" s="6" t="s">
        <v>3857</v>
      </c>
      <c r="AG7" s="6" t="s">
        <v>73</v>
      </c>
      <c r="AH7" s="6">
        <v>2022</v>
      </c>
      <c r="AI7" s="6" t="s">
        <v>3858</v>
      </c>
      <c r="AL7" s="12"/>
    </row>
    <row r="8" spans="1:38" s="6" customFormat="1" ht="31">
      <c r="A8" s="4">
        <v>2935</v>
      </c>
      <c r="B8" s="4" t="str">
        <f t="shared" si="0"/>
        <v>ID2935</v>
      </c>
      <c r="C8" s="6" t="str">
        <f t="shared" si="1"/>
        <v>ID2935_Collection_René_Litt_Mixed_Stock_Mixed_Stock</v>
      </c>
      <c r="G8" s="6" t="s">
        <v>61</v>
      </c>
      <c r="H8" s="6" t="s">
        <v>3579</v>
      </c>
      <c r="I8" s="6" t="s">
        <v>607</v>
      </c>
      <c r="L8" s="6" t="s">
        <v>607</v>
      </c>
      <c r="AB8" s="6">
        <v>7</v>
      </c>
      <c r="AF8" s="6" t="s">
        <v>3857</v>
      </c>
      <c r="AG8" s="6" t="s">
        <v>73</v>
      </c>
      <c r="AH8" s="6">
        <v>2022</v>
      </c>
      <c r="AI8" s="6" t="s">
        <v>3858</v>
      </c>
      <c r="AL8" s="12"/>
    </row>
    <row r="9" spans="1:38" s="6" customFormat="1" ht="31">
      <c r="A9" s="4">
        <v>2936</v>
      </c>
      <c r="B9" s="4" t="str">
        <f t="shared" si="0"/>
        <v>ID2936</v>
      </c>
      <c r="C9" s="6" t="str">
        <f t="shared" si="1"/>
        <v>ID2936_Collection_René_Litt_Mixed_Stock_Mixed_Stock</v>
      </c>
      <c r="G9" s="6" t="s">
        <v>61</v>
      </c>
      <c r="H9" s="6" t="s">
        <v>3579</v>
      </c>
      <c r="I9" s="6" t="s">
        <v>607</v>
      </c>
      <c r="L9" s="6" t="s">
        <v>607</v>
      </c>
      <c r="AB9" s="6">
        <v>8</v>
      </c>
      <c r="AF9" s="6" t="s">
        <v>3857</v>
      </c>
      <c r="AG9" s="6" t="s">
        <v>73</v>
      </c>
      <c r="AH9" s="6">
        <v>2022</v>
      </c>
      <c r="AI9" s="6" t="s">
        <v>3858</v>
      </c>
      <c r="AL9" s="12"/>
    </row>
    <row r="10" spans="1:38" s="6" customFormat="1" ht="31">
      <c r="A10" s="4">
        <v>2937</v>
      </c>
      <c r="B10" s="4" t="str">
        <f t="shared" si="0"/>
        <v>ID2937</v>
      </c>
      <c r="C10" s="6" t="str">
        <f t="shared" ref="C10:C15" si="3">"ID"&amp;A10&amp;"_Collection_"&amp;AF10&amp;"_"&amp;I10&amp;"_"&amp;N10</f>
        <v>ID2937_Collection_René_Litt_Eumenidae _A_S</v>
      </c>
      <c r="G10" s="6" t="s">
        <v>61</v>
      </c>
      <c r="H10" s="6" t="s">
        <v>3579</v>
      </c>
      <c r="I10" s="6" t="s">
        <v>3862</v>
      </c>
      <c r="N10" s="6" t="s">
        <v>3190</v>
      </c>
      <c r="AB10" s="6">
        <v>9</v>
      </c>
      <c r="AF10" s="6" t="s">
        <v>3857</v>
      </c>
      <c r="AG10" s="6" t="s">
        <v>73</v>
      </c>
      <c r="AH10" s="6">
        <v>2022</v>
      </c>
      <c r="AI10" s="6" t="s">
        <v>3858</v>
      </c>
      <c r="AL10" s="12"/>
    </row>
    <row r="11" spans="1:38" s="6" customFormat="1" ht="31">
      <c r="A11" s="4">
        <v>2938</v>
      </c>
      <c r="B11" s="4" t="str">
        <f t="shared" si="0"/>
        <v>ID2938</v>
      </c>
      <c r="C11" s="6" t="str">
        <f t="shared" si="3"/>
        <v>ID2938_Collection_René_Litt_Apoidea_A_H</v>
      </c>
      <c r="G11" s="6" t="s">
        <v>61</v>
      </c>
      <c r="H11" s="6" t="s">
        <v>3579</v>
      </c>
      <c r="I11" s="6" t="s">
        <v>3861</v>
      </c>
      <c r="N11" s="6" t="s">
        <v>91</v>
      </c>
      <c r="AB11" s="6">
        <v>10</v>
      </c>
      <c r="AF11" s="6" t="s">
        <v>3857</v>
      </c>
      <c r="AG11" s="6" t="s">
        <v>73</v>
      </c>
      <c r="AH11" s="6">
        <v>2022</v>
      </c>
      <c r="AI11" s="6" t="s">
        <v>3858</v>
      </c>
      <c r="AL11" s="12"/>
    </row>
    <row r="12" spans="1:38" s="6" customFormat="1" ht="31">
      <c r="A12" s="4">
        <v>2939</v>
      </c>
      <c r="B12" s="4" t="str">
        <f t="shared" si="0"/>
        <v>ID2939</v>
      </c>
      <c r="C12" s="6" t="str">
        <f t="shared" si="3"/>
        <v>ID2939_Collection_René_Litt_Vespidae_D_V</v>
      </c>
      <c r="G12" s="6" t="s">
        <v>61</v>
      </c>
      <c r="H12" s="6" t="s">
        <v>3579</v>
      </c>
      <c r="I12" s="6" t="s">
        <v>3863</v>
      </c>
      <c r="N12" s="6" t="s">
        <v>3864</v>
      </c>
      <c r="AB12" s="6">
        <v>11</v>
      </c>
      <c r="AF12" s="6" t="s">
        <v>3857</v>
      </c>
      <c r="AG12" s="6" t="s">
        <v>73</v>
      </c>
      <c r="AH12" s="6">
        <v>2022</v>
      </c>
      <c r="AI12" s="6" t="s">
        <v>3858</v>
      </c>
      <c r="AL12" s="12"/>
    </row>
    <row r="13" spans="1:38" s="6" customFormat="1" ht="31">
      <c r="A13" s="4">
        <v>2940</v>
      </c>
      <c r="B13" s="4" t="str">
        <f t="shared" si="0"/>
        <v>ID2940</v>
      </c>
      <c r="C13" s="6" t="str">
        <f t="shared" si="3"/>
        <v>ID2940_Collection_René_Litt_Apidae_B_P</v>
      </c>
      <c r="G13" s="6" t="s">
        <v>61</v>
      </c>
      <c r="H13" s="6" t="s">
        <v>3579</v>
      </c>
      <c r="I13" s="6" t="s">
        <v>3860</v>
      </c>
      <c r="N13" s="6" t="s">
        <v>3246</v>
      </c>
      <c r="AB13" s="6">
        <v>12</v>
      </c>
      <c r="AF13" s="6" t="s">
        <v>3857</v>
      </c>
      <c r="AG13" s="6" t="s">
        <v>73</v>
      </c>
      <c r="AH13" s="6">
        <v>2022</v>
      </c>
      <c r="AI13" s="6" t="s">
        <v>3858</v>
      </c>
      <c r="AL13" s="12"/>
    </row>
    <row r="14" spans="1:38" s="6" customFormat="1" ht="31">
      <c r="A14" s="4">
        <v>2941</v>
      </c>
      <c r="B14" s="4" t="str">
        <f t="shared" si="0"/>
        <v>ID2941</v>
      </c>
      <c r="C14" s="6" t="str">
        <f t="shared" si="3"/>
        <v>ID2941_Collection_René_Litt_Vespidae_D_V</v>
      </c>
      <c r="G14" s="6" t="s">
        <v>61</v>
      </c>
      <c r="H14" s="6" t="s">
        <v>3579</v>
      </c>
      <c r="I14" s="6" t="s">
        <v>3863</v>
      </c>
      <c r="N14" s="6" t="s">
        <v>3864</v>
      </c>
      <c r="AB14" s="6">
        <v>13</v>
      </c>
      <c r="AF14" s="6" t="s">
        <v>3857</v>
      </c>
      <c r="AG14" s="6" t="s">
        <v>73</v>
      </c>
      <c r="AH14" s="6">
        <v>2022</v>
      </c>
      <c r="AI14" s="6" t="s">
        <v>3858</v>
      </c>
      <c r="AL14" s="12"/>
    </row>
    <row r="15" spans="1:38" s="6" customFormat="1" ht="31">
      <c r="A15" s="4">
        <v>2942</v>
      </c>
      <c r="B15" s="4" t="str">
        <f t="shared" si="0"/>
        <v>ID2942</v>
      </c>
      <c r="C15" s="6" t="str">
        <f t="shared" si="3"/>
        <v>ID2942_Collection_René_Litt_Apoidea_A_P</v>
      </c>
      <c r="G15" s="6" t="s">
        <v>61</v>
      </c>
      <c r="H15" s="6" t="s">
        <v>3579</v>
      </c>
      <c r="I15" s="6" t="s">
        <v>3861</v>
      </c>
      <c r="N15" s="6" t="s">
        <v>521</v>
      </c>
      <c r="AB15" s="6">
        <v>14</v>
      </c>
      <c r="AF15" s="6" t="s">
        <v>3857</v>
      </c>
      <c r="AG15" s="6" t="s">
        <v>73</v>
      </c>
      <c r="AH15" s="6">
        <v>2022</v>
      </c>
      <c r="AI15" s="6" t="s">
        <v>3858</v>
      </c>
      <c r="AL15" s="12"/>
    </row>
    <row r="16" spans="1:38" s="6" customFormat="1" ht="31">
      <c r="A16" s="4">
        <v>2943</v>
      </c>
      <c r="B16" s="4" t="str">
        <f t="shared" si="0"/>
        <v>ID2943</v>
      </c>
      <c r="C16" s="6" t="str">
        <f t="shared" ref="C16:C28" si="4">"ID"&amp;A16&amp;"_Collection_"&amp;AF16&amp;"_"&amp;I16&amp;"_"&amp;L16</f>
        <v>ID2943_Collection_René_Litt_Mixed_Stock_Mixed_Stock</v>
      </c>
      <c r="G16" s="6" t="s">
        <v>61</v>
      </c>
      <c r="H16" s="6" t="s">
        <v>3579</v>
      </c>
      <c r="I16" s="6" t="s">
        <v>607</v>
      </c>
      <c r="L16" s="6" t="s">
        <v>607</v>
      </c>
      <c r="AB16" s="6">
        <v>15</v>
      </c>
      <c r="AF16" s="6" t="s">
        <v>3857</v>
      </c>
      <c r="AG16" s="6" t="s">
        <v>73</v>
      </c>
      <c r="AH16" s="6">
        <v>2022</v>
      </c>
      <c r="AI16" s="6" t="s">
        <v>3858</v>
      </c>
      <c r="AL16" s="12"/>
    </row>
    <row r="17" spans="1:38" s="6" customFormat="1" ht="31">
      <c r="A17" s="4">
        <v>2944</v>
      </c>
      <c r="B17" s="4" t="str">
        <f t="shared" si="0"/>
        <v>ID2944</v>
      </c>
      <c r="C17" s="6" t="str">
        <f t="shared" si="4"/>
        <v>ID2944_Collection_René_Litt_Tenthredinidae_Mixed_Stock</v>
      </c>
      <c r="G17" s="6" t="s">
        <v>61</v>
      </c>
      <c r="H17" s="6" t="s">
        <v>3579</v>
      </c>
      <c r="I17" s="6" t="s">
        <v>2617</v>
      </c>
      <c r="L17" s="6" t="s">
        <v>607</v>
      </c>
      <c r="AB17" s="6">
        <v>16</v>
      </c>
      <c r="AF17" s="6" t="s">
        <v>3857</v>
      </c>
      <c r="AG17" s="6" t="s">
        <v>73</v>
      </c>
      <c r="AH17" s="6">
        <v>2022</v>
      </c>
      <c r="AI17" s="6" t="s">
        <v>3858</v>
      </c>
      <c r="AL17" s="12" t="s">
        <v>3871</v>
      </c>
    </row>
    <row r="18" spans="1:38" s="6" customFormat="1" ht="31">
      <c r="A18" s="4">
        <v>2945</v>
      </c>
      <c r="B18" s="4" t="str">
        <f t="shared" si="0"/>
        <v>ID2945</v>
      </c>
      <c r="C18" s="6" t="str">
        <f t="shared" ref="C18" si="5">"ID"&amp;A18&amp;"_Collection_"&amp;AF18&amp;"_"&amp;I18&amp;"_"&amp;N18</f>
        <v>ID2945_Collection_René_Litt_Apoidea_A_M</v>
      </c>
      <c r="G18" s="6" t="s">
        <v>61</v>
      </c>
      <c r="H18" s="6" t="s">
        <v>3579</v>
      </c>
      <c r="I18" s="6" t="s">
        <v>3861</v>
      </c>
      <c r="N18" s="6" t="s">
        <v>3099</v>
      </c>
      <c r="AB18" s="6">
        <v>17</v>
      </c>
      <c r="AF18" s="6" t="s">
        <v>3857</v>
      </c>
      <c r="AG18" s="6" t="s">
        <v>73</v>
      </c>
      <c r="AH18" s="6">
        <v>2022</v>
      </c>
      <c r="AI18" s="6" t="s">
        <v>3858</v>
      </c>
      <c r="AL18" s="12"/>
    </row>
    <row r="19" spans="1:38" s="6" customFormat="1" ht="31">
      <c r="A19" s="4">
        <v>2946</v>
      </c>
      <c r="B19" s="4" t="str">
        <f t="shared" si="0"/>
        <v>ID2946</v>
      </c>
      <c r="C19" s="6" t="str">
        <f t="shared" si="4"/>
        <v>ID2946_Collection_René_Litt_Mixed_Stock_Mixed_Stock</v>
      </c>
      <c r="G19" s="6" t="s">
        <v>61</v>
      </c>
      <c r="H19" s="6" t="s">
        <v>607</v>
      </c>
      <c r="I19" s="6" t="s">
        <v>607</v>
      </c>
      <c r="L19" s="6" t="s">
        <v>607</v>
      </c>
      <c r="AB19" s="6">
        <v>18</v>
      </c>
      <c r="AF19" s="6" t="s">
        <v>3857</v>
      </c>
      <c r="AG19" s="6" t="s">
        <v>73</v>
      </c>
      <c r="AH19" s="6">
        <v>2022</v>
      </c>
      <c r="AI19" s="6" t="s">
        <v>3858</v>
      </c>
      <c r="AL19" s="12"/>
    </row>
    <row r="20" spans="1:38" s="6" customFormat="1" ht="31">
      <c r="A20" s="4">
        <v>2947</v>
      </c>
      <c r="B20" s="4" t="str">
        <f t="shared" si="0"/>
        <v>ID2947</v>
      </c>
      <c r="C20" s="6" t="str">
        <f t="shared" si="4"/>
        <v>ID2947_Collection_René_Litt_Apoidea_Chrysididae_Mixed_Stock</v>
      </c>
      <c r="G20" s="6" t="s">
        <v>61</v>
      </c>
      <c r="H20" s="6" t="s">
        <v>3579</v>
      </c>
      <c r="I20" s="6" t="s">
        <v>3865</v>
      </c>
      <c r="L20" s="6" t="s">
        <v>607</v>
      </c>
      <c r="AB20" s="6">
        <v>19</v>
      </c>
      <c r="AF20" s="6" t="s">
        <v>3857</v>
      </c>
      <c r="AG20" s="6" t="s">
        <v>73</v>
      </c>
      <c r="AH20" s="6">
        <v>2022</v>
      </c>
      <c r="AI20" s="6" t="s">
        <v>3858</v>
      </c>
      <c r="AL20" s="12"/>
    </row>
    <row r="21" spans="1:38" s="6" customFormat="1" ht="31">
      <c r="A21" s="4">
        <v>2948</v>
      </c>
      <c r="B21" s="4" t="str">
        <f t="shared" si="0"/>
        <v>ID2948</v>
      </c>
      <c r="C21" s="6" t="str">
        <f t="shared" si="4"/>
        <v>ID2948_Collection_René_Litt_Anthophoridae_Nomada</v>
      </c>
      <c r="G21" s="6" t="s">
        <v>61</v>
      </c>
      <c r="H21" s="6" t="s">
        <v>3579</v>
      </c>
      <c r="I21" s="6" t="s">
        <v>3866</v>
      </c>
      <c r="L21" s="6" t="s">
        <v>3867</v>
      </c>
      <c r="S21" s="6" t="s">
        <v>425</v>
      </c>
      <c r="AB21" s="6">
        <v>20</v>
      </c>
      <c r="AF21" s="6" t="s">
        <v>3857</v>
      </c>
      <c r="AG21" s="6" t="s">
        <v>73</v>
      </c>
      <c r="AH21" s="6">
        <v>2022</v>
      </c>
      <c r="AI21" s="6" t="s">
        <v>3858</v>
      </c>
      <c r="AL21" s="12"/>
    </row>
    <row r="22" spans="1:38" s="6" customFormat="1" ht="31">
      <c r="A22" s="4">
        <v>2949</v>
      </c>
      <c r="B22" s="4" t="str">
        <f t="shared" si="0"/>
        <v>ID2949</v>
      </c>
      <c r="C22" s="6" t="str">
        <f t="shared" ref="C22:C26" si="6">"ID"&amp;A22&amp;"_Collection_"&amp;AF22&amp;"_"&amp;I22&amp;"_"&amp;N22</f>
        <v>ID2949_Collection_René_Litt_Syrphidae_A_S</v>
      </c>
      <c r="G22" s="6" t="s">
        <v>61</v>
      </c>
      <c r="H22" s="6" t="s">
        <v>3552</v>
      </c>
      <c r="I22" s="6" t="s">
        <v>3564</v>
      </c>
      <c r="N22" s="6" t="s">
        <v>3190</v>
      </c>
      <c r="AB22" s="6">
        <v>21</v>
      </c>
      <c r="AF22" s="6" t="s">
        <v>3857</v>
      </c>
      <c r="AG22" s="6" t="s">
        <v>73</v>
      </c>
      <c r="AH22" s="6">
        <v>2022</v>
      </c>
      <c r="AI22" s="6" t="s">
        <v>3858</v>
      </c>
      <c r="AL22" s="12"/>
    </row>
    <row r="23" spans="1:38" s="6" customFormat="1" ht="31">
      <c r="A23" s="4">
        <v>2950</v>
      </c>
      <c r="B23" s="4" t="str">
        <f t="shared" si="0"/>
        <v>ID2950</v>
      </c>
      <c r="C23" s="6" t="str">
        <f t="shared" si="4"/>
        <v>ID2950_Collection_René_Litt_Mixed_Stock_Mixed_Stock</v>
      </c>
      <c r="G23" s="6" t="s">
        <v>61</v>
      </c>
      <c r="H23" s="6" t="s">
        <v>3579</v>
      </c>
      <c r="I23" s="6" t="s">
        <v>607</v>
      </c>
      <c r="L23" s="6" t="s">
        <v>607</v>
      </c>
      <c r="AB23" s="6">
        <v>22</v>
      </c>
      <c r="AF23" s="6" t="s">
        <v>3857</v>
      </c>
      <c r="AG23" s="6" t="s">
        <v>73</v>
      </c>
      <c r="AH23" s="6">
        <v>2022</v>
      </c>
      <c r="AI23" s="6" t="s">
        <v>3868</v>
      </c>
      <c r="AL23" s="12"/>
    </row>
    <row r="24" spans="1:38" s="6" customFormat="1" ht="31">
      <c r="A24" s="4">
        <v>2951</v>
      </c>
      <c r="B24" s="4" t="str">
        <f t="shared" si="0"/>
        <v>ID2951</v>
      </c>
      <c r="C24" s="6" t="str">
        <f t="shared" si="6"/>
        <v>ID2951_Collection_René_Litt_Syrphidae_A_V</v>
      </c>
      <c r="G24" s="6" t="s">
        <v>61</v>
      </c>
      <c r="H24" s="6" t="s">
        <v>3552</v>
      </c>
      <c r="I24" s="6" t="s">
        <v>3564</v>
      </c>
      <c r="N24" s="6" t="s">
        <v>3245</v>
      </c>
      <c r="AB24" s="6">
        <v>23</v>
      </c>
      <c r="AF24" s="6" t="s">
        <v>3857</v>
      </c>
      <c r="AG24" s="6" t="s">
        <v>73</v>
      </c>
      <c r="AH24" s="6">
        <v>2022</v>
      </c>
      <c r="AI24" s="6" t="s">
        <v>3868</v>
      </c>
      <c r="AL24" s="12"/>
    </row>
    <row r="25" spans="1:38" s="6" customFormat="1" ht="31">
      <c r="A25" s="4">
        <v>2952</v>
      </c>
      <c r="B25" s="4" t="str">
        <f t="shared" si="0"/>
        <v>ID2952</v>
      </c>
      <c r="C25" s="6" t="str">
        <f t="shared" si="4"/>
        <v>ID2952_Collection_René_Litt_Mixed_Stock_Mixed_Stock</v>
      </c>
      <c r="G25" s="6" t="s">
        <v>61</v>
      </c>
      <c r="H25" s="6" t="s">
        <v>3859</v>
      </c>
      <c r="I25" s="6" t="s">
        <v>607</v>
      </c>
      <c r="L25" s="6" t="s">
        <v>607</v>
      </c>
      <c r="AB25" s="6">
        <v>24</v>
      </c>
      <c r="AF25" s="6" t="s">
        <v>3857</v>
      </c>
      <c r="AG25" s="6" t="s">
        <v>73</v>
      </c>
      <c r="AH25" s="6">
        <v>2022</v>
      </c>
      <c r="AI25" s="6" t="s">
        <v>3868</v>
      </c>
      <c r="AL25" s="12"/>
    </row>
    <row r="26" spans="1:38" s="6" customFormat="1" ht="31">
      <c r="A26" s="4">
        <v>2953</v>
      </c>
      <c r="B26" s="4" t="str">
        <f t="shared" si="0"/>
        <v>ID2953</v>
      </c>
      <c r="C26" s="6" t="str">
        <f t="shared" si="6"/>
        <v>ID2953_Collection_René_Litt_Vespidae_C_V</v>
      </c>
      <c r="G26" s="6" t="s">
        <v>61</v>
      </c>
      <c r="H26" s="6" t="s">
        <v>3579</v>
      </c>
      <c r="I26" s="6" t="s">
        <v>3863</v>
      </c>
      <c r="N26" s="6" t="s">
        <v>3259</v>
      </c>
      <c r="AB26" s="6">
        <v>25</v>
      </c>
      <c r="AF26" s="6" t="s">
        <v>3857</v>
      </c>
      <c r="AG26" s="6" t="s">
        <v>73</v>
      </c>
      <c r="AH26" s="6">
        <v>2022</v>
      </c>
      <c r="AI26" s="6" t="s">
        <v>3868</v>
      </c>
      <c r="AL26" s="12"/>
    </row>
    <row r="27" spans="1:38" s="6" customFormat="1" ht="31">
      <c r="A27" s="4">
        <v>2954</v>
      </c>
      <c r="B27" s="4" t="str">
        <f t="shared" si="0"/>
        <v>ID2954</v>
      </c>
      <c r="C27" s="6" t="str">
        <f t="shared" si="4"/>
        <v>ID2954_Collection_René_Litt_Apidae_Nomada</v>
      </c>
      <c r="G27" s="6" t="s">
        <v>61</v>
      </c>
      <c r="H27" s="6" t="s">
        <v>3579</v>
      </c>
      <c r="I27" s="6" t="s">
        <v>3860</v>
      </c>
      <c r="L27" s="6" t="s">
        <v>3867</v>
      </c>
      <c r="S27" s="6" t="s">
        <v>494</v>
      </c>
      <c r="AB27" s="6">
        <v>26</v>
      </c>
      <c r="AF27" s="6" t="s">
        <v>3857</v>
      </c>
      <c r="AG27" s="6" t="s">
        <v>73</v>
      </c>
      <c r="AH27" s="6">
        <v>2022</v>
      </c>
      <c r="AI27" s="6" t="s">
        <v>3868</v>
      </c>
      <c r="AL27" s="12"/>
    </row>
    <row r="28" spans="1:38" s="6" customFormat="1" ht="31">
      <c r="A28" s="4">
        <v>2955</v>
      </c>
      <c r="B28" s="4" t="str">
        <f t="shared" si="0"/>
        <v>ID2955</v>
      </c>
      <c r="C28" s="6" t="str">
        <f t="shared" si="4"/>
        <v>ID2955_Collection_René_Litt_Apidae_Bombus</v>
      </c>
      <c r="G28" s="6" t="s">
        <v>61</v>
      </c>
      <c r="H28" s="6" t="s">
        <v>3579</v>
      </c>
      <c r="I28" s="6" t="s">
        <v>3860</v>
      </c>
      <c r="L28" s="6" t="s">
        <v>3870</v>
      </c>
      <c r="S28" s="6" t="s">
        <v>426</v>
      </c>
      <c r="AB28" s="6">
        <v>27</v>
      </c>
      <c r="AF28" s="6" t="s">
        <v>3857</v>
      </c>
      <c r="AG28" s="6" t="s">
        <v>73</v>
      </c>
      <c r="AH28" s="6">
        <v>2022</v>
      </c>
      <c r="AI28" s="6" t="s">
        <v>3868</v>
      </c>
      <c r="AL28" s="12"/>
    </row>
    <row r="29" spans="1:38" s="6" customFormat="1" ht="31">
      <c r="A29" s="4">
        <v>2956</v>
      </c>
      <c r="B29" s="4" t="str">
        <f t="shared" si="0"/>
        <v>ID2956</v>
      </c>
      <c r="C29" s="6" t="str">
        <f t="shared" ref="C29" si="7">"ID"&amp;A29&amp;"_Collection_"&amp;AF29&amp;"_"&amp;I29&amp;"_"&amp;N29</f>
        <v>ID2956_Collection_René_Litt_Apidae_B_P</v>
      </c>
      <c r="G29" s="6" t="s">
        <v>61</v>
      </c>
      <c r="H29" s="6" t="s">
        <v>3579</v>
      </c>
      <c r="I29" s="6" t="s">
        <v>3860</v>
      </c>
      <c r="N29" s="6" t="s">
        <v>3246</v>
      </c>
      <c r="AB29" s="6">
        <v>28</v>
      </c>
      <c r="AF29" s="6" t="s">
        <v>3857</v>
      </c>
      <c r="AG29" s="6" t="s">
        <v>73</v>
      </c>
      <c r="AH29" s="6">
        <v>2022</v>
      </c>
      <c r="AI29" s="6" t="s">
        <v>3868</v>
      </c>
      <c r="AL29" s="12"/>
    </row>
    <row r="30" spans="1:38" s="6" customFormat="1" ht="31">
      <c r="A30" s="4">
        <v>2957</v>
      </c>
      <c r="B30" s="4" t="str">
        <f t="shared" si="0"/>
        <v>ID2957</v>
      </c>
      <c r="C30" s="6" t="str">
        <f t="shared" ref="C30:C34" si="8">"ID"&amp;A30&amp;"_Collection_"&amp;AF30&amp;"_"&amp;I30&amp;"_"&amp;L30</f>
        <v>ID2957_Collection_René_Litt_Mixed_Stock_Mixed_Stock</v>
      </c>
      <c r="G30" s="6" t="s">
        <v>61</v>
      </c>
      <c r="H30" s="6" t="s">
        <v>3579</v>
      </c>
      <c r="I30" s="6" t="s">
        <v>607</v>
      </c>
      <c r="L30" s="6" t="s">
        <v>607</v>
      </c>
      <c r="AB30" s="6">
        <v>29</v>
      </c>
      <c r="AF30" s="6" t="s">
        <v>3857</v>
      </c>
      <c r="AG30" s="6" t="s">
        <v>73</v>
      </c>
      <c r="AH30" s="6">
        <v>2022</v>
      </c>
      <c r="AI30" s="6" t="s">
        <v>3869</v>
      </c>
      <c r="AL30" s="12"/>
    </row>
    <row r="31" spans="1:38" s="6" customFormat="1" ht="31">
      <c r="A31" s="4">
        <v>2958</v>
      </c>
      <c r="B31" s="4" t="str">
        <f t="shared" si="0"/>
        <v>ID2958</v>
      </c>
      <c r="C31" s="6" t="str">
        <f t="shared" si="8"/>
        <v>ID2958_Collection_René_Litt_Mixed_Stock_Mixed_Stock</v>
      </c>
      <c r="G31" s="6" t="s">
        <v>61</v>
      </c>
      <c r="H31" s="6" t="s">
        <v>3552</v>
      </c>
      <c r="I31" s="6" t="s">
        <v>607</v>
      </c>
      <c r="L31" s="6" t="s">
        <v>607</v>
      </c>
      <c r="AB31" s="6">
        <v>30</v>
      </c>
      <c r="AF31" s="6" t="s">
        <v>3857</v>
      </c>
      <c r="AG31" s="6" t="s">
        <v>73</v>
      </c>
      <c r="AH31" s="6">
        <v>2022</v>
      </c>
      <c r="AI31" s="6" t="s">
        <v>3869</v>
      </c>
      <c r="AL31" s="12"/>
    </row>
    <row r="32" spans="1:38" s="6" customFormat="1" ht="31">
      <c r="A32" s="4">
        <v>2959</v>
      </c>
      <c r="B32" s="4" t="str">
        <f t="shared" si="0"/>
        <v>ID2959</v>
      </c>
      <c r="C32" s="6" t="str">
        <f t="shared" si="8"/>
        <v>ID2959_Collection_René_Litt_Mixed_Stock_Mixed_Stock</v>
      </c>
      <c r="G32" s="6" t="s">
        <v>61</v>
      </c>
      <c r="H32" s="6" t="s">
        <v>607</v>
      </c>
      <c r="I32" s="6" t="s">
        <v>607</v>
      </c>
      <c r="L32" s="6" t="s">
        <v>607</v>
      </c>
      <c r="AB32" s="6">
        <v>31</v>
      </c>
      <c r="AF32" s="6" t="s">
        <v>3857</v>
      </c>
      <c r="AG32" s="6" t="s">
        <v>73</v>
      </c>
      <c r="AH32" s="6">
        <v>2022</v>
      </c>
      <c r="AI32" s="6" t="s">
        <v>3869</v>
      </c>
      <c r="AL32" s="12"/>
    </row>
    <row r="33" spans="1:38" s="6" customFormat="1" ht="31">
      <c r="A33" s="4">
        <v>2960</v>
      </c>
      <c r="B33" s="4" t="str">
        <f t="shared" si="0"/>
        <v>ID2960</v>
      </c>
      <c r="C33" s="6" t="str">
        <f t="shared" si="8"/>
        <v>ID2960_Collection_René_Litt_Mixed_Stock_Mixed_Stock</v>
      </c>
      <c r="G33" s="6" t="s">
        <v>61</v>
      </c>
      <c r="H33" s="6" t="s">
        <v>3579</v>
      </c>
      <c r="I33" s="6" t="s">
        <v>607</v>
      </c>
      <c r="L33" s="6" t="s">
        <v>607</v>
      </c>
      <c r="AF33" s="6" t="s">
        <v>3857</v>
      </c>
      <c r="AG33" s="6" t="s">
        <v>73</v>
      </c>
      <c r="AH33" s="6">
        <v>2022</v>
      </c>
      <c r="AI33" s="6" t="s">
        <v>3869</v>
      </c>
      <c r="AL33" s="12" t="s">
        <v>3872</v>
      </c>
    </row>
    <row r="34" spans="1:38" s="6" customFormat="1" ht="31">
      <c r="A34" s="4">
        <v>2961</v>
      </c>
      <c r="B34" s="4" t="str">
        <f t="shared" si="0"/>
        <v>ID2961</v>
      </c>
      <c r="C34" s="6" t="str">
        <f t="shared" si="8"/>
        <v>ID2961_Collection_René_Litt_Mixed_Stock_Mixed_Stock</v>
      </c>
      <c r="G34" s="6" t="s">
        <v>61</v>
      </c>
      <c r="H34" s="6" t="s">
        <v>3579</v>
      </c>
      <c r="I34" s="6" t="s">
        <v>607</v>
      </c>
      <c r="L34" s="6" t="s">
        <v>607</v>
      </c>
      <c r="AF34" s="6" t="s">
        <v>3857</v>
      </c>
      <c r="AG34" s="6" t="s">
        <v>73</v>
      </c>
      <c r="AH34" s="6">
        <v>2022</v>
      </c>
      <c r="AI34" s="6" t="s">
        <v>3869</v>
      </c>
      <c r="AL34" s="12" t="s">
        <v>3872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6F4F-6AFC-4130-9D72-E66AEAA93735}">
  <dimension ref="A1:AL41"/>
  <sheetViews>
    <sheetView workbookViewId="0">
      <selection activeCell="A2" sqref="A2:XFD41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6" customHeight="1">
      <c r="A2" s="4">
        <v>2887</v>
      </c>
      <c r="B2" s="4" t="str">
        <f t="shared" ref="B2:B41" si="0">"ID"&amp;A2</f>
        <v>ID2887</v>
      </c>
      <c r="C2" s="6" t="str">
        <f t="shared" ref="C2:C14" si="1">"ID"&amp;A2&amp;"_Collection_"&amp;AF2&amp;"_"&amp;I2&amp;"_"&amp;L2</f>
        <v>ID2887_Collection_Barlet_Dynastidae_Mixed_Stock</v>
      </c>
      <c r="G2" s="6" t="s">
        <v>61</v>
      </c>
      <c r="H2" s="6" t="s">
        <v>3548</v>
      </c>
      <c r="I2" s="6" t="s">
        <v>3829</v>
      </c>
      <c r="L2" s="6" t="s">
        <v>607</v>
      </c>
      <c r="AF2" s="6" t="s">
        <v>3827</v>
      </c>
      <c r="AG2" s="6" t="s">
        <v>73</v>
      </c>
      <c r="AH2" s="6">
        <v>2022</v>
      </c>
      <c r="AI2" s="6" t="s">
        <v>3828</v>
      </c>
      <c r="AL2" s="12" t="s">
        <v>3842</v>
      </c>
    </row>
    <row r="3" spans="1:38" s="6" customFormat="1" ht="31">
      <c r="A3" s="4">
        <v>2888</v>
      </c>
      <c r="B3" s="4" t="str">
        <f t="shared" si="0"/>
        <v>ID2888</v>
      </c>
      <c r="C3" s="6" t="str">
        <f t="shared" si="1"/>
        <v>ID2888_Collection_Barlet_Scarabaeoidae_Mixed_Stock</v>
      </c>
      <c r="G3" s="6" t="s">
        <v>61</v>
      </c>
      <c r="H3" s="6" t="s">
        <v>3548</v>
      </c>
      <c r="I3" s="6" t="s">
        <v>3796</v>
      </c>
      <c r="L3" s="6" t="s">
        <v>607</v>
      </c>
      <c r="AF3" s="6" t="s">
        <v>3827</v>
      </c>
      <c r="AG3" s="6" t="s">
        <v>73</v>
      </c>
      <c r="AH3" s="6">
        <v>2022</v>
      </c>
      <c r="AI3" s="6" t="s">
        <v>3828</v>
      </c>
      <c r="AL3" s="12" t="s">
        <v>3842</v>
      </c>
    </row>
    <row r="4" spans="1:38" s="6" customFormat="1" ht="31">
      <c r="A4" s="4">
        <v>2889</v>
      </c>
      <c r="B4" s="4" t="str">
        <f t="shared" si="0"/>
        <v>ID2889</v>
      </c>
      <c r="C4" s="6" t="str">
        <f t="shared" si="1"/>
        <v>ID2889_Collection_Barlet_Scarabaeoidae_Mixed_Stock</v>
      </c>
      <c r="G4" s="6" t="s">
        <v>61</v>
      </c>
      <c r="H4" s="6" t="s">
        <v>3548</v>
      </c>
      <c r="I4" s="6" t="s">
        <v>3796</v>
      </c>
      <c r="L4" s="6" t="s">
        <v>607</v>
      </c>
      <c r="AF4" s="6" t="s">
        <v>3827</v>
      </c>
      <c r="AG4" s="6" t="s">
        <v>73</v>
      </c>
      <c r="AH4" s="6">
        <v>2022</v>
      </c>
      <c r="AI4" s="6" t="s">
        <v>3828</v>
      </c>
      <c r="AL4" s="12" t="s">
        <v>3842</v>
      </c>
    </row>
    <row r="5" spans="1:38" s="6" customFormat="1" ht="31">
      <c r="A5" s="4">
        <v>2890</v>
      </c>
      <c r="B5" s="4" t="str">
        <f t="shared" si="0"/>
        <v>ID2890</v>
      </c>
      <c r="C5" s="6" t="str">
        <f t="shared" si="1"/>
        <v>ID2890_Collection_Barlet_Dytiscidae_Staphylinidae_Pselaphidae_Silphidae_Mixed_Stock</v>
      </c>
      <c r="G5" s="6" t="s">
        <v>61</v>
      </c>
      <c r="H5" s="6" t="s">
        <v>3548</v>
      </c>
      <c r="I5" s="6" t="s">
        <v>3830</v>
      </c>
      <c r="L5" s="6" t="s">
        <v>607</v>
      </c>
      <c r="AF5" s="6" t="s">
        <v>3827</v>
      </c>
      <c r="AG5" s="6" t="s">
        <v>73</v>
      </c>
      <c r="AH5" s="6">
        <v>2022</v>
      </c>
      <c r="AI5" s="6" t="s">
        <v>3828</v>
      </c>
      <c r="AL5" s="12" t="s">
        <v>3842</v>
      </c>
    </row>
    <row r="6" spans="1:38" s="6" customFormat="1" ht="31">
      <c r="A6" s="4">
        <v>2891</v>
      </c>
      <c r="B6" s="4" t="str">
        <f t="shared" si="0"/>
        <v>ID2891</v>
      </c>
      <c r="C6" s="6" t="str">
        <f t="shared" si="1"/>
        <v>ID2891_Collection_Barlet_Melyridae_Melandryidae_Lagriidae_Dermestidae_Byrrhidae_Byturidae_Nitidulidae_Monotomidae_Cucujidae_Erotylidae_Languriidae_Endomychidae_Phalacridae_Mixed_Stock</v>
      </c>
      <c r="G6" s="6" t="s">
        <v>61</v>
      </c>
      <c r="H6" s="6" t="s">
        <v>3548</v>
      </c>
      <c r="I6" s="6" t="s">
        <v>3831</v>
      </c>
      <c r="L6" s="6" t="s">
        <v>607</v>
      </c>
      <c r="AF6" s="6" t="s">
        <v>3827</v>
      </c>
      <c r="AG6" s="6" t="s">
        <v>73</v>
      </c>
      <c r="AH6" s="6">
        <v>2022</v>
      </c>
      <c r="AI6" s="6" t="s">
        <v>3828</v>
      </c>
      <c r="AL6" s="12" t="s">
        <v>3842</v>
      </c>
    </row>
    <row r="7" spans="1:38" s="6" customFormat="1" ht="31">
      <c r="A7" s="4">
        <v>2892</v>
      </c>
      <c r="B7" s="4" t="str">
        <f t="shared" si="0"/>
        <v>ID2892</v>
      </c>
      <c r="C7" s="6" t="str">
        <f t="shared" si="1"/>
        <v>ID2892_Collection_Barlet_Coccinellidae_Alleculidae_Tenebrionidae_Monomatidae_Mixed_Stock</v>
      </c>
      <c r="G7" s="6" t="s">
        <v>61</v>
      </c>
      <c r="H7" s="6" t="s">
        <v>3548</v>
      </c>
      <c r="I7" s="6" t="s">
        <v>3832</v>
      </c>
      <c r="L7" s="6" t="s">
        <v>607</v>
      </c>
      <c r="AF7" s="6" t="s">
        <v>3827</v>
      </c>
      <c r="AG7" s="6" t="s">
        <v>73</v>
      </c>
      <c r="AH7" s="6">
        <v>2022</v>
      </c>
      <c r="AI7" s="6" t="s">
        <v>3828</v>
      </c>
      <c r="AL7" s="12" t="s">
        <v>3842</v>
      </c>
    </row>
    <row r="8" spans="1:38" s="6" customFormat="1" ht="31">
      <c r="A8" s="4">
        <v>2893</v>
      </c>
      <c r="B8" s="4" t="str">
        <f t="shared" si="0"/>
        <v>ID2893</v>
      </c>
      <c r="C8" s="6" t="str">
        <f t="shared" si="1"/>
        <v>ID2893_Collection_Barlet_Scaphidiidae_Histeridae_Hydrophilidae_Lymexylonidae_Anobiidae_Bostrychidae_Cantharidae_Mixed_Stock</v>
      </c>
      <c r="G8" s="6" t="s">
        <v>61</v>
      </c>
      <c r="H8" s="6" t="s">
        <v>3548</v>
      </c>
      <c r="I8" s="6" t="s">
        <v>3833</v>
      </c>
      <c r="L8" s="6" t="s">
        <v>607</v>
      </c>
      <c r="AF8" s="6" t="s">
        <v>3827</v>
      </c>
      <c r="AG8" s="6" t="s">
        <v>73</v>
      </c>
      <c r="AH8" s="6">
        <v>2022</v>
      </c>
      <c r="AI8" s="6" t="s">
        <v>3828</v>
      </c>
      <c r="AL8" s="12" t="s">
        <v>3842</v>
      </c>
    </row>
    <row r="9" spans="1:38" s="6" customFormat="1" ht="31">
      <c r="A9" s="4">
        <v>2894</v>
      </c>
      <c r="B9" s="4" t="str">
        <f t="shared" si="0"/>
        <v>ID2894</v>
      </c>
      <c r="C9" s="6" t="str">
        <f t="shared" si="1"/>
        <v>ID2894_Collection_Barlet_Cerambycidae_Mixed_Stock</v>
      </c>
      <c r="G9" s="6" t="s">
        <v>61</v>
      </c>
      <c r="H9" s="6" t="s">
        <v>3548</v>
      </c>
      <c r="I9" s="6" t="s">
        <v>3520</v>
      </c>
      <c r="L9" s="6" t="s">
        <v>607</v>
      </c>
      <c r="AF9" s="6" t="s">
        <v>3827</v>
      </c>
      <c r="AG9" s="6" t="s">
        <v>73</v>
      </c>
      <c r="AH9" s="6">
        <v>2022</v>
      </c>
      <c r="AI9" s="6" t="s">
        <v>3828</v>
      </c>
      <c r="AL9" s="12" t="s">
        <v>3842</v>
      </c>
    </row>
    <row r="10" spans="1:38" s="6" customFormat="1" ht="31">
      <c r="A10" s="4">
        <v>2895</v>
      </c>
      <c r="B10" s="4" t="str">
        <f t="shared" si="0"/>
        <v>ID2895</v>
      </c>
      <c r="C10" s="6" t="str">
        <f t="shared" si="1"/>
        <v>ID2895_Collection_Barlet_Carabidae_Paussidae_Rhysodidae_Cupedidae_Micromalthidae_Pelobiidae_Dytiscidae_Mixed_Stock</v>
      </c>
      <c r="G10" s="6" t="s">
        <v>61</v>
      </c>
      <c r="H10" s="6" t="s">
        <v>3548</v>
      </c>
      <c r="I10" s="6" t="s">
        <v>3834</v>
      </c>
      <c r="L10" s="6" t="s">
        <v>607</v>
      </c>
      <c r="AF10" s="6" t="s">
        <v>3827</v>
      </c>
      <c r="AG10" s="6" t="s">
        <v>73</v>
      </c>
      <c r="AH10" s="6">
        <v>2022</v>
      </c>
      <c r="AI10" s="6" t="s">
        <v>3828</v>
      </c>
      <c r="AL10" s="12" t="s">
        <v>3842</v>
      </c>
    </row>
    <row r="11" spans="1:38" s="6" customFormat="1" ht="31">
      <c r="A11" s="4">
        <v>2896</v>
      </c>
      <c r="B11" s="4" t="str">
        <f t="shared" si="0"/>
        <v>ID2896</v>
      </c>
      <c r="C11" s="6" t="str">
        <f t="shared" si="1"/>
        <v>ID2896_Collection_Barlet_Notodontidae_Thaumetopocidae_Arctiidae_Liparidae_Mixed_Stock</v>
      </c>
      <c r="G11" s="6" t="s">
        <v>61</v>
      </c>
      <c r="H11" s="6" t="s">
        <v>3591</v>
      </c>
      <c r="I11" s="6" t="s">
        <v>3835</v>
      </c>
      <c r="L11" s="6" t="s">
        <v>607</v>
      </c>
      <c r="AF11" s="6" t="s">
        <v>3827</v>
      </c>
      <c r="AG11" s="6" t="s">
        <v>73</v>
      </c>
      <c r="AH11" s="6">
        <v>2022</v>
      </c>
      <c r="AI11" s="6" t="s">
        <v>3828</v>
      </c>
      <c r="AL11" s="12" t="s">
        <v>3842</v>
      </c>
    </row>
    <row r="12" spans="1:38" s="6" customFormat="1" ht="31">
      <c r="A12" s="4">
        <v>2897</v>
      </c>
      <c r="B12" s="4" t="str">
        <f t="shared" si="0"/>
        <v>ID2897</v>
      </c>
      <c r="C12" s="6" t="str">
        <f t="shared" si="1"/>
        <v>ID2897_Collection_Barlet_Noctuidae_Cymatophoridae_Brephidae_Geometridae_Mixed_Stock</v>
      </c>
      <c r="G12" s="6" t="s">
        <v>61</v>
      </c>
      <c r="H12" s="6" t="s">
        <v>3591</v>
      </c>
      <c r="I12" s="6" t="s">
        <v>3836</v>
      </c>
      <c r="L12" s="6" t="s">
        <v>607</v>
      </c>
      <c r="AF12" s="6" t="s">
        <v>3827</v>
      </c>
      <c r="AG12" s="6" t="s">
        <v>73</v>
      </c>
      <c r="AH12" s="6">
        <v>2022</v>
      </c>
      <c r="AI12" s="6" t="s">
        <v>3828</v>
      </c>
      <c r="AL12" s="12" t="s">
        <v>3842</v>
      </c>
    </row>
    <row r="13" spans="1:38" s="6" customFormat="1" ht="31">
      <c r="A13" s="4">
        <v>2898</v>
      </c>
      <c r="B13" s="4" t="str">
        <f t="shared" si="0"/>
        <v>ID2898</v>
      </c>
      <c r="C13" s="6" t="str">
        <f t="shared" si="1"/>
        <v>ID2898_Collection_Barlet_Geometridae_Mixed_Stock</v>
      </c>
      <c r="G13" s="6" t="s">
        <v>61</v>
      </c>
      <c r="H13" s="6" t="s">
        <v>3591</v>
      </c>
      <c r="I13" s="6" t="s">
        <v>3186</v>
      </c>
      <c r="L13" s="6" t="s">
        <v>607</v>
      </c>
      <c r="AF13" s="6" t="s">
        <v>3827</v>
      </c>
      <c r="AG13" s="6" t="s">
        <v>73</v>
      </c>
      <c r="AH13" s="6">
        <v>2022</v>
      </c>
      <c r="AI13" s="6" t="s">
        <v>3828</v>
      </c>
      <c r="AL13" s="12" t="s">
        <v>3842</v>
      </c>
    </row>
    <row r="14" spans="1:38" s="6" customFormat="1" ht="31">
      <c r="A14" s="4">
        <v>2899</v>
      </c>
      <c r="B14" s="4" t="str">
        <f t="shared" si="0"/>
        <v>ID2899</v>
      </c>
      <c r="C14" s="6" t="str">
        <f t="shared" si="1"/>
        <v>ID2899_Collection_Barlet_Erycinidae_Lycaenidae_Hesperiidae_Mixed_Stock</v>
      </c>
      <c r="G14" s="6" t="s">
        <v>61</v>
      </c>
      <c r="H14" s="6" t="s">
        <v>3591</v>
      </c>
      <c r="I14" s="6" t="s">
        <v>3837</v>
      </c>
      <c r="L14" s="6" t="s">
        <v>607</v>
      </c>
      <c r="AF14" s="6" t="s">
        <v>3827</v>
      </c>
      <c r="AG14" s="6" t="s">
        <v>73</v>
      </c>
      <c r="AH14" s="6">
        <v>2022</v>
      </c>
      <c r="AI14" s="6" t="s">
        <v>3828</v>
      </c>
      <c r="AL14" s="12" t="s">
        <v>3842</v>
      </c>
    </row>
    <row r="15" spans="1:38" s="6" customFormat="1" ht="31">
      <c r="A15" s="4">
        <v>2900</v>
      </c>
      <c r="B15" s="4" t="str">
        <f t="shared" si="0"/>
        <v>ID2900</v>
      </c>
      <c r="C15" s="6" t="str">
        <f t="shared" ref="C15:C19" si="2">"ID"&amp;A15&amp;"_Collection_"&amp;AF15&amp;"_"&amp;I15&amp;"_"&amp;N15</f>
        <v>ID2900_Collection_Barlet_Nymphalidae_A_V</v>
      </c>
      <c r="G15" s="6" t="s">
        <v>61</v>
      </c>
      <c r="H15" s="6" t="s">
        <v>3591</v>
      </c>
      <c r="I15" s="6" t="s">
        <v>3083</v>
      </c>
      <c r="N15" s="6" t="s">
        <v>3245</v>
      </c>
      <c r="AF15" s="6" t="s">
        <v>3827</v>
      </c>
      <c r="AG15" s="6" t="s">
        <v>73</v>
      </c>
      <c r="AH15" s="6">
        <v>2022</v>
      </c>
      <c r="AI15" s="6" t="s">
        <v>3828</v>
      </c>
      <c r="AL15" s="12" t="s">
        <v>3842</v>
      </c>
    </row>
    <row r="16" spans="1:38" s="6" customFormat="1" ht="31">
      <c r="A16" s="4">
        <v>2901</v>
      </c>
      <c r="B16" s="4" t="str">
        <f t="shared" si="0"/>
        <v>ID2901</v>
      </c>
      <c r="C16" s="6" t="str">
        <f t="shared" si="2"/>
        <v>ID2901_Collection_Barlet_Papilionidae_Pieridae_A_R</v>
      </c>
      <c r="G16" s="6" t="s">
        <v>61</v>
      </c>
      <c r="H16" s="6" t="s">
        <v>3591</v>
      </c>
      <c r="I16" s="6" t="s">
        <v>3318</v>
      </c>
      <c r="N16" s="6" t="s">
        <v>3176</v>
      </c>
      <c r="AF16" s="6" t="s">
        <v>3827</v>
      </c>
      <c r="AG16" s="6" t="s">
        <v>73</v>
      </c>
      <c r="AH16" s="6">
        <v>2022</v>
      </c>
      <c r="AI16" s="6" t="s">
        <v>3828</v>
      </c>
      <c r="AL16" s="12" t="s">
        <v>3842</v>
      </c>
    </row>
    <row r="17" spans="1:38" s="6" customFormat="1" ht="31">
      <c r="A17" s="4">
        <v>2902</v>
      </c>
      <c r="B17" s="4" t="str">
        <f t="shared" si="0"/>
        <v>ID2902</v>
      </c>
      <c r="C17" s="6" t="str">
        <f t="shared" ref="C17" si="3">"ID"&amp;A17&amp;"_Collection_"&amp;AF17&amp;"_"&amp;I17&amp;"_"&amp;L17</f>
        <v>ID2902_Collection_Barlet_Cymbidae_Symtomidae_Zygaenidae_Limacodidae_Psychidae_Cossidae_Pyralidae_Tortricidae_Pterophoridae_Sesiidae_Tineidae_Hepialidae_Mixed_Stock</v>
      </c>
      <c r="G17" s="6" t="s">
        <v>61</v>
      </c>
      <c r="H17" s="6" t="s">
        <v>3591</v>
      </c>
      <c r="I17" s="6" t="s">
        <v>3838</v>
      </c>
      <c r="L17" s="6" t="s">
        <v>607</v>
      </c>
      <c r="AF17" s="6" t="s">
        <v>3827</v>
      </c>
      <c r="AG17" s="6" t="s">
        <v>73</v>
      </c>
      <c r="AH17" s="6">
        <v>2022</v>
      </c>
      <c r="AI17" s="6" t="s">
        <v>3828</v>
      </c>
      <c r="AL17" s="12" t="s">
        <v>3842</v>
      </c>
    </row>
    <row r="18" spans="1:38" s="6" customFormat="1" ht="31">
      <c r="A18" s="4">
        <v>2903</v>
      </c>
      <c r="B18" s="4" t="str">
        <f t="shared" si="0"/>
        <v>ID2903</v>
      </c>
      <c r="C18" s="6" t="str">
        <f t="shared" si="2"/>
        <v>ID2903_Collection_Barlet_Nymphalidae_A_V</v>
      </c>
      <c r="G18" s="6" t="s">
        <v>61</v>
      </c>
      <c r="H18" s="6" t="s">
        <v>3591</v>
      </c>
      <c r="I18" s="6" t="s">
        <v>3083</v>
      </c>
      <c r="N18" s="6" t="s">
        <v>3245</v>
      </c>
      <c r="AF18" s="6" t="s">
        <v>3827</v>
      </c>
      <c r="AG18" s="6" t="s">
        <v>73</v>
      </c>
      <c r="AH18" s="6">
        <v>2022</v>
      </c>
      <c r="AI18" s="6" t="s">
        <v>3828</v>
      </c>
      <c r="AL18" s="12" t="s">
        <v>3842</v>
      </c>
    </row>
    <row r="19" spans="1:38" s="6" customFormat="1" ht="31">
      <c r="A19" s="4">
        <v>2904</v>
      </c>
      <c r="B19" s="4" t="str">
        <f t="shared" si="0"/>
        <v>ID2904</v>
      </c>
      <c r="C19" s="6" t="str">
        <f t="shared" si="2"/>
        <v>ID2904_Collection_Barlet_Satyridae_E_P</v>
      </c>
      <c r="G19" s="6" t="s">
        <v>61</v>
      </c>
      <c r="H19" s="6" t="s">
        <v>3591</v>
      </c>
      <c r="I19" s="6" t="s">
        <v>3142</v>
      </c>
      <c r="N19" s="6" t="s">
        <v>2766</v>
      </c>
      <c r="AF19" s="6" t="s">
        <v>3827</v>
      </c>
      <c r="AG19" s="6" t="s">
        <v>73</v>
      </c>
      <c r="AH19" s="6">
        <v>2022</v>
      </c>
      <c r="AI19" s="6" t="s">
        <v>3828</v>
      </c>
      <c r="AL19" s="12" t="s">
        <v>3842</v>
      </c>
    </row>
    <row r="20" spans="1:38" s="6" customFormat="1" ht="31">
      <c r="A20" s="4">
        <v>2905</v>
      </c>
      <c r="B20" s="4" t="str">
        <f t="shared" si="0"/>
        <v>ID2905</v>
      </c>
      <c r="C20" s="6" t="str">
        <f t="shared" ref="C20:C41" si="4">"ID"&amp;A20&amp;"_Collection_"&amp;AF20&amp;"_"&amp;I20&amp;"_"&amp;L20</f>
        <v>ID2905_Collection_Barlet_Lasiocampidae_Endromidae_Mixed_Stock</v>
      </c>
      <c r="G20" s="6" t="s">
        <v>61</v>
      </c>
      <c r="H20" s="6" t="s">
        <v>3591</v>
      </c>
      <c r="I20" s="6" t="s">
        <v>3839</v>
      </c>
      <c r="L20" s="6" t="s">
        <v>607</v>
      </c>
      <c r="AF20" s="6" t="s">
        <v>3827</v>
      </c>
      <c r="AG20" s="6" t="s">
        <v>73</v>
      </c>
      <c r="AH20" s="6">
        <v>2022</v>
      </c>
      <c r="AI20" s="6" t="s">
        <v>3828</v>
      </c>
      <c r="AL20" s="12" t="s">
        <v>3842</v>
      </c>
    </row>
    <row r="21" spans="1:38" s="6" customFormat="1" ht="31">
      <c r="A21" s="4">
        <v>2906</v>
      </c>
      <c r="B21" s="4" t="str">
        <f t="shared" si="0"/>
        <v>ID2906</v>
      </c>
      <c r="C21" s="6" t="str">
        <f t="shared" si="4"/>
        <v>ID2906_Collection_Barlet_Noctuidae_Arctiidae_Mixed_Stock</v>
      </c>
      <c r="G21" s="6" t="s">
        <v>61</v>
      </c>
      <c r="H21" s="6" t="s">
        <v>3591</v>
      </c>
      <c r="I21" s="6" t="s">
        <v>3840</v>
      </c>
      <c r="L21" s="6" t="s">
        <v>607</v>
      </c>
      <c r="AF21" s="6" t="s">
        <v>3827</v>
      </c>
      <c r="AG21" s="6" t="s">
        <v>73</v>
      </c>
      <c r="AH21" s="6">
        <v>2022</v>
      </c>
      <c r="AI21" s="6" t="s">
        <v>3828</v>
      </c>
      <c r="AL21" s="12" t="s">
        <v>3842</v>
      </c>
    </row>
    <row r="22" spans="1:38" s="6" customFormat="1" ht="31">
      <c r="A22" s="4">
        <v>2907</v>
      </c>
      <c r="B22" s="4" t="str">
        <f t="shared" si="0"/>
        <v>ID2907</v>
      </c>
      <c r="C22" s="6" t="str">
        <f t="shared" si="4"/>
        <v>ID2907_Collection_Barlet_Sphingidae_Mixed_Stock</v>
      </c>
      <c r="G22" s="6" t="s">
        <v>61</v>
      </c>
      <c r="H22" s="6" t="s">
        <v>3591</v>
      </c>
      <c r="I22" s="6" t="s">
        <v>2836</v>
      </c>
      <c r="L22" s="6" t="s">
        <v>607</v>
      </c>
      <c r="AF22" s="6" t="s">
        <v>3827</v>
      </c>
      <c r="AG22" s="6" t="s">
        <v>73</v>
      </c>
      <c r="AH22" s="6">
        <v>2022</v>
      </c>
      <c r="AI22" s="6" t="s">
        <v>3828</v>
      </c>
      <c r="AL22" s="12" t="s">
        <v>3842</v>
      </c>
    </row>
    <row r="23" spans="1:38" s="6" customFormat="1" ht="31">
      <c r="A23" s="4">
        <v>2908</v>
      </c>
      <c r="B23" s="4" t="str">
        <f t="shared" si="0"/>
        <v>ID2908</v>
      </c>
      <c r="C23" s="6" t="str">
        <f t="shared" si="4"/>
        <v>ID2908_Collection_Barlet_Attacidae_Drepanidae_Mixed_Stock</v>
      </c>
      <c r="G23" s="6" t="s">
        <v>61</v>
      </c>
      <c r="H23" s="6" t="s">
        <v>3591</v>
      </c>
      <c r="I23" s="6" t="s">
        <v>3841</v>
      </c>
      <c r="L23" s="6" t="s">
        <v>607</v>
      </c>
      <c r="AF23" s="6" t="s">
        <v>3827</v>
      </c>
      <c r="AG23" s="6" t="s">
        <v>73</v>
      </c>
      <c r="AH23" s="6">
        <v>2022</v>
      </c>
      <c r="AI23" s="6" t="s">
        <v>3828</v>
      </c>
      <c r="AL23" s="12" t="s">
        <v>3843</v>
      </c>
    </row>
    <row r="24" spans="1:38" s="6" customFormat="1" ht="31">
      <c r="A24" s="4">
        <v>2909</v>
      </c>
      <c r="B24" s="4" t="str">
        <f t="shared" si="0"/>
        <v>ID2909</v>
      </c>
      <c r="C24" s="6" t="str">
        <f t="shared" si="4"/>
        <v>ID2909_Collection_Barlet_Mixed_Stock_Mixed_Stock</v>
      </c>
      <c r="G24" s="6" t="s">
        <v>61</v>
      </c>
      <c r="H24" s="6" t="s">
        <v>3576</v>
      </c>
      <c r="I24" s="6" t="s">
        <v>607</v>
      </c>
      <c r="L24" s="6" t="s">
        <v>607</v>
      </c>
      <c r="AF24" s="6" t="s">
        <v>3827</v>
      </c>
      <c r="AG24" s="6" t="s">
        <v>73</v>
      </c>
      <c r="AH24" s="6">
        <v>2022</v>
      </c>
      <c r="AI24" s="6" t="s">
        <v>3828</v>
      </c>
      <c r="AL24" s="12" t="s">
        <v>3843</v>
      </c>
    </row>
    <row r="25" spans="1:38" s="6" customFormat="1" ht="31">
      <c r="A25" s="4">
        <v>2910</v>
      </c>
      <c r="B25" s="4" t="str">
        <f t="shared" si="0"/>
        <v>ID2910</v>
      </c>
      <c r="C25" s="6" t="str">
        <f t="shared" si="4"/>
        <v>ID2910_Collection_Barlet_Chrysomelidae_Curculionidae_Platypidae_Mixed_Stock</v>
      </c>
      <c r="G25" s="6" t="s">
        <v>61</v>
      </c>
      <c r="H25" s="6" t="s">
        <v>3548</v>
      </c>
      <c r="I25" s="6" t="s">
        <v>3844</v>
      </c>
      <c r="L25" s="6" t="s">
        <v>607</v>
      </c>
      <c r="AF25" s="6" t="s">
        <v>3827</v>
      </c>
      <c r="AG25" s="6" t="s">
        <v>73</v>
      </c>
      <c r="AH25" s="6">
        <v>2022</v>
      </c>
      <c r="AI25" s="6" t="s">
        <v>3828</v>
      </c>
      <c r="AL25" s="12" t="s">
        <v>3843</v>
      </c>
    </row>
    <row r="26" spans="1:38" s="6" customFormat="1" ht="31">
      <c r="A26" s="4">
        <v>2911</v>
      </c>
      <c r="B26" s="4" t="str">
        <f t="shared" si="0"/>
        <v>ID2911</v>
      </c>
      <c r="C26" s="6" t="str">
        <f t="shared" si="4"/>
        <v>ID2911_Collection_Barlet_Scarabaeoidae_Mixed_Stock</v>
      </c>
      <c r="G26" s="6" t="s">
        <v>61</v>
      </c>
      <c r="H26" s="6" t="s">
        <v>3548</v>
      </c>
      <c r="I26" s="6" t="s">
        <v>3796</v>
      </c>
      <c r="L26" s="6" t="s">
        <v>607</v>
      </c>
      <c r="AF26" s="6" t="s">
        <v>3827</v>
      </c>
      <c r="AG26" s="6" t="s">
        <v>73</v>
      </c>
      <c r="AH26" s="6">
        <v>2022</v>
      </c>
      <c r="AI26" s="6" t="s">
        <v>3828</v>
      </c>
      <c r="AL26" s="12" t="s">
        <v>3843</v>
      </c>
    </row>
    <row r="27" spans="1:38" s="6" customFormat="1" ht="31">
      <c r="A27" s="4">
        <v>2912</v>
      </c>
      <c r="B27" s="4" t="str">
        <f t="shared" si="0"/>
        <v>ID2912</v>
      </c>
      <c r="C27" s="6" t="str">
        <f t="shared" si="4"/>
        <v>ID2912_Collection_Barlet_Buprestidae_Mixed_Stock</v>
      </c>
      <c r="G27" s="6" t="s">
        <v>61</v>
      </c>
      <c r="H27" s="6" t="s">
        <v>3548</v>
      </c>
      <c r="I27" s="6" t="s">
        <v>3775</v>
      </c>
      <c r="L27" s="6" t="s">
        <v>607</v>
      </c>
      <c r="AF27" s="6" t="s">
        <v>3827</v>
      </c>
      <c r="AG27" s="6" t="s">
        <v>73</v>
      </c>
      <c r="AH27" s="6">
        <v>2022</v>
      </c>
      <c r="AI27" s="6" t="s">
        <v>3828</v>
      </c>
      <c r="AL27" s="12" t="s">
        <v>3843</v>
      </c>
    </row>
    <row r="28" spans="1:38" s="6" customFormat="1" ht="31">
      <c r="A28" s="4">
        <v>2913</v>
      </c>
      <c r="B28" s="4" t="str">
        <f t="shared" si="0"/>
        <v>ID2913</v>
      </c>
      <c r="C28" s="6" t="str">
        <f t="shared" si="4"/>
        <v>ID2913_Collection_Barlet_Cicindelidae_Carabidae_Mixed_Stock</v>
      </c>
      <c r="G28" s="6" t="s">
        <v>61</v>
      </c>
      <c r="H28" s="6" t="s">
        <v>3548</v>
      </c>
      <c r="I28" s="6" t="s">
        <v>3845</v>
      </c>
      <c r="L28" s="6" t="s">
        <v>607</v>
      </c>
      <c r="AF28" s="6" t="s">
        <v>3827</v>
      </c>
      <c r="AG28" s="6" t="s">
        <v>73</v>
      </c>
      <c r="AH28" s="6">
        <v>2022</v>
      </c>
      <c r="AI28" s="6" t="s">
        <v>3828</v>
      </c>
      <c r="AL28" s="12" t="s">
        <v>3843</v>
      </c>
    </row>
    <row r="29" spans="1:38" s="6" customFormat="1" ht="31">
      <c r="A29" s="4">
        <v>2914</v>
      </c>
      <c r="B29" s="4" t="str">
        <f t="shared" si="0"/>
        <v>ID2914</v>
      </c>
      <c r="C29" s="6" t="str">
        <f t="shared" si="4"/>
        <v>ID2914_Collection_Barlet_Cetoniidae_Mixed_Stock</v>
      </c>
      <c r="G29" s="6" t="s">
        <v>61</v>
      </c>
      <c r="H29" s="6" t="s">
        <v>3548</v>
      </c>
      <c r="I29" s="6" t="s">
        <v>3791</v>
      </c>
      <c r="L29" s="6" t="s">
        <v>607</v>
      </c>
      <c r="AF29" s="6" t="s">
        <v>3827</v>
      </c>
      <c r="AG29" s="6" t="s">
        <v>73</v>
      </c>
      <c r="AH29" s="6">
        <v>2022</v>
      </c>
      <c r="AI29" s="6" t="s">
        <v>3828</v>
      </c>
      <c r="AL29" s="12" t="s">
        <v>3843</v>
      </c>
    </row>
    <row r="30" spans="1:38" s="6" customFormat="1" ht="31">
      <c r="A30" s="4">
        <v>2915</v>
      </c>
      <c r="B30" s="4" t="str">
        <f t="shared" si="0"/>
        <v>ID2915</v>
      </c>
      <c r="C30" s="6" t="str">
        <f t="shared" si="4"/>
        <v>ID2915_Collection_Barlet_Blattidae_Mantidae_Mixed_Stock</v>
      </c>
      <c r="G30" s="6" t="s">
        <v>61</v>
      </c>
      <c r="H30" s="6" t="s">
        <v>3846</v>
      </c>
      <c r="I30" s="6" t="s">
        <v>3847</v>
      </c>
      <c r="L30" s="6" t="s">
        <v>607</v>
      </c>
      <c r="AF30" s="6" t="s">
        <v>3827</v>
      </c>
      <c r="AG30" s="6" t="s">
        <v>73</v>
      </c>
      <c r="AH30" s="6">
        <v>2022</v>
      </c>
      <c r="AI30" s="6" t="s">
        <v>3828</v>
      </c>
      <c r="AL30" s="12" t="s">
        <v>3843</v>
      </c>
    </row>
    <row r="31" spans="1:38" s="6" customFormat="1" ht="31">
      <c r="A31" s="4">
        <v>2916</v>
      </c>
      <c r="B31" s="4" t="str">
        <f t="shared" si="0"/>
        <v>ID2916</v>
      </c>
      <c r="C31" s="6" t="str">
        <f t="shared" si="4"/>
        <v>ID2916_Collection_Barlet_Reduviidae_Hydrometridae_Veliidae_Gerridae_Lygaeidae_Pyrrhoridae_Tingididae_Phymatidae_Berytidae_Coreidae_Pentatomidae_Naucoridae_Nepidae_Notonectidae_Mixed_Stock</v>
      </c>
      <c r="G31" s="6" t="s">
        <v>61</v>
      </c>
      <c r="H31" s="6" t="s">
        <v>3570</v>
      </c>
      <c r="I31" s="6" t="s">
        <v>3848</v>
      </c>
      <c r="L31" s="6" t="s">
        <v>607</v>
      </c>
      <c r="AF31" s="6" t="s">
        <v>3827</v>
      </c>
      <c r="AG31" s="6" t="s">
        <v>73</v>
      </c>
      <c r="AH31" s="6">
        <v>2022</v>
      </c>
      <c r="AI31" s="6" t="s">
        <v>3828</v>
      </c>
      <c r="AL31" s="12" t="s">
        <v>3843</v>
      </c>
    </row>
    <row r="32" spans="1:38" s="6" customFormat="1" ht="31">
      <c r="A32" s="4">
        <v>2917</v>
      </c>
      <c r="B32" s="4" t="str">
        <f t="shared" si="0"/>
        <v>ID2917</v>
      </c>
      <c r="C32" s="6" t="str">
        <f t="shared" si="4"/>
        <v>ID2917_Collection_Barlet_Coccidae_Membracidae_Cerocopidae_Cicadidae_Jassidae_Scaridae_Fulgoridae_Capsidae_Cimicidae_Aethialionidae_Mixed_Stock</v>
      </c>
      <c r="G32" s="6" t="s">
        <v>61</v>
      </c>
      <c r="H32" s="6" t="s">
        <v>3576</v>
      </c>
      <c r="I32" s="6" t="s">
        <v>3849</v>
      </c>
      <c r="L32" s="6" t="s">
        <v>607</v>
      </c>
      <c r="AF32" s="6" t="s">
        <v>3827</v>
      </c>
      <c r="AG32" s="6" t="s">
        <v>73</v>
      </c>
      <c r="AH32" s="6">
        <v>2022</v>
      </c>
      <c r="AI32" s="6" t="s">
        <v>3828</v>
      </c>
      <c r="AL32" s="12" t="s">
        <v>3843</v>
      </c>
    </row>
    <row r="33" spans="1:38" s="6" customFormat="1" ht="31">
      <c r="A33" s="4">
        <v>2918</v>
      </c>
      <c r="B33" s="4" t="str">
        <f t="shared" si="0"/>
        <v>ID2918</v>
      </c>
      <c r="C33" s="6" t="str">
        <f t="shared" si="4"/>
        <v>ID2918_Collection_Barlet_Saturnidae_Mixed_Stock</v>
      </c>
      <c r="G33" s="6" t="s">
        <v>61</v>
      </c>
      <c r="H33" s="6" t="s">
        <v>3591</v>
      </c>
      <c r="I33" s="6" t="s">
        <v>3850</v>
      </c>
      <c r="L33" s="6" t="s">
        <v>607</v>
      </c>
      <c r="AF33" s="6" t="s">
        <v>3827</v>
      </c>
      <c r="AG33" s="6" t="s">
        <v>73</v>
      </c>
      <c r="AH33" s="6">
        <v>2022</v>
      </c>
      <c r="AI33" s="6" t="s">
        <v>3828</v>
      </c>
      <c r="AL33" s="12" t="s">
        <v>3843</v>
      </c>
    </row>
    <row r="34" spans="1:38" s="6" customFormat="1" ht="31">
      <c r="A34" s="4">
        <v>2919</v>
      </c>
      <c r="B34" s="4" t="str">
        <f t="shared" si="0"/>
        <v>ID2919</v>
      </c>
      <c r="C34" s="6" t="str">
        <f t="shared" si="4"/>
        <v>ID2919_Collection_Barlet_Papilionidae_Lycaenidae_Riodinidae_Nemeobiidae_Mixed_Stock</v>
      </c>
      <c r="G34" s="6" t="s">
        <v>61</v>
      </c>
      <c r="H34" s="6" t="s">
        <v>3591</v>
      </c>
      <c r="I34" s="6" t="s">
        <v>3851</v>
      </c>
      <c r="L34" s="6" t="s">
        <v>607</v>
      </c>
      <c r="AF34" s="6" t="s">
        <v>3827</v>
      </c>
      <c r="AG34" s="6" t="s">
        <v>73</v>
      </c>
      <c r="AH34" s="6">
        <v>2022</v>
      </c>
      <c r="AI34" s="6" t="s">
        <v>3828</v>
      </c>
      <c r="AL34" s="12" t="s">
        <v>3843</v>
      </c>
    </row>
    <row r="35" spans="1:38" s="6" customFormat="1" ht="31">
      <c r="A35" s="4">
        <v>2920</v>
      </c>
      <c r="B35" s="4" t="str">
        <f t="shared" si="0"/>
        <v>ID2920</v>
      </c>
      <c r="C35" s="6" t="str">
        <f t="shared" si="4"/>
        <v>ID2920_Collection_Barlet_Nymphalidae_Mixed_Stock</v>
      </c>
      <c r="G35" s="6" t="s">
        <v>61</v>
      </c>
      <c r="H35" s="6" t="s">
        <v>3591</v>
      </c>
      <c r="I35" s="6" t="s">
        <v>3083</v>
      </c>
      <c r="L35" s="6" t="s">
        <v>607</v>
      </c>
      <c r="AF35" s="6" t="s">
        <v>3827</v>
      </c>
      <c r="AG35" s="6" t="s">
        <v>73</v>
      </c>
      <c r="AH35" s="6">
        <v>2022</v>
      </c>
      <c r="AI35" s="6" t="s">
        <v>3828</v>
      </c>
      <c r="AL35" s="12" t="s">
        <v>3843</v>
      </c>
    </row>
    <row r="36" spans="1:38" s="6" customFormat="1" ht="31">
      <c r="A36" s="4">
        <v>2921</v>
      </c>
      <c r="B36" s="4" t="str">
        <f t="shared" si="0"/>
        <v>ID2921</v>
      </c>
      <c r="C36" s="6" t="str">
        <f t="shared" si="4"/>
        <v>ID2921_Collection_Barlet_Noctuidae_Mixed_Stock</v>
      </c>
      <c r="G36" s="6" t="s">
        <v>61</v>
      </c>
      <c r="H36" s="6" t="s">
        <v>3591</v>
      </c>
      <c r="I36" s="6" t="s">
        <v>3204</v>
      </c>
      <c r="L36" s="6" t="s">
        <v>607</v>
      </c>
      <c r="AF36" s="6" t="s">
        <v>3827</v>
      </c>
      <c r="AG36" s="6" t="s">
        <v>73</v>
      </c>
      <c r="AH36" s="6">
        <v>2022</v>
      </c>
      <c r="AI36" s="6" t="s">
        <v>3828</v>
      </c>
      <c r="AL36" s="12" t="s">
        <v>3843</v>
      </c>
    </row>
    <row r="37" spans="1:38" s="6" customFormat="1" ht="31">
      <c r="A37" s="4">
        <v>2922</v>
      </c>
      <c r="B37" s="4" t="str">
        <f t="shared" si="0"/>
        <v>ID2922</v>
      </c>
      <c r="C37" s="6" t="str">
        <f t="shared" si="4"/>
        <v>ID2922_Collection_Barlet_Pieridae_Nymphalidae_Mixed_Stock</v>
      </c>
      <c r="G37" s="6" t="s">
        <v>61</v>
      </c>
      <c r="H37" s="6" t="s">
        <v>3591</v>
      </c>
      <c r="I37" s="6" t="s">
        <v>3853</v>
      </c>
      <c r="L37" s="6" t="s">
        <v>607</v>
      </c>
      <c r="AF37" s="6" t="s">
        <v>3827</v>
      </c>
      <c r="AG37" s="6" t="s">
        <v>73</v>
      </c>
      <c r="AH37" s="6">
        <v>2022</v>
      </c>
      <c r="AI37" s="6" t="s">
        <v>3828</v>
      </c>
      <c r="AL37" s="12" t="s">
        <v>3843</v>
      </c>
    </row>
    <row r="38" spans="1:38" s="6" customFormat="1" ht="31">
      <c r="A38" s="4">
        <v>2923</v>
      </c>
      <c r="B38" s="4" t="str">
        <f t="shared" si="0"/>
        <v>ID2923</v>
      </c>
      <c r="C38" s="6" t="str">
        <f t="shared" si="4"/>
        <v>ID2923_Collection_Barlet_Chalcosidae_Himantopteridae_Syntomidae_Heterogynidae_Perophoridae_Hypsidae_Agaristidae_Pterothysanidae_Geometridae_Castniidae_Cocytiidae_Uranidae_Mixed_Stock</v>
      </c>
      <c r="G38" s="6" t="s">
        <v>61</v>
      </c>
      <c r="H38" s="6" t="s">
        <v>3591</v>
      </c>
      <c r="I38" s="6" t="s">
        <v>3854</v>
      </c>
      <c r="L38" s="6" t="s">
        <v>607</v>
      </c>
      <c r="AF38" s="6" t="s">
        <v>3827</v>
      </c>
      <c r="AG38" s="6" t="s">
        <v>73</v>
      </c>
      <c r="AH38" s="6">
        <v>2022</v>
      </c>
      <c r="AI38" s="6" t="s">
        <v>3828</v>
      </c>
      <c r="AL38" s="12" t="s">
        <v>3843</v>
      </c>
    </row>
    <row r="39" spans="1:38" s="6" customFormat="1" ht="31">
      <c r="A39" s="4">
        <v>2924</v>
      </c>
      <c r="B39" s="4" t="str">
        <f t="shared" si="0"/>
        <v>ID2924</v>
      </c>
      <c r="C39" s="6" t="str">
        <f t="shared" si="4"/>
        <v>ID2924_Collection_Barlet_Papilionidae_Mixed_Stock</v>
      </c>
      <c r="G39" s="6" t="s">
        <v>61</v>
      </c>
      <c r="H39" s="6" t="s">
        <v>3591</v>
      </c>
      <c r="I39" s="6" t="s">
        <v>3112</v>
      </c>
      <c r="L39" s="6" t="s">
        <v>607</v>
      </c>
      <c r="AF39" s="6" t="s">
        <v>3827</v>
      </c>
      <c r="AG39" s="6" t="s">
        <v>73</v>
      </c>
      <c r="AH39" s="6">
        <v>2022</v>
      </c>
      <c r="AI39" s="6" t="s">
        <v>3828</v>
      </c>
      <c r="AL39" s="12" t="s">
        <v>3843</v>
      </c>
    </row>
    <row r="40" spans="1:38" s="6" customFormat="1" ht="31">
      <c r="A40" s="4">
        <v>2925</v>
      </c>
      <c r="B40" s="4" t="str">
        <f t="shared" si="0"/>
        <v>ID2925</v>
      </c>
      <c r="C40" s="6" t="str">
        <f t="shared" si="4"/>
        <v>ID2925_Collection_Barlet_Saturnidae_Mixed_Stock</v>
      </c>
      <c r="G40" s="6" t="s">
        <v>61</v>
      </c>
      <c r="H40" s="6" t="s">
        <v>3591</v>
      </c>
      <c r="I40" s="6" t="s">
        <v>3850</v>
      </c>
      <c r="L40" s="6" t="s">
        <v>607</v>
      </c>
      <c r="AF40" s="6" t="s">
        <v>3827</v>
      </c>
      <c r="AG40" s="6" t="s">
        <v>73</v>
      </c>
      <c r="AH40" s="6">
        <v>2022</v>
      </c>
      <c r="AI40" s="6" t="s">
        <v>3828</v>
      </c>
      <c r="AL40" s="12" t="s">
        <v>3843</v>
      </c>
    </row>
    <row r="41" spans="1:38" s="6" customFormat="1" ht="31">
      <c r="A41" s="4">
        <v>2926</v>
      </c>
      <c r="B41" s="4" t="str">
        <f t="shared" si="0"/>
        <v>ID2926</v>
      </c>
      <c r="C41" s="6" t="str">
        <f t="shared" si="4"/>
        <v>ID2926_Collection_Barlet_Papilionidae_Mixed_Stock</v>
      </c>
      <c r="G41" s="6" t="s">
        <v>61</v>
      </c>
      <c r="H41" s="6" t="s">
        <v>3591</v>
      </c>
      <c r="I41" s="6" t="s">
        <v>3112</v>
      </c>
      <c r="L41" s="6" t="s">
        <v>607</v>
      </c>
      <c r="AF41" s="6" t="s">
        <v>3827</v>
      </c>
      <c r="AG41" s="6" t="s">
        <v>73</v>
      </c>
      <c r="AH41" s="6">
        <v>2022</v>
      </c>
      <c r="AI41" s="6" t="s">
        <v>3828</v>
      </c>
      <c r="AL41" s="12" t="s">
        <v>3843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8967-6F4D-4964-8757-B3318FDAC5F2}">
  <dimension ref="A1:AL156"/>
  <sheetViews>
    <sheetView workbookViewId="0">
      <selection activeCell="A2" sqref="A2:XFD156"/>
    </sheetView>
  </sheetViews>
  <sheetFormatPr baseColWidth="10" defaultRowHeight="15.5"/>
  <cols>
    <col min="1" max="1" width="1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2732</v>
      </c>
      <c r="B2" s="4" t="str">
        <f t="shared" ref="B2:B15" si="0">"ID"&amp;A2</f>
        <v>ID2732</v>
      </c>
      <c r="C2" s="6" t="str">
        <f t="shared" ref="C2:C15" si="1">"ID"&amp;A2&amp;"_Collection_"&amp;AF3&amp;"_"&amp;I2&amp;"_"&amp;N2</f>
        <v>ID2732_Collection_G_Lhost_Alleculidae_A_X</v>
      </c>
      <c r="G2" s="6" t="s">
        <v>61</v>
      </c>
      <c r="H2" s="6" t="s">
        <v>3548</v>
      </c>
      <c r="I2" s="6" t="s">
        <v>3773</v>
      </c>
      <c r="N2" s="6" t="s">
        <v>3219</v>
      </c>
      <c r="AF2" s="6" t="s">
        <v>3772</v>
      </c>
      <c r="AG2" s="6" t="s">
        <v>73</v>
      </c>
      <c r="AH2" s="6">
        <v>2022</v>
      </c>
      <c r="AI2" s="6" t="s">
        <v>3777</v>
      </c>
      <c r="AL2" s="12"/>
    </row>
    <row r="3" spans="1:38" s="6" customFormat="1" ht="31">
      <c r="A3" s="4">
        <v>2733</v>
      </c>
      <c r="B3" s="4" t="str">
        <f t="shared" si="0"/>
        <v>ID2733</v>
      </c>
      <c r="C3" s="6" t="str">
        <f t="shared" si="1"/>
        <v>ID2733_Collection_G_Lhost_Anthribidae_Bruchidae_A_U</v>
      </c>
      <c r="G3" s="6" t="s">
        <v>61</v>
      </c>
      <c r="H3" s="6" t="s">
        <v>3548</v>
      </c>
      <c r="I3" s="6" t="s">
        <v>3774</v>
      </c>
      <c r="N3" s="6" t="s">
        <v>3178</v>
      </c>
      <c r="AF3" s="6" t="s">
        <v>3772</v>
      </c>
      <c r="AG3" s="6" t="s">
        <v>73</v>
      </c>
      <c r="AH3" s="6">
        <v>2022</v>
      </c>
      <c r="AI3" s="6" t="s">
        <v>3777</v>
      </c>
      <c r="AL3" s="12"/>
    </row>
    <row r="4" spans="1:38" s="6" customFormat="1" ht="31">
      <c r="A4" s="4">
        <v>2734</v>
      </c>
      <c r="B4" s="4" t="str">
        <f t="shared" si="0"/>
        <v>ID2734</v>
      </c>
      <c r="C4" s="6" t="str">
        <f t="shared" si="1"/>
        <v>ID2734_Collection_G_Lhost_Cantharidae_A_P</v>
      </c>
      <c r="G4" s="6" t="s">
        <v>61</v>
      </c>
      <c r="H4" s="6" t="s">
        <v>3548</v>
      </c>
      <c r="I4" s="6" t="s">
        <v>3511</v>
      </c>
      <c r="N4" s="6" t="s">
        <v>521</v>
      </c>
      <c r="AF4" s="6" t="s">
        <v>3772</v>
      </c>
      <c r="AG4" s="6" t="s">
        <v>73</v>
      </c>
      <c r="AH4" s="6">
        <v>2022</v>
      </c>
      <c r="AI4" s="6" t="s">
        <v>3777</v>
      </c>
      <c r="AL4" s="12"/>
    </row>
    <row r="5" spans="1:38" s="6" customFormat="1" ht="31">
      <c r="A5" s="4">
        <v>2735</v>
      </c>
      <c r="B5" s="4" t="str">
        <f t="shared" si="0"/>
        <v>ID2735</v>
      </c>
      <c r="C5" s="6" t="str">
        <f t="shared" si="1"/>
        <v>ID2735_Collection_G_Lhost_Cantharidae_C_R</v>
      </c>
      <c r="G5" s="6" t="s">
        <v>61</v>
      </c>
      <c r="H5" s="6" t="s">
        <v>3548</v>
      </c>
      <c r="I5" s="6" t="s">
        <v>3511</v>
      </c>
      <c r="N5" s="6" t="s">
        <v>3263</v>
      </c>
      <c r="AF5" s="6" t="s">
        <v>3772</v>
      </c>
      <c r="AG5" s="6" t="s">
        <v>73</v>
      </c>
      <c r="AH5" s="6">
        <v>2022</v>
      </c>
      <c r="AI5" s="6" t="s">
        <v>3777</v>
      </c>
      <c r="AL5" s="12"/>
    </row>
    <row r="6" spans="1:38" s="6" customFormat="1" ht="31">
      <c r="A6" s="4">
        <v>2736</v>
      </c>
      <c r="B6" s="4" t="str">
        <f t="shared" si="0"/>
        <v>ID2736</v>
      </c>
      <c r="C6" s="6" t="str">
        <f t="shared" si="1"/>
        <v>ID2736_Collection_G_Lhost_Buprestidae_A_C</v>
      </c>
      <c r="G6" s="6" t="s">
        <v>61</v>
      </c>
      <c r="H6" s="6" t="s">
        <v>3548</v>
      </c>
      <c r="I6" s="6" t="s">
        <v>3775</v>
      </c>
      <c r="N6" s="6" t="s">
        <v>2607</v>
      </c>
      <c r="AF6" s="6" t="s">
        <v>3772</v>
      </c>
      <c r="AG6" s="6" t="s">
        <v>73</v>
      </c>
      <c r="AH6" s="6">
        <v>2022</v>
      </c>
      <c r="AI6" s="6" t="s">
        <v>3777</v>
      </c>
      <c r="AL6" s="12"/>
    </row>
    <row r="7" spans="1:38" s="6" customFormat="1" ht="31">
      <c r="A7" s="4">
        <v>2737</v>
      </c>
      <c r="B7" s="4" t="str">
        <f t="shared" si="0"/>
        <v>ID2737</v>
      </c>
      <c r="C7" s="6" t="str">
        <f t="shared" si="1"/>
        <v>ID2737_Collection_G_Lhost_Buprestidae_A_P</v>
      </c>
      <c r="G7" s="6" t="s">
        <v>61</v>
      </c>
      <c r="H7" s="6" t="s">
        <v>3548</v>
      </c>
      <c r="I7" s="6" t="s">
        <v>3775</v>
      </c>
      <c r="N7" s="6" t="s">
        <v>521</v>
      </c>
      <c r="AF7" s="6" t="s">
        <v>3772</v>
      </c>
      <c r="AG7" s="6" t="s">
        <v>73</v>
      </c>
      <c r="AH7" s="6">
        <v>2022</v>
      </c>
      <c r="AI7" s="6" t="s">
        <v>3777</v>
      </c>
      <c r="AL7" s="12"/>
    </row>
    <row r="8" spans="1:38" s="6" customFormat="1" ht="31">
      <c r="A8" s="4">
        <v>2738</v>
      </c>
      <c r="B8" s="4" t="str">
        <f t="shared" si="0"/>
        <v>ID2738</v>
      </c>
      <c r="C8" s="6" t="str">
        <f t="shared" si="1"/>
        <v>ID2738_Collection_G_Lhost_Buprestidae_A_S</v>
      </c>
      <c r="G8" s="6" t="s">
        <v>61</v>
      </c>
      <c r="H8" s="6" t="s">
        <v>3548</v>
      </c>
      <c r="I8" s="6" t="s">
        <v>3775</v>
      </c>
      <c r="N8" s="6" t="s">
        <v>3190</v>
      </c>
      <c r="AF8" s="6" t="s">
        <v>3772</v>
      </c>
      <c r="AG8" s="6" t="s">
        <v>73</v>
      </c>
      <c r="AH8" s="6">
        <v>2022</v>
      </c>
      <c r="AI8" s="6" t="s">
        <v>3777</v>
      </c>
      <c r="AL8" s="12"/>
    </row>
    <row r="9" spans="1:38" s="6" customFormat="1" ht="31">
      <c r="A9" s="4">
        <v>2739</v>
      </c>
      <c r="B9" s="4" t="str">
        <f t="shared" si="0"/>
        <v>ID2739</v>
      </c>
      <c r="C9" s="6" t="str">
        <f t="shared" si="1"/>
        <v>ID2739_Collection_G_Lhost_Carabidae_C_Z</v>
      </c>
      <c r="G9" s="6" t="s">
        <v>61</v>
      </c>
      <c r="H9" s="6" t="s">
        <v>3548</v>
      </c>
      <c r="I9" s="6" t="s">
        <v>3517</v>
      </c>
      <c r="N9" s="6" t="s">
        <v>2594</v>
      </c>
      <c r="AF9" s="6" t="s">
        <v>3772</v>
      </c>
      <c r="AG9" s="6" t="s">
        <v>73</v>
      </c>
      <c r="AH9" s="6">
        <v>2022</v>
      </c>
      <c r="AI9" s="6" t="s">
        <v>3777</v>
      </c>
      <c r="AL9" s="12"/>
    </row>
    <row r="10" spans="1:38" s="6" customFormat="1" ht="31">
      <c r="A10" s="4">
        <v>2740</v>
      </c>
      <c r="B10" s="4" t="str">
        <f t="shared" si="0"/>
        <v>ID2740</v>
      </c>
      <c r="C10" s="6" t="str">
        <f t="shared" si="1"/>
        <v>ID2740_Collection_G_Lhost_Carabidae_H_S</v>
      </c>
      <c r="G10" s="6" t="s">
        <v>61</v>
      </c>
      <c r="H10" s="6" t="s">
        <v>3548</v>
      </c>
      <c r="I10" s="6" t="s">
        <v>3517</v>
      </c>
      <c r="N10" s="6" t="s">
        <v>3212</v>
      </c>
      <c r="AF10" s="6" t="s">
        <v>3772</v>
      </c>
      <c r="AG10" s="6" t="s">
        <v>73</v>
      </c>
      <c r="AH10" s="6">
        <v>2022</v>
      </c>
      <c r="AI10" s="6" t="s">
        <v>3777</v>
      </c>
      <c r="AL10" s="12"/>
    </row>
    <row r="11" spans="1:38" s="6" customFormat="1" ht="31">
      <c r="A11" s="4">
        <v>2741</v>
      </c>
      <c r="B11" s="4" t="str">
        <f t="shared" si="0"/>
        <v>ID2741</v>
      </c>
      <c r="C11" s="6" t="str">
        <f t="shared" si="1"/>
        <v>ID2741_Collection_G_Lhost_Carabidae_C_S</v>
      </c>
      <c r="G11" s="6" t="s">
        <v>61</v>
      </c>
      <c r="H11" s="6" t="s">
        <v>3548</v>
      </c>
      <c r="I11" s="6" t="s">
        <v>3517</v>
      </c>
      <c r="N11" s="6" t="s">
        <v>3068</v>
      </c>
      <c r="AF11" s="6" t="s">
        <v>3772</v>
      </c>
      <c r="AG11" s="6" t="s">
        <v>73</v>
      </c>
      <c r="AH11" s="6">
        <v>2022</v>
      </c>
      <c r="AI11" s="6" t="s">
        <v>3777</v>
      </c>
      <c r="AL11" s="12"/>
    </row>
    <row r="12" spans="1:38" s="6" customFormat="1" ht="31">
      <c r="A12" s="4">
        <v>2742</v>
      </c>
      <c r="B12" s="4" t="str">
        <f t="shared" si="0"/>
        <v>ID2742</v>
      </c>
      <c r="C12" s="6" t="str">
        <f t="shared" si="1"/>
        <v>ID2742_Collection_G_Lhost_Carabidae_A_Z</v>
      </c>
      <c r="G12" s="6" t="s">
        <v>61</v>
      </c>
      <c r="H12" s="6" t="s">
        <v>3548</v>
      </c>
      <c r="I12" s="6" t="s">
        <v>3517</v>
      </c>
      <c r="N12" s="6" t="s">
        <v>2816</v>
      </c>
      <c r="AF12" s="6" t="s">
        <v>3772</v>
      </c>
      <c r="AG12" s="6" t="s">
        <v>73</v>
      </c>
      <c r="AH12" s="6">
        <v>2022</v>
      </c>
      <c r="AI12" s="6" t="s">
        <v>3777</v>
      </c>
      <c r="AL12" s="12"/>
    </row>
    <row r="13" spans="1:38" s="6" customFormat="1" ht="31">
      <c r="A13" s="4">
        <v>2743</v>
      </c>
      <c r="B13" s="4" t="str">
        <f t="shared" si="0"/>
        <v>ID2743</v>
      </c>
      <c r="C13" s="6" t="str">
        <f t="shared" si="1"/>
        <v>ID2743_Collection_G_Lhost_Carabidae_A_S</v>
      </c>
      <c r="G13" s="6" t="s">
        <v>61</v>
      </c>
      <c r="H13" s="6" t="s">
        <v>3548</v>
      </c>
      <c r="I13" s="6" t="s">
        <v>3517</v>
      </c>
      <c r="N13" s="6" t="s">
        <v>3190</v>
      </c>
      <c r="AF13" s="6" t="s">
        <v>3772</v>
      </c>
      <c r="AG13" s="6" t="s">
        <v>73</v>
      </c>
      <c r="AH13" s="6">
        <v>2022</v>
      </c>
      <c r="AI13" s="6" t="s">
        <v>3777</v>
      </c>
      <c r="AL13" s="12"/>
    </row>
    <row r="14" spans="1:38" s="6" customFormat="1" ht="31">
      <c r="A14" s="4">
        <v>2744</v>
      </c>
      <c r="B14" s="4" t="str">
        <f t="shared" si="0"/>
        <v>ID2744</v>
      </c>
      <c r="C14" s="6" t="str">
        <f t="shared" si="1"/>
        <v>ID2744_Collection_G_Lhost_Carabidae_A_T</v>
      </c>
      <c r="G14" s="6" t="s">
        <v>61</v>
      </c>
      <c r="H14" s="6" t="s">
        <v>3548</v>
      </c>
      <c r="I14" s="6" t="s">
        <v>3517</v>
      </c>
      <c r="N14" s="6" t="s">
        <v>3182</v>
      </c>
      <c r="AF14" s="6" t="s">
        <v>3772</v>
      </c>
      <c r="AG14" s="6" t="s">
        <v>73</v>
      </c>
      <c r="AH14" s="6">
        <v>2022</v>
      </c>
      <c r="AI14" s="6" t="s">
        <v>3777</v>
      </c>
      <c r="AL14" s="12"/>
    </row>
    <row r="15" spans="1:38" s="6" customFormat="1" ht="31">
      <c r="A15" s="4">
        <v>2745</v>
      </c>
      <c r="B15" s="4" t="str">
        <f t="shared" si="0"/>
        <v>ID2745</v>
      </c>
      <c r="C15" s="6" t="str">
        <f t="shared" si="1"/>
        <v>ID2745_Collection_G_Lhost_Carabidae_C_N</v>
      </c>
      <c r="G15" s="6" t="s">
        <v>61</v>
      </c>
      <c r="H15" s="6" t="s">
        <v>3548</v>
      </c>
      <c r="I15" s="6" t="s">
        <v>3517</v>
      </c>
      <c r="N15" s="6" t="s">
        <v>3208</v>
      </c>
      <c r="AF15" s="6" t="s">
        <v>3772</v>
      </c>
      <c r="AG15" s="6" t="s">
        <v>73</v>
      </c>
      <c r="AH15" s="6">
        <v>2022</v>
      </c>
      <c r="AI15" s="6" t="s">
        <v>3777</v>
      </c>
      <c r="AL15" s="12"/>
    </row>
    <row r="16" spans="1:38" s="6" customFormat="1" ht="31">
      <c r="A16" s="4">
        <v>2746</v>
      </c>
      <c r="B16" s="4" t="str">
        <f>"ID"&amp;A16</f>
        <v>ID2746</v>
      </c>
      <c r="C16" s="6" t="str">
        <f>"ID"&amp;A16&amp;"_Collection_"&amp;AF17&amp;"_"&amp;I16&amp;"_"&amp;N16</f>
        <v>ID2746_Collection_G_Lhost_Carabidae_A_B</v>
      </c>
      <c r="G16" s="6" t="s">
        <v>61</v>
      </c>
      <c r="H16" s="6" t="s">
        <v>3548</v>
      </c>
      <c r="I16" s="6" t="s">
        <v>3517</v>
      </c>
      <c r="N16" s="6" t="s">
        <v>2867</v>
      </c>
      <c r="AF16" s="6" t="s">
        <v>3772</v>
      </c>
      <c r="AG16" s="6" t="s">
        <v>73</v>
      </c>
      <c r="AH16" s="6">
        <v>2022</v>
      </c>
      <c r="AI16" s="6" t="s">
        <v>3777</v>
      </c>
      <c r="AL16" s="12"/>
    </row>
    <row r="17" spans="1:38" s="6" customFormat="1" ht="31">
      <c r="A17" s="4">
        <v>2747</v>
      </c>
      <c r="B17" s="4" t="str">
        <f t="shared" ref="B17:B80" si="2">"ID"&amp;A17</f>
        <v>ID2747</v>
      </c>
      <c r="C17" s="6" t="str">
        <f t="shared" ref="C17:C56" si="3">"ID"&amp;A17&amp;"_Collection_"&amp;AF18&amp;"_"&amp;I17&amp;"_"&amp;N17</f>
        <v>ID2747_Collection_G_Lhost_Carabidae_C_H</v>
      </c>
      <c r="G17" s="6" t="s">
        <v>61</v>
      </c>
      <c r="H17" s="6" t="s">
        <v>3548</v>
      </c>
      <c r="I17" s="6" t="s">
        <v>3517</v>
      </c>
      <c r="N17" s="6" t="s">
        <v>3072</v>
      </c>
      <c r="AF17" s="6" t="s">
        <v>3772</v>
      </c>
      <c r="AG17" s="6" t="s">
        <v>73</v>
      </c>
      <c r="AH17" s="6">
        <v>2022</v>
      </c>
      <c r="AI17" s="6" t="s">
        <v>3778</v>
      </c>
      <c r="AL17" s="12"/>
    </row>
    <row r="18" spans="1:38" s="6" customFormat="1" ht="31">
      <c r="A18" s="4">
        <v>2748</v>
      </c>
      <c r="B18" s="4" t="str">
        <f t="shared" si="2"/>
        <v>ID2748</v>
      </c>
      <c r="C18" s="6" t="str">
        <f t="shared" si="3"/>
        <v>ID2748_Collection_G_Lhost_Carabidae_C_P</v>
      </c>
      <c r="G18" s="6" t="s">
        <v>61</v>
      </c>
      <c r="H18" s="6" t="s">
        <v>3548</v>
      </c>
      <c r="I18" s="6" t="s">
        <v>3517</v>
      </c>
      <c r="N18" s="6" t="s">
        <v>520</v>
      </c>
      <c r="AF18" s="6" t="s">
        <v>3772</v>
      </c>
      <c r="AG18" s="6" t="s">
        <v>73</v>
      </c>
      <c r="AH18" s="6">
        <v>2022</v>
      </c>
      <c r="AI18" s="6" t="s">
        <v>3778</v>
      </c>
      <c r="AL18" s="12"/>
    </row>
    <row r="19" spans="1:38" s="6" customFormat="1" ht="31">
      <c r="A19" s="4">
        <v>2749</v>
      </c>
      <c r="B19" s="4" t="str">
        <f t="shared" si="2"/>
        <v>ID2749</v>
      </c>
      <c r="C19" s="6" t="str">
        <f t="shared" si="3"/>
        <v>ID2749_Collection_G_Lhost_Carabidae_A_T</v>
      </c>
      <c r="G19" s="6" t="s">
        <v>61</v>
      </c>
      <c r="H19" s="6" t="s">
        <v>3548</v>
      </c>
      <c r="I19" s="6" t="s">
        <v>3517</v>
      </c>
      <c r="N19" s="6" t="s">
        <v>3182</v>
      </c>
      <c r="AF19" s="6" t="s">
        <v>3772</v>
      </c>
      <c r="AG19" s="6" t="s">
        <v>73</v>
      </c>
      <c r="AH19" s="6">
        <v>2022</v>
      </c>
      <c r="AI19" s="6" t="s">
        <v>3778</v>
      </c>
      <c r="AL19" s="12"/>
    </row>
    <row r="20" spans="1:38" s="6" customFormat="1" ht="31">
      <c r="A20" s="4">
        <v>2750</v>
      </c>
      <c r="B20" s="4" t="str">
        <f t="shared" si="2"/>
        <v>ID2750</v>
      </c>
      <c r="C20" s="6" t="str">
        <f t="shared" si="3"/>
        <v>ID2750_Collection_G_Lhost_Carabidae_A_O</v>
      </c>
      <c r="G20" s="6" t="s">
        <v>61</v>
      </c>
      <c r="H20" s="6" t="s">
        <v>3548</v>
      </c>
      <c r="I20" s="6" t="s">
        <v>3517</v>
      </c>
      <c r="N20" s="6" t="s">
        <v>3203</v>
      </c>
      <c r="AF20" s="6" t="s">
        <v>3772</v>
      </c>
      <c r="AG20" s="6" t="s">
        <v>73</v>
      </c>
      <c r="AH20" s="6">
        <v>2022</v>
      </c>
      <c r="AI20" s="6" t="s">
        <v>3778</v>
      </c>
      <c r="AL20" s="12"/>
    </row>
    <row r="21" spans="1:38" s="6" customFormat="1" ht="31">
      <c r="A21" s="4">
        <v>2751</v>
      </c>
      <c r="B21" s="4" t="str">
        <f t="shared" si="2"/>
        <v>ID2751</v>
      </c>
      <c r="C21" s="6" t="str">
        <f t="shared" si="3"/>
        <v>ID2751_Collection_G_Lhost_Carabidae_A_C</v>
      </c>
      <c r="G21" s="6" t="s">
        <v>61</v>
      </c>
      <c r="H21" s="6" t="s">
        <v>3548</v>
      </c>
      <c r="I21" s="6" t="s">
        <v>3517</v>
      </c>
      <c r="N21" s="6" t="s">
        <v>2607</v>
      </c>
      <c r="AF21" s="6" t="s">
        <v>3772</v>
      </c>
      <c r="AG21" s="6" t="s">
        <v>73</v>
      </c>
      <c r="AH21" s="6">
        <v>2022</v>
      </c>
      <c r="AI21" s="6" t="s">
        <v>3778</v>
      </c>
      <c r="AL21" s="12"/>
    </row>
    <row r="22" spans="1:38" s="6" customFormat="1" ht="31">
      <c r="A22" s="4">
        <v>2752</v>
      </c>
      <c r="B22" s="4" t="str">
        <f t="shared" si="2"/>
        <v>ID2752</v>
      </c>
      <c r="C22" s="6" t="str">
        <f t="shared" si="3"/>
        <v>ID2752_Collection_G_Lhost_Carabidae_A_T</v>
      </c>
      <c r="G22" s="6" t="s">
        <v>61</v>
      </c>
      <c r="H22" s="6" t="s">
        <v>3548</v>
      </c>
      <c r="I22" s="6" t="s">
        <v>3517</v>
      </c>
      <c r="N22" s="6" t="s">
        <v>3182</v>
      </c>
      <c r="AF22" s="6" t="s">
        <v>3772</v>
      </c>
      <c r="AG22" s="6" t="s">
        <v>73</v>
      </c>
      <c r="AH22" s="6">
        <v>2022</v>
      </c>
      <c r="AI22" s="6" t="s">
        <v>3778</v>
      </c>
      <c r="AL22" s="12"/>
    </row>
    <row r="23" spans="1:38" s="6" customFormat="1" ht="31">
      <c r="A23" s="4">
        <v>2753</v>
      </c>
      <c r="B23" s="4" t="str">
        <f t="shared" si="2"/>
        <v>ID2753</v>
      </c>
      <c r="C23" s="6" t="str">
        <f t="shared" si="3"/>
        <v>ID2753_Collection_G_Lhost_Carabidae_C_O</v>
      </c>
      <c r="G23" s="6" t="s">
        <v>61</v>
      </c>
      <c r="H23" s="6" t="s">
        <v>3548</v>
      </c>
      <c r="I23" s="6" t="s">
        <v>3517</v>
      </c>
      <c r="N23" s="6" t="s">
        <v>3217</v>
      </c>
      <c r="AF23" s="6" t="s">
        <v>3772</v>
      </c>
      <c r="AG23" s="6" t="s">
        <v>73</v>
      </c>
      <c r="AH23" s="6">
        <v>2022</v>
      </c>
      <c r="AI23" s="6" t="s">
        <v>3778</v>
      </c>
      <c r="AL23" s="12"/>
    </row>
    <row r="24" spans="1:38" s="6" customFormat="1" ht="31">
      <c r="A24" s="4">
        <v>2754</v>
      </c>
      <c r="B24" s="4" t="str">
        <f t="shared" si="2"/>
        <v>ID2754</v>
      </c>
      <c r="C24" s="6" t="str">
        <f t="shared" si="3"/>
        <v>ID2754_Collection_G_Lhost_Carabidae_A_S</v>
      </c>
      <c r="G24" s="6" t="s">
        <v>61</v>
      </c>
      <c r="H24" s="6" t="s">
        <v>3548</v>
      </c>
      <c r="I24" s="6" t="s">
        <v>3517</v>
      </c>
      <c r="N24" s="6" t="s">
        <v>3190</v>
      </c>
      <c r="AF24" s="6" t="s">
        <v>3772</v>
      </c>
      <c r="AG24" s="6" t="s">
        <v>73</v>
      </c>
      <c r="AH24" s="6">
        <v>2022</v>
      </c>
      <c r="AI24" s="6" t="s">
        <v>3778</v>
      </c>
      <c r="AL24" s="12"/>
    </row>
    <row r="25" spans="1:38" s="6" customFormat="1" ht="31">
      <c r="A25" s="4">
        <v>2755</v>
      </c>
      <c r="B25" s="4" t="str">
        <f t="shared" si="2"/>
        <v>ID2755</v>
      </c>
      <c r="C25" s="6" t="str">
        <f t="shared" si="3"/>
        <v>ID2755_Collection_G_Lhost_Carabidae_Cicindelidae_</v>
      </c>
      <c r="G25" s="6" t="s">
        <v>61</v>
      </c>
      <c r="H25" s="6" t="s">
        <v>3548</v>
      </c>
      <c r="I25" s="6" t="s">
        <v>3779</v>
      </c>
      <c r="AF25" s="6" t="s">
        <v>3772</v>
      </c>
      <c r="AG25" s="6" t="s">
        <v>73</v>
      </c>
      <c r="AH25" s="6">
        <v>2022</v>
      </c>
      <c r="AI25" s="6" t="s">
        <v>3778</v>
      </c>
      <c r="AL25" s="12"/>
    </row>
    <row r="26" spans="1:38" s="6" customFormat="1" ht="31">
      <c r="A26" s="4">
        <v>2756</v>
      </c>
      <c r="B26" s="4" t="str">
        <f t="shared" si="2"/>
        <v>ID2756</v>
      </c>
      <c r="C26" s="6" t="str">
        <f t="shared" si="3"/>
        <v>ID2756_Collection_G_Lhost_Cerambycidae_A_T</v>
      </c>
      <c r="G26" s="6" t="s">
        <v>61</v>
      </c>
      <c r="H26" s="6" t="s">
        <v>3548</v>
      </c>
      <c r="I26" s="6" t="s">
        <v>3520</v>
      </c>
      <c r="N26" s="6" t="s">
        <v>3182</v>
      </c>
      <c r="AF26" s="6" t="s">
        <v>3772</v>
      </c>
      <c r="AG26" s="6" t="s">
        <v>73</v>
      </c>
      <c r="AH26" s="6">
        <v>2022</v>
      </c>
      <c r="AI26" s="6" t="s">
        <v>3778</v>
      </c>
      <c r="AL26" s="12"/>
    </row>
    <row r="27" spans="1:38" s="6" customFormat="1" ht="31">
      <c r="A27" s="4">
        <v>2757</v>
      </c>
      <c r="B27" s="4" t="str">
        <f t="shared" si="2"/>
        <v>ID2757</v>
      </c>
      <c r="C27" s="6" t="str">
        <f t="shared" si="3"/>
        <v>ID2757_Collection_G_Lhost_Cerambycidae_A_T</v>
      </c>
      <c r="G27" s="6" t="s">
        <v>61</v>
      </c>
      <c r="H27" s="6" t="s">
        <v>3548</v>
      </c>
      <c r="I27" s="6" t="s">
        <v>3520</v>
      </c>
      <c r="N27" s="6" t="s">
        <v>3182</v>
      </c>
      <c r="AF27" s="6" t="s">
        <v>3772</v>
      </c>
      <c r="AG27" s="6" t="s">
        <v>73</v>
      </c>
      <c r="AH27" s="6">
        <v>2022</v>
      </c>
      <c r="AI27" s="6" t="s">
        <v>3778</v>
      </c>
      <c r="AL27" s="12"/>
    </row>
    <row r="28" spans="1:38" s="6" customFormat="1" ht="31">
      <c r="A28" s="4">
        <v>2758</v>
      </c>
      <c r="B28" s="4" t="str">
        <f t="shared" si="2"/>
        <v>ID2758</v>
      </c>
      <c r="C28" s="6" t="str">
        <f t="shared" si="3"/>
        <v>ID2758_Collection_G_Lhost_Cerambycidae_A_S</v>
      </c>
      <c r="G28" s="6" t="s">
        <v>61</v>
      </c>
      <c r="H28" s="6" t="s">
        <v>3548</v>
      </c>
      <c r="I28" s="6" t="s">
        <v>3520</v>
      </c>
      <c r="N28" s="6" t="s">
        <v>3190</v>
      </c>
      <c r="AF28" s="6" t="s">
        <v>3772</v>
      </c>
      <c r="AG28" s="6" t="s">
        <v>73</v>
      </c>
      <c r="AH28" s="6">
        <v>2022</v>
      </c>
      <c r="AI28" s="6" t="s">
        <v>3778</v>
      </c>
      <c r="AL28" s="12"/>
    </row>
    <row r="29" spans="1:38" s="6" customFormat="1" ht="31">
      <c r="A29" s="4">
        <v>2759</v>
      </c>
      <c r="B29" s="4" t="str">
        <f t="shared" si="2"/>
        <v>ID2759</v>
      </c>
      <c r="C29" s="6" t="str">
        <f t="shared" si="3"/>
        <v>ID2759_Collection_G_Lhost_Cerambycidae_A_S</v>
      </c>
      <c r="G29" s="6" t="s">
        <v>61</v>
      </c>
      <c r="H29" s="6" t="s">
        <v>3548</v>
      </c>
      <c r="I29" s="6" t="s">
        <v>3520</v>
      </c>
      <c r="N29" s="6" t="s">
        <v>3190</v>
      </c>
      <c r="AF29" s="6" t="s">
        <v>3772</v>
      </c>
      <c r="AG29" s="6" t="s">
        <v>73</v>
      </c>
      <c r="AH29" s="6">
        <v>2022</v>
      </c>
      <c r="AI29" s="6" t="s">
        <v>3778</v>
      </c>
      <c r="AL29" s="12"/>
    </row>
    <row r="30" spans="1:38" s="6" customFormat="1" ht="31">
      <c r="A30" s="4">
        <v>2760</v>
      </c>
      <c r="B30" s="4" t="str">
        <f t="shared" si="2"/>
        <v>ID2760</v>
      </c>
      <c r="C30" s="6" t="str">
        <f t="shared" si="3"/>
        <v>ID2760_Collection_G_Lhost_Cerambycidae_C_X</v>
      </c>
      <c r="G30" s="6" t="s">
        <v>61</v>
      </c>
      <c r="H30" s="6" t="s">
        <v>3548</v>
      </c>
      <c r="I30" s="6" t="s">
        <v>3520</v>
      </c>
      <c r="N30" s="6" t="s">
        <v>2829</v>
      </c>
      <c r="AF30" s="6" t="s">
        <v>3772</v>
      </c>
      <c r="AG30" s="6" t="s">
        <v>73</v>
      </c>
      <c r="AH30" s="6">
        <v>2022</v>
      </c>
      <c r="AI30" s="6" t="s">
        <v>3778</v>
      </c>
      <c r="AL30" s="12"/>
    </row>
    <row r="31" spans="1:38" s="6" customFormat="1" ht="31">
      <c r="A31" s="4">
        <v>2761</v>
      </c>
      <c r="B31" s="4" t="str">
        <f t="shared" si="2"/>
        <v>ID2761</v>
      </c>
      <c r="C31" s="6" t="str">
        <f t="shared" si="3"/>
        <v>ID2761_Collection_G_Lhost_Cerambycidae_A_V</v>
      </c>
      <c r="G31" s="6" t="s">
        <v>61</v>
      </c>
      <c r="H31" s="6" t="s">
        <v>3548</v>
      </c>
      <c r="I31" s="6" t="s">
        <v>3520</v>
      </c>
      <c r="N31" s="6" t="s">
        <v>3245</v>
      </c>
      <c r="AF31" s="6" t="s">
        <v>3772</v>
      </c>
      <c r="AG31" s="6" t="s">
        <v>73</v>
      </c>
      <c r="AH31" s="6">
        <v>2022</v>
      </c>
      <c r="AI31" s="6" t="s">
        <v>3778</v>
      </c>
      <c r="AL31" s="12"/>
    </row>
    <row r="32" spans="1:38" s="6" customFormat="1" ht="31">
      <c r="A32" s="4">
        <v>2762</v>
      </c>
      <c r="B32" s="4" t="str">
        <f t="shared" si="2"/>
        <v>ID2762</v>
      </c>
      <c r="C32" s="6" t="str">
        <f t="shared" si="3"/>
        <v>ID2762_Collection_G_Lhost_Cerambycidae_A_N</v>
      </c>
      <c r="G32" s="6" t="s">
        <v>61</v>
      </c>
      <c r="H32" s="6" t="s">
        <v>3548</v>
      </c>
      <c r="I32" s="6" t="s">
        <v>3520</v>
      </c>
      <c r="N32" s="6" t="s">
        <v>3087</v>
      </c>
      <c r="AF32" s="6" t="s">
        <v>3772</v>
      </c>
      <c r="AG32" s="6" t="s">
        <v>73</v>
      </c>
      <c r="AH32" s="6">
        <v>2022</v>
      </c>
      <c r="AI32" s="6" t="s">
        <v>3778</v>
      </c>
      <c r="AL32" s="12"/>
    </row>
    <row r="33" spans="1:38" s="6" customFormat="1" ht="31">
      <c r="A33" s="4">
        <v>2763</v>
      </c>
      <c r="B33" s="4" t="str">
        <f t="shared" si="2"/>
        <v>ID2763</v>
      </c>
      <c r="C33" s="6" t="str">
        <f t="shared" si="3"/>
        <v>ID2763_Collection_G_Lhost_Cerambycidae_A_V</v>
      </c>
      <c r="G33" s="6" t="s">
        <v>61</v>
      </c>
      <c r="H33" s="6" t="s">
        <v>3548</v>
      </c>
      <c r="I33" s="6" t="s">
        <v>3520</v>
      </c>
      <c r="N33" s="6" t="s">
        <v>3245</v>
      </c>
      <c r="AF33" s="6" t="s">
        <v>3772</v>
      </c>
      <c r="AG33" s="6" t="s">
        <v>73</v>
      </c>
      <c r="AH33" s="6">
        <v>2022</v>
      </c>
      <c r="AI33" s="6" t="s">
        <v>3778</v>
      </c>
      <c r="AL33" s="12"/>
    </row>
    <row r="34" spans="1:38" s="6" customFormat="1" ht="31">
      <c r="A34" s="4">
        <v>2764</v>
      </c>
      <c r="B34" s="4" t="str">
        <f t="shared" si="2"/>
        <v>ID2764</v>
      </c>
      <c r="C34" s="6" t="str">
        <f t="shared" si="3"/>
        <v>ID2764_Collection_G_Lhost_Cerambycidae_A_P</v>
      </c>
      <c r="G34" s="6" t="s">
        <v>61</v>
      </c>
      <c r="H34" s="6" t="s">
        <v>3548</v>
      </c>
      <c r="I34" s="6" t="s">
        <v>3520</v>
      </c>
      <c r="N34" s="6" t="s">
        <v>521</v>
      </c>
      <c r="AF34" s="6" t="s">
        <v>3772</v>
      </c>
      <c r="AG34" s="6" t="s">
        <v>73</v>
      </c>
      <c r="AH34" s="6">
        <v>2022</v>
      </c>
      <c r="AI34" s="6" t="s">
        <v>3778</v>
      </c>
      <c r="AL34" s="12"/>
    </row>
    <row r="35" spans="1:38" s="6" customFormat="1" ht="31">
      <c r="A35" s="4">
        <v>2765</v>
      </c>
      <c r="B35" s="4" t="str">
        <f t="shared" si="2"/>
        <v>ID2765</v>
      </c>
      <c r="C35" s="6" t="str">
        <f t="shared" si="3"/>
        <v>ID2765_Collection_G_Lhost_Cerambycidae_A_S</v>
      </c>
      <c r="G35" s="6" t="s">
        <v>61</v>
      </c>
      <c r="H35" s="6" t="s">
        <v>3548</v>
      </c>
      <c r="I35" s="6" t="s">
        <v>3520</v>
      </c>
      <c r="N35" s="6" t="s">
        <v>3190</v>
      </c>
      <c r="AF35" s="6" t="s">
        <v>3772</v>
      </c>
      <c r="AG35" s="6" t="s">
        <v>73</v>
      </c>
      <c r="AH35" s="6">
        <v>2022</v>
      </c>
      <c r="AI35" s="6" t="s">
        <v>3778</v>
      </c>
      <c r="AL35" s="12"/>
    </row>
    <row r="36" spans="1:38" s="6" customFormat="1" ht="31">
      <c r="A36" s="4">
        <v>2766</v>
      </c>
      <c r="B36" s="4" t="str">
        <f t="shared" si="2"/>
        <v>ID2766</v>
      </c>
      <c r="C36" s="6" t="str">
        <f t="shared" si="3"/>
        <v>ID2766_Collection_G_Lhost_Chrysomelidae_C_O</v>
      </c>
      <c r="G36" s="6" t="s">
        <v>61</v>
      </c>
      <c r="H36" s="6" t="s">
        <v>3548</v>
      </c>
      <c r="I36" s="6" t="s">
        <v>3521</v>
      </c>
      <c r="N36" s="6" t="s">
        <v>3217</v>
      </c>
      <c r="AF36" s="6" t="s">
        <v>3772</v>
      </c>
      <c r="AG36" s="6" t="s">
        <v>73</v>
      </c>
      <c r="AH36" s="6">
        <v>2022</v>
      </c>
      <c r="AI36" s="6" t="s">
        <v>3778</v>
      </c>
      <c r="AL36" s="12"/>
    </row>
    <row r="37" spans="1:38" s="6" customFormat="1" ht="31">
      <c r="A37" s="4">
        <v>2767</v>
      </c>
      <c r="B37" s="4" t="str">
        <f t="shared" si="2"/>
        <v>ID2767</v>
      </c>
      <c r="C37" s="6" t="str">
        <f t="shared" si="3"/>
        <v>ID2767_Collection_G_Lhost_Chrysomelidae_B_T</v>
      </c>
      <c r="G37" s="6" t="s">
        <v>61</v>
      </c>
      <c r="H37" s="6" t="s">
        <v>3548</v>
      </c>
      <c r="I37" s="6" t="s">
        <v>3521</v>
      </c>
      <c r="N37" s="6" t="s">
        <v>3191</v>
      </c>
      <c r="AF37" s="6" t="s">
        <v>3772</v>
      </c>
      <c r="AG37" s="6" t="s">
        <v>73</v>
      </c>
      <c r="AH37" s="6">
        <v>2022</v>
      </c>
      <c r="AI37" s="6" t="s">
        <v>3778</v>
      </c>
      <c r="AL37" s="12"/>
    </row>
    <row r="38" spans="1:38" s="6" customFormat="1" ht="31">
      <c r="A38" s="4">
        <v>2768</v>
      </c>
      <c r="B38" s="4" t="str">
        <f t="shared" si="2"/>
        <v>ID2768</v>
      </c>
      <c r="C38" s="6" t="str">
        <f t="shared" si="3"/>
        <v>ID2768_Collection_G_Lhost_Chrysomelidae_C_T</v>
      </c>
      <c r="G38" s="6" t="s">
        <v>61</v>
      </c>
      <c r="H38" s="6" t="s">
        <v>3548</v>
      </c>
      <c r="I38" s="6" t="s">
        <v>3521</v>
      </c>
      <c r="N38" s="6" t="s">
        <v>3069</v>
      </c>
      <c r="AF38" s="6" t="s">
        <v>3772</v>
      </c>
      <c r="AG38" s="6" t="s">
        <v>73</v>
      </c>
      <c r="AH38" s="6">
        <v>2022</v>
      </c>
      <c r="AI38" s="6" t="s">
        <v>3778</v>
      </c>
      <c r="AL38" s="12"/>
    </row>
    <row r="39" spans="1:38" s="6" customFormat="1" ht="31">
      <c r="A39" s="4">
        <v>2769</v>
      </c>
      <c r="B39" s="4" t="str">
        <f t="shared" si="2"/>
        <v>ID2769</v>
      </c>
      <c r="C39" s="6" t="str">
        <f t="shared" si="3"/>
        <v>ID2769_Collection_G_Lhost_Chrysomelidae_A_P</v>
      </c>
      <c r="G39" s="6" t="s">
        <v>61</v>
      </c>
      <c r="H39" s="6" t="s">
        <v>3548</v>
      </c>
      <c r="I39" s="6" t="s">
        <v>3521</v>
      </c>
      <c r="N39" s="6" t="s">
        <v>521</v>
      </c>
      <c r="AF39" s="6" t="s">
        <v>3772</v>
      </c>
      <c r="AG39" s="6" t="s">
        <v>73</v>
      </c>
      <c r="AH39" s="6">
        <v>2022</v>
      </c>
      <c r="AI39" s="6" t="s">
        <v>3778</v>
      </c>
      <c r="AL39" s="12"/>
    </row>
    <row r="40" spans="1:38" s="6" customFormat="1" ht="31">
      <c r="A40" s="4">
        <v>2770</v>
      </c>
      <c r="B40" s="4" t="str">
        <f t="shared" si="2"/>
        <v>ID2770</v>
      </c>
      <c r="C40" s="6" t="str">
        <f t="shared" si="3"/>
        <v>ID2770_Collection_G_Lhost_Chrysomelidae_C_P</v>
      </c>
      <c r="G40" s="6" t="s">
        <v>61</v>
      </c>
      <c r="H40" s="6" t="s">
        <v>3548</v>
      </c>
      <c r="I40" s="6" t="s">
        <v>3521</v>
      </c>
      <c r="N40" s="6" t="s">
        <v>520</v>
      </c>
      <c r="AF40" s="6" t="s">
        <v>3772</v>
      </c>
      <c r="AG40" s="6" t="s">
        <v>73</v>
      </c>
      <c r="AH40" s="6">
        <v>2022</v>
      </c>
      <c r="AI40" s="6" t="s">
        <v>3778</v>
      </c>
      <c r="AL40" s="12"/>
    </row>
    <row r="41" spans="1:38" s="6" customFormat="1" ht="31">
      <c r="A41" s="4">
        <v>2771</v>
      </c>
      <c r="B41" s="4" t="str">
        <f t="shared" si="2"/>
        <v>ID2771</v>
      </c>
      <c r="C41" s="6" t="str">
        <f t="shared" si="3"/>
        <v>ID2771_Collection_G_Lhost_Chrysomelidae_C_P</v>
      </c>
      <c r="G41" s="6" t="s">
        <v>61</v>
      </c>
      <c r="H41" s="6" t="s">
        <v>3548</v>
      </c>
      <c r="I41" s="6" t="s">
        <v>3521</v>
      </c>
      <c r="N41" s="6" t="s">
        <v>520</v>
      </c>
      <c r="AF41" s="6" t="s">
        <v>3772</v>
      </c>
      <c r="AG41" s="6" t="s">
        <v>73</v>
      </c>
      <c r="AH41" s="6">
        <v>2022</v>
      </c>
      <c r="AI41" s="6" t="s">
        <v>3778</v>
      </c>
      <c r="AL41" s="12"/>
    </row>
    <row r="42" spans="1:38" s="6" customFormat="1" ht="31">
      <c r="A42" s="4">
        <v>2772</v>
      </c>
      <c r="B42" s="4" t="str">
        <f t="shared" si="2"/>
        <v>ID2772</v>
      </c>
      <c r="C42" s="6" t="str">
        <f t="shared" ref="C42" si="4">"ID"&amp;A42&amp;"_Collection_"&amp;AF42&amp;"_"&amp;I42&amp;"_"&amp;L42</f>
        <v>ID2772_Collection_G_Lhost_Chrysomelidae_Cryptocephalus</v>
      </c>
      <c r="G42" s="6" t="s">
        <v>61</v>
      </c>
      <c r="H42" s="6" t="s">
        <v>3548</v>
      </c>
      <c r="I42" s="6" t="s">
        <v>3521</v>
      </c>
      <c r="L42" s="6" t="s">
        <v>3780</v>
      </c>
      <c r="AF42" s="6" t="s">
        <v>3772</v>
      </c>
      <c r="AG42" s="6" t="s">
        <v>73</v>
      </c>
      <c r="AH42" s="6">
        <v>2022</v>
      </c>
      <c r="AI42" s="6" t="s">
        <v>3781</v>
      </c>
      <c r="AL42" s="12"/>
    </row>
    <row r="43" spans="1:38" s="6" customFormat="1" ht="31">
      <c r="A43" s="4">
        <v>2773</v>
      </c>
      <c r="B43" s="4" t="str">
        <f t="shared" si="2"/>
        <v>ID2773</v>
      </c>
      <c r="C43" s="6" t="str">
        <f t="shared" si="3"/>
        <v>ID2773_Collection_G_Lhost_Chrysomelidae_C_P</v>
      </c>
      <c r="G43" s="6" t="s">
        <v>61</v>
      </c>
      <c r="H43" s="6" t="s">
        <v>3548</v>
      </c>
      <c r="I43" s="6" t="s">
        <v>3521</v>
      </c>
      <c r="N43" s="6" t="s">
        <v>520</v>
      </c>
      <c r="AF43" s="6" t="s">
        <v>3772</v>
      </c>
      <c r="AG43" s="6" t="s">
        <v>73</v>
      </c>
      <c r="AH43" s="6">
        <v>2022</v>
      </c>
      <c r="AI43" s="6" t="s">
        <v>3781</v>
      </c>
      <c r="AL43" s="12"/>
    </row>
    <row r="44" spans="1:38" s="6" customFormat="1" ht="31">
      <c r="A44" s="4">
        <v>2774</v>
      </c>
      <c r="B44" s="4" t="str">
        <f t="shared" si="2"/>
        <v>ID2774</v>
      </c>
      <c r="C44" s="6" t="str">
        <f t="shared" si="3"/>
        <v>ID2774_Collection_G_Lhost_Chrysomelidae_A_P</v>
      </c>
      <c r="G44" s="6" t="s">
        <v>61</v>
      </c>
      <c r="H44" s="6" t="s">
        <v>3548</v>
      </c>
      <c r="I44" s="6" t="s">
        <v>3521</v>
      </c>
      <c r="N44" s="6" t="s">
        <v>521</v>
      </c>
      <c r="AF44" s="6" t="s">
        <v>3772</v>
      </c>
      <c r="AG44" s="6" t="s">
        <v>73</v>
      </c>
      <c r="AH44" s="6">
        <v>2022</v>
      </c>
      <c r="AI44" s="6" t="s">
        <v>3781</v>
      </c>
      <c r="AL44" s="12"/>
    </row>
    <row r="45" spans="1:38" s="6" customFormat="1" ht="31">
      <c r="A45" s="4">
        <v>2775</v>
      </c>
      <c r="B45" s="4" t="str">
        <f t="shared" si="2"/>
        <v>ID2775</v>
      </c>
      <c r="C45" s="6" t="str">
        <f t="shared" si="3"/>
        <v>ID2775_Collection_G_Lhost_Chrysomelidae_A_S</v>
      </c>
      <c r="G45" s="6" t="s">
        <v>61</v>
      </c>
      <c r="H45" s="6" t="s">
        <v>3548</v>
      </c>
      <c r="I45" s="6" t="s">
        <v>3521</v>
      </c>
      <c r="N45" s="6" t="s">
        <v>3190</v>
      </c>
      <c r="AF45" s="6" t="s">
        <v>3772</v>
      </c>
      <c r="AG45" s="6" t="s">
        <v>73</v>
      </c>
      <c r="AH45" s="6">
        <v>2022</v>
      </c>
      <c r="AI45" s="6" t="s">
        <v>3781</v>
      </c>
      <c r="AL45" s="12"/>
    </row>
    <row r="46" spans="1:38" s="6" customFormat="1" ht="31">
      <c r="A46" s="4">
        <v>2776</v>
      </c>
      <c r="B46" s="4" t="str">
        <f t="shared" si="2"/>
        <v>ID2776</v>
      </c>
      <c r="C46" s="6" t="str">
        <f t="shared" si="3"/>
        <v>ID2776_Collection_G_Lhost_Chrysomelidae_A_P</v>
      </c>
      <c r="G46" s="6" t="s">
        <v>61</v>
      </c>
      <c r="H46" s="6" t="s">
        <v>3548</v>
      </c>
      <c r="I46" s="6" t="s">
        <v>3521</v>
      </c>
      <c r="N46" s="6" t="s">
        <v>521</v>
      </c>
      <c r="AF46" s="6" t="s">
        <v>3772</v>
      </c>
      <c r="AG46" s="6" t="s">
        <v>73</v>
      </c>
      <c r="AH46" s="6">
        <v>2022</v>
      </c>
      <c r="AI46" s="6" t="s">
        <v>3781</v>
      </c>
      <c r="AL46" s="12"/>
    </row>
    <row r="47" spans="1:38" s="6" customFormat="1" ht="31">
      <c r="A47" s="4">
        <v>2777</v>
      </c>
      <c r="B47" s="4" t="str">
        <f t="shared" si="2"/>
        <v>ID2777</v>
      </c>
      <c r="C47" s="6" t="str">
        <f t="shared" si="3"/>
        <v>ID2777_Collection_G_Lhost_Coccinellidae_A_S</v>
      </c>
      <c r="G47" s="6" t="s">
        <v>61</v>
      </c>
      <c r="H47" s="6" t="s">
        <v>3548</v>
      </c>
      <c r="I47" s="6" t="s">
        <v>3523</v>
      </c>
      <c r="N47" s="6" t="s">
        <v>3190</v>
      </c>
      <c r="AF47" s="6" t="s">
        <v>3772</v>
      </c>
      <c r="AG47" s="6" t="s">
        <v>73</v>
      </c>
      <c r="AH47" s="6">
        <v>2022</v>
      </c>
      <c r="AI47" s="6" t="s">
        <v>3781</v>
      </c>
      <c r="AL47" s="12"/>
    </row>
    <row r="48" spans="1:38" s="6" customFormat="1" ht="31">
      <c r="A48" s="4">
        <v>2778</v>
      </c>
      <c r="B48" s="4" t="str">
        <f t="shared" si="2"/>
        <v>ID2778</v>
      </c>
      <c r="C48" s="6" t="str">
        <f t="shared" si="3"/>
        <v>ID2778_Collection_G_Lhost_Curculionidae_C_N</v>
      </c>
      <c r="G48" s="6" t="s">
        <v>61</v>
      </c>
      <c r="H48" s="6" t="s">
        <v>3548</v>
      </c>
      <c r="I48" s="6" t="s">
        <v>3524</v>
      </c>
      <c r="N48" s="6" t="s">
        <v>3208</v>
      </c>
      <c r="AF48" s="6" t="s">
        <v>3772</v>
      </c>
      <c r="AG48" s="6" t="s">
        <v>73</v>
      </c>
      <c r="AH48" s="6">
        <v>2022</v>
      </c>
      <c r="AI48" s="6" t="s">
        <v>3781</v>
      </c>
      <c r="AL48" s="12"/>
    </row>
    <row r="49" spans="1:38" s="6" customFormat="1" ht="31">
      <c r="A49" s="4">
        <v>2779</v>
      </c>
      <c r="B49" s="4" t="str">
        <f t="shared" si="2"/>
        <v>ID2779</v>
      </c>
      <c r="C49" s="6" t="str">
        <f t="shared" si="3"/>
        <v>ID2779_Collection_G_Lhost_Curculionidae_B_T</v>
      </c>
      <c r="G49" s="6" t="s">
        <v>61</v>
      </c>
      <c r="H49" s="6" t="s">
        <v>3548</v>
      </c>
      <c r="I49" s="6" t="s">
        <v>3524</v>
      </c>
      <c r="N49" s="6" t="s">
        <v>3191</v>
      </c>
      <c r="AF49" s="6" t="s">
        <v>3772</v>
      </c>
      <c r="AG49" s="6" t="s">
        <v>73</v>
      </c>
      <c r="AH49" s="6">
        <v>2022</v>
      </c>
      <c r="AI49" s="6" t="s">
        <v>3781</v>
      </c>
      <c r="AL49" s="12"/>
    </row>
    <row r="50" spans="1:38" s="6" customFormat="1" ht="31">
      <c r="A50" s="4">
        <v>2780</v>
      </c>
      <c r="B50" s="4" t="str">
        <f t="shared" si="2"/>
        <v>ID2780</v>
      </c>
      <c r="C50" s="6" t="str">
        <f t="shared" si="3"/>
        <v>ID2780_Collection_G_Lhost_Curculionidae_A_S</v>
      </c>
      <c r="G50" s="6" t="s">
        <v>61</v>
      </c>
      <c r="H50" s="6" t="s">
        <v>3548</v>
      </c>
      <c r="I50" s="6" t="s">
        <v>3524</v>
      </c>
      <c r="N50" s="6" t="s">
        <v>3190</v>
      </c>
      <c r="AF50" s="6" t="s">
        <v>3772</v>
      </c>
      <c r="AG50" s="6" t="s">
        <v>73</v>
      </c>
      <c r="AH50" s="6">
        <v>2022</v>
      </c>
      <c r="AI50" s="6" t="s">
        <v>3781</v>
      </c>
      <c r="AL50" s="12"/>
    </row>
    <row r="51" spans="1:38" s="6" customFormat="1" ht="31">
      <c r="A51" s="4">
        <v>2781</v>
      </c>
      <c r="B51" s="4" t="str">
        <f t="shared" si="2"/>
        <v>ID2781</v>
      </c>
      <c r="C51" s="6" t="str">
        <f t="shared" si="3"/>
        <v>ID2781_Collection_G_Lhost_Curculionidae_B_T</v>
      </c>
      <c r="G51" s="6" t="s">
        <v>61</v>
      </c>
      <c r="H51" s="6" t="s">
        <v>3548</v>
      </c>
      <c r="I51" s="6" t="s">
        <v>3524</v>
      </c>
      <c r="N51" s="6" t="s">
        <v>3191</v>
      </c>
      <c r="AF51" s="6" t="s">
        <v>3772</v>
      </c>
      <c r="AG51" s="6" t="s">
        <v>73</v>
      </c>
      <c r="AH51" s="6">
        <v>2022</v>
      </c>
      <c r="AI51" s="6" t="s">
        <v>3781</v>
      </c>
      <c r="AL51" s="12"/>
    </row>
    <row r="52" spans="1:38" s="6" customFormat="1" ht="31">
      <c r="A52" s="4">
        <v>2782</v>
      </c>
      <c r="B52" s="4" t="str">
        <f t="shared" si="2"/>
        <v>ID2782</v>
      </c>
      <c r="C52" s="6" t="str">
        <f t="shared" si="3"/>
        <v>ID2782_Collection_G_Lhost_Curculionidae_H_O</v>
      </c>
      <c r="G52" s="6" t="s">
        <v>61</v>
      </c>
      <c r="H52" s="6" t="s">
        <v>3548</v>
      </c>
      <c r="I52" s="6" t="s">
        <v>3524</v>
      </c>
      <c r="N52" s="6" t="s">
        <v>3782</v>
      </c>
      <c r="AF52" s="6" t="s">
        <v>3772</v>
      </c>
      <c r="AG52" s="6" t="s">
        <v>73</v>
      </c>
      <c r="AH52" s="6">
        <v>2022</v>
      </c>
      <c r="AI52" s="6" t="s">
        <v>3781</v>
      </c>
      <c r="AL52" s="12"/>
    </row>
    <row r="53" spans="1:38" s="6" customFormat="1" ht="31">
      <c r="A53" s="4">
        <v>2783</v>
      </c>
      <c r="B53" s="4" t="str">
        <f t="shared" si="2"/>
        <v>ID2783</v>
      </c>
      <c r="C53" s="6" t="str">
        <f t="shared" si="3"/>
        <v>ID2783_Collection_G_Lhost_Curculionidae_C_L</v>
      </c>
      <c r="G53" s="6" t="s">
        <v>61</v>
      </c>
      <c r="H53" s="6" t="s">
        <v>3548</v>
      </c>
      <c r="I53" s="6" t="s">
        <v>3524</v>
      </c>
      <c r="N53" s="6" t="s">
        <v>3075</v>
      </c>
      <c r="AF53" s="6" t="s">
        <v>3772</v>
      </c>
      <c r="AG53" s="6" t="s">
        <v>73</v>
      </c>
      <c r="AH53" s="6">
        <v>2022</v>
      </c>
      <c r="AI53" s="6" t="s">
        <v>3781</v>
      </c>
      <c r="AL53" s="12"/>
    </row>
    <row r="54" spans="1:38" s="6" customFormat="1" ht="31">
      <c r="A54" s="4">
        <v>2784</v>
      </c>
      <c r="B54" s="4" t="str">
        <f t="shared" si="2"/>
        <v>ID2784</v>
      </c>
      <c r="C54" s="6" t="str">
        <f t="shared" si="3"/>
        <v>ID2784_Collection_G_Lhost_Curculionidae_B_T</v>
      </c>
      <c r="G54" s="6" t="s">
        <v>61</v>
      </c>
      <c r="H54" s="6" t="s">
        <v>3548</v>
      </c>
      <c r="I54" s="6" t="s">
        <v>3524</v>
      </c>
      <c r="N54" s="6" t="s">
        <v>3191</v>
      </c>
      <c r="AF54" s="6" t="s">
        <v>3772</v>
      </c>
      <c r="AG54" s="6" t="s">
        <v>73</v>
      </c>
      <c r="AH54" s="6">
        <v>2022</v>
      </c>
      <c r="AI54" s="6" t="s">
        <v>3781</v>
      </c>
      <c r="AL54" s="12"/>
    </row>
    <row r="55" spans="1:38" s="6" customFormat="1" ht="31">
      <c r="A55" s="4">
        <v>2785</v>
      </c>
      <c r="B55" s="4" t="str">
        <f t="shared" si="2"/>
        <v>ID2785</v>
      </c>
      <c r="C55" s="6" t="str">
        <f t="shared" si="3"/>
        <v>ID2785_Collection_G_Lhost_Curculionidae_A_T</v>
      </c>
      <c r="G55" s="6" t="s">
        <v>61</v>
      </c>
      <c r="H55" s="6" t="s">
        <v>3548</v>
      </c>
      <c r="I55" s="6" t="s">
        <v>3524</v>
      </c>
      <c r="N55" s="6" t="s">
        <v>3182</v>
      </c>
      <c r="AF55" s="6" t="s">
        <v>3772</v>
      </c>
      <c r="AG55" s="6" t="s">
        <v>73</v>
      </c>
      <c r="AH55" s="6">
        <v>2022</v>
      </c>
      <c r="AI55" s="6" t="s">
        <v>3781</v>
      </c>
      <c r="AL55" s="12"/>
    </row>
    <row r="56" spans="1:38" s="6" customFormat="1" ht="31">
      <c r="A56" s="4">
        <v>2786</v>
      </c>
      <c r="B56" s="4" t="str">
        <f t="shared" si="2"/>
        <v>ID2786</v>
      </c>
      <c r="C56" s="6" t="str">
        <f t="shared" si="3"/>
        <v>ID2786_Collection_G_Lhost_Curculionidae_A_B</v>
      </c>
      <c r="G56" s="6" t="s">
        <v>61</v>
      </c>
      <c r="H56" s="6" t="s">
        <v>3548</v>
      </c>
      <c r="I56" s="6" t="s">
        <v>3524</v>
      </c>
      <c r="N56" s="6" t="s">
        <v>2867</v>
      </c>
      <c r="AF56" s="6" t="s">
        <v>3772</v>
      </c>
      <c r="AG56" s="6" t="s">
        <v>73</v>
      </c>
      <c r="AH56" s="6">
        <v>2022</v>
      </c>
      <c r="AI56" s="6" t="s">
        <v>3781</v>
      </c>
      <c r="AL56" s="12"/>
    </row>
    <row r="57" spans="1:38" s="6" customFormat="1" ht="31">
      <c r="A57" s="4">
        <v>2787</v>
      </c>
      <c r="B57" s="4" t="str">
        <f t="shared" si="2"/>
        <v>ID2787</v>
      </c>
      <c r="C57" s="6" t="str">
        <f t="shared" ref="C57:C58" si="5">"ID"&amp;A57&amp;"_Collection_"&amp;AF57&amp;"_"&amp;I57&amp;"_"&amp;L57</f>
        <v>ID2787_Collection_G_Lhost_Curculionidae_Apion</v>
      </c>
      <c r="G57" s="6" t="s">
        <v>61</v>
      </c>
      <c r="H57" s="6" t="s">
        <v>3548</v>
      </c>
      <c r="I57" s="6" t="s">
        <v>3524</v>
      </c>
      <c r="L57" s="6" t="s">
        <v>3783</v>
      </c>
      <c r="AF57" s="6" t="s">
        <v>3772</v>
      </c>
      <c r="AG57" s="6" t="s">
        <v>73</v>
      </c>
      <c r="AH57" s="6">
        <v>2022</v>
      </c>
      <c r="AI57" s="6" t="s">
        <v>3781</v>
      </c>
      <c r="AL57" s="12"/>
    </row>
    <row r="58" spans="1:38" s="6" customFormat="1" ht="31">
      <c r="A58" s="4">
        <v>2788</v>
      </c>
      <c r="B58" s="4" t="str">
        <f t="shared" si="2"/>
        <v>ID2788</v>
      </c>
      <c r="C58" s="6" t="str">
        <f t="shared" si="5"/>
        <v>ID2788_Collection_G_Lhost_Curculionidae_Otiorrhynchus</v>
      </c>
      <c r="G58" s="6" t="s">
        <v>61</v>
      </c>
      <c r="H58" s="6" t="s">
        <v>3548</v>
      </c>
      <c r="I58" s="6" t="s">
        <v>3524</v>
      </c>
      <c r="L58" s="6" t="s">
        <v>3784</v>
      </c>
      <c r="AF58" s="6" t="s">
        <v>3772</v>
      </c>
      <c r="AG58" s="6" t="s">
        <v>73</v>
      </c>
      <c r="AH58" s="6">
        <v>2022</v>
      </c>
      <c r="AI58" s="6" t="s">
        <v>3781</v>
      </c>
      <c r="AL58" s="12"/>
    </row>
    <row r="59" spans="1:38" s="6" customFormat="1" ht="31">
      <c r="A59" s="4">
        <v>2789</v>
      </c>
      <c r="B59" s="4" t="str">
        <f t="shared" si="2"/>
        <v>ID2789</v>
      </c>
      <c r="C59" s="6" t="str">
        <f t="shared" ref="C59:C62" si="6">"ID"&amp;A59&amp;"_Collection_"&amp;AF60&amp;"_"&amp;I59&amp;"_"&amp;N59</f>
        <v>ID2789_Collection_G_Lhost_Curculionidae_A_R</v>
      </c>
      <c r="G59" s="6" t="s">
        <v>61</v>
      </c>
      <c r="H59" s="6" t="s">
        <v>3548</v>
      </c>
      <c r="I59" s="6" t="s">
        <v>3524</v>
      </c>
      <c r="N59" s="6" t="s">
        <v>3176</v>
      </c>
      <c r="AF59" s="6" t="s">
        <v>3772</v>
      </c>
      <c r="AG59" s="6" t="s">
        <v>73</v>
      </c>
      <c r="AH59" s="6">
        <v>2022</v>
      </c>
      <c r="AI59" s="6" t="s">
        <v>3781</v>
      </c>
      <c r="AL59" s="12"/>
    </row>
    <row r="60" spans="1:38" s="6" customFormat="1" ht="31">
      <c r="A60" s="4">
        <v>2790</v>
      </c>
      <c r="B60" s="4" t="str">
        <f t="shared" si="2"/>
        <v>ID2790</v>
      </c>
      <c r="C60" s="6" t="str">
        <f t="shared" si="6"/>
        <v>ID2790_Collection_G_Lhost_Curculionidae_A_R</v>
      </c>
      <c r="G60" s="6" t="s">
        <v>61</v>
      </c>
      <c r="H60" s="6" t="s">
        <v>3548</v>
      </c>
      <c r="I60" s="6" t="s">
        <v>3524</v>
      </c>
      <c r="N60" s="6" t="s">
        <v>3176</v>
      </c>
      <c r="AF60" s="6" t="s">
        <v>3772</v>
      </c>
      <c r="AG60" s="6" t="s">
        <v>73</v>
      </c>
      <c r="AH60" s="6">
        <v>2022</v>
      </c>
      <c r="AI60" s="6" t="s">
        <v>3781</v>
      </c>
      <c r="AL60" s="12"/>
    </row>
    <row r="61" spans="1:38" s="6" customFormat="1" ht="31">
      <c r="A61" s="4">
        <v>2791</v>
      </c>
      <c r="B61" s="4" t="str">
        <f t="shared" si="2"/>
        <v>ID2791</v>
      </c>
      <c r="C61" s="6" t="str">
        <f t="shared" si="6"/>
        <v>ID2791_Collection_G_Lhost_Curculionidae_B_T</v>
      </c>
      <c r="G61" s="6" t="s">
        <v>61</v>
      </c>
      <c r="H61" s="6" t="s">
        <v>3548</v>
      </c>
      <c r="I61" s="6" t="s">
        <v>3524</v>
      </c>
      <c r="N61" s="6" t="s">
        <v>3191</v>
      </c>
      <c r="AF61" s="6" t="s">
        <v>3772</v>
      </c>
      <c r="AG61" s="6" t="s">
        <v>73</v>
      </c>
      <c r="AH61" s="6">
        <v>2022</v>
      </c>
      <c r="AI61" s="6" t="s">
        <v>3781</v>
      </c>
      <c r="AL61" s="12"/>
    </row>
    <row r="62" spans="1:38" s="6" customFormat="1" ht="31">
      <c r="A62" s="4">
        <v>2792</v>
      </c>
      <c r="B62" s="4" t="str">
        <f t="shared" si="2"/>
        <v>ID2792</v>
      </c>
      <c r="C62" s="6" t="str">
        <f t="shared" si="6"/>
        <v>ID2792_Collection_G_Lhost_Curculionidae_P_T</v>
      </c>
      <c r="G62" s="6" t="s">
        <v>61</v>
      </c>
      <c r="H62" s="6" t="s">
        <v>3548</v>
      </c>
      <c r="I62" s="6" t="s">
        <v>3524</v>
      </c>
      <c r="N62" s="6" t="s">
        <v>2725</v>
      </c>
      <c r="AF62" s="6" t="s">
        <v>3772</v>
      </c>
      <c r="AG62" s="6" t="s">
        <v>73</v>
      </c>
      <c r="AH62" s="6">
        <v>2022</v>
      </c>
      <c r="AI62" s="6" t="s">
        <v>3781</v>
      </c>
      <c r="AL62" s="12"/>
    </row>
    <row r="63" spans="1:38" s="6" customFormat="1" ht="31">
      <c r="A63" s="4">
        <v>2793</v>
      </c>
      <c r="B63" s="4" t="str">
        <f t="shared" si="2"/>
        <v>ID2793</v>
      </c>
      <c r="C63" s="6" t="str">
        <f t="shared" ref="C63" si="7">"ID"&amp;A63&amp;"_Collection_"&amp;AF63&amp;"_"&amp;I63&amp;"_"&amp;L63</f>
        <v>ID2793_Collection_G_Lhost_Curculionidae_Apion</v>
      </c>
      <c r="G63" s="6" t="s">
        <v>61</v>
      </c>
      <c r="H63" s="6" t="s">
        <v>3548</v>
      </c>
      <c r="I63" s="6" t="s">
        <v>3524</v>
      </c>
      <c r="L63" s="6" t="s">
        <v>3783</v>
      </c>
      <c r="AF63" s="6" t="s">
        <v>3772</v>
      </c>
      <c r="AG63" s="6" t="s">
        <v>73</v>
      </c>
      <c r="AH63" s="6">
        <v>2022</v>
      </c>
      <c r="AI63" s="6" t="s">
        <v>3781</v>
      </c>
      <c r="AL63" s="12"/>
    </row>
    <row r="64" spans="1:38" s="6" customFormat="1" ht="31">
      <c r="A64" s="4">
        <v>2794</v>
      </c>
      <c r="B64" s="4" t="str">
        <f t="shared" si="2"/>
        <v>ID2794</v>
      </c>
      <c r="C64" s="6" t="str">
        <f t="shared" ref="C64:C70" si="8">"ID"&amp;A64&amp;"_Collection_"&amp;AF65&amp;"_"&amp;I64&amp;"_"&amp;N64</f>
        <v>ID2794_Collection_G_Lhost_Curculionidae_La_Li</v>
      </c>
      <c r="G64" s="6" t="s">
        <v>61</v>
      </c>
      <c r="H64" s="6" t="s">
        <v>3548</v>
      </c>
      <c r="I64" s="6" t="s">
        <v>3524</v>
      </c>
      <c r="N64" s="6" t="s">
        <v>3794</v>
      </c>
      <c r="AF64" s="6" t="s">
        <v>3772</v>
      </c>
      <c r="AG64" s="6" t="s">
        <v>73</v>
      </c>
      <c r="AH64" s="6">
        <v>2022</v>
      </c>
      <c r="AI64" s="6" t="s">
        <v>3781</v>
      </c>
      <c r="AL64" s="12"/>
    </row>
    <row r="65" spans="1:38" s="6" customFormat="1" ht="31">
      <c r="A65" s="4">
        <v>2795</v>
      </c>
      <c r="B65" s="4" t="str">
        <f t="shared" si="2"/>
        <v>ID2795</v>
      </c>
      <c r="C65" s="6" t="str">
        <f t="shared" si="8"/>
        <v>ID2795_Collection_G_Lhost_Dermestidae_A_O</v>
      </c>
      <c r="G65" s="6" t="s">
        <v>61</v>
      </c>
      <c r="H65" s="6" t="s">
        <v>3548</v>
      </c>
      <c r="I65" s="6" t="s">
        <v>3785</v>
      </c>
      <c r="N65" s="6" t="s">
        <v>3203</v>
      </c>
      <c r="AF65" s="6" t="s">
        <v>3772</v>
      </c>
      <c r="AG65" s="6" t="s">
        <v>73</v>
      </c>
      <c r="AH65" s="6">
        <v>2022</v>
      </c>
      <c r="AI65" s="6" t="s">
        <v>3781</v>
      </c>
      <c r="AL65" s="12"/>
    </row>
    <row r="66" spans="1:38" s="6" customFormat="1" ht="31">
      <c r="A66" s="4">
        <v>2796</v>
      </c>
      <c r="B66" s="4" t="str">
        <f t="shared" si="2"/>
        <v>ID2796</v>
      </c>
      <c r="C66" s="6" t="str">
        <f t="shared" si="8"/>
        <v>ID2796_Collection_G_Lhost_Elateridae_A_T</v>
      </c>
      <c r="G66" s="6" t="s">
        <v>61</v>
      </c>
      <c r="H66" s="6" t="s">
        <v>3548</v>
      </c>
      <c r="I66" s="6" t="s">
        <v>3525</v>
      </c>
      <c r="N66" s="6" t="s">
        <v>3182</v>
      </c>
      <c r="AF66" s="6" t="s">
        <v>3772</v>
      </c>
      <c r="AG66" s="6" t="s">
        <v>73</v>
      </c>
      <c r="AH66" s="6">
        <v>2022</v>
      </c>
      <c r="AI66" s="6" t="s">
        <v>3781</v>
      </c>
      <c r="AL66" s="12"/>
    </row>
    <row r="67" spans="1:38" s="6" customFormat="1" ht="31">
      <c r="A67" s="4">
        <v>2797</v>
      </c>
      <c r="B67" s="4" t="str">
        <f t="shared" si="2"/>
        <v>ID2797</v>
      </c>
      <c r="C67" s="6" t="str">
        <f t="shared" si="8"/>
        <v>ID2797_Collection_G_Lhost_Histeridae_A_S</v>
      </c>
      <c r="G67" s="6" t="s">
        <v>61</v>
      </c>
      <c r="H67" s="6" t="s">
        <v>3548</v>
      </c>
      <c r="I67" s="6" t="s">
        <v>3786</v>
      </c>
      <c r="N67" s="6" t="s">
        <v>3190</v>
      </c>
      <c r="AF67" s="6" t="s">
        <v>3772</v>
      </c>
      <c r="AG67" s="6" t="s">
        <v>73</v>
      </c>
      <c r="AH67" s="6">
        <v>2022</v>
      </c>
      <c r="AI67" s="6" t="s">
        <v>3781</v>
      </c>
      <c r="AL67" s="12"/>
    </row>
    <row r="68" spans="1:38" s="6" customFormat="1" ht="31">
      <c r="A68" s="4">
        <v>2798</v>
      </c>
      <c r="B68" s="4" t="str">
        <f t="shared" si="2"/>
        <v>ID2798</v>
      </c>
      <c r="C68" s="6" t="str">
        <f t="shared" si="8"/>
        <v>ID2798_Collection_G_Lhost_Leiodidae_A_O</v>
      </c>
      <c r="G68" s="6" t="s">
        <v>61</v>
      </c>
      <c r="H68" s="6" t="s">
        <v>3548</v>
      </c>
      <c r="I68" s="6" t="s">
        <v>3787</v>
      </c>
      <c r="N68" s="6" t="s">
        <v>3203</v>
      </c>
      <c r="AF68" s="6" t="s">
        <v>3772</v>
      </c>
      <c r="AG68" s="6" t="s">
        <v>73</v>
      </c>
      <c r="AH68" s="6">
        <v>2022</v>
      </c>
      <c r="AI68" s="6" t="s">
        <v>3781</v>
      </c>
      <c r="AL68" s="12"/>
    </row>
    <row r="69" spans="1:38" s="6" customFormat="1" ht="31">
      <c r="A69" s="4">
        <v>2799</v>
      </c>
      <c r="B69" s="4" t="str">
        <f t="shared" si="2"/>
        <v>ID2799</v>
      </c>
      <c r="C69" s="6" t="str">
        <f t="shared" si="8"/>
        <v>ID2799_Collection_G_Lhost_Meloidae_C_Z</v>
      </c>
      <c r="G69" s="6" t="s">
        <v>61</v>
      </c>
      <c r="H69" s="6" t="s">
        <v>3548</v>
      </c>
      <c r="I69" s="6" t="s">
        <v>3788</v>
      </c>
      <c r="N69" s="6" t="s">
        <v>2594</v>
      </c>
      <c r="AF69" s="6" t="s">
        <v>3772</v>
      </c>
      <c r="AG69" s="6" t="s">
        <v>73</v>
      </c>
      <c r="AH69" s="6">
        <v>2022</v>
      </c>
      <c r="AI69" s="6" t="s">
        <v>3781</v>
      </c>
      <c r="AL69" s="12"/>
    </row>
    <row r="70" spans="1:38" s="6" customFormat="1" ht="31">
      <c r="A70" s="4">
        <v>2800</v>
      </c>
      <c r="B70" s="4" t="str">
        <f t="shared" si="2"/>
        <v>ID2800</v>
      </c>
      <c r="C70" s="6" t="str">
        <f t="shared" si="8"/>
        <v>ID2800_Collection_G_Lhost_Aphodiidae_Melolonthidae_A_S</v>
      </c>
      <c r="G70" s="6" t="s">
        <v>61</v>
      </c>
      <c r="H70" s="6" t="s">
        <v>3548</v>
      </c>
      <c r="I70" s="6" t="s">
        <v>3789</v>
      </c>
      <c r="N70" s="6" t="s">
        <v>3190</v>
      </c>
      <c r="AF70" s="6" t="s">
        <v>3772</v>
      </c>
      <c r="AG70" s="6" t="s">
        <v>73</v>
      </c>
      <c r="AH70" s="6">
        <v>2022</v>
      </c>
      <c r="AI70" s="6" t="s">
        <v>3781</v>
      </c>
      <c r="AL70" s="12"/>
    </row>
    <row r="71" spans="1:38" s="6" customFormat="1" ht="31">
      <c r="A71" s="4">
        <v>2801</v>
      </c>
      <c r="B71" s="4" t="str">
        <f t="shared" si="2"/>
        <v>ID2801</v>
      </c>
      <c r="C71" s="6" t="str">
        <f t="shared" ref="C71:C72" si="9">"ID"&amp;A71&amp;"_Collection_"&amp;AF71&amp;"_"&amp;I71&amp;"_"&amp;L71</f>
        <v>ID2801_Collection_G_Lhost_Aphodiidae_Aphodius</v>
      </c>
      <c r="G71" s="6" t="s">
        <v>61</v>
      </c>
      <c r="H71" s="6" t="s">
        <v>3548</v>
      </c>
      <c r="I71" s="6" t="s">
        <v>3790</v>
      </c>
      <c r="L71" s="6" t="s">
        <v>3795</v>
      </c>
      <c r="AF71" s="6" t="s">
        <v>3772</v>
      </c>
      <c r="AG71" s="6" t="s">
        <v>73</v>
      </c>
      <c r="AH71" s="6">
        <v>2022</v>
      </c>
      <c r="AI71" s="6" t="s">
        <v>3781</v>
      </c>
      <c r="AL71" s="12"/>
    </row>
    <row r="72" spans="1:38" s="6" customFormat="1" ht="31">
      <c r="A72" s="4">
        <v>2802</v>
      </c>
      <c r="B72" s="4" t="str">
        <f t="shared" si="2"/>
        <v>ID2802</v>
      </c>
      <c r="C72" s="6" t="str">
        <f t="shared" si="9"/>
        <v>ID2802_Collection_G_Lhost_Aphodiidae_Aphodius</v>
      </c>
      <c r="G72" s="6" t="s">
        <v>61</v>
      </c>
      <c r="H72" s="6" t="s">
        <v>3548</v>
      </c>
      <c r="I72" s="6" t="s">
        <v>3790</v>
      </c>
      <c r="L72" s="6" t="s">
        <v>3795</v>
      </c>
      <c r="AF72" s="6" t="s">
        <v>3772</v>
      </c>
      <c r="AG72" s="6" t="s">
        <v>73</v>
      </c>
      <c r="AH72" s="6">
        <v>2022</v>
      </c>
      <c r="AI72" s="6" t="s">
        <v>3781</v>
      </c>
      <c r="AL72" s="12"/>
    </row>
    <row r="73" spans="1:38" s="6" customFormat="1" ht="31">
      <c r="A73" s="4">
        <v>2803</v>
      </c>
      <c r="B73" s="4" t="str">
        <f t="shared" si="2"/>
        <v>ID2803</v>
      </c>
      <c r="C73" s="6" t="str">
        <f t="shared" ref="C73:C84" si="10">"ID"&amp;A73&amp;"_Collection_"&amp;AF74&amp;"_"&amp;I73&amp;"_"&amp;N73</f>
        <v>ID2803_Collection_G_Lhost_Cetoniidae_C_T</v>
      </c>
      <c r="G73" s="6" t="s">
        <v>61</v>
      </c>
      <c r="H73" s="6" t="s">
        <v>3548</v>
      </c>
      <c r="I73" s="6" t="s">
        <v>3791</v>
      </c>
      <c r="N73" s="6" t="s">
        <v>3069</v>
      </c>
      <c r="AF73" s="6" t="s">
        <v>3772</v>
      </c>
      <c r="AG73" s="6" t="s">
        <v>73</v>
      </c>
      <c r="AH73" s="6">
        <v>2022</v>
      </c>
      <c r="AI73" s="6" t="s">
        <v>3781</v>
      </c>
      <c r="AL73" s="12"/>
    </row>
    <row r="74" spans="1:38" s="6" customFormat="1" ht="31">
      <c r="A74" s="4">
        <v>2804</v>
      </c>
      <c r="B74" s="4" t="str">
        <f t="shared" si="2"/>
        <v>ID2804</v>
      </c>
      <c r="C74" s="6" t="str">
        <f t="shared" si="10"/>
        <v>ID2804_Collection_G_Lhost_Geotrupidae_A_T</v>
      </c>
      <c r="G74" s="6" t="s">
        <v>61</v>
      </c>
      <c r="H74" s="6" t="s">
        <v>3548</v>
      </c>
      <c r="I74" s="6" t="s">
        <v>3540</v>
      </c>
      <c r="N74" s="6" t="s">
        <v>3182</v>
      </c>
      <c r="AF74" s="6" t="s">
        <v>3772</v>
      </c>
      <c r="AG74" s="6" t="s">
        <v>73</v>
      </c>
      <c r="AH74" s="6">
        <v>2022</v>
      </c>
      <c r="AI74" s="6" t="s">
        <v>3781</v>
      </c>
      <c r="AL74" s="12"/>
    </row>
    <row r="75" spans="1:38" s="6" customFormat="1" ht="31">
      <c r="A75" s="4">
        <v>2805</v>
      </c>
      <c r="B75" s="4" t="str">
        <f t="shared" si="2"/>
        <v>ID2805</v>
      </c>
      <c r="C75" s="6" t="str">
        <f t="shared" si="10"/>
        <v>ID2805_Collection_G_Lhost_Geotrupidae_Lucanidae_B_T</v>
      </c>
      <c r="G75" s="6" t="s">
        <v>61</v>
      </c>
      <c r="H75" s="6" t="s">
        <v>3548</v>
      </c>
      <c r="I75" s="6" t="s">
        <v>3792</v>
      </c>
      <c r="N75" s="6" t="s">
        <v>3191</v>
      </c>
      <c r="AF75" s="6" t="s">
        <v>3772</v>
      </c>
      <c r="AG75" s="6" t="s">
        <v>73</v>
      </c>
      <c r="AH75" s="6">
        <v>2022</v>
      </c>
      <c r="AI75" s="6" t="s">
        <v>3781</v>
      </c>
      <c r="AL75" s="12"/>
    </row>
    <row r="76" spans="1:38" s="6" customFormat="1" ht="31">
      <c r="A76" s="4">
        <v>2806</v>
      </c>
      <c r="B76" s="4" t="str">
        <f t="shared" si="2"/>
        <v>ID2806</v>
      </c>
      <c r="C76" s="6" t="str">
        <f t="shared" si="10"/>
        <v>ID2806_Collection_G_Lhost_Melolonthidae_A_R</v>
      </c>
      <c r="G76" s="6" t="s">
        <v>61</v>
      </c>
      <c r="H76" s="6" t="s">
        <v>3548</v>
      </c>
      <c r="I76" s="6" t="s">
        <v>3793</v>
      </c>
      <c r="N76" s="6" t="s">
        <v>3176</v>
      </c>
      <c r="AF76" s="6" t="s">
        <v>3772</v>
      </c>
      <c r="AG76" s="6" t="s">
        <v>73</v>
      </c>
      <c r="AH76" s="6">
        <v>2022</v>
      </c>
      <c r="AI76" s="6" t="s">
        <v>3781</v>
      </c>
      <c r="AL76" s="12"/>
    </row>
    <row r="77" spans="1:38" s="6" customFormat="1" ht="31">
      <c r="A77" s="4">
        <v>2807</v>
      </c>
      <c r="B77" s="4" t="str">
        <f t="shared" si="2"/>
        <v>ID2807</v>
      </c>
      <c r="C77" s="6" t="str">
        <f t="shared" si="10"/>
        <v>ID2807_Collection_G_Lhost_Scarabaeidae_G_S</v>
      </c>
      <c r="G77" s="6" t="s">
        <v>61</v>
      </c>
      <c r="H77" s="6" t="s">
        <v>3548</v>
      </c>
      <c r="I77" s="6" t="s">
        <v>3542</v>
      </c>
      <c r="N77" s="6" t="s">
        <v>2772</v>
      </c>
      <c r="AF77" s="6" t="s">
        <v>3772</v>
      </c>
      <c r="AG77" s="6" t="s">
        <v>73</v>
      </c>
      <c r="AH77" s="6">
        <v>2022</v>
      </c>
      <c r="AI77" s="6" t="s">
        <v>3781</v>
      </c>
      <c r="AL77" s="12"/>
    </row>
    <row r="78" spans="1:38" s="6" customFormat="1" ht="31">
      <c r="A78" s="4">
        <v>2808</v>
      </c>
      <c r="B78" s="4" t="str">
        <f t="shared" si="2"/>
        <v>ID2808</v>
      </c>
      <c r="C78" s="6" t="str">
        <f t="shared" si="10"/>
        <v>ID2808_Collection_G_Lhost_Scarabaeidae_C_O</v>
      </c>
      <c r="G78" s="6" t="s">
        <v>61</v>
      </c>
      <c r="H78" s="6" t="s">
        <v>3548</v>
      </c>
      <c r="I78" s="6" t="s">
        <v>3542</v>
      </c>
      <c r="N78" s="6" t="s">
        <v>3217</v>
      </c>
      <c r="AF78" s="6" t="s">
        <v>3772</v>
      </c>
      <c r="AG78" s="6" t="s">
        <v>73</v>
      </c>
      <c r="AH78" s="6">
        <v>2022</v>
      </c>
      <c r="AI78" s="6" t="s">
        <v>3781</v>
      </c>
      <c r="AL78" s="12"/>
    </row>
    <row r="79" spans="1:38" s="6" customFormat="1" ht="31">
      <c r="A79" s="4">
        <v>2809</v>
      </c>
      <c r="B79" s="4" t="str">
        <f t="shared" si="2"/>
        <v>ID2809</v>
      </c>
      <c r="C79" s="6" t="str">
        <f t="shared" si="10"/>
        <v>ID2809_Collection_G_Lhost_Scarabaeoidae_A_V</v>
      </c>
      <c r="G79" s="6" t="s">
        <v>61</v>
      </c>
      <c r="H79" s="6" t="s">
        <v>3548</v>
      </c>
      <c r="I79" s="6" t="s">
        <v>3796</v>
      </c>
      <c r="N79" s="6" t="s">
        <v>3245</v>
      </c>
      <c r="AF79" s="6" t="s">
        <v>3772</v>
      </c>
      <c r="AG79" s="6" t="s">
        <v>73</v>
      </c>
      <c r="AH79" s="6">
        <v>2022</v>
      </c>
      <c r="AI79" s="6" t="s">
        <v>3781</v>
      </c>
      <c r="AL79" s="12"/>
    </row>
    <row r="80" spans="1:38" s="6" customFormat="1" ht="31">
      <c r="A80" s="4">
        <v>2810</v>
      </c>
      <c r="B80" s="4" t="str">
        <f t="shared" si="2"/>
        <v>ID2810</v>
      </c>
      <c r="C80" s="6" t="str">
        <f t="shared" si="10"/>
        <v>ID2810_Collection_G_Lhost_Scaritidae_A_S</v>
      </c>
      <c r="G80" s="6" t="s">
        <v>61</v>
      </c>
      <c r="H80" s="6" t="s">
        <v>3548</v>
      </c>
      <c r="I80" s="6" t="s">
        <v>3797</v>
      </c>
      <c r="N80" s="6" t="s">
        <v>3190</v>
      </c>
      <c r="AF80" s="6" t="s">
        <v>3772</v>
      </c>
      <c r="AG80" s="6" t="s">
        <v>73</v>
      </c>
      <c r="AH80" s="6">
        <v>2022</v>
      </c>
      <c r="AI80" s="6" t="s">
        <v>3781</v>
      </c>
      <c r="AL80" s="12"/>
    </row>
    <row r="81" spans="1:38" s="6" customFormat="1" ht="31">
      <c r="A81" s="4">
        <v>2811</v>
      </c>
      <c r="B81" s="4" t="str">
        <f t="shared" ref="B81:B144" si="11">"ID"&amp;A81</f>
        <v>ID2811</v>
      </c>
      <c r="C81" s="6" t="str">
        <f t="shared" si="10"/>
        <v>ID2811_Collection_G_Lhost_Silphidae_B_T</v>
      </c>
      <c r="G81" s="6" t="s">
        <v>61</v>
      </c>
      <c r="H81" s="6" t="s">
        <v>3548</v>
      </c>
      <c r="I81" s="6" t="s">
        <v>3798</v>
      </c>
      <c r="N81" s="6" t="s">
        <v>3191</v>
      </c>
      <c r="AF81" s="6" t="s">
        <v>3772</v>
      </c>
      <c r="AG81" s="6" t="s">
        <v>73</v>
      </c>
      <c r="AH81" s="6">
        <v>2022</v>
      </c>
      <c r="AI81" s="6" t="s">
        <v>3781</v>
      </c>
      <c r="AL81" s="12"/>
    </row>
    <row r="82" spans="1:38" s="6" customFormat="1" ht="31">
      <c r="A82" s="4">
        <v>2812</v>
      </c>
      <c r="B82" s="4" t="str">
        <f t="shared" si="11"/>
        <v>ID2812</v>
      </c>
      <c r="C82" s="6" t="str">
        <f t="shared" si="10"/>
        <v>ID2812_Collection_G_Lhost_Scolytidae_C_X</v>
      </c>
      <c r="G82" s="6" t="s">
        <v>61</v>
      </c>
      <c r="H82" s="6" t="s">
        <v>3548</v>
      </c>
      <c r="I82" s="6" t="s">
        <v>3799</v>
      </c>
      <c r="N82" s="6" t="s">
        <v>2829</v>
      </c>
      <c r="AF82" s="6" t="s">
        <v>3772</v>
      </c>
      <c r="AG82" s="6" t="s">
        <v>73</v>
      </c>
      <c r="AH82" s="6">
        <v>2022</v>
      </c>
      <c r="AI82" s="6" t="s">
        <v>3781</v>
      </c>
      <c r="AL82" s="12"/>
    </row>
    <row r="83" spans="1:38" s="6" customFormat="1" ht="31">
      <c r="A83" s="4">
        <v>2813</v>
      </c>
      <c r="B83" s="4" t="str">
        <f t="shared" si="11"/>
        <v>ID2813</v>
      </c>
      <c r="C83" s="6" t="str">
        <f t="shared" si="10"/>
        <v>ID2813_Collection_G_Lhost_Tenebrionidae_A_T</v>
      </c>
      <c r="G83" s="6" t="s">
        <v>61</v>
      </c>
      <c r="H83" s="6" t="s">
        <v>3548</v>
      </c>
      <c r="I83" s="6" t="s">
        <v>3800</v>
      </c>
      <c r="N83" s="6" t="s">
        <v>3182</v>
      </c>
      <c r="AF83" s="6" t="s">
        <v>3772</v>
      </c>
      <c r="AG83" s="6" t="s">
        <v>73</v>
      </c>
      <c r="AH83" s="6">
        <v>2022</v>
      </c>
      <c r="AI83" s="6" t="s">
        <v>3781</v>
      </c>
      <c r="AL83" s="12"/>
    </row>
    <row r="84" spans="1:38" s="6" customFormat="1" ht="31">
      <c r="A84" s="4">
        <v>2814</v>
      </c>
      <c r="B84" s="4" t="str">
        <f t="shared" si="11"/>
        <v>ID2814</v>
      </c>
      <c r="C84" s="6" t="str">
        <f t="shared" si="10"/>
        <v>ID2814_Collection_G_Lhost_Tenebrionidae_A_T</v>
      </c>
      <c r="G84" s="6" t="s">
        <v>61</v>
      </c>
      <c r="H84" s="6" t="s">
        <v>3548</v>
      </c>
      <c r="I84" s="6" t="s">
        <v>3800</v>
      </c>
      <c r="N84" s="6" t="s">
        <v>3182</v>
      </c>
      <c r="AF84" s="6" t="s">
        <v>3772</v>
      </c>
      <c r="AG84" s="6" t="s">
        <v>73</v>
      </c>
      <c r="AH84" s="6">
        <v>2022</v>
      </c>
      <c r="AI84" s="6" t="s">
        <v>3781</v>
      </c>
      <c r="AL84" s="12"/>
    </row>
    <row r="85" spans="1:38" s="6" customFormat="1" ht="31">
      <c r="A85" s="4">
        <v>2815</v>
      </c>
      <c r="B85" s="4" t="str">
        <f t="shared" si="11"/>
        <v>ID2815</v>
      </c>
      <c r="C85" s="6" t="str">
        <f t="shared" ref="C85:C91" si="12">"ID"&amp;A85&amp;"_Collection_"&amp;AF85&amp;"_"&amp;I85&amp;"_"&amp;L85</f>
        <v>ID2815_Collection_G_Lhost_Multi_family_Mixed_Stock</v>
      </c>
      <c r="G85" s="6" t="s">
        <v>61</v>
      </c>
      <c r="H85" s="6" t="s">
        <v>3548</v>
      </c>
      <c r="I85" s="6" t="s">
        <v>3251</v>
      </c>
      <c r="L85" s="6" t="s">
        <v>607</v>
      </c>
      <c r="AF85" s="6" t="s">
        <v>3772</v>
      </c>
      <c r="AG85" s="6" t="s">
        <v>73</v>
      </c>
      <c r="AH85" s="6">
        <v>2022</v>
      </c>
      <c r="AI85" s="6" t="s">
        <v>3781</v>
      </c>
      <c r="AL85" s="12"/>
    </row>
    <row r="86" spans="1:38" s="6" customFormat="1" ht="31">
      <c r="A86" s="4">
        <v>2816</v>
      </c>
      <c r="B86" s="4" t="str">
        <f t="shared" si="11"/>
        <v>ID2816</v>
      </c>
      <c r="C86" s="6" t="str">
        <f t="shared" si="12"/>
        <v>ID2816_Collection_G_Lhost_Multi_family_Mixed_Stock</v>
      </c>
      <c r="G86" s="6" t="s">
        <v>61</v>
      </c>
      <c r="H86" s="6" t="s">
        <v>3548</v>
      </c>
      <c r="I86" s="6" t="s">
        <v>3251</v>
      </c>
      <c r="L86" s="6" t="s">
        <v>607</v>
      </c>
      <c r="AF86" s="6" t="s">
        <v>3772</v>
      </c>
      <c r="AG86" s="6" t="s">
        <v>73</v>
      </c>
      <c r="AH86" s="6">
        <v>2022</v>
      </c>
      <c r="AI86" s="6" t="s">
        <v>3781</v>
      </c>
      <c r="AL86" s="12"/>
    </row>
    <row r="87" spans="1:38" s="6" customFormat="1" ht="31">
      <c r="A87" s="4">
        <v>2817</v>
      </c>
      <c r="B87" s="4" t="str">
        <f t="shared" si="11"/>
        <v>ID2817</v>
      </c>
      <c r="C87" s="6" t="str">
        <f t="shared" si="12"/>
        <v>ID2817_Collection_G_Lhost_Multi_family_Mixed_Stock</v>
      </c>
      <c r="G87" s="6" t="s">
        <v>61</v>
      </c>
      <c r="H87" s="6" t="s">
        <v>3548</v>
      </c>
      <c r="I87" s="6" t="s">
        <v>3251</v>
      </c>
      <c r="L87" s="6" t="s">
        <v>607</v>
      </c>
      <c r="AF87" s="6" t="s">
        <v>3772</v>
      </c>
      <c r="AG87" s="6" t="s">
        <v>73</v>
      </c>
      <c r="AH87" s="6">
        <v>2022</v>
      </c>
      <c r="AI87" s="6" t="s">
        <v>3781</v>
      </c>
      <c r="AL87" s="12"/>
    </row>
    <row r="88" spans="1:38" s="6" customFormat="1" ht="31">
      <c r="A88" s="4">
        <v>2818</v>
      </c>
      <c r="B88" s="4" t="str">
        <f t="shared" si="11"/>
        <v>ID2818</v>
      </c>
      <c r="C88" s="6" t="str">
        <f t="shared" si="12"/>
        <v>ID2818_Collection_G_Lhost_Multi_family_Mixed_Stock</v>
      </c>
      <c r="G88" s="6" t="s">
        <v>61</v>
      </c>
      <c r="H88" s="6" t="s">
        <v>3548</v>
      </c>
      <c r="I88" s="6" t="s">
        <v>3251</v>
      </c>
      <c r="L88" s="6" t="s">
        <v>607</v>
      </c>
      <c r="AF88" s="6" t="s">
        <v>3772</v>
      </c>
      <c r="AG88" s="6" t="s">
        <v>73</v>
      </c>
      <c r="AH88" s="6">
        <v>2022</v>
      </c>
      <c r="AI88" s="6" t="s">
        <v>3781</v>
      </c>
      <c r="AL88" s="12"/>
    </row>
    <row r="89" spans="1:38" s="6" customFormat="1" ht="31">
      <c r="A89" s="4">
        <v>2819</v>
      </c>
      <c r="B89" s="4" t="str">
        <f t="shared" si="11"/>
        <v>ID2819</v>
      </c>
      <c r="C89" s="6" t="str">
        <f t="shared" si="12"/>
        <v>ID2819_Collection_G_Lhost_Multi_family_Mixed_Stock</v>
      </c>
      <c r="G89" s="6" t="s">
        <v>61</v>
      </c>
      <c r="H89" s="6" t="s">
        <v>3548</v>
      </c>
      <c r="I89" s="6" t="s">
        <v>3251</v>
      </c>
      <c r="L89" s="6" t="s">
        <v>607</v>
      </c>
      <c r="AF89" s="6" t="s">
        <v>3772</v>
      </c>
      <c r="AG89" s="6" t="s">
        <v>73</v>
      </c>
      <c r="AH89" s="6">
        <v>2022</v>
      </c>
      <c r="AI89" s="6" t="s">
        <v>3781</v>
      </c>
      <c r="AL89" s="12"/>
    </row>
    <row r="90" spans="1:38" s="6" customFormat="1" ht="31">
      <c r="A90" s="4">
        <v>2820</v>
      </c>
      <c r="B90" s="4" t="str">
        <f t="shared" si="11"/>
        <v>ID2820</v>
      </c>
      <c r="C90" s="6" t="str">
        <f t="shared" si="12"/>
        <v>ID2820_Collection_G_Lhost_Multi_family_Mixed_Stock</v>
      </c>
      <c r="G90" s="6" t="s">
        <v>61</v>
      </c>
      <c r="H90" s="6" t="s">
        <v>3548</v>
      </c>
      <c r="I90" s="6" t="s">
        <v>3251</v>
      </c>
      <c r="L90" s="6" t="s">
        <v>607</v>
      </c>
      <c r="AF90" s="6" t="s">
        <v>3772</v>
      </c>
      <c r="AG90" s="6" t="s">
        <v>73</v>
      </c>
      <c r="AH90" s="6">
        <v>2022</v>
      </c>
      <c r="AI90" s="6" t="s">
        <v>3781</v>
      </c>
      <c r="AL90" s="12"/>
    </row>
    <row r="91" spans="1:38" s="6" customFormat="1" ht="31">
      <c r="A91" s="4">
        <v>2821</v>
      </c>
      <c r="B91" s="4" t="str">
        <f t="shared" si="11"/>
        <v>ID2821</v>
      </c>
      <c r="C91" s="6" t="str">
        <f t="shared" si="12"/>
        <v>ID2821_Collection_G_Lhost_Multi_family_Mixed_Stock</v>
      </c>
      <c r="G91" s="6" t="s">
        <v>61</v>
      </c>
      <c r="H91" s="6" t="s">
        <v>3548</v>
      </c>
      <c r="I91" s="6" t="s">
        <v>3251</v>
      </c>
      <c r="L91" s="6" t="s">
        <v>607</v>
      </c>
      <c r="AF91" s="6" t="s">
        <v>3772</v>
      </c>
      <c r="AG91" s="6" t="s">
        <v>73</v>
      </c>
      <c r="AH91" s="6">
        <v>2022</v>
      </c>
      <c r="AI91" s="6" t="s">
        <v>3781</v>
      </c>
      <c r="AL91" s="12"/>
    </row>
    <row r="92" spans="1:38" s="6" customFormat="1" ht="31">
      <c r="A92" s="4">
        <v>2822</v>
      </c>
      <c r="B92" s="4" t="str">
        <f t="shared" si="11"/>
        <v>ID2822</v>
      </c>
      <c r="C92" s="6" t="str">
        <f t="shared" ref="C92:C98" si="13">"ID"&amp;A92&amp;"_Collection_"&amp;AF93&amp;"_"&amp;I92&amp;"_"&amp;N92</f>
        <v>ID2822_Collection_G_Lhost_Anobiidae_D_X</v>
      </c>
      <c r="G92" s="6" t="s">
        <v>61</v>
      </c>
      <c r="H92" s="6" t="s">
        <v>3548</v>
      </c>
      <c r="I92" s="6" t="s">
        <v>3802</v>
      </c>
      <c r="N92" s="6" t="s">
        <v>3209</v>
      </c>
      <c r="AF92" s="6" t="s">
        <v>3772</v>
      </c>
      <c r="AG92" s="6" t="s">
        <v>73</v>
      </c>
      <c r="AH92" s="6">
        <v>2022</v>
      </c>
      <c r="AI92" s="6" t="s">
        <v>3801</v>
      </c>
      <c r="AL92" s="12"/>
    </row>
    <row r="93" spans="1:38" s="6" customFormat="1" ht="31">
      <c r="A93" s="4">
        <v>2823</v>
      </c>
      <c r="B93" s="4" t="str">
        <f t="shared" si="11"/>
        <v>ID2823</v>
      </c>
      <c r="C93" s="6" t="str">
        <f t="shared" si="13"/>
        <v>ID2823_Collection_G_Lhost_Anobiidae_A_X</v>
      </c>
      <c r="G93" s="6" t="s">
        <v>61</v>
      </c>
      <c r="H93" s="6" t="s">
        <v>3548</v>
      </c>
      <c r="I93" s="6" t="s">
        <v>3802</v>
      </c>
      <c r="N93" s="6" t="s">
        <v>3219</v>
      </c>
      <c r="AF93" s="6" t="s">
        <v>3772</v>
      </c>
      <c r="AG93" s="6" t="s">
        <v>73</v>
      </c>
      <c r="AH93" s="6">
        <v>2022</v>
      </c>
      <c r="AI93" s="6" t="s">
        <v>3801</v>
      </c>
      <c r="AL93" s="12"/>
    </row>
    <row r="94" spans="1:38" s="6" customFormat="1" ht="31">
      <c r="A94" s="4">
        <v>2824</v>
      </c>
      <c r="B94" s="4" t="str">
        <f t="shared" si="11"/>
        <v>ID2824</v>
      </c>
      <c r="C94" s="6" t="str">
        <f t="shared" si="13"/>
        <v>ID2824_Collection_G_Lhost_Byrrhidae_B_S</v>
      </c>
      <c r="G94" s="6" t="s">
        <v>61</v>
      </c>
      <c r="H94" s="6" t="s">
        <v>3548</v>
      </c>
      <c r="I94" s="6" t="s">
        <v>3803</v>
      </c>
      <c r="N94" s="6" t="s">
        <v>3193</v>
      </c>
      <c r="AF94" s="6" t="s">
        <v>3772</v>
      </c>
      <c r="AG94" s="6" t="s">
        <v>73</v>
      </c>
      <c r="AH94" s="6">
        <v>2022</v>
      </c>
      <c r="AI94" s="6" t="s">
        <v>3801</v>
      </c>
      <c r="AL94" s="12"/>
    </row>
    <row r="95" spans="1:38" s="6" customFormat="1" ht="31">
      <c r="A95" s="4">
        <v>2825</v>
      </c>
      <c r="B95" s="4" t="str">
        <f t="shared" si="11"/>
        <v>ID2825</v>
      </c>
      <c r="C95" s="6" t="str">
        <f t="shared" si="13"/>
        <v>ID2825_Collection_G_Lhost_Cantharidae_C_R</v>
      </c>
      <c r="G95" s="6" t="s">
        <v>61</v>
      </c>
      <c r="H95" s="6" t="s">
        <v>3548</v>
      </c>
      <c r="I95" s="6" t="s">
        <v>3511</v>
      </c>
      <c r="N95" s="6" t="s">
        <v>3263</v>
      </c>
      <c r="AF95" s="6" t="s">
        <v>3772</v>
      </c>
      <c r="AG95" s="6" t="s">
        <v>73</v>
      </c>
      <c r="AH95" s="6">
        <v>2022</v>
      </c>
      <c r="AI95" s="6" t="s">
        <v>3801</v>
      </c>
      <c r="AL95" s="12"/>
    </row>
    <row r="96" spans="1:38" s="6" customFormat="1" ht="31">
      <c r="A96" s="4">
        <v>2826</v>
      </c>
      <c r="B96" s="4" t="str">
        <f t="shared" si="11"/>
        <v>ID2826</v>
      </c>
      <c r="C96" s="6" t="str">
        <f t="shared" si="13"/>
        <v>ID2826_Collection_G_Lhost_Carabidae_E_R</v>
      </c>
      <c r="G96" s="6" t="s">
        <v>61</v>
      </c>
      <c r="H96" s="6" t="s">
        <v>3548</v>
      </c>
      <c r="I96" s="6" t="s">
        <v>3517</v>
      </c>
      <c r="N96" s="6" t="s">
        <v>3559</v>
      </c>
      <c r="AF96" s="6" t="s">
        <v>3772</v>
      </c>
      <c r="AG96" s="6" t="s">
        <v>73</v>
      </c>
      <c r="AH96" s="6">
        <v>2022</v>
      </c>
      <c r="AI96" s="6" t="s">
        <v>3801</v>
      </c>
      <c r="AL96" s="12"/>
    </row>
    <row r="97" spans="1:38" s="6" customFormat="1" ht="31">
      <c r="A97" s="4">
        <v>2827</v>
      </c>
      <c r="B97" s="4" t="str">
        <f t="shared" si="11"/>
        <v>ID2827</v>
      </c>
      <c r="C97" s="6" t="str">
        <f t="shared" si="13"/>
        <v>ID2827_Collection_G_Lhost_Cleridae _D_T</v>
      </c>
      <c r="G97" s="6" t="s">
        <v>61</v>
      </c>
      <c r="H97" s="6" t="s">
        <v>3548</v>
      </c>
      <c r="I97" s="6" t="s">
        <v>3804</v>
      </c>
      <c r="N97" s="6" t="s">
        <v>3200</v>
      </c>
      <c r="AF97" s="6" t="s">
        <v>3772</v>
      </c>
      <c r="AG97" s="6" t="s">
        <v>73</v>
      </c>
      <c r="AH97" s="6">
        <v>2022</v>
      </c>
      <c r="AI97" s="6" t="s">
        <v>3801</v>
      </c>
      <c r="AL97" s="12"/>
    </row>
    <row r="98" spans="1:38" s="6" customFormat="1" ht="31">
      <c r="A98" s="4">
        <v>2828</v>
      </c>
      <c r="B98" s="4" t="str">
        <f t="shared" si="11"/>
        <v>ID2828</v>
      </c>
      <c r="C98" s="6" t="str">
        <f t="shared" si="13"/>
        <v>ID2828_Collection_G_Lhost_Curculionidae_B_R</v>
      </c>
      <c r="G98" s="6" t="s">
        <v>61</v>
      </c>
      <c r="H98" s="6" t="s">
        <v>3548</v>
      </c>
      <c r="I98" s="6" t="s">
        <v>3524</v>
      </c>
      <c r="N98" s="6" t="s">
        <v>3805</v>
      </c>
      <c r="AF98" s="6" t="s">
        <v>3772</v>
      </c>
      <c r="AG98" s="6" t="s">
        <v>73</v>
      </c>
      <c r="AH98" s="6">
        <v>2022</v>
      </c>
      <c r="AI98" s="6" t="s">
        <v>3801</v>
      </c>
      <c r="AL98" s="12"/>
    </row>
    <row r="99" spans="1:38" s="6" customFormat="1" ht="31">
      <c r="A99" s="4">
        <v>2829</v>
      </c>
      <c r="B99" s="4" t="str">
        <f t="shared" si="11"/>
        <v>ID2829</v>
      </c>
      <c r="C99" s="6" t="str">
        <f t="shared" ref="C99" si="14">"ID"&amp;A99&amp;"_Collection_"&amp;AF99&amp;"_"&amp;I99&amp;"_"&amp;L99</f>
        <v>ID2829_Collection_G_Lhost_Curculionidae_Ceuthorrhynchus</v>
      </c>
      <c r="G99" s="6" t="s">
        <v>61</v>
      </c>
      <c r="H99" s="6" t="s">
        <v>3548</v>
      </c>
      <c r="I99" s="6" t="s">
        <v>3524</v>
      </c>
      <c r="L99" s="6" t="s">
        <v>3806</v>
      </c>
      <c r="AF99" s="6" t="s">
        <v>3772</v>
      </c>
      <c r="AG99" s="6" t="s">
        <v>73</v>
      </c>
      <c r="AH99" s="6">
        <v>2022</v>
      </c>
      <c r="AI99" s="6" t="s">
        <v>3801</v>
      </c>
      <c r="AL99" s="12"/>
    </row>
    <row r="100" spans="1:38" s="6" customFormat="1" ht="31">
      <c r="A100" s="4">
        <v>2830</v>
      </c>
      <c r="B100" s="4" t="str">
        <f t="shared" si="11"/>
        <v>ID2830</v>
      </c>
      <c r="C100" s="6" t="str">
        <f t="shared" ref="C100" si="15">"ID"&amp;A100&amp;"_Collection_"&amp;AF101&amp;"_"&amp;I100&amp;"_"&amp;N100</f>
        <v>ID2830_Collection_G_Lhost_Curculionidae_B_S</v>
      </c>
      <c r="G100" s="6" t="s">
        <v>61</v>
      </c>
      <c r="H100" s="6" t="s">
        <v>3548</v>
      </c>
      <c r="I100" s="6" t="s">
        <v>3524</v>
      </c>
      <c r="N100" s="6" t="s">
        <v>3193</v>
      </c>
      <c r="AF100" s="6" t="s">
        <v>3772</v>
      </c>
      <c r="AG100" s="6" t="s">
        <v>73</v>
      </c>
      <c r="AH100" s="6">
        <v>2022</v>
      </c>
      <c r="AI100" s="6" t="s">
        <v>3801</v>
      </c>
      <c r="AL100" s="12"/>
    </row>
    <row r="101" spans="1:38" s="6" customFormat="1" ht="31">
      <c r="A101" s="4">
        <v>2831</v>
      </c>
      <c r="B101" s="4" t="str">
        <f t="shared" si="11"/>
        <v>ID2831</v>
      </c>
      <c r="C101" s="6" t="str">
        <f t="shared" ref="C101" si="16">"ID"&amp;A101&amp;"_Collection_"&amp;AF101&amp;"_"&amp;I101&amp;"_"&amp;L101</f>
        <v>ID2831_Collection_G_Lhost_Curculionidae_Eteophilus</v>
      </c>
      <c r="G101" s="6" t="s">
        <v>61</v>
      </c>
      <c r="H101" s="6" t="s">
        <v>3548</v>
      </c>
      <c r="I101" s="6" t="s">
        <v>3524</v>
      </c>
      <c r="L101" s="6" t="s">
        <v>3807</v>
      </c>
      <c r="AF101" s="6" t="s">
        <v>3772</v>
      </c>
      <c r="AG101" s="6" t="s">
        <v>73</v>
      </c>
      <c r="AH101" s="6">
        <v>2022</v>
      </c>
      <c r="AI101" s="6" t="s">
        <v>3801</v>
      </c>
      <c r="AL101" s="12"/>
    </row>
    <row r="102" spans="1:38" s="6" customFormat="1" ht="31">
      <c r="A102" s="4">
        <v>2832</v>
      </c>
      <c r="B102" s="4" t="str">
        <f t="shared" si="11"/>
        <v>ID2832</v>
      </c>
      <c r="C102" s="6" t="str">
        <f t="shared" ref="C102:C107" si="17">"ID"&amp;A102&amp;"_Collection_"&amp;AF103&amp;"_"&amp;I102&amp;"_"&amp;N102</f>
        <v>ID2832_Collection_G_Lhost_Curculionidae_P_S</v>
      </c>
      <c r="G102" s="6" t="s">
        <v>61</v>
      </c>
      <c r="H102" s="6" t="s">
        <v>3548</v>
      </c>
      <c r="I102" s="6" t="s">
        <v>3524</v>
      </c>
      <c r="N102" s="6" t="s">
        <v>408</v>
      </c>
      <c r="AF102" s="6" t="s">
        <v>3772</v>
      </c>
      <c r="AG102" s="6" t="s">
        <v>73</v>
      </c>
      <c r="AH102" s="6">
        <v>2022</v>
      </c>
      <c r="AI102" s="6" t="s">
        <v>3801</v>
      </c>
      <c r="AL102" s="12"/>
    </row>
    <row r="103" spans="1:38" s="6" customFormat="1" ht="31">
      <c r="A103" s="4">
        <v>2833</v>
      </c>
      <c r="B103" s="4" t="str">
        <f t="shared" si="11"/>
        <v>ID2833</v>
      </c>
      <c r="C103" s="6" t="str">
        <f t="shared" si="17"/>
        <v>ID2833_Collection_G_Lhost_Curculionidae_A_S</v>
      </c>
      <c r="G103" s="6" t="s">
        <v>61</v>
      </c>
      <c r="H103" s="6" t="s">
        <v>3548</v>
      </c>
      <c r="I103" s="6" t="s">
        <v>3524</v>
      </c>
      <c r="N103" s="6" t="s">
        <v>3190</v>
      </c>
      <c r="AF103" s="6" t="s">
        <v>3772</v>
      </c>
      <c r="AG103" s="6" t="s">
        <v>73</v>
      </c>
      <c r="AH103" s="6">
        <v>2022</v>
      </c>
      <c r="AI103" s="6" t="s">
        <v>3801</v>
      </c>
      <c r="AL103" s="12"/>
    </row>
    <row r="104" spans="1:38" s="6" customFormat="1" ht="31">
      <c r="A104" s="4">
        <v>2834</v>
      </c>
      <c r="B104" s="4" t="str">
        <f t="shared" si="11"/>
        <v>ID2834</v>
      </c>
      <c r="C104" s="6" t="str">
        <f t="shared" si="17"/>
        <v>ID2834_Collection_G_Lhost_Curculionidae_O_R</v>
      </c>
      <c r="G104" s="6" t="s">
        <v>61</v>
      </c>
      <c r="H104" s="6" t="s">
        <v>3548</v>
      </c>
      <c r="I104" s="6" t="s">
        <v>3524</v>
      </c>
      <c r="N104" s="6" t="s">
        <v>3808</v>
      </c>
      <c r="AF104" s="6" t="s">
        <v>3772</v>
      </c>
      <c r="AG104" s="6" t="s">
        <v>73</v>
      </c>
      <c r="AH104" s="6">
        <v>2022</v>
      </c>
      <c r="AI104" s="6" t="s">
        <v>3801</v>
      </c>
      <c r="AL104" s="12"/>
    </row>
    <row r="105" spans="1:38" s="6" customFormat="1" ht="31">
      <c r="A105" s="4">
        <v>2835</v>
      </c>
      <c r="B105" s="4" t="str">
        <f t="shared" si="11"/>
        <v>ID2835</v>
      </c>
      <c r="C105" s="6" t="str">
        <f t="shared" si="17"/>
        <v>ID2835_Collection_G_Lhost_Curculionidae_B_L</v>
      </c>
      <c r="G105" s="6" t="s">
        <v>61</v>
      </c>
      <c r="H105" s="6" t="s">
        <v>3548</v>
      </c>
      <c r="I105" s="6" t="s">
        <v>3524</v>
      </c>
      <c r="N105" s="6" t="s">
        <v>3417</v>
      </c>
      <c r="AF105" s="6" t="s">
        <v>3772</v>
      </c>
      <c r="AG105" s="6" t="s">
        <v>73</v>
      </c>
      <c r="AH105" s="6">
        <v>2022</v>
      </c>
      <c r="AI105" s="6" t="s">
        <v>3801</v>
      </c>
      <c r="AL105" s="12"/>
    </row>
    <row r="106" spans="1:38" s="6" customFormat="1" ht="31">
      <c r="A106" s="4">
        <v>2836</v>
      </c>
      <c r="B106" s="4" t="str">
        <f t="shared" si="11"/>
        <v>ID2836</v>
      </c>
      <c r="C106" s="6" t="str">
        <f t="shared" si="17"/>
        <v>ID2836_Collection_G_Lhost_Curculionidae_G_M</v>
      </c>
      <c r="G106" s="6" t="s">
        <v>61</v>
      </c>
      <c r="H106" s="6" t="s">
        <v>3548</v>
      </c>
      <c r="I106" s="6" t="s">
        <v>3524</v>
      </c>
      <c r="N106" s="6" t="s">
        <v>3076</v>
      </c>
      <c r="AF106" s="6" t="s">
        <v>3772</v>
      </c>
      <c r="AG106" s="6" t="s">
        <v>73</v>
      </c>
      <c r="AH106" s="6">
        <v>2022</v>
      </c>
      <c r="AI106" s="6" t="s">
        <v>3801</v>
      </c>
      <c r="AL106" s="12"/>
    </row>
    <row r="107" spans="1:38" s="6" customFormat="1" ht="31">
      <c r="A107" s="4">
        <v>2837</v>
      </c>
      <c r="B107" s="4" t="str">
        <f t="shared" si="11"/>
        <v>ID2837</v>
      </c>
      <c r="C107" s="6" t="str">
        <f t="shared" si="17"/>
        <v>ID2837_Collection_G_Lhost_Curculionidae_A_P</v>
      </c>
      <c r="G107" s="6" t="s">
        <v>61</v>
      </c>
      <c r="H107" s="6" t="s">
        <v>3548</v>
      </c>
      <c r="I107" s="6" t="s">
        <v>3524</v>
      </c>
      <c r="N107" s="6" t="s">
        <v>521</v>
      </c>
      <c r="AF107" s="6" t="s">
        <v>3772</v>
      </c>
      <c r="AG107" s="6" t="s">
        <v>73</v>
      </c>
      <c r="AH107" s="6">
        <v>2022</v>
      </c>
      <c r="AI107" s="6" t="s">
        <v>3801</v>
      </c>
      <c r="AL107" s="12"/>
    </row>
    <row r="108" spans="1:38" s="6" customFormat="1" ht="31">
      <c r="A108" s="4">
        <v>2838</v>
      </c>
      <c r="B108" s="4" t="str">
        <f t="shared" si="11"/>
        <v>ID2838</v>
      </c>
      <c r="C108" s="6" t="str">
        <f t="shared" ref="C108:C109" si="18">"ID"&amp;A108&amp;"_Collection_"&amp;AF108&amp;"_"&amp;I108&amp;"_"&amp;L108</f>
        <v>ID2838_Collection_G_Lhost_Curculionidae_Ceuthorrhynchus</v>
      </c>
      <c r="G108" s="6" t="s">
        <v>61</v>
      </c>
      <c r="H108" s="6" t="s">
        <v>3548</v>
      </c>
      <c r="I108" s="6" t="s">
        <v>3524</v>
      </c>
      <c r="L108" s="6" t="s">
        <v>3806</v>
      </c>
      <c r="AF108" s="6" t="s">
        <v>3772</v>
      </c>
      <c r="AG108" s="6" t="s">
        <v>73</v>
      </c>
      <c r="AH108" s="6">
        <v>2022</v>
      </c>
      <c r="AI108" s="6" t="s">
        <v>3801</v>
      </c>
      <c r="AL108" s="12"/>
    </row>
    <row r="109" spans="1:38" s="6" customFormat="1" ht="31">
      <c r="A109" s="4">
        <v>2839</v>
      </c>
      <c r="B109" s="4" t="str">
        <f t="shared" si="11"/>
        <v>ID2839</v>
      </c>
      <c r="C109" s="6" t="str">
        <f t="shared" si="18"/>
        <v>ID2839_Collection_G_Lhost_Curculionidae_Pissodes</v>
      </c>
      <c r="G109" s="6" t="s">
        <v>61</v>
      </c>
      <c r="H109" s="6" t="s">
        <v>3548</v>
      </c>
      <c r="I109" s="6" t="s">
        <v>3524</v>
      </c>
      <c r="L109" s="6" t="s">
        <v>3810</v>
      </c>
      <c r="AF109" s="6" t="s">
        <v>3772</v>
      </c>
      <c r="AG109" s="6" t="s">
        <v>73</v>
      </c>
      <c r="AH109" s="6">
        <v>2022</v>
      </c>
      <c r="AI109" s="6" t="s">
        <v>3801</v>
      </c>
      <c r="AL109" s="12"/>
    </row>
    <row r="110" spans="1:38" s="6" customFormat="1" ht="31">
      <c r="A110" s="4">
        <v>2840</v>
      </c>
      <c r="B110" s="4" t="str">
        <f t="shared" si="11"/>
        <v>ID2840</v>
      </c>
      <c r="C110" s="6" t="str">
        <f t="shared" ref="C110:C156" si="19">"ID"&amp;A110&amp;"_Collection_"&amp;AF111&amp;"_"&amp;I110&amp;"_"&amp;N110</f>
        <v>ID2840_Collection_G_Lhost_Curculionidae_A_T</v>
      </c>
      <c r="G110" s="6" t="s">
        <v>61</v>
      </c>
      <c r="H110" s="6" t="s">
        <v>3548</v>
      </c>
      <c r="I110" s="6" t="s">
        <v>3524</v>
      </c>
      <c r="N110" s="6" t="s">
        <v>3182</v>
      </c>
      <c r="AF110" s="6" t="s">
        <v>3772</v>
      </c>
      <c r="AG110" s="6" t="s">
        <v>73</v>
      </c>
      <c r="AH110" s="6">
        <v>2022</v>
      </c>
      <c r="AI110" s="6" t="s">
        <v>3801</v>
      </c>
      <c r="AL110" s="12"/>
    </row>
    <row r="111" spans="1:38" s="6" customFormat="1" ht="31">
      <c r="A111" s="4">
        <v>2841</v>
      </c>
      <c r="B111" s="4" t="str">
        <f t="shared" si="11"/>
        <v>ID2841</v>
      </c>
      <c r="C111" s="6" t="str">
        <f t="shared" si="19"/>
        <v>ID2841_Collection_G_Lhost_Curculionidae_M_S</v>
      </c>
      <c r="G111" s="6" t="s">
        <v>61</v>
      </c>
      <c r="H111" s="6" t="s">
        <v>3548</v>
      </c>
      <c r="I111" s="6" t="s">
        <v>3524</v>
      </c>
      <c r="N111" s="6" t="s">
        <v>3077</v>
      </c>
      <c r="AF111" s="6" t="s">
        <v>3772</v>
      </c>
      <c r="AG111" s="6" t="s">
        <v>73</v>
      </c>
      <c r="AH111" s="6">
        <v>2022</v>
      </c>
      <c r="AI111" s="6" t="s">
        <v>3801</v>
      </c>
      <c r="AL111" s="12"/>
    </row>
    <row r="112" spans="1:38" s="6" customFormat="1" ht="31">
      <c r="A112" s="4">
        <v>2842</v>
      </c>
      <c r="B112" s="4" t="str">
        <f t="shared" si="11"/>
        <v>ID2842</v>
      </c>
      <c r="C112" s="6" t="str">
        <f t="shared" si="19"/>
        <v>ID2842_Collection_G_Lhost_Curculionidae_B_P</v>
      </c>
      <c r="G112" s="6" t="s">
        <v>61</v>
      </c>
      <c r="H112" s="6" t="s">
        <v>3548</v>
      </c>
      <c r="I112" s="6" t="s">
        <v>3524</v>
      </c>
      <c r="N112" s="6" t="s">
        <v>3246</v>
      </c>
      <c r="AF112" s="6" t="s">
        <v>3772</v>
      </c>
      <c r="AG112" s="6" t="s">
        <v>73</v>
      </c>
      <c r="AH112" s="6">
        <v>2022</v>
      </c>
      <c r="AI112" s="6" t="s">
        <v>3801</v>
      </c>
      <c r="AL112" s="12"/>
    </row>
    <row r="113" spans="1:38" s="6" customFormat="1" ht="31">
      <c r="A113" s="4">
        <v>2843</v>
      </c>
      <c r="B113" s="4" t="str">
        <f t="shared" si="11"/>
        <v>ID2843</v>
      </c>
      <c r="C113" s="6" t="str">
        <f t="shared" si="19"/>
        <v>ID2843_Collection_G_Lhost_Curculionidae_A_T</v>
      </c>
      <c r="G113" s="6" t="s">
        <v>61</v>
      </c>
      <c r="H113" s="6" t="s">
        <v>3548</v>
      </c>
      <c r="I113" s="6" t="s">
        <v>3524</v>
      </c>
      <c r="N113" s="6" t="s">
        <v>3182</v>
      </c>
      <c r="AF113" s="6" t="s">
        <v>3772</v>
      </c>
      <c r="AG113" s="6" t="s">
        <v>73</v>
      </c>
      <c r="AH113" s="6">
        <v>2022</v>
      </c>
      <c r="AI113" s="6" t="s">
        <v>3801</v>
      </c>
      <c r="AL113" s="12"/>
    </row>
    <row r="114" spans="1:38" s="6" customFormat="1" ht="31">
      <c r="A114" s="4">
        <v>2844</v>
      </c>
      <c r="B114" s="4" t="str">
        <f t="shared" si="11"/>
        <v>ID2844</v>
      </c>
      <c r="C114" s="6" t="str">
        <f t="shared" ref="C114" si="20">"ID"&amp;A114&amp;"_Collection_"&amp;AF114&amp;"_"&amp;I114&amp;"_"&amp;L114</f>
        <v>ID2844_Collection_G_Lhost_Curculionidae_Ceuthorrhynchus</v>
      </c>
      <c r="G114" s="6" t="s">
        <v>61</v>
      </c>
      <c r="H114" s="6" t="s">
        <v>3548</v>
      </c>
      <c r="I114" s="6" t="s">
        <v>3524</v>
      </c>
      <c r="L114" s="6" t="s">
        <v>3806</v>
      </c>
      <c r="AF114" s="6" t="s">
        <v>3772</v>
      </c>
      <c r="AG114" s="6" t="s">
        <v>73</v>
      </c>
      <c r="AH114" s="6">
        <v>2022</v>
      </c>
      <c r="AI114" s="6" t="s">
        <v>3801</v>
      </c>
      <c r="AL114" s="12"/>
    </row>
    <row r="115" spans="1:38" s="6" customFormat="1" ht="31">
      <c r="A115" s="4">
        <v>2845</v>
      </c>
      <c r="B115" s="4" t="str">
        <f t="shared" si="11"/>
        <v>ID2845</v>
      </c>
      <c r="C115" s="6" t="str">
        <f t="shared" si="19"/>
        <v>ID2845_Collection_G_Lhost_Curculionidae_C_L</v>
      </c>
      <c r="G115" s="6" t="s">
        <v>61</v>
      </c>
      <c r="H115" s="6" t="s">
        <v>3548</v>
      </c>
      <c r="I115" s="6" t="s">
        <v>3524</v>
      </c>
      <c r="N115" s="6" t="s">
        <v>3075</v>
      </c>
      <c r="AF115" s="6" t="s">
        <v>3772</v>
      </c>
      <c r="AG115" s="6" t="s">
        <v>73</v>
      </c>
      <c r="AH115" s="6">
        <v>2022</v>
      </c>
      <c r="AI115" s="6" t="s">
        <v>3801</v>
      </c>
      <c r="AL115" s="12"/>
    </row>
    <row r="116" spans="1:38" s="6" customFormat="1" ht="31">
      <c r="A116" s="4">
        <v>2846</v>
      </c>
      <c r="B116" s="4" t="str">
        <f t="shared" si="11"/>
        <v>ID2846</v>
      </c>
      <c r="C116" s="6" t="str">
        <f t="shared" si="19"/>
        <v>ID2846_Collection_G_Lhost_Curculionidae_B_S</v>
      </c>
      <c r="G116" s="6" t="s">
        <v>61</v>
      </c>
      <c r="H116" s="6" t="s">
        <v>3548</v>
      </c>
      <c r="I116" s="6" t="s">
        <v>3524</v>
      </c>
      <c r="N116" s="6" t="s">
        <v>3193</v>
      </c>
      <c r="AF116" s="6" t="s">
        <v>3772</v>
      </c>
      <c r="AG116" s="6" t="s">
        <v>73</v>
      </c>
      <c r="AH116" s="6">
        <v>2022</v>
      </c>
      <c r="AI116" s="6" t="s">
        <v>3801</v>
      </c>
      <c r="AL116" s="12"/>
    </row>
    <row r="117" spans="1:38" s="6" customFormat="1" ht="31">
      <c r="A117" s="4">
        <v>2847</v>
      </c>
      <c r="B117" s="4" t="str">
        <f t="shared" si="11"/>
        <v>ID2847</v>
      </c>
      <c r="C117" s="6" t="str">
        <f t="shared" ref="C117" si="21">"ID"&amp;A117&amp;"_Collection_"&amp;AF117&amp;"_"&amp;I117&amp;"_"&amp;L117</f>
        <v>ID2847_Collection_G_Lhost_Curculionidae_Gymnetron</v>
      </c>
      <c r="G117" s="6" t="s">
        <v>61</v>
      </c>
      <c r="H117" s="6" t="s">
        <v>3548</v>
      </c>
      <c r="I117" s="6" t="s">
        <v>3524</v>
      </c>
      <c r="L117" s="6" t="s">
        <v>3811</v>
      </c>
      <c r="AF117" s="6" t="s">
        <v>3772</v>
      </c>
      <c r="AG117" s="6" t="s">
        <v>73</v>
      </c>
      <c r="AH117" s="6">
        <v>2022</v>
      </c>
      <c r="AI117" s="6" t="s">
        <v>3801</v>
      </c>
      <c r="AL117" s="12"/>
    </row>
    <row r="118" spans="1:38" s="6" customFormat="1" ht="31">
      <c r="A118" s="4">
        <v>2848</v>
      </c>
      <c r="B118" s="4" t="str">
        <f t="shared" si="11"/>
        <v>ID2848</v>
      </c>
      <c r="C118" s="6" t="str">
        <f t="shared" si="19"/>
        <v>ID2848_Collection_G_Lhost_Curculionidae_C_S</v>
      </c>
      <c r="G118" s="6" t="s">
        <v>61</v>
      </c>
      <c r="H118" s="6" t="s">
        <v>3548</v>
      </c>
      <c r="I118" s="6" t="s">
        <v>3524</v>
      </c>
      <c r="N118" s="6" t="s">
        <v>3068</v>
      </c>
      <c r="AF118" s="6" t="s">
        <v>3772</v>
      </c>
      <c r="AG118" s="6" t="s">
        <v>73</v>
      </c>
      <c r="AH118" s="6">
        <v>2022</v>
      </c>
      <c r="AI118" s="6" t="s">
        <v>3801</v>
      </c>
      <c r="AL118" s="12"/>
    </row>
    <row r="119" spans="1:38" s="6" customFormat="1" ht="31">
      <c r="A119" s="4">
        <v>2849</v>
      </c>
      <c r="B119" s="4" t="str">
        <f t="shared" si="11"/>
        <v>ID2849</v>
      </c>
      <c r="C119" s="6" t="str">
        <f t="shared" si="19"/>
        <v>ID2849_Collection_G_Lhost_Curculionidae_C_S</v>
      </c>
      <c r="G119" s="6" t="s">
        <v>61</v>
      </c>
      <c r="H119" s="6" t="s">
        <v>3548</v>
      </c>
      <c r="I119" s="6" t="s">
        <v>3524</v>
      </c>
      <c r="N119" s="6" t="s">
        <v>3068</v>
      </c>
      <c r="AF119" s="6" t="s">
        <v>3772</v>
      </c>
      <c r="AG119" s="6" t="s">
        <v>73</v>
      </c>
      <c r="AH119" s="6">
        <v>2022</v>
      </c>
      <c r="AI119" s="6" t="s">
        <v>3801</v>
      </c>
      <c r="AL119" s="12"/>
    </row>
    <row r="120" spans="1:38" s="6" customFormat="1" ht="31">
      <c r="A120" s="4">
        <v>2850</v>
      </c>
      <c r="B120" s="4" t="str">
        <f t="shared" si="11"/>
        <v>ID2850</v>
      </c>
      <c r="C120" s="6" t="str">
        <f t="shared" si="19"/>
        <v>ID2850_Collection_G_Lhost_Curculionidae_M_O</v>
      </c>
      <c r="G120" s="6" t="s">
        <v>61</v>
      </c>
      <c r="H120" s="6" t="s">
        <v>3548</v>
      </c>
      <c r="I120" s="6" t="s">
        <v>3524</v>
      </c>
      <c r="N120" s="6" t="s">
        <v>3166</v>
      </c>
      <c r="AF120" s="6" t="s">
        <v>3772</v>
      </c>
      <c r="AG120" s="6" t="s">
        <v>73</v>
      </c>
      <c r="AH120" s="6">
        <v>2022</v>
      </c>
      <c r="AI120" s="6" t="s">
        <v>3801</v>
      </c>
      <c r="AL120" s="12"/>
    </row>
    <row r="121" spans="1:38" s="6" customFormat="1" ht="31">
      <c r="A121" s="4">
        <v>2851</v>
      </c>
      <c r="B121" s="4" t="str">
        <f t="shared" si="11"/>
        <v>ID2851</v>
      </c>
      <c r="C121" s="6" t="str">
        <f t="shared" si="19"/>
        <v>ID2851_Collection_G_Lhost_Cleridae_Dascillidae_Dasytidae_D_N</v>
      </c>
      <c r="G121" s="6" t="s">
        <v>61</v>
      </c>
      <c r="H121" s="6" t="s">
        <v>3548</v>
      </c>
      <c r="I121" s="6" t="s">
        <v>3809</v>
      </c>
      <c r="N121" s="6" t="s">
        <v>2596</v>
      </c>
      <c r="AF121" s="6" t="s">
        <v>3772</v>
      </c>
      <c r="AG121" s="6" t="s">
        <v>73</v>
      </c>
      <c r="AH121" s="6">
        <v>2022</v>
      </c>
      <c r="AI121" s="6" t="s">
        <v>3801</v>
      </c>
      <c r="AL121" s="12"/>
    </row>
    <row r="122" spans="1:38" s="6" customFormat="1" ht="31">
      <c r="A122" s="4">
        <v>2852</v>
      </c>
      <c r="B122" s="4" t="str">
        <f t="shared" si="11"/>
        <v>ID2852</v>
      </c>
      <c r="C122" s="6" t="str">
        <f t="shared" si="19"/>
        <v>ID2852_Collection_G_Lhost_Dasytidae_Malachiidae_D_P</v>
      </c>
      <c r="G122" s="6" t="s">
        <v>61</v>
      </c>
      <c r="H122" s="6" t="s">
        <v>3548</v>
      </c>
      <c r="I122" s="6" t="s">
        <v>3812</v>
      </c>
      <c r="N122" s="6" t="s">
        <v>2632</v>
      </c>
      <c r="AF122" s="6" t="s">
        <v>3772</v>
      </c>
      <c r="AG122" s="6" t="s">
        <v>73</v>
      </c>
      <c r="AH122" s="6">
        <v>2022</v>
      </c>
      <c r="AI122" s="6" t="s">
        <v>3801</v>
      </c>
      <c r="AL122" s="12"/>
    </row>
    <row r="123" spans="1:38" s="6" customFormat="1" ht="31">
      <c r="A123" s="4">
        <v>2853</v>
      </c>
      <c r="B123" s="4" t="str">
        <f t="shared" si="11"/>
        <v>ID2853</v>
      </c>
      <c r="C123" s="6" t="str">
        <f t="shared" si="19"/>
        <v>ID2853_Collection_G_Lhost_Dysticidae_A_G</v>
      </c>
      <c r="G123" s="6" t="s">
        <v>61</v>
      </c>
      <c r="H123" s="6" t="s">
        <v>3548</v>
      </c>
      <c r="I123" s="6" t="s">
        <v>3813</v>
      </c>
      <c r="N123" s="6" t="s">
        <v>3321</v>
      </c>
      <c r="AF123" s="6" t="s">
        <v>3772</v>
      </c>
      <c r="AG123" s="6" t="s">
        <v>73</v>
      </c>
      <c r="AH123" s="6">
        <v>2022</v>
      </c>
      <c r="AI123" s="6" t="s">
        <v>3801</v>
      </c>
      <c r="AL123" s="12"/>
    </row>
    <row r="124" spans="1:38" s="6" customFormat="1" ht="31">
      <c r="A124" s="4">
        <v>2854</v>
      </c>
      <c r="B124" s="4" t="str">
        <f t="shared" si="11"/>
        <v>ID2854</v>
      </c>
      <c r="C124" s="6" t="str">
        <f t="shared" si="19"/>
        <v>ID2854_Collection_G_Lhost_Dysticidae_A_G</v>
      </c>
      <c r="G124" s="6" t="s">
        <v>61</v>
      </c>
      <c r="H124" s="6" t="s">
        <v>3548</v>
      </c>
      <c r="I124" s="6" t="s">
        <v>3813</v>
      </c>
      <c r="N124" s="6" t="s">
        <v>3321</v>
      </c>
      <c r="AF124" s="6" t="s">
        <v>3772</v>
      </c>
      <c r="AG124" s="6" t="s">
        <v>73</v>
      </c>
      <c r="AH124" s="6">
        <v>2022</v>
      </c>
      <c r="AI124" s="6" t="s">
        <v>3801</v>
      </c>
      <c r="AL124" s="12"/>
    </row>
    <row r="125" spans="1:38" s="6" customFormat="1" ht="31">
      <c r="A125" s="4">
        <v>2855</v>
      </c>
      <c r="B125" s="4" t="str">
        <f t="shared" si="11"/>
        <v>ID2855</v>
      </c>
      <c r="C125" s="6" t="str">
        <f t="shared" si="19"/>
        <v>ID2855_Collection_G_Lhost_Dysticidae_A_R</v>
      </c>
      <c r="G125" s="6" t="s">
        <v>61</v>
      </c>
      <c r="H125" s="6" t="s">
        <v>3548</v>
      </c>
      <c r="I125" s="6" t="s">
        <v>3813</v>
      </c>
      <c r="N125" s="6" t="s">
        <v>3176</v>
      </c>
      <c r="AF125" s="6" t="s">
        <v>3772</v>
      </c>
      <c r="AG125" s="6" t="s">
        <v>73</v>
      </c>
      <c r="AH125" s="6">
        <v>2022</v>
      </c>
      <c r="AI125" s="6" t="s">
        <v>3801</v>
      </c>
      <c r="AL125" s="12"/>
    </row>
    <row r="126" spans="1:38" s="6" customFormat="1" ht="31">
      <c r="A126" s="4">
        <v>2856</v>
      </c>
      <c r="B126" s="4" t="str">
        <f t="shared" si="11"/>
        <v>ID2856</v>
      </c>
      <c r="C126" s="6" t="str">
        <f t="shared" si="19"/>
        <v>ID2856_Collection_G_Lhost_Elateridae_D_S</v>
      </c>
      <c r="G126" s="6" t="s">
        <v>61</v>
      </c>
      <c r="H126" s="6" t="s">
        <v>3548</v>
      </c>
      <c r="I126" s="6" t="s">
        <v>3525</v>
      </c>
      <c r="N126" s="6" t="s">
        <v>3306</v>
      </c>
      <c r="AF126" s="6" t="s">
        <v>3772</v>
      </c>
      <c r="AG126" s="6" t="s">
        <v>73</v>
      </c>
      <c r="AH126" s="6">
        <v>2022</v>
      </c>
      <c r="AI126" s="6" t="s">
        <v>3801</v>
      </c>
      <c r="AL126" s="12"/>
    </row>
    <row r="127" spans="1:38" s="6" customFormat="1" ht="31">
      <c r="A127" s="4">
        <v>2857</v>
      </c>
      <c r="B127" s="4" t="str">
        <f t="shared" si="11"/>
        <v>ID2857</v>
      </c>
      <c r="C127" s="6" t="str">
        <f t="shared" si="19"/>
        <v>ID2857_Collection_G_Lhost_Elateridae_A_C</v>
      </c>
      <c r="G127" s="6" t="s">
        <v>61</v>
      </c>
      <c r="H127" s="6" t="s">
        <v>3548</v>
      </c>
      <c r="I127" s="6" t="s">
        <v>3525</v>
      </c>
      <c r="N127" s="6" t="s">
        <v>2607</v>
      </c>
      <c r="AF127" s="6" t="s">
        <v>3772</v>
      </c>
      <c r="AG127" s="6" t="s">
        <v>73</v>
      </c>
      <c r="AH127" s="6">
        <v>2022</v>
      </c>
      <c r="AI127" s="6" t="s">
        <v>3801</v>
      </c>
      <c r="AL127" s="12"/>
    </row>
    <row r="128" spans="1:38" s="6" customFormat="1" ht="31">
      <c r="A128" s="4">
        <v>2858</v>
      </c>
      <c r="B128" s="4" t="str">
        <f t="shared" si="11"/>
        <v>ID2858</v>
      </c>
      <c r="C128" s="6" t="str">
        <f t="shared" si="19"/>
        <v>ID2858_Collection_G_Lhost_Elateridae_A_S</v>
      </c>
      <c r="G128" s="6" t="s">
        <v>61</v>
      </c>
      <c r="H128" s="6" t="s">
        <v>3548</v>
      </c>
      <c r="I128" s="6" t="s">
        <v>3525</v>
      </c>
      <c r="N128" s="6" t="s">
        <v>3190</v>
      </c>
      <c r="AF128" s="6" t="s">
        <v>3772</v>
      </c>
      <c r="AG128" s="6" t="s">
        <v>73</v>
      </c>
      <c r="AH128" s="6">
        <v>2022</v>
      </c>
      <c r="AI128" s="6" t="s">
        <v>3801</v>
      </c>
      <c r="AL128" s="12"/>
    </row>
    <row r="129" spans="1:38" s="6" customFormat="1" ht="31">
      <c r="A129" s="4">
        <v>2859</v>
      </c>
      <c r="B129" s="4" t="str">
        <f t="shared" si="11"/>
        <v>ID2859</v>
      </c>
      <c r="C129" s="6" t="str">
        <f t="shared" si="19"/>
        <v>ID2859_Collection_G_Lhost_Elateridae_C_S</v>
      </c>
      <c r="G129" s="6" t="s">
        <v>61</v>
      </c>
      <c r="H129" s="6" t="s">
        <v>3548</v>
      </c>
      <c r="I129" s="6" t="s">
        <v>3525</v>
      </c>
      <c r="N129" s="6" t="s">
        <v>3068</v>
      </c>
      <c r="AF129" s="6" t="s">
        <v>3772</v>
      </c>
      <c r="AG129" s="6" t="s">
        <v>73</v>
      </c>
      <c r="AH129" s="6">
        <v>2022</v>
      </c>
      <c r="AI129" s="6" t="s">
        <v>3801</v>
      </c>
      <c r="AL129" s="12"/>
    </row>
    <row r="130" spans="1:38" s="6" customFormat="1" ht="31">
      <c r="A130" s="4">
        <v>2860</v>
      </c>
      <c r="B130" s="4" t="str">
        <f t="shared" si="11"/>
        <v>ID2860</v>
      </c>
      <c r="C130" s="6" t="str">
        <f t="shared" si="19"/>
        <v>ID2860_Collection_G_Lhost_Elateridae_A_L</v>
      </c>
      <c r="G130" s="6" t="s">
        <v>61</v>
      </c>
      <c r="H130" s="6" t="s">
        <v>3548</v>
      </c>
      <c r="I130" s="6" t="s">
        <v>3525</v>
      </c>
      <c r="N130" s="6" t="s">
        <v>3079</v>
      </c>
      <c r="AF130" s="6" t="s">
        <v>3772</v>
      </c>
      <c r="AG130" s="6" t="s">
        <v>73</v>
      </c>
      <c r="AH130" s="6">
        <v>2022</v>
      </c>
      <c r="AI130" s="6" t="s">
        <v>3801</v>
      </c>
      <c r="AL130" s="12"/>
    </row>
    <row r="131" spans="1:38" s="6" customFormat="1" ht="31">
      <c r="A131" s="4">
        <v>2861</v>
      </c>
      <c r="B131" s="4" t="str">
        <f t="shared" si="11"/>
        <v>ID2861</v>
      </c>
      <c r="C131" s="6" t="str">
        <f t="shared" si="19"/>
        <v>ID2861_Collection_G_Lhost_Elateridae_A_S</v>
      </c>
      <c r="G131" s="6" t="s">
        <v>61</v>
      </c>
      <c r="H131" s="6" t="s">
        <v>3548</v>
      </c>
      <c r="I131" s="6" t="s">
        <v>3525</v>
      </c>
      <c r="N131" s="6" t="s">
        <v>3190</v>
      </c>
      <c r="AF131" s="6" t="s">
        <v>3772</v>
      </c>
      <c r="AG131" s="6" t="s">
        <v>73</v>
      </c>
      <c r="AH131" s="6">
        <v>2022</v>
      </c>
      <c r="AI131" s="6" t="s">
        <v>3801</v>
      </c>
      <c r="AL131" s="12"/>
    </row>
    <row r="132" spans="1:38" s="6" customFormat="1" ht="31">
      <c r="A132" s="4">
        <v>2862</v>
      </c>
      <c r="B132" s="4" t="str">
        <f t="shared" si="11"/>
        <v>ID2862</v>
      </c>
      <c r="C132" s="6" t="str">
        <f t="shared" si="19"/>
        <v>ID2862_Collection_G_Lhost_Elateridae_A_I</v>
      </c>
      <c r="G132" s="6" t="s">
        <v>61</v>
      </c>
      <c r="H132" s="6" t="s">
        <v>3548</v>
      </c>
      <c r="I132" s="6" t="s">
        <v>3525</v>
      </c>
      <c r="N132" s="6" t="s">
        <v>405</v>
      </c>
      <c r="AF132" s="6" t="s">
        <v>3772</v>
      </c>
      <c r="AG132" s="6" t="s">
        <v>73</v>
      </c>
      <c r="AH132" s="6">
        <v>2022</v>
      </c>
      <c r="AI132" s="6" t="s">
        <v>3801</v>
      </c>
      <c r="AL132" s="12"/>
    </row>
    <row r="133" spans="1:38" s="6" customFormat="1" ht="31">
      <c r="A133" s="4">
        <v>2863</v>
      </c>
      <c r="B133" s="4" t="str">
        <f t="shared" si="11"/>
        <v>ID2863</v>
      </c>
      <c r="C133" s="6" t="str">
        <f t="shared" si="19"/>
        <v>ID2863_Collection_G_Lhost_Elateridae_</v>
      </c>
      <c r="G133" s="6" t="s">
        <v>61</v>
      </c>
      <c r="H133" s="6" t="s">
        <v>3548</v>
      </c>
      <c r="I133" s="6" t="s">
        <v>3525</v>
      </c>
      <c r="L133" s="6" t="s">
        <v>3621</v>
      </c>
      <c r="AF133" s="6" t="s">
        <v>3772</v>
      </c>
      <c r="AG133" s="6" t="s">
        <v>73</v>
      </c>
      <c r="AH133" s="6">
        <v>2022</v>
      </c>
      <c r="AI133" s="6" t="s">
        <v>3801</v>
      </c>
      <c r="AL133" s="12"/>
    </row>
    <row r="134" spans="1:38" s="6" customFormat="1" ht="31">
      <c r="A134" s="4">
        <v>2864</v>
      </c>
      <c r="B134" s="4" t="str">
        <f t="shared" si="11"/>
        <v>ID2864</v>
      </c>
      <c r="C134" s="6" t="str">
        <f t="shared" si="19"/>
        <v>ID2864_Collection_G_Lhost_Elateridae_A_Z</v>
      </c>
      <c r="G134" s="6" t="s">
        <v>61</v>
      </c>
      <c r="H134" s="6" t="s">
        <v>3548</v>
      </c>
      <c r="I134" s="6" t="s">
        <v>3525</v>
      </c>
      <c r="N134" s="6" t="s">
        <v>2816</v>
      </c>
      <c r="AF134" s="6" t="s">
        <v>3772</v>
      </c>
      <c r="AG134" s="6" t="s">
        <v>73</v>
      </c>
      <c r="AH134" s="6">
        <v>2022</v>
      </c>
      <c r="AI134" s="6" t="s">
        <v>3801</v>
      </c>
      <c r="AL134" s="12"/>
    </row>
    <row r="135" spans="1:38" s="6" customFormat="1" ht="31">
      <c r="A135" s="4">
        <v>2865</v>
      </c>
      <c r="B135" s="4" t="str">
        <f t="shared" si="11"/>
        <v>ID2865</v>
      </c>
      <c r="C135" s="6" t="str">
        <f t="shared" si="19"/>
        <v>ID2865_Collection_G_Lhost_Dryopidae_Heteroceridae_D_S</v>
      </c>
      <c r="G135" s="6" t="s">
        <v>61</v>
      </c>
      <c r="H135" s="6" t="s">
        <v>3548</v>
      </c>
      <c r="I135" s="6" t="s">
        <v>3814</v>
      </c>
      <c r="N135" s="6" t="s">
        <v>3306</v>
      </c>
      <c r="AF135" s="6" t="s">
        <v>3772</v>
      </c>
      <c r="AG135" s="6" t="s">
        <v>73</v>
      </c>
      <c r="AH135" s="6">
        <v>2022</v>
      </c>
      <c r="AI135" s="6" t="s">
        <v>3801</v>
      </c>
      <c r="AL135" s="12"/>
    </row>
    <row r="136" spans="1:38" s="6" customFormat="1" ht="31">
      <c r="A136" s="4">
        <v>2866</v>
      </c>
      <c r="B136" s="4" t="str">
        <f t="shared" si="11"/>
        <v>ID2866</v>
      </c>
      <c r="C136" s="6" t="str">
        <f t="shared" si="19"/>
        <v>ID2866_Collection_G_Lhost_Helodidae_C_S</v>
      </c>
      <c r="G136" s="6" t="s">
        <v>61</v>
      </c>
      <c r="H136" s="6" t="s">
        <v>3548</v>
      </c>
      <c r="I136" s="6" t="s">
        <v>3815</v>
      </c>
      <c r="N136" s="6" t="s">
        <v>3068</v>
      </c>
      <c r="AF136" s="6" t="s">
        <v>3772</v>
      </c>
      <c r="AG136" s="6" t="s">
        <v>73</v>
      </c>
      <c r="AH136" s="6">
        <v>2022</v>
      </c>
      <c r="AI136" s="6" t="s">
        <v>3801</v>
      </c>
      <c r="AL136" s="12"/>
    </row>
    <row r="137" spans="1:38" s="6" customFormat="1" ht="31">
      <c r="A137" s="4">
        <v>2867</v>
      </c>
      <c r="B137" s="4" t="str">
        <f t="shared" si="11"/>
        <v>ID2867</v>
      </c>
      <c r="C137" s="6" t="str">
        <f t="shared" si="19"/>
        <v>ID2867_Collection_G_Lhost_Hydraenidae_Ha_Hy</v>
      </c>
      <c r="G137" s="6" t="s">
        <v>61</v>
      </c>
      <c r="H137" s="6" t="s">
        <v>3548</v>
      </c>
      <c r="I137" s="6" t="s">
        <v>3816</v>
      </c>
      <c r="N137" s="6" t="s">
        <v>3817</v>
      </c>
      <c r="AF137" s="6" t="s">
        <v>3772</v>
      </c>
      <c r="AG137" s="6" t="s">
        <v>73</v>
      </c>
      <c r="AH137" s="6">
        <v>2022</v>
      </c>
      <c r="AI137" s="6" t="s">
        <v>3801</v>
      </c>
      <c r="AL137" s="12"/>
    </row>
    <row r="138" spans="1:38" s="6" customFormat="1" ht="31">
      <c r="A138" s="4">
        <v>2868</v>
      </c>
      <c r="B138" s="4" t="str">
        <f t="shared" si="11"/>
        <v>ID2868</v>
      </c>
      <c r="C138" s="6" t="str">
        <f t="shared" si="19"/>
        <v>ID2868_Collection_G_Lhost_Helophoridae_D_L</v>
      </c>
      <c r="G138" s="6" t="s">
        <v>61</v>
      </c>
      <c r="H138" s="6" t="s">
        <v>3548</v>
      </c>
      <c r="I138" s="6" t="s">
        <v>3818</v>
      </c>
      <c r="N138" s="6" t="s">
        <v>3331</v>
      </c>
      <c r="AF138" s="6" t="s">
        <v>3772</v>
      </c>
      <c r="AG138" s="6" t="s">
        <v>73</v>
      </c>
      <c r="AH138" s="6">
        <v>2022</v>
      </c>
      <c r="AI138" s="6" t="s">
        <v>3801</v>
      </c>
      <c r="AL138" s="12"/>
    </row>
    <row r="139" spans="1:38" s="6" customFormat="1" ht="31">
      <c r="A139" s="4">
        <v>2869</v>
      </c>
      <c r="B139" s="4" t="str">
        <f t="shared" si="11"/>
        <v>ID2869</v>
      </c>
      <c r="C139" s="6" t="str">
        <f t="shared" si="19"/>
        <v>ID2869_Collection_G_Lhost_Hydrophilidae_B_H</v>
      </c>
      <c r="G139" s="6" t="s">
        <v>61</v>
      </c>
      <c r="H139" s="6" t="s">
        <v>3548</v>
      </c>
      <c r="I139" s="6" t="s">
        <v>3819</v>
      </c>
      <c r="N139" s="6" t="s">
        <v>3455</v>
      </c>
      <c r="AF139" s="6" t="s">
        <v>3772</v>
      </c>
      <c r="AG139" s="6" t="s">
        <v>73</v>
      </c>
      <c r="AH139" s="6">
        <v>2022</v>
      </c>
      <c r="AI139" s="6" t="s">
        <v>3801</v>
      </c>
      <c r="AL139" s="12"/>
    </row>
    <row r="140" spans="1:38" s="6" customFormat="1" ht="31">
      <c r="A140" s="4">
        <v>2870</v>
      </c>
      <c r="B140" s="4" t="str">
        <f t="shared" si="11"/>
        <v>ID2870</v>
      </c>
      <c r="C140" s="6" t="str">
        <f t="shared" si="19"/>
        <v>ID2870_Collection_G_Lhost_Hydrophilidae_A_S</v>
      </c>
      <c r="G140" s="6" t="s">
        <v>61</v>
      </c>
      <c r="H140" s="6" t="s">
        <v>3548</v>
      </c>
      <c r="I140" s="6" t="s">
        <v>3819</v>
      </c>
      <c r="N140" s="6" t="s">
        <v>3190</v>
      </c>
      <c r="AF140" s="6" t="s">
        <v>3772</v>
      </c>
      <c r="AG140" s="6" t="s">
        <v>73</v>
      </c>
      <c r="AH140" s="6">
        <v>2022</v>
      </c>
      <c r="AI140" s="6" t="s">
        <v>3801</v>
      </c>
      <c r="AL140" s="12"/>
    </row>
    <row r="141" spans="1:38" s="6" customFormat="1" ht="31">
      <c r="A141" s="4">
        <v>2871</v>
      </c>
      <c r="B141" s="4" t="str">
        <f t="shared" si="11"/>
        <v>ID2871</v>
      </c>
      <c r="C141" s="6" t="str">
        <f t="shared" si="19"/>
        <v>ID2871_Collection_G_Lhost_Hydrophilidae_H_O</v>
      </c>
      <c r="G141" s="6" t="s">
        <v>61</v>
      </c>
      <c r="H141" s="6" t="s">
        <v>3548</v>
      </c>
      <c r="I141" s="6" t="s">
        <v>3819</v>
      </c>
      <c r="N141" s="6" t="s">
        <v>3782</v>
      </c>
      <c r="AF141" s="6" t="s">
        <v>3772</v>
      </c>
      <c r="AG141" s="6" t="s">
        <v>73</v>
      </c>
      <c r="AH141" s="6">
        <v>2022</v>
      </c>
      <c r="AI141" s="6" t="s">
        <v>3801</v>
      </c>
      <c r="AL141" s="12"/>
    </row>
    <row r="142" spans="1:38" s="6" customFormat="1" ht="31">
      <c r="A142" s="4">
        <v>2872</v>
      </c>
      <c r="B142" s="4" t="str">
        <f t="shared" si="11"/>
        <v>ID2872</v>
      </c>
      <c r="C142" s="6" t="str">
        <f t="shared" si="19"/>
        <v>ID2872_Collection_G_Lhost_Hydrophilidae_C_S</v>
      </c>
      <c r="G142" s="6" t="s">
        <v>61</v>
      </c>
      <c r="H142" s="6" t="s">
        <v>3548</v>
      </c>
      <c r="I142" s="6" t="s">
        <v>3819</v>
      </c>
      <c r="N142" s="6" t="s">
        <v>3068</v>
      </c>
      <c r="AF142" s="6" t="s">
        <v>3772</v>
      </c>
      <c r="AG142" s="6" t="s">
        <v>73</v>
      </c>
      <c r="AH142" s="6">
        <v>2022</v>
      </c>
      <c r="AI142" s="6" t="s">
        <v>3801</v>
      </c>
      <c r="AL142" s="12"/>
    </row>
    <row r="143" spans="1:38" s="6" customFormat="1" ht="31">
      <c r="A143" s="4">
        <v>2873</v>
      </c>
      <c r="B143" s="4" t="str">
        <f t="shared" si="11"/>
        <v>ID2873</v>
      </c>
      <c r="C143" s="6" t="str">
        <f t="shared" si="19"/>
        <v>ID2873_Collection_G_Lhost_Lymexylonidae_Bostrychidae_B_T</v>
      </c>
      <c r="G143" s="6" t="s">
        <v>61</v>
      </c>
      <c r="H143" s="6" t="s">
        <v>3548</v>
      </c>
      <c r="I143" s="6" t="s">
        <v>3820</v>
      </c>
      <c r="N143" s="6" t="s">
        <v>3191</v>
      </c>
      <c r="AF143" s="6" t="s">
        <v>3772</v>
      </c>
      <c r="AG143" s="6" t="s">
        <v>73</v>
      </c>
      <c r="AH143" s="6">
        <v>2022</v>
      </c>
      <c r="AI143" s="6" t="s">
        <v>3801</v>
      </c>
      <c r="AL143" s="12"/>
    </row>
    <row r="144" spans="1:38" s="6" customFormat="1" ht="31">
      <c r="A144" s="4">
        <v>2874</v>
      </c>
      <c r="B144" s="4" t="str">
        <f t="shared" si="11"/>
        <v>ID2874</v>
      </c>
      <c r="C144" s="6" t="str">
        <f t="shared" si="19"/>
        <v>ID2874_Collection_G_Lhost_Malachiidae_A_S</v>
      </c>
      <c r="G144" s="6" t="s">
        <v>61</v>
      </c>
      <c r="H144" s="6" t="s">
        <v>3548</v>
      </c>
      <c r="I144" s="6" t="s">
        <v>3821</v>
      </c>
      <c r="N144" s="6" t="s">
        <v>3190</v>
      </c>
      <c r="AF144" s="6" t="s">
        <v>3772</v>
      </c>
      <c r="AG144" s="6" t="s">
        <v>73</v>
      </c>
      <c r="AH144" s="6">
        <v>2022</v>
      </c>
      <c r="AI144" s="6" t="s">
        <v>3801</v>
      </c>
      <c r="AL144" s="12"/>
    </row>
    <row r="145" spans="1:38" s="6" customFormat="1" ht="31">
      <c r="A145" s="4">
        <v>2875</v>
      </c>
      <c r="B145" s="4" t="str">
        <f t="shared" ref="B145:B156" si="22">"ID"&amp;A145</f>
        <v>ID2875</v>
      </c>
      <c r="C145" s="6" t="str">
        <f t="shared" si="19"/>
        <v>ID2875_Collection_G_Lhost_Oedemeridae_A_O</v>
      </c>
      <c r="G145" s="6" t="s">
        <v>61</v>
      </c>
      <c r="H145" s="6" t="s">
        <v>3548</v>
      </c>
      <c r="I145" s="6" t="s">
        <v>3822</v>
      </c>
      <c r="N145" s="6" t="s">
        <v>3203</v>
      </c>
      <c r="AF145" s="6" t="s">
        <v>3772</v>
      </c>
      <c r="AG145" s="6" t="s">
        <v>73</v>
      </c>
      <c r="AH145" s="6">
        <v>2022</v>
      </c>
      <c r="AI145" s="6" t="s">
        <v>3801</v>
      </c>
      <c r="AL145" s="12"/>
    </row>
    <row r="146" spans="1:38" s="6" customFormat="1" ht="31">
      <c r="A146" s="4">
        <v>2876</v>
      </c>
      <c r="B146" s="4" t="str">
        <f t="shared" si="22"/>
        <v>ID2876</v>
      </c>
      <c r="C146" s="6" t="str">
        <f t="shared" si="19"/>
        <v>ID2876_Collection_G_Lhost_Oedemeridae_A_X</v>
      </c>
      <c r="G146" s="6" t="s">
        <v>61</v>
      </c>
      <c r="H146" s="6" t="s">
        <v>3548</v>
      </c>
      <c r="I146" s="6" t="s">
        <v>3822</v>
      </c>
      <c r="N146" s="6" t="s">
        <v>3219</v>
      </c>
      <c r="AF146" s="6" t="s">
        <v>3772</v>
      </c>
      <c r="AG146" s="6" t="s">
        <v>73</v>
      </c>
      <c r="AH146" s="6">
        <v>2022</v>
      </c>
      <c r="AI146" s="6" t="s">
        <v>3801</v>
      </c>
      <c r="AL146" s="12"/>
    </row>
    <row r="147" spans="1:38" s="6" customFormat="1" ht="31">
      <c r="A147" s="4">
        <v>2877</v>
      </c>
      <c r="B147" s="4" t="str">
        <f t="shared" si="22"/>
        <v>ID2877</v>
      </c>
      <c r="C147" s="6" t="str">
        <f t="shared" si="19"/>
        <v>ID2877_Collection_G_Lhost_Pythidae_L_V</v>
      </c>
      <c r="G147" s="6" t="s">
        <v>61</v>
      </c>
      <c r="H147" s="6" t="s">
        <v>3548</v>
      </c>
      <c r="I147" s="6" t="s">
        <v>3823</v>
      </c>
      <c r="N147" s="6" t="s">
        <v>3074</v>
      </c>
      <c r="AF147" s="6" t="s">
        <v>3772</v>
      </c>
      <c r="AG147" s="6" t="s">
        <v>73</v>
      </c>
      <c r="AH147" s="6">
        <v>2022</v>
      </c>
      <c r="AI147" s="6" t="s">
        <v>3801</v>
      </c>
      <c r="AL147" s="12"/>
    </row>
    <row r="148" spans="1:38" s="6" customFormat="1" ht="31">
      <c r="A148" s="4">
        <v>2878</v>
      </c>
      <c r="B148" s="4" t="str">
        <f t="shared" si="22"/>
        <v>ID2878</v>
      </c>
      <c r="C148" s="6" t="str">
        <f t="shared" si="19"/>
        <v>ID2878_Collection_G_Lhost_Ptinidae_C_X</v>
      </c>
      <c r="G148" s="6" t="s">
        <v>61</v>
      </c>
      <c r="H148" s="6" t="s">
        <v>3548</v>
      </c>
      <c r="I148" s="6" t="s">
        <v>3824</v>
      </c>
      <c r="N148" s="6" t="s">
        <v>2829</v>
      </c>
      <c r="AF148" s="6" t="s">
        <v>3772</v>
      </c>
      <c r="AG148" s="6" t="s">
        <v>73</v>
      </c>
      <c r="AH148" s="6">
        <v>2022</v>
      </c>
      <c r="AI148" s="6" t="s">
        <v>3801</v>
      </c>
      <c r="AL148" s="12"/>
    </row>
    <row r="149" spans="1:38" s="6" customFormat="1" ht="31">
      <c r="A149" s="4">
        <v>2879</v>
      </c>
      <c r="B149" s="4" t="str">
        <f t="shared" si="22"/>
        <v>ID2879</v>
      </c>
      <c r="C149" s="6" t="str">
        <f t="shared" si="19"/>
        <v>ID2879_Collection_G_Lhost_Platypodidae_Scolytidae_O_P</v>
      </c>
      <c r="G149" s="6" t="s">
        <v>61</v>
      </c>
      <c r="H149" s="6" t="s">
        <v>3548</v>
      </c>
      <c r="I149" s="6" t="s">
        <v>3825</v>
      </c>
      <c r="N149" s="6" t="s">
        <v>2989</v>
      </c>
      <c r="AF149" s="6" t="s">
        <v>3772</v>
      </c>
      <c r="AG149" s="6" t="s">
        <v>73</v>
      </c>
      <c r="AH149" s="6">
        <v>2022</v>
      </c>
      <c r="AI149" s="6" t="s">
        <v>3801</v>
      </c>
      <c r="AL149" s="12"/>
    </row>
    <row r="150" spans="1:38" s="6" customFormat="1" ht="31">
      <c r="A150" s="4">
        <v>2880</v>
      </c>
      <c r="B150" s="4" t="str">
        <f t="shared" si="22"/>
        <v>ID2880</v>
      </c>
      <c r="C150" s="6" t="str">
        <f t="shared" si="19"/>
        <v>ID2880_Collection_G_Lhost_Scolytidae_A_X</v>
      </c>
      <c r="G150" s="6" t="s">
        <v>61</v>
      </c>
      <c r="H150" s="6" t="s">
        <v>3548</v>
      </c>
      <c r="I150" s="6" t="s">
        <v>3799</v>
      </c>
      <c r="N150" s="6" t="s">
        <v>3219</v>
      </c>
      <c r="AF150" s="6" t="s">
        <v>3772</v>
      </c>
      <c r="AG150" s="6" t="s">
        <v>73</v>
      </c>
      <c r="AH150" s="6">
        <v>2022</v>
      </c>
      <c r="AI150" s="6" t="s">
        <v>3801</v>
      </c>
      <c r="AL150" s="12"/>
    </row>
    <row r="151" spans="1:38" s="6" customFormat="1" ht="31">
      <c r="A151" s="4">
        <v>2881</v>
      </c>
      <c r="B151" s="4" t="str">
        <f t="shared" si="22"/>
        <v>ID2881</v>
      </c>
      <c r="C151" s="6" t="str">
        <f t="shared" si="19"/>
        <v>ID2881_Collection_G_Lhost_Scolytidae_I_P</v>
      </c>
      <c r="G151" s="6" t="s">
        <v>61</v>
      </c>
      <c r="H151" s="6" t="s">
        <v>3548</v>
      </c>
      <c r="I151" s="6" t="s">
        <v>3799</v>
      </c>
      <c r="N151" s="6" t="s">
        <v>3320</v>
      </c>
      <c r="AF151" s="6" t="s">
        <v>3772</v>
      </c>
      <c r="AG151" s="6" t="s">
        <v>73</v>
      </c>
      <c r="AH151" s="6">
        <v>2022</v>
      </c>
      <c r="AI151" s="6" t="s">
        <v>3801</v>
      </c>
      <c r="AL151" s="12"/>
    </row>
    <row r="152" spans="1:38" s="6" customFormat="1" ht="31">
      <c r="A152" s="4">
        <v>2882</v>
      </c>
      <c r="B152" s="4" t="str">
        <f t="shared" si="22"/>
        <v>ID2882</v>
      </c>
      <c r="C152" s="6" t="str">
        <f t="shared" si="19"/>
        <v>ID2882_Collection_G_Lhost_Silphidae_A_X</v>
      </c>
      <c r="G152" s="6" t="s">
        <v>61</v>
      </c>
      <c r="H152" s="6" t="s">
        <v>3548</v>
      </c>
      <c r="I152" s="6" t="s">
        <v>3798</v>
      </c>
      <c r="N152" s="6" t="s">
        <v>3219</v>
      </c>
      <c r="AF152" s="6" t="s">
        <v>3772</v>
      </c>
      <c r="AG152" s="6" t="s">
        <v>73</v>
      </c>
      <c r="AH152" s="6">
        <v>2022</v>
      </c>
      <c r="AI152" s="6" t="s">
        <v>3801</v>
      </c>
      <c r="AL152" s="12"/>
    </row>
    <row r="153" spans="1:38" s="6" customFormat="1" ht="31">
      <c r="A153" s="4">
        <v>2883</v>
      </c>
      <c r="B153" s="4" t="str">
        <f t="shared" si="22"/>
        <v>ID2883</v>
      </c>
      <c r="C153" s="6" t="str">
        <f t="shared" si="19"/>
        <v>ID2883_Collection_G_Lhost_Silphidae_N_O</v>
      </c>
      <c r="G153" s="6" t="s">
        <v>61</v>
      </c>
      <c r="H153" s="6" t="s">
        <v>3548</v>
      </c>
      <c r="I153" s="6" t="s">
        <v>3798</v>
      </c>
      <c r="N153" s="6" t="s">
        <v>3826</v>
      </c>
      <c r="AF153" s="6" t="s">
        <v>3772</v>
      </c>
      <c r="AG153" s="6" t="s">
        <v>73</v>
      </c>
      <c r="AH153" s="6">
        <v>2022</v>
      </c>
      <c r="AI153" s="6" t="s">
        <v>3801</v>
      </c>
      <c r="AL153" s="12"/>
    </row>
    <row r="154" spans="1:38" s="6" customFormat="1" ht="31">
      <c r="A154" s="4">
        <v>2884</v>
      </c>
      <c r="B154" s="4" t="str">
        <f t="shared" si="22"/>
        <v>ID2884</v>
      </c>
      <c r="C154" s="6" t="str">
        <f t="shared" si="19"/>
        <v>ID2884_Collection_G_Lhost_Staphylinidae_B_T</v>
      </c>
      <c r="G154" s="6" t="s">
        <v>61</v>
      </c>
      <c r="H154" s="6" t="s">
        <v>3548</v>
      </c>
      <c r="I154" s="6" t="s">
        <v>3553</v>
      </c>
      <c r="N154" s="6" t="s">
        <v>3191</v>
      </c>
      <c r="AF154" s="6" t="s">
        <v>3772</v>
      </c>
      <c r="AG154" s="6" t="s">
        <v>73</v>
      </c>
      <c r="AH154" s="6">
        <v>2022</v>
      </c>
      <c r="AI154" s="6" t="s">
        <v>3801</v>
      </c>
      <c r="AL154" s="12"/>
    </row>
    <row r="155" spans="1:38" s="6" customFormat="1" ht="31">
      <c r="A155" s="4">
        <v>2885</v>
      </c>
      <c r="B155" s="4" t="str">
        <f t="shared" si="22"/>
        <v>ID2885</v>
      </c>
      <c r="C155" s="6" t="str">
        <f t="shared" si="19"/>
        <v>ID2885_Collection_G_Lhost_Staphylinidae_A_P</v>
      </c>
      <c r="G155" s="6" t="s">
        <v>61</v>
      </c>
      <c r="H155" s="6" t="s">
        <v>3548</v>
      </c>
      <c r="I155" s="6" t="s">
        <v>3553</v>
      </c>
      <c r="N155" s="6" t="s">
        <v>521</v>
      </c>
      <c r="AF155" s="6" t="s">
        <v>3772</v>
      </c>
      <c r="AG155" s="6" t="s">
        <v>73</v>
      </c>
      <c r="AH155" s="6">
        <v>2022</v>
      </c>
      <c r="AI155" s="6" t="s">
        <v>3801</v>
      </c>
      <c r="AL155" s="12"/>
    </row>
    <row r="156" spans="1:38" s="6" customFormat="1" ht="31">
      <c r="A156" s="4">
        <v>2886</v>
      </c>
      <c r="B156" s="4" t="str">
        <f t="shared" si="22"/>
        <v>ID2886</v>
      </c>
      <c r="C156" s="6" t="str">
        <f t="shared" si="19"/>
        <v>ID2886_Collection__Staphylinidae_A_T</v>
      </c>
      <c r="G156" s="6" t="s">
        <v>61</v>
      </c>
      <c r="H156" s="6" t="s">
        <v>3548</v>
      </c>
      <c r="I156" s="6" t="s">
        <v>3553</v>
      </c>
      <c r="N156" s="6" t="s">
        <v>3182</v>
      </c>
      <c r="AF156" s="6" t="s">
        <v>3772</v>
      </c>
      <c r="AG156" s="6" t="s">
        <v>73</v>
      </c>
      <c r="AH156" s="6">
        <v>2022</v>
      </c>
      <c r="AI156" s="6" t="s">
        <v>3801</v>
      </c>
      <c r="AL1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76A1-F38F-4738-974B-E60D58396E4C}">
  <dimension ref="A1:AL144"/>
  <sheetViews>
    <sheetView workbookViewId="0">
      <selection activeCell="A2" sqref="A2:XFD144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4621</v>
      </c>
      <c r="B2" s="4" t="s">
        <v>6319</v>
      </c>
      <c r="C2" s="6" t="str">
        <f>"ID"&amp;A2&amp;"_Collection_"&amp;AF2&amp;"_"&amp;I2&amp;"_"&amp;N2</f>
        <v>ID4621_Collection_Gembloux_Hesperiidae_C_H</v>
      </c>
      <c r="G2" s="6" t="s">
        <v>61</v>
      </c>
      <c r="H2" s="6" t="s">
        <v>4330</v>
      </c>
      <c r="I2" s="6" t="s">
        <v>3254</v>
      </c>
      <c r="J2" s="6" t="s">
        <v>3066</v>
      </c>
      <c r="N2" s="6" t="s">
        <v>3072</v>
      </c>
      <c r="AF2" s="6" t="s">
        <v>3935</v>
      </c>
      <c r="AG2" s="6" t="s">
        <v>73</v>
      </c>
      <c r="AH2" s="6">
        <v>2022</v>
      </c>
      <c r="AI2" s="6" t="s">
        <v>6377</v>
      </c>
      <c r="AL2" s="12"/>
    </row>
    <row r="3" spans="1:38" s="6" customFormat="1" ht="31">
      <c r="A3" s="4">
        <v>4622</v>
      </c>
      <c r="B3" s="4" t="s">
        <v>6320</v>
      </c>
      <c r="C3" s="6" t="str">
        <f>"ID"&amp;A3&amp;"_Collection_"&amp;AF3&amp;"_"&amp;I3&amp;"_"&amp;L3</f>
        <v>ID4622_Collection_Gembloux_Hesperiidae_Hesperia</v>
      </c>
      <c r="G3" s="6" t="s">
        <v>61</v>
      </c>
      <c r="H3" s="6" t="s">
        <v>4330</v>
      </c>
      <c r="I3" s="6" t="s">
        <v>3254</v>
      </c>
      <c r="J3" s="6" t="s">
        <v>3066</v>
      </c>
      <c r="L3" s="6" t="s">
        <v>3503</v>
      </c>
      <c r="M3" s="6" t="s">
        <v>4409</v>
      </c>
      <c r="Q3" s="6" t="s">
        <v>3504</v>
      </c>
      <c r="R3" s="6" t="s">
        <v>4479</v>
      </c>
      <c r="AF3" s="6" t="s">
        <v>3935</v>
      </c>
      <c r="AG3" s="6" t="s">
        <v>73</v>
      </c>
      <c r="AH3" s="6">
        <v>2022</v>
      </c>
      <c r="AI3" s="6" t="s">
        <v>6377</v>
      </c>
      <c r="AL3" s="12"/>
    </row>
    <row r="4" spans="1:38" s="6" customFormat="1" ht="31">
      <c r="A4" s="4">
        <v>4623</v>
      </c>
      <c r="B4" s="4" t="s">
        <v>6321</v>
      </c>
      <c r="C4" s="6" t="str">
        <f>"ID"&amp;A4&amp;"_Collection_"&amp;AF4&amp;"_"&amp;I4&amp;"_"&amp;L4</f>
        <v>ID4623_Collection_Gembloux_Hesperiidae_Ochlodes</v>
      </c>
      <c r="G4" s="6" t="s">
        <v>61</v>
      </c>
      <c r="H4" s="6" t="s">
        <v>4330</v>
      </c>
      <c r="I4" s="6" t="s">
        <v>3254</v>
      </c>
      <c r="J4" s="6" t="s">
        <v>3066</v>
      </c>
      <c r="L4" s="6" t="s">
        <v>6337</v>
      </c>
      <c r="M4" s="6" t="s">
        <v>6338</v>
      </c>
      <c r="Q4" s="6" t="s">
        <v>6339</v>
      </c>
      <c r="R4" s="6" t="s">
        <v>6340</v>
      </c>
      <c r="AF4" s="6" t="s">
        <v>3935</v>
      </c>
      <c r="AG4" s="6" t="s">
        <v>73</v>
      </c>
      <c r="AH4" s="6">
        <v>2022</v>
      </c>
      <c r="AI4" s="6" t="s">
        <v>6377</v>
      </c>
      <c r="AL4" s="12"/>
    </row>
    <row r="5" spans="1:38" s="6" customFormat="1" ht="31">
      <c r="A5" s="4">
        <v>4624</v>
      </c>
      <c r="B5" s="4" t="s">
        <v>6322</v>
      </c>
      <c r="C5" s="6" t="str">
        <f>"ID"&amp;A5&amp;"_Collection_"&amp;AF5&amp;"_"&amp;I5&amp;"_"&amp;L5</f>
        <v>ID4624_Collection_Gembloux_Hesperiidae_Pyrgus</v>
      </c>
      <c r="G5" s="6" t="s">
        <v>61</v>
      </c>
      <c r="H5" s="6" t="s">
        <v>4330</v>
      </c>
      <c r="I5" s="6" t="s">
        <v>3254</v>
      </c>
      <c r="J5" s="6" t="s">
        <v>3066</v>
      </c>
      <c r="L5" s="6" t="s">
        <v>3067</v>
      </c>
      <c r="M5" s="6" t="s">
        <v>4763</v>
      </c>
      <c r="S5" s="6" t="s">
        <v>425</v>
      </c>
      <c r="AF5" s="6" t="s">
        <v>3935</v>
      </c>
      <c r="AG5" s="6" t="s">
        <v>73</v>
      </c>
      <c r="AH5" s="6">
        <v>2022</v>
      </c>
      <c r="AI5" s="6" t="s">
        <v>6377</v>
      </c>
      <c r="AL5" s="12"/>
    </row>
    <row r="6" spans="1:38" s="6" customFormat="1" ht="31">
      <c r="A6" s="4">
        <v>4625</v>
      </c>
      <c r="B6" s="4" t="s">
        <v>6323</v>
      </c>
      <c r="C6" s="6" t="str">
        <f>"ID"&amp;A6&amp;"_Collection_"&amp;AF6&amp;"_"&amp;I6&amp;"_"&amp;L6</f>
        <v>ID4625_Collection_Gembloux_Hesperiidae_Pyrgus</v>
      </c>
      <c r="G6" s="6" t="s">
        <v>61</v>
      </c>
      <c r="H6" s="6" t="s">
        <v>4330</v>
      </c>
      <c r="I6" s="6" t="s">
        <v>3254</v>
      </c>
      <c r="J6" s="6" t="s">
        <v>3066</v>
      </c>
      <c r="L6" s="6" t="s">
        <v>3067</v>
      </c>
      <c r="M6" s="6" t="s">
        <v>4763</v>
      </c>
      <c r="S6" s="6" t="s">
        <v>475</v>
      </c>
      <c r="AF6" s="6" t="s">
        <v>3935</v>
      </c>
      <c r="AG6" s="6" t="s">
        <v>73</v>
      </c>
      <c r="AH6" s="6">
        <v>2022</v>
      </c>
      <c r="AI6" s="6" t="s">
        <v>6377</v>
      </c>
      <c r="AL6" s="12"/>
    </row>
    <row r="7" spans="1:38" s="6" customFormat="1" ht="31">
      <c r="A7" s="4">
        <v>4626</v>
      </c>
      <c r="B7" s="4" t="s">
        <v>6324</v>
      </c>
      <c r="C7" s="6" t="str">
        <f>"ID"&amp;A7&amp;"_Collection_"&amp;AF7&amp;"_"&amp;I7&amp;"_"&amp;L7</f>
        <v>ID4626_Collection_Gembloux_Hesperiidae_Thymelicus</v>
      </c>
      <c r="G7" s="6" t="s">
        <v>61</v>
      </c>
      <c r="H7" s="6" t="s">
        <v>4330</v>
      </c>
      <c r="I7" s="6" t="s">
        <v>3254</v>
      </c>
      <c r="J7" s="6" t="s">
        <v>3066</v>
      </c>
      <c r="L7" s="6" t="s">
        <v>6341</v>
      </c>
      <c r="M7" s="6" t="s">
        <v>4763</v>
      </c>
      <c r="S7" s="6" t="s">
        <v>425</v>
      </c>
      <c r="AF7" s="6" t="s">
        <v>3935</v>
      </c>
      <c r="AG7" s="6" t="s">
        <v>73</v>
      </c>
      <c r="AH7" s="6">
        <v>2022</v>
      </c>
      <c r="AI7" s="6" t="s">
        <v>6377</v>
      </c>
      <c r="AL7" s="12"/>
    </row>
    <row r="8" spans="1:38" s="6" customFormat="1" ht="31">
      <c r="A8" s="4">
        <v>4627</v>
      </c>
      <c r="B8" s="4" t="s">
        <v>6325</v>
      </c>
      <c r="C8" s="6" t="str">
        <f>"ID"&amp;A8&amp;"_Collection_"&amp;AF8&amp;"_"&amp;I8&amp;"_"&amp;N8</f>
        <v>ID4627_Collection_Gembloux_Hesperiidae_C_E</v>
      </c>
      <c r="G8" s="6" t="s">
        <v>61</v>
      </c>
      <c r="H8" s="6" t="s">
        <v>4330</v>
      </c>
      <c r="I8" s="6" t="s">
        <v>3254</v>
      </c>
      <c r="J8" s="6" t="s">
        <v>6335</v>
      </c>
      <c r="N8" s="6" t="s">
        <v>3188</v>
      </c>
      <c r="AF8" s="6" t="s">
        <v>3935</v>
      </c>
      <c r="AG8" s="6" t="s">
        <v>73</v>
      </c>
      <c r="AH8" s="6">
        <v>2022</v>
      </c>
      <c r="AI8" s="6" t="s">
        <v>6377</v>
      </c>
      <c r="AL8" s="12"/>
    </row>
    <row r="9" spans="1:38" s="6" customFormat="1" ht="31">
      <c r="A9" s="4">
        <v>4628</v>
      </c>
      <c r="B9" s="4" t="s">
        <v>6326</v>
      </c>
      <c r="C9" s="6" t="str">
        <f>"ID"&amp;A9&amp;"_Collection_"&amp;AF9&amp;"_"&amp;I9&amp;"_"&amp;L9</f>
        <v>ID4628_Collection_Gembloux_Hesperiidae_Spilia</v>
      </c>
      <c r="G9" s="6" t="s">
        <v>61</v>
      </c>
      <c r="H9" s="6" t="s">
        <v>4330</v>
      </c>
      <c r="I9" s="6" t="s">
        <v>3254</v>
      </c>
      <c r="J9" s="6" t="s">
        <v>6335</v>
      </c>
      <c r="L9" s="6" t="s">
        <v>6342</v>
      </c>
      <c r="M9" s="6" t="s">
        <v>6343</v>
      </c>
      <c r="Q9" s="6" t="s">
        <v>6344</v>
      </c>
      <c r="R9" s="6" t="s">
        <v>6345</v>
      </c>
      <c r="AF9" s="6" t="s">
        <v>3935</v>
      </c>
      <c r="AG9" s="6" t="s">
        <v>73</v>
      </c>
      <c r="AH9" s="6">
        <v>2022</v>
      </c>
      <c r="AI9" s="6" t="s">
        <v>6377</v>
      </c>
      <c r="AL9" s="12"/>
    </row>
    <row r="10" spans="1:38" s="6" customFormat="1" ht="31">
      <c r="A10" s="4">
        <v>4629</v>
      </c>
      <c r="B10" s="4" t="s">
        <v>6327</v>
      </c>
      <c r="C10" s="6" t="str">
        <f>"ID"&amp;A10&amp;"_Collection_"&amp;AF10&amp;"_"&amp;I10&amp;"_"&amp;L10</f>
        <v>ID4629_Collection_Gembloux_Hesperiidae_Syricthus</v>
      </c>
      <c r="G10" s="6" t="s">
        <v>61</v>
      </c>
      <c r="H10" s="6" t="s">
        <v>4330</v>
      </c>
      <c r="I10" s="6" t="s">
        <v>3254</v>
      </c>
      <c r="J10" s="6" t="s">
        <v>6335</v>
      </c>
      <c r="L10" s="6" t="s">
        <v>6346</v>
      </c>
      <c r="M10" s="6" t="s">
        <v>4980</v>
      </c>
      <c r="Q10" s="6" t="s">
        <v>6347</v>
      </c>
      <c r="R10" s="6" t="s">
        <v>6348</v>
      </c>
      <c r="AF10" s="6" t="s">
        <v>3935</v>
      </c>
      <c r="AG10" s="6" t="s">
        <v>73</v>
      </c>
      <c r="AH10" s="6">
        <v>2022</v>
      </c>
      <c r="AI10" s="6" t="s">
        <v>6377</v>
      </c>
      <c r="AL10" s="12"/>
    </row>
    <row r="11" spans="1:38" s="6" customFormat="1" ht="31">
      <c r="A11" s="4">
        <v>4630</v>
      </c>
      <c r="B11" s="4" t="s">
        <v>6328</v>
      </c>
      <c r="C11" s="6" t="str">
        <f>"ID"&amp;A11&amp;"_Collection_"&amp;AF11&amp;"_"&amp;I11&amp;"_"&amp;L11</f>
        <v>ID4630_Collection_Gembloux_Lycaenidae_Agrodiaetus</v>
      </c>
      <c r="G11" s="6" t="s">
        <v>61</v>
      </c>
      <c r="H11" s="6" t="s">
        <v>4330</v>
      </c>
      <c r="I11" s="6" t="s">
        <v>3071</v>
      </c>
      <c r="J11" s="6" t="s">
        <v>6336</v>
      </c>
      <c r="L11" s="6" t="s">
        <v>6349</v>
      </c>
      <c r="M11" s="6" t="s">
        <v>4763</v>
      </c>
      <c r="S11" s="6" t="s">
        <v>459</v>
      </c>
      <c r="AF11" s="6" t="s">
        <v>3935</v>
      </c>
      <c r="AG11" s="6" t="s">
        <v>73</v>
      </c>
      <c r="AH11" s="6">
        <v>2022</v>
      </c>
      <c r="AI11" s="6" t="s">
        <v>6377</v>
      </c>
      <c r="AL11" s="12"/>
    </row>
    <row r="12" spans="1:38" s="6" customFormat="1" ht="31">
      <c r="A12" s="4">
        <v>4631</v>
      </c>
      <c r="B12" s="4" t="s">
        <v>6329</v>
      </c>
      <c r="C12" s="6" t="str">
        <f>"ID"&amp;A12&amp;"_Collection_"&amp;AF12&amp;"_"&amp;I12&amp;"_"&amp;N12</f>
        <v>ID4631_Collection_Gembloux_Lycaenidae_A_P</v>
      </c>
      <c r="G12" s="6" t="s">
        <v>61</v>
      </c>
      <c r="H12" s="6" t="s">
        <v>4330</v>
      </c>
      <c r="I12" s="6" t="s">
        <v>3071</v>
      </c>
      <c r="J12" s="6" t="s">
        <v>6336</v>
      </c>
      <c r="N12" s="6" t="s">
        <v>521</v>
      </c>
      <c r="AF12" s="6" t="s">
        <v>3935</v>
      </c>
      <c r="AG12" s="6" t="s">
        <v>73</v>
      </c>
      <c r="AH12" s="6">
        <v>2022</v>
      </c>
      <c r="AI12" s="6" t="s">
        <v>6377</v>
      </c>
      <c r="AL12" s="12"/>
    </row>
    <row r="13" spans="1:38" s="6" customFormat="1" ht="31">
      <c r="A13" s="4">
        <v>4632</v>
      </c>
      <c r="B13" s="4" t="s">
        <v>6330</v>
      </c>
      <c r="C13" s="6" t="str">
        <f>"ID"&amp;A13&amp;"_Collection_"&amp;AF13&amp;"_"&amp;I13&amp;"_"&amp;L13</f>
        <v>ID4632_Collection_Gembloux_Lycaenidae_Callophrys</v>
      </c>
      <c r="G13" s="6" t="s">
        <v>61</v>
      </c>
      <c r="H13" s="6" t="s">
        <v>4330</v>
      </c>
      <c r="I13" s="6" t="s">
        <v>3071</v>
      </c>
      <c r="J13" s="6" t="s">
        <v>6336</v>
      </c>
      <c r="L13" s="6" t="s">
        <v>6350</v>
      </c>
      <c r="M13" s="6" t="s">
        <v>6351</v>
      </c>
      <c r="Q13" s="6" t="s">
        <v>6352</v>
      </c>
      <c r="R13" s="6" t="s">
        <v>4479</v>
      </c>
      <c r="AF13" s="6" t="s">
        <v>3935</v>
      </c>
      <c r="AG13" s="6" t="s">
        <v>73</v>
      </c>
      <c r="AH13" s="6">
        <v>2022</v>
      </c>
      <c r="AI13" s="6" t="s">
        <v>6377</v>
      </c>
      <c r="AL13" s="12"/>
    </row>
    <row r="14" spans="1:38" s="6" customFormat="1" ht="31">
      <c r="A14" s="4">
        <v>4633</v>
      </c>
      <c r="B14" s="4" t="s">
        <v>6331</v>
      </c>
      <c r="C14" s="6" t="str">
        <f>"ID"&amp;A14&amp;"_Collection_"&amp;AF14&amp;"_"&amp;I14&amp;"_"&amp;L14</f>
        <v>ID4633_Collection_Gembloux_Lycaenidae_Celastrina</v>
      </c>
      <c r="G14" s="6" t="s">
        <v>61</v>
      </c>
      <c r="H14" s="6" t="s">
        <v>4330</v>
      </c>
      <c r="I14" s="6" t="s">
        <v>3071</v>
      </c>
      <c r="J14" s="6" t="s">
        <v>6336</v>
      </c>
      <c r="L14" s="6" t="s">
        <v>6353</v>
      </c>
      <c r="M14" s="6" t="s">
        <v>6354</v>
      </c>
      <c r="Q14" s="6" t="s">
        <v>6355</v>
      </c>
      <c r="R14" s="6" t="s">
        <v>4479</v>
      </c>
      <c r="AF14" s="6" t="s">
        <v>3935</v>
      </c>
      <c r="AG14" s="6" t="s">
        <v>73</v>
      </c>
      <c r="AH14" s="6">
        <v>2022</v>
      </c>
      <c r="AI14" s="6" t="s">
        <v>6377</v>
      </c>
      <c r="AL14" s="12"/>
    </row>
    <row r="15" spans="1:38" s="6" customFormat="1" ht="31">
      <c r="A15" s="4">
        <v>4634</v>
      </c>
      <c r="B15" s="4" t="s">
        <v>6332</v>
      </c>
      <c r="C15" s="6" t="str">
        <f>"ID"&amp;A15&amp;"_Collection_"&amp;AF15&amp;"_"&amp;I15&amp;"_"&amp;L15</f>
        <v>ID4634_Collection_Gembloux_Lycaenidae_Cupido</v>
      </c>
      <c r="G15" s="6" t="s">
        <v>61</v>
      </c>
      <c r="H15" s="6" t="s">
        <v>4330</v>
      </c>
      <c r="I15" s="6" t="s">
        <v>3071</v>
      </c>
      <c r="J15" s="6" t="s">
        <v>6336</v>
      </c>
      <c r="L15" s="6" t="s">
        <v>6356</v>
      </c>
      <c r="M15" s="6" t="s">
        <v>4779</v>
      </c>
      <c r="Q15" s="6" t="s">
        <v>6357</v>
      </c>
      <c r="R15" s="6" t="s">
        <v>5397</v>
      </c>
      <c r="AF15" s="6" t="s">
        <v>3935</v>
      </c>
      <c r="AG15" s="6" t="s">
        <v>73</v>
      </c>
      <c r="AH15" s="6">
        <v>2022</v>
      </c>
      <c r="AI15" s="6" t="s">
        <v>6377</v>
      </c>
      <c r="AL15" s="12"/>
    </row>
    <row r="16" spans="1:38" s="6" customFormat="1" ht="31">
      <c r="A16" s="4">
        <v>4635</v>
      </c>
      <c r="B16" s="4" t="s">
        <v>6333</v>
      </c>
      <c r="C16" s="6" t="str">
        <f>"ID"&amp;A16&amp;"_Collection_"&amp;AF16&amp;"_"&amp;I16&amp;"_"&amp;L16</f>
        <v>ID4635_Collection_Gembloux_Lycaenidae_Cyaniris</v>
      </c>
      <c r="G16" s="6" t="s">
        <v>61</v>
      </c>
      <c r="H16" s="6" t="s">
        <v>4330</v>
      </c>
      <c r="I16" s="6" t="s">
        <v>3071</v>
      </c>
      <c r="J16" s="6" t="s">
        <v>6336</v>
      </c>
      <c r="L16" s="6" t="s">
        <v>6358</v>
      </c>
      <c r="M16" s="6" t="s">
        <v>2933</v>
      </c>
      <c r="Q16" s="6" t="s">
        <v>6359</v>
      </c>
      <c r="R16" s="6" t="s">
        <v>6360</v>
      </c>
      <c r="AF16" s="6" t="s">
        <v>3935</v>
      </c>
      <c r="AG16" s="6" t="s">
        <v>73</v>
      </c>
      <c r="AH16" s="6">
        <v>2022</v>
      </c>
      <c r="AI16" s="6" t="s">
        <v>6377</v>
      </c>
      <c r="AL16" s="12"/>
    </row>
    <row r="17" spans="1:38" s="6" customFormat="1" ht="31">
      <c r="A17" s="4">
        <v>4636</v>
      </c>
      <c r="B17" s="4" t="s">
        <v>6362</v>
      </c>
      <c r="C17" s="6" t="str">
        <f>"ID"&amp;A17&amp;"_Collection_"&amp;AF17&amp;"_"&amp;I17&amp;"_"&amp;L17</f>
        <v>ID4636_Collection_Gembloux_Lycaenidae_Glaucopsyche</v>
      </c>
      <c r="G17" s="6" t="s">
        <v>61</v>
      </c>
      <c r="H17" s="6" t="s">
        <v>4330</v>
      </c>
      <c r="I17" s="6" t="s">
        <v>3071</v>
      </c>
      <c r="J17" s="6" t="s">
        <v>6336</v>
      </c>
      <c r="L17" s="6" t="s">
        <v>6378</v>
      </c>
      <c r="M17" s="6" t="s">
        <v>6338</v>
      </c>
      <c r="Q17" s="6" t="s">
        <v>6379</v>
      </c>
      <c r="R17" s="6" t="s">
        <v>5498</v>
      </c>
      <c r="AF17" s="6" t="s">
        <v>3935</v>
      </c>
      <c r="AG17" s="6" t="s">
        <v>73</v>
      </c>
      <c r="AH17" s="6">
        <v>2022</v>
      </c>
      <c r="AI17" s="6" t="s">
        <v>6377</v>
      </c>
      <c r="AL17" s="12"/>
    </row>
    <row r="18" spans="1:38" s="6" customFormat="1" ht="31">
      <c r="A18" s="4">
        <v>4637</v>
      </c>
      <c r="B18" s="4" t="s">
        <v>6363</v>
      </c>
      <c r="C18" s="6" t="str">
        <f>"ID"&amp;A18&amp;"_Collection_"&amp;AF18&amp;"_"&amp;I18&amp;"_"&amp;N18</f>
        <v>ID4637_Collection_Gembloux_Lycaenidae_La_Ly</v>
      </c>
      <c r="G18" s="6" t="s">
        <v>61</v>
      </c>
      <c r="H18" s="6" t="s">
        <v>4330</v>
      </c>
      <c r="I18" s="6" t="s">
        <v>3071</v>
      </c>
      <c r="J18" s="6" t="s">
        <v>6336</v>
      </c>
      <c r="N18" s="6" t="s">
        <v>6380</v>
      </c>
      <c r="AF18" s="6" t="s">
        <v>3935</v>
      </c>
      <c r="AG18" s="6" t="s">
        <v>73</v>
      </c>
      <c r="AH18" s="6">
        <v>2022</v>
      </c>
      <c r="AI18" s="6" t="s">
        <v>6377</v>
      </c>
      <c r="AL18" s="12"/>
    </row>
    <row r="19" spans="1:38" s="6" customFormat="1" ht="31">
      <c r="A19" s="4">
        <v>4638</v>
      </c>
      <c r="B19" s="4" t="s">
        <v>6364</v>
      </c>
      <c r="C19" s="6" t="str">
        <f t="shared" ref="C19:C27" si="0">"ID"&amp;A19&amp;"_Collection_"&amp;AF19&amp;"_"&amp;I19&amp;"_"&amp;L19</f>
        <v>ID4638_Collection_Gembloux_Lycaenidae_Lycaeides</v>
      </c>
      <c r="G19" s="6" t="s">
        <v>61</v>
      </c>
      <c r="H19" s="6" t="s">
        <v>4330</v>
      </c>
      <c r="I19" s="6" t="s">
        <v>3071</v>
      </c>
      <c r="J19" s="6" t="s">
        <v>6336</v>
      </c>
      <c r="L19" s="6" t="s">
        <v>6381</v>
      </c>
      <c r="M19" s="6" t="s">
        <v>4763</v>
      </c>
      <c r="S19" s="6" t="s">
        <v>424</v>
      </c>
      <c r="AF19" s="6" t="s">
        <v>3935</v>
      </c>
      <c r="AG19" s="6" t="s">
        <v>73</v>
      </c>
      <c r="AH19" s="6">
        <v>2022</v>
      </c>
      <c r="AI19" s="6" t="s">
        <v>6377</v>
      </c>
      <c r="AL19" s="12"/>
    </row>
    <row r="20" spans="1:38" s="6" customFormat="1" ht="31">
      <c r="A20" s="4">
        <v>4639</v>
      </c>
      <c r="B20" s="4" t="s">
        <v>6365</v>
      </c>
      <c r="C20" s="6" t="str">
        <f t="shared" si="0"/>
        <v>ID4639_Collection_Gembloux_Lycaenidae_Lycaena</v>
      </c>
      <c r="G20" s="6" t="s">
        <v>61</v>
      </c>
      <c r="H20" s="6" t="s">
        <v>4330</v>
      </c>
      <c r="I20" s="6" t="s">
        <v>3071</v>
      </c>
      <c r="J20" s="6" t="s">
        <v>6336</v>
      </c>
      <c r="L20" s="6" t="s">
        <v>3082</v>
      </c>
      <c r="M20" s="6" t="s">
        <v>4409</v>
      </c>
      <c r="Q20" s="6" t="s">
        <v>6382</v>
      </c>
      <c r="R20" s="6" t="s">
        <v>6360</v>
      </c>
      <c r="AF20" s="6" t="s">
        <v>3935</v>
      </c>
      <c r="AG20" s="6" t="s">
        <v>73</v>
      </c>
      <c r="AH20" s="6">
        <v>2022</v>
      </c>
      <c r="AI20" s="6" t="s">
        <v>6377</v>
      </c>
      <c r="AL20" s="12"/>
    </row>
    <row r="21" spans="1:38" s="6" customFormat="1" ht="31">
      <c r="A21" s="4">
        <v>4640</v>
      </c>
      <c r="B21" s="4" t="s">
        <v>6366</v>
      </c>
      <c r="C21" s="6" t="str">
        <f t="shared" si="0"/>
        <v>ID4640_Collection_Gembloux_Lycaenidae_Lycaena</v>
      </c>
      <c r="G21" s="6" t="s">
        <v>61</v>
      </c>
      <c r="H21" s="6" t="s">
        <v>4330</v>
      </c>
      <c r="I21" s="6" t="s">
        <v>3071</v>
      </c>
      <c r="J21" s="6" t="s">
        <v>6336</v>
      </c>
      <c r="L21" s="6" t="s">
        <v>3082</v>
      </c>
      <c r="M21" s="6" t="s">
        <v>4409</v>
      </c>
      <c r="Q21" s="6" t="s">
        <v>6383</v>
      </c>
      <c r="R21" s="6" t="s">
        <v>5011</v>
      </c>
      <c r="AF21" s="6" t="s">
        <v>3935</v>
      </c>
      <c r="AG21" s="6" t="s">
        <v>73</v>
      </c>
      <c r="AH21" s="6">
        <v>2022</v>
      </c>
      <c r="AI21" s="6" t="s">
        <v>6377</v>
      </c>
      <c r="AL21" s="12"/>
    </row>
    <row r="22" spans="1:38" s="6" customFormat="1" ht="31">
      <c r="A22" s="4">
        <v>4641</v>
      </c>
      <c r="B22" s="4" t="s">
        <v>6367</v>
      </c>
      <c r="C22" s="6" t="str">
        <f t="shared" si="0"/>
        <v>ID4641_Collection_Gembloux_Lycaenidae_Lycaena</v>
      </c>
      <c r="G22" s="6" t="s">
        <v>61</v>
      </c>
      <c r="H22" s="6" t="s">
        <v>4330</v>
      </c>
      <c r="I22" s="6" t="s">
        <v>3071</v>
      </c>
      <c r="J22" s="6" t="s">
        <v>6336</v>
      </c>
      <c r="L22" s="6" t="s">
        <v>3082</v>
      </c>
      <c r="M22" s="6" t="s">
        <v>4409</v>
      </c>
      <c r="Q22" s="6" t="s">
        <v>6384</v>
      </c>
      <c r="R22" s="6" t="s">
        <v>4479</v>
      </c>
      <c r="AF22" s="6" t="s">
        <v>3935</v>
      </c>
      <c r="AG22" s="6" t="s">
        <v>73</v>
      </c>
      <c r="AH22" s="6">
        <v>2022</v>
      </c>
      <c r="AI22" s="6" t="s">
        <v>6377</v>
      </c>
      <c r="AL22" s="12"/>
    </row>
    <row r="23" spans="1:38" s="6" customFormat="1" ht="31">
      <c r="A23" s="4">
        <v>4642</v>
      </c>
      <c r="B23" s="4" t="s">
        <v>6368</v>
      </c>
      <c r="C23" s="6" t="str">
        <f t="shared" si="0"/>
        <v>ID4642_Collection_Gembloux_Lycaenidae_Lycaena</v>
      </c>
      <c r="G23" s="6" t="s">
        <v>61</v>
      </c>
      <c r="H23" s="6" t="s">
        <v>4330</v>
      </c>
      <c r="I23" s="6" t="s">
        <v>3071</v>
      </c>
      <c r="J23" s="6" t="s">
        <v>6336</v>
      </c>
      <c r="L23" s="6" t="s">
        <v>3082</v>
      </c>
      <c r="M23" s="6" t="s">
        <v>4409</v>
      </c>
      <c r="Q23" s="6" t="s">
        <v>6385</v>
      </c>
      <c r="R23" s="6" t="s">
        <v>4479</v>
      </c>
      <c r="AF23" s="6" t="s">
        <v>3935</v>
      </c>
      <c r="AG23" s="6" t="s">
        <v>73</v>
      </c>
      <c r="AH23" s="6">
        <v>2022</v>
      </c>
      <c r="AI23" s="6" t="s">
        <v>6377</v>
      </c>
      <c r="AL23" s="12"/>
    </row>
    <row r="24" spans="1:38" s="6" customFormat="1" ht="31">
      <c r="A24" s="4">
        <v>4643</v>
      </c>
      <c r="B24" s="4" t="s">
        <v>6369</v>
      </c>
      <c r="C24" s="6" t="str">
        <f t="shared" si="0"/>
        <v>ID4643_Collection_Gembloux_Lycaenidae_Lycaena</v>
      </c>
      <c r="G24" s="6" t="s">
        <v>61</v>
      </c>
      <c r="H24" s="6" t="s">
        <v>4330</v>
      </c>
      <c r="I24" s="6" t="s">
        <v>3071</v>
      </c>
      <c r="J24" s="6" t="s">
        <v>6336</v>
      </c>
      <c r="L24" s="6" t="s">
        <v>3082</v>
      </c>
      <c r="M24" s="6" t="s">
        <v>4409</v>
      </c>
      <c r="Q24" s="6" t="s">
        <v>6386</v>
      </c>
      <c r="R24" s="6" t="s">
        <v>5498</v>
      </c>
      <c r="AF24" s="6" t="s">
        <v>3935</v>
      </c>
      <c r="AG24" s="6" t="s">
        <v>73</v>
      </c>
      <c r="AH24" s="6">
        <v>2022</v>
      </c>
      <c r="AI24" s="6" t="s">
        <v>6377</v>
      </c>
      <c r="AL24" s="12"/>
    </row>
    <row r="25" spans="1:38" s="6" customFormat="1" ht="31">
      <c r="A25" s="4">
        <v>4644</v>
      </c>
      <c r="B25" s="4" t="s">
        <v>6370</v>
      </c>
      <c r="C25" s="6" t="str">
        <f t="shared" si="0"/>
        <v>ID4644_Collection_Gembloux_Lycaenidae_Lycaena</v>
      </c>
      <c r="G25" s="6" t="s">
        <v>61</v>
      </c>
      <c r="H25" s="6" t="s">
        <v>4330</v>
      </c>
      <c r="I25" s="6" t="s">
        <v>3071</v>
      </c>
      <c r="J25" s="6" t="s">
        <v>6336</v>
      </c>
      <c r="L25" s="6" t="s">
        <v>3082</v>
      </c>
      <c r="M25" s="6" t="s">
        <v>4409</v>
      </c>
      <c r="Q25" s="6" t="s">
        <v>6387</v>
      </c>
      <c r="R25" s="6" t="s">
        <v>4479</v>
      </c>
      <c r="AF25" s="6" t="s">
        <v>3935</v>
      </c>
      <c r="AG25" s="6" t="s">
        <v>73</v>
      </c>
      <c r="AH25" s="6">
        <v>2022</v>
      </c>
      <c r="AI25" s="6" t="s">
        <v>6377</v>
      </c>
      <c r="AL25" s="12"/>
    </row>
    <row r="26" spans="1:38" s="6" customFormat="1" ht="31">
      <c r="A26" s="4">
        <v>4645</v>
      </c>
      <c r="B26" s="4" t="s">
        <v>6371</v>
      </c>
      <c r="C26" s="6" t="str">
        <f t="shared" si="0"/>
        <v>ID4645_Collection_Gembloux_Lycaenidae_Lysandra</v>
      </c>
      <c r="G26" s="6" t="s">
        <v>61</v>
      </c>
      <c r="H26" s="6" t="s">
        <v>4330</v>
      </c>
      <c r="I26" s="6" t="s">
        <v>3071</v>
      </c>
      <c r="J26" s="6" t="s">
        <v>6336</v>
      </c>
      <c r="L26" s="6" t="s">
        <v>3081</v>
      </c>
      <c r="M26" s="6" t="s">
        <v>6388</v>
      </c>
      <c r="Q26" s="6" t="s">
        <v>6389</v>
      </c>
      <c r="R26" s="6" t="s">
        <v>6360</v>
      </c>
      <c r="AF26" s="6" t="s">
        <v>3935</v>
      </c>
      <c r="AG26" s="6" t="s">
        <v>73</v>
      </c>
      <c r="AH26" s="6">
        <v>2022</v>
      </c>
      <c r="AI26" s="6" t="s">
        <v>6377</v>
      </c>
      <c r="AL26" s="12"/>
    </row>
    <row r="27" spans="1:38" s="6" customFormat="1" ht="31">
      <c r="A27" s="4">
        <v>4646</v>
      </c>
      <c r="B27" s="4" t="s">
        <v>6372</v>
      </c>
      <c r="C27" s="6" t="str">
        <f t="shared" si="0"/>
        <v>ID4646_Collection_Gembloux_Lycaenidae_Lysandra</v>
      </c>
      <c r="G27" s="6" t="s">
        <v>61</v>
      </c>
      <c r="H27" s="6" t="s">
        <v>4330</v>
      </c>
      <c r="I27" s="6" t="s">
        <v>3071</v>
      </c>
      <c r="J27" s="6" t="s">
        <v>6336</v>
      </c>
      <c r="L27" s="6" t="s">
        <v>3081</v>
      </c>
      <c r="M27" s="6" t="s">
        <v>6388</v>
      </c>
      <c r="Q27" s="6" t="s">
        <v>6390</v>
      </c>
      <c r="R27" s="6" t="s">
        <v>5498</v>
      </c>
      <c r="AF27" s="6" t="s">
        <v>3935</v>
      </c>
      <c r="AG27" s="6" t="s">
        <v>73</v>
      </c>
      <c r="AH27" s="6">
        <v>2022</v>
      </c>
      <c r="AI27" s="6" t="s">
        <v>6377</v>
      </c>
      <c r="AL27" s="12"/>
    </row>
    <row r="28" spans="1:38" s="6" customFormat="1" ht="31">
      <c r="A28" s="4">
        <v>4647</v>
      </c>
      <c r="B28" s="4" t="s">
        <v>6373</v>
      </c>
      <c r="C28" s="6" t="str">
        <f>"ID"&amp;A28&amp;"_Collection_"&amp;AF28&amp;"_"&amp;I28&amp;"_"&amp;N28</f>
        <v>ID4647_Collection_Gembloux_Lycaenidae_Ma_Mu</v>
      </c>
      <c r="G28" s="6" t="s">
        <v>61</v>
      </c>
      <c r="H28" s="6" t="s">
        <v>4330</v>
      </c>
      <c r="I28" s="6" t="s">
        <v>3071</v>
      </c>
      <c r="J28" s="6" t="s">
        <v>6336</v>
      </c>
      <c r="N28" s="6" t="s">
        <v>6391</v>
      </c>
      <c r="AF28" s="6" t="s">
        <v>3935</v>
      </c>
      <c r="AG28" s="6" t="s">
        <v>73</v>
      </c>
      <c r="AH28" s="6">
        <v>2022</v>
      </c>
      <c r="AI28" s="6" t="s">
        <v>6377</v>
      </c>
      <c r="AL28" s="12"/>
    </row>
    <row r="29" spans="1:38" s="6" customFormat="1" ht="31">
      <c r="A29" s="4">
        <v>4648</v>
      </c>
      <c r="B29" s="4" t="s">
        <v>6374</v>
      </c>
      <c r="C29" s="6" t="str">
        <f t="shared" ref="C29:C34" si="1">"ID"&amp;A29&amp;"_Collection_"&amp;AF29&amp;"_"&amp;I29&amp;"_"&amp;L29</f>
        <v>ID4648_Collection_Gembloux_Lycaenidae_Nordmannia</v>
      </c>
      <c r="G29" s="6" t="s">
        <v>61</v>
      </c>
      <c r="H29" s="6" t="s">
        <v>4330</v>
      </c>
      <c r="I29" s="6" t="s">
        <v>3071</v>
      </c>
      <c r="J29" s="6" t="s">
        <v>6336</v>
      </c>
      <c r="L29" s="6" t="s">
        <v>6392</v>
      </c>
      <c r="M29" s="6" t="s">
        <v>6354</v>
      </c>
      <c r="S29" s="6" t="s">
        <v>424</v>
      </c>
      <c r="AF29" s="6" t="s">
        <v>3935</v>
      </c>
      <c r="AG29" s="6" t="s">
        <v>73</v>
      </c>
      <c r="AH29" s="6">
        <v>2022</v>
      </c>
      <c r="AI29" s="6" t="s">
        <v>6377</v>
      </c>
      <c r="AL29" s="12"/>
    </row>
    <row r="30" spans="1:38" s="6" customFormat="1" ht="31">
      <c r="A30" s="4">
        <v>4649</v>
      </c>
      <c r="B30" s="4" t="s">
        <v>6375</v>
      </c>
      <c r="C30" s="6" t="str">
        <f t="shared" si="1"/>
        <v>ID4649_Collection_Gembloux_Lycaenidae_Plebejus</v>
      </c>
      <c r="G30" s="6" t="s">
        <v>61</v>
      </c>
      <c r="H30" s="6" t="s">
        <v>4330</v>
      </c>
      <c r="I30" s="6" t="s">
        <v>3071</v>
      </c>
      <c r="J30" s="6" t="s">
        <v>6336</v>
      </c>
      <c r="L30" s="6" t="s">
        <v>6393</v>
      </c>
      <c r="M30" s="6" t="s">
        <v>6394</v>
      </c>
      <c r="Q30" s="6" t="s">
        <v>6395</v>
      </c>
      <c r="R30" s="6" t="s">
        <v>4479</v>
      </c>
      <c r="AF30" s="6" t="s">
        <v>3935</v>
      </c>
      <c r="AG30" s="6" t="s">
        <v>73</v>
      </c>
      <c r="AH30" s="6">
        <v>2022</v>
      </c>
      <c r="AI30" s="6" t="s">
        <v>6377</v>
      </c>
      <c r="AL30" s="12"/>
    </row>
    <row r="31" spans="1:38" s="6" customFormat="1" ht="31">
      <c r="A31" s="4">
        <v>4650</v>
      </c>
      <c r="B31" s="4" t="s">
        <v>6376</v>
      </c>
      <c r="C31" s="6" t="str">
        <f t="shared" si="1"/>
        <v>ID4650_Collection_Gembloux_Lycaenidae_Plebicula</v>
      </c>
      <c r="G31" s="6" t="s">
        <v>61</v>
      </c>
      <c r="H31" s="6" t="s">
        <v>4330</v>
      </c>
      <c r="I31" s="6" t="s">
        <v>3071</v>
      </c>
      <c r="J31" s="6" t="s">
        <v>6336</v>
      </c>
      <c r="L31" s="6" t="s">
        <v>6396</v>
      </c>
      <c r="M31" s="6" t="s">
        <v>6397</v>
      </c>
      <c r="S31" s="6" t="s">
        <v>426</v>
      </c>
      <c r="AF31" s="6" t="s">
        <v>3935</v>
      </c>
      <c r="AG31" s="6" t="s">
        <v>73</v>
      </c>
      <c r="AH31" s="6">
        <v>2022</v>
      </c>
      <c r="AI31" s="6" t="s">
        <v>6377</v>
      </c>
      <c r="AL31" s="12"/>
    </row>
    <row r="32" spans="1:38" s="6" customFormat="1" ht="31">
      <c r="A32" s="4">
        <v>4651</v>
      </c>
      <c r="B32" s="4" t="s">
        <v>6398</v>
      </c>
      <c r="C32" s="6" t="str">
        <f t="shared" si="1"/>
        <v>ID4651_Collection_Gembloux_Lycaenidae_Polyommatus</v>
      </c>
      <c r="G32" s="6" t="s">
        <v>61</v>
      </c>
      <c r="H32" s="6" t="s">
        <v>4330</v>
      </c>
      <c r="I32" s="6" t="s">
        <v>3071</v>
      </c>
      <c r="J32" s="6" t="s">
        <v>6336</v>
      </c>
      <c r="L32" s="6" t="s">
        <v>6415</v>
      </c>
      <c r="M32" s="6" t="s">
        <v>352</v>
      </c>
      <c r="Q32" s="6" t="s">
        <v>6416</v>
      </c>
      <c r="R32" s="6" t="s">
        <v>6360</v>
      </c>
      <c r="AF32" s="6" t="s">
        <v>3935</v>
      </c>
      <c r="AG32" s="6" t="s">
        <v>73</v>
      </c>
      <c r="AH32" s="6">
        <v>2022</v>
      </c>
      <c r="AI32" s="6" t="s">
        <v>6414</v>
      </c>
      <c r="AL32" s="12"/>
    </row>
    <row r="33" spans="1:38" s="6" customFormat="1" ht="31">
      <c r="A33" s="4">
        <v>4652</v>
      </c>
      <c r="B33" s="4" t="s">
        <v>6399</v>
      </c>
      <c r="C33" s="6" t="str">
        <f t="shared" si="1"/>
        <v>ID4652_Collection_Gembloux_Lycaenidae_Polyommatus</v>
      </c>
      <c r="G33" s="6" t="s">
        <v>61</v>
      </c>
      <c r="H33" s="6" t="s">
        <v>4330</v>
      </c>
      <c r="I33" s="6" t="s">
        <v>3071</v>
      </c>
      <c r="J33" s="6" t="s">
        <v>6336</v>
      </c>
      <c r="L33" s="6" t="s">
        <v>6415</v>
      </c>
      <c r="M33" s="6" t="s">
        <v>352</v>
      </c>
      <c r="Q33" s="6" t="s">
        <v>6416</v>
      </c>
      <c r="R33" s="6" t="s">
        <v>6360</v>
      </c>
      <c r="AF33" s="6" t="s">
        <v>3935</v>
      </c>
      <c r="AG33" s="6" t="s">
        <v>73</v>
      </c>
      <c r="AH33" s="6">
        <v>2022</v>
      </c>
      <c r="AI33" s="6" t="s">
        <v>6414</v>
      </c>
      <c r="AL33" s="12"/>
    </row>
    <row r="34" spans="1:38" s="6" customFormat="1" ht="31">
      <c r="A34" s="4">
        <v>4653</v>
      </c>
      <c r="B34" s="4" t="s">
        <v>6400</v>
      </c>
      <c r="C34" s="6" t="str">
        <f t="shared" si="1"/>
        <v>ID4653_Collection_Gembloux_Lycaenidae_Pseudophilotes</v>
      </c>
      <c r="G34" s="6" t="s">
        <v>61</v>
      </c>
      <c r="H34" s="6" t="s">
        <v>4330</v>
      </c>
      <c r="I34" s="6" t="s">
        <v>3071</v>
      </c>
      <c r="J34" s="6" t="s">
        <v>6336</v>
      </c>
      <c r="L34" s="6" t="s">
        <v>6417</v>
      </c>
      <c r="M34" s="6" t="s">
        <v>6418</v>
      </c>
      <c r="Q34" s="6" t="s">
        <v>6419</v>
      </c>
      <c r="R34" s="6" t="s">
        <v>6420</v>
      </c>
      <c r="AF34" s="6" t="s">
        <v>3935</v>
      </c>
      <c r="AG34" s="6" t="s">
        <v>73</v>
      </c>
      <c r="AH34" s="6">
        <v>2022</v>
      </c>
      <c r="AI34" s="6" t="s">
        <v>6414</v>
      </c>
      <c r="AL34" s="12"/>
    </row>
    <row r="35" spans="1:38" s="6" customFormat="1" ht="31">
      <c r="A35" s="4">
        <v>4654</v>
      </c>
      <c r="B35" s="4" t="s">
        <v>6401</v>
      </c>
      <c r="C35" s="6" t="str">
        <f>"ID"&amp;A35&amp;"_Collection_"&amp;AF35&amp;"_"&amp;I35&amp;"_"&amp;N35</f>
        <v>ID4654_Collection_Gembloux_Lycaenidae_Q_S</v>
      </c>
      <c r="G35" s="6" t="s">
        <v>61</v>
      </c>
      <c r="H35" s="6" t="s">
        <v>4330</v>
      </c>
      <c r="I35" s="6" t="s">
        <v>3071</v>
      </c>
      <c r="J35" s="6" t="s">
        <v>6336</v>
      </c>
      <c r="N35" s="6" t="s">
        <v>6421</v>
      </c>
      <c r="AF35" s="6" t="s">
        <v>3935</v>
      </c>
      <c r="AG35" s="6" t="s">
        <v>73</v>
      </c>
      <c r="AH35" s="6">
        <v>2022</v>
      </c>
      <c r="AI35" s="6" t="s">
        <v>6414</v>
      </c>
      <c r="AL35" s="12"/>
    </row>
    <row r="36" spans="1:38" s="6" customFormat="1" ht="31">
      <c r="A36" s="4">
        <v>4655</v>
      </c>
      <c r="B36" s="4" t="s">
        <v>6402</v>
      </c>
      <c r="C36" s="6" t="str">
        <f t="shared" ref="C36:C67" si="2">"ID"&amp;A36&amp;"_Collection_"&amp;AF36&amp;"_"&amp;I36&amp;"_"&amp;L36</f>
        <v>ID4655_Collection_Gembloux_Lycaenidae_Strymonidia</v>
      </c>
      <c r="G36" s="6" t="s">
        <v>61</v>
      </c>
      <c r="H36" s="6" t="s">
        <v>4330</v>
      </c>
      <c r="I36" s="6" t="s">
        <v>3071</v>
      </c>
      <c r="J36" s="6" t="s">
        <v>6336</v>
      </c>
      <c r="L36" s="6" t="s">
        <v>6422</v>
      </c>
      <c r="M36" s="6" t="s">
        <v>6354</v>
      </c>
      <c r="S36" s="6" t="s">
        <v>4359</v>
      </c>
      <c r="AF36" s="6" t="s">
        <v>3935</v>
      </c>
      <c r="AG36" s="6" t="s">
        <v>73</v>
      </c>
      <c r="AH36" s="6">
        <v>2022</v>
      </c>
      <c r="AI36" s="6" t="s">
        <v>6414</v>
      </c>
      <c r="AL36" s="12"/>
    </row>
    <row r="37" spans="1:38" s="6" customFormat="1" ht="31">
      <c r="A37" s="4">
        <v>4656</v>
      </c>
      <c r="B37" s="4" t="s">
        <v>6403</v>
      </c>
      <c r="C37" s="6" t="str">
        <f t="shared" si="2"/>
        <v>ID4656_Collection_Gembloux_Lycaenidae_Thecla</v>
      </c>
      <c r="G37" s="6" t="s">
        <v>61</v>
      </c>
      <c r="H37" s="6" t="s">
        <v>4330</v>
      </c>
      <c r="I37" s="6" t="s">
        <v>3071</v>
      </c>
      <c r="J37" s="6" t="s">
        <v>6336</v>
      </c>
      <c r="L37" s="6" t="s">
        <v>6423</v>
      </c>
      <c r="M37" s="6" t="s">
        <v>4409</v>
      </c>
      <c r="Q37" s="6" t="s">
        <v>6424</v>
      </c>
      <c r="R37" s="6" t="s">
        <v>4479</v>
      </c>
      <c r="AF37" s="6" t="s">
        <v>3935</v>
      </c>
      <c r="AG37" s="6" t="s">
        <v>73</v>
      </c>
      <c r="AH37" s="6">
        <v>2022</v>
      </c>
      <c r="AI37" s="6" t="s">
        <v>6414</v>
      </c>
      <c r="AL37" s="12"/>
    </row>
    <row r="38" spans="1:38" s="6" customFormat="1" ht="31">
      <c r="A38" s="4">
        <v>4657</v>
      </c>
      <c r="B38" s="4" t="s">
        <v>6404</v>
      </c>
      <c r="C38" s="6" t="str">
        <f t="shared" si="2"/>
        <v>ID4657_Collection_Gembloux_Lycaenidae_Hamearis</v>
      </c>
      <c r="G38" s="6" t="s">
        <v>61</v>
      </c>
      <c r="H38" s="6" t="s">
        <v>4330</v>
      </c>
      <c r="I38" s="6" t="s">
        <v>3071</v>
      </c>
      <c r="J38" s="6" t="s">
        <v>6413</v>
      </c>
      <c r="L38" s="6" t="s">
        <v>6425</v>
      </c>
      <c r="M38" s="6" t="s">
        <v>4763</v>
      </c>
      <c r="Q38" s="6" t="s">
        <v>6426</v>
      </c>
      <c r="R38" s="6" t="s">
        <v>4479</v>
      </c>
      <c r="AF38" s="6" t="s">
        <v>3935</v>
      </c>
      <c r="AG38" s="6" t="s">
        <v>73</v>
      </c>
      <c r="AH38" s="6">
        <v>2022</v>
      </c>
      <c r="AI38" s="6" t="s">
        <v>6414</v>
      </c>
      <c r="AL38" s="12"/>
    </row>
    <row r="39" spans="1:38" s="6" customFormat="1" ht="31">
      <c r="A39" s="4">
        <v>4658</v>
      </c>
      <c r="B39" s="4" t="s">
        <v>6405</v>
      </c>
      <c r="C39" s="6" t="str">
        <f t="shared" si="2"/>
        <v>ID4658_Collection_Gembloux_Nymphalidae_Danaus</v>
      </c>
      <c r="G39" s="6" t="s">
        <v>61</v>
      </c>
      <c r="H39" s="6" t="s">
        <v>4330</v>
      </c>
      <c r="I39" s="6" t="s">
        <v>3083</v>
      </c>
      <c r="J39" s="6" t="s">
        <v>3501</v>
      </c>
      <c r="L39" s="6" t="s">
        <v>3334</v>
      </c>
      <c r="M39" s="6" t="s">
        <v>6394</v>
      </c>
      <c r="S39" s="6" t="s">
        <v>518</v>
      </c>
      <c r="AF39" s="6" t="s">
        <v>3935</v>
      </c>
      <c r="AG39" s="6" t="s">
        <v>73</v>
      </c>
      <c r="AH39" s="6">
        <v>2022</v>
      </c>
      <c r="AI39" s="6" t="s">
        <v>6414</v>
      </c>
      <c r="AL39" s="12"/>
    </row>
    <row r="40" spans="1:38" s="6" customFormat="1" ht="31">
      <c r="A40" s="4">
        <v>4659</v>
      </c>
      <c r="B40" s="4" t="s">
        <v>6406</v>
      </c>
      <c r="C40" s="6" t="str">
        <f t="shared" si="2"/>
        <v>ID4659_Collection_Gembloux_Nymphalidae_Libythea</v>
      </c>
      <c r="G40" s="6" t="s">
        <v>61</v>
      </c>
      <c r="H40" s="6" t="s">
        <v>4330</v>
      </c>
      <c r="I40" s="6" t="s">
        <v>3083</v>
      </c>
      <c r="J40" s="6" t="s">
        <v>6428</v>
      </c>
      <c r="L40" s="6" t="s">
        <v>6427</v>
      </c>
      <c r="M40" s="6" t="s">
        <v>4409</v>
      </c>
      <c r="Q40" s="6" t="s">
        <v>6429</v>
      </c>
      <c r="R40" s="6" t="s">
        <v>6430</v>
      </c>
      <c r="AF40" s="6" t="s">
        <v>3935</v>
      </c>
      <c r="AG40" s="6" t="s">
        <v>73</v>
      </c>
      <c r="AH40" s="6">
        <v>2022</v>
      </c>
      <c r="AI40" s="6" t="s">
        <v>6414</v>
      </c>
      <c r="AL40" s="12"/>
    </row>
    <row r="41" spans="1:38" s="6" customFormat="1" ht="31">
      <c r="A41" s="4">
        <v>4660</v>
      </c>
      <c r="B41" s="4" t="s">
        <v>6407</v>
      </c>
      <c r="C41" s="6" t="str">
        <f t="shared" si="2"/>
        <v>ID4660_Collection_Gembloux_Nymphalidae_Aglais</v>
      </c>
      <c r="G41" s="6" t="s">
        <v>61</v>
      </c>
      <c r="H41" s="6" t="s">
        <v>4330</v>
      </c>
      <c r="I41" s="6" t="s">
        <v>3083</v>
      </c>
      <c r="J41" s="6" t="s">
        <v>6431</v>
      </c>
      <c r="L41" s="6" t="s">
        <v>6432</v>
      </c>
      <c r="M41" s="6" t="s">
        <v>6433</v>
      </c>
      <c r="Q41" s="6" t="s">
        <v>4985</v>
      </c>
      <c r="R41" s="6" t="s">
        <v>4479</v>
      </c>
      <c r="AF41" s="6" t="s">
        <v>3935</v>
      </c>
      <c r="AG41" s="6" t="s">
        <v>73</v>
      </c>
      <c r="AH41" s="6">
        <v>2022</v>
      </c>
      <c r="AI41" s="6" t="s">
        <v>6414</v>
      </c>
      <c r="AL41" s="12"/>
    </row>
    <row r="42" spans="1:38" s="6" customFormat="1" ht="31">
      <c r="A42" s="4">
        <v>4661</v>
      </c>
      <c r="B42" s="4" t="s">
        <v>6408</v>
      </c>
      <c r="C42" s="6" t="str">
        <f t="shared" si="2"/>
        <v>ID4661_Collection_Gembloux_Nymphalidae_Aglais</v>
      </c>
      <c r="G42" s="6" t="s">
        <v>61</v>
      </c>
      <c r="H42" s="6" t="s">
        <v>4330</v>
      </c>
      <c r="I42" s="6" t="s">
        <v>3083</v>
      </c>
      <c r="J42" s="6" t="s">
        <v>6431</v>
      </c>
      <c r="L42" s="6" t="s">
        <v>6432</v>
      </c>
      <c r="M42" s="6" t="s">
        <v>6433</v>
      </c>
      <c r="Q42" s="6" t="s">
        <v>4985</v>
      </c>
      <c r="R42" s="6" t="s">
        <v>4479</v>
      </c>
      <c r="AF42" s="6" t="s">
        <v>3935</v>
      </c>
      <c r="AG42" s="6" t="s">
        <v>73</v>
      </c>
      <c r="AH42" s="6">
        <v>2022</v>
      </c>
      <c r="AI42" s="6" t="s">
        <v>6414</v>
      </c>
      <c r="AL42" s="12"/>
    </row>
    <row r="43" spans="1:38" s="6" customFormat="1" ht="31">
      <c r="A43" s="4">
        <v>4662</v>
      </c>
      <c r="B43" s="4" t="s">
        <v>6409</v>
      </c>
      <c r="C43" s="6" t="str">
        <f t="shared" si="2"/>
        <v>ID4662_Collection_Gembloux_Nymphalidae_Apatura</v>
      </c>
      <c r="G43" s="6" t="s">
        <v>61</v>
      </c>
      <c r="H43" s="6" t="s">
        <v>4330</v>
      </c>
      <c r="I43" s="6" t="s">
        <v>3083</v>
      </c>
      <c r="J43" s="6" t="s">
        <v>6431</v>
      </c>
      <c r="L43" s="6" t="s">
        <v>3084</v>
      </c>
      <c r="M43" s="6" t="s">
        <v>4409</v>
      </c>
      <c r="Q43" s="6" t="s">
        <v>6434</v>
      </c>
      <c r="R43" s="6" t="s">
        <v>6435</v>
      </c>
      <c r="AF43" s="6" t="s">
        <v>3935</v>
      </c>
      <c r="AG43" s="6" t="s">
        <v>73</v>
      </c>
      <c r="AH43" s="6">
        <v>2022</v>
      </c>
      <c r="AI43" s="6" t="s">
        <v>6414</v>
      </c>
      <c r="AL43" s="12"/>
    </row>
    <row r="44" spans="1:38" s="6" customFormat="1" ht="31">
      <c r="A44" s="4">
        <v>4663</v>
      </c>
      <c r="B44" s="4" t="s">
        <v>6410</v>
      </c>
      <c r="C44" s="6" t="str">
        <f t="shared" si="2"/>
        <v>ID4663_Collection_Gembloux_Nymphalidae_Apatura</v>
      </c>
      <c r="G44" s="6" t="s">
        <v>61</v>
      </c>
      <c r="H44" s="6" t="s">
        <v>4330</v>
      </c>
      <c r="I44" s="6" t="s">
        <v>3083</v>
      </c>
      <c r="J44" s="6" t="s">
        <v>6431</v>
      </c>
      <c r="L44" s="6" t="s">
        <v>3084</v>
      </c>
      <c r="M44" s="6" t="s">
        <v>4409</v>
      </c>
      <c r="Q44" s="6" t="s">
        <v>6436</v>
      </c>
      <c r="R44" s="6" t="s">
        <v>4479</v>
      </c>
      <c r="AF44" s="6" t="s">
        <v>3935</v>
      </c>
      <c r="AG44" s="6" t="s">
        <v>73</v>
      </c>
      <c r="AH44" s="6">
        <v>2022</v>
      </c>
      <c r="AI44" s="6" t="s">
        <v>6414</v>
      </c>
      <c r="AL44" s="12"/>
    </row>
    <row r="45" spans="1:38" s="6" customFormat="1" ht="31">
      <c r="A45" s="4">
        <v>4664</v>
      </c>
      <c r="B45" s="4" t="s">
        <v>6411</v>
      </c>
      <c r="C45" s="6" t="str">
        <f t="shared" si="2"/>
        <v>ID4664_Collection_Gembloux_Nymphalidae_Araschnia</v>
      </c>
      <c r="G45" s="6" t="s">
        <v>61</v>
      </c>
      <c r="H45" s="6" t="s">
        <v>4330</v>
      </c>
      <c r="I45" s="6" t="s">
        <v>3083</v>
      </c>
      <c r="J45" s="6" t="s">
        <v>6431</v>
      </c>
      <c r="L45" s="6" t="s">
        <v>6437</v>
      </c>
      <c r="M45" s="6" t="s">
        <v>4763</v>
      </c>
      <c r="Q45" s="6" t="s">
        <v>6438</v>
      </c>
      <c r="R45" s="6" t="s">
        <v>4479</v>
      </c>
      <c r="AF45" s="6" t="s">
        <v>3935</v>
      </c>
      <c r="AG45" s="6" t="s">
        <v>73</v>
      </c>
      <c r="AH45" s="6">
        <v>2022</v>
      </c>
      <c r="AI45" s="6" t="s">
        <v>6414</v>
      </c>
      <c r="AL45" s="12"/>
    </row>
    <row r="46" spans="1:38" s="6" customFormat="1" ht="31">
      <c r="A46" s="4">
        <v>4665</v>
      </c>
      <c r="B46" s="4" t="s">
        <v>6412</v>
      </c>
      <c r="C46" s="6" t="str">
        <f t="shared" si="2"/>
        <v>ID4665_Collection_Gembloux_Nymphalidae_Araschnia</v>
      </c>
      <c r="G46" s="6" t="s">
        <v>61</v>
      </c>
      <c r="H46" s="6" t="s">
        <v>4330</v>
      </c>
      <c r="I46" s="6" t="s">
        <v>3083</v>
      </c>
      <c r="J46" s="6" t="s">
        <v>6431</v>
      </c>
      <c r="L46" s="6" t="s">
        <v>6437</v>
      </c>
      <c r="M46" s="6" t="s">
        <v>4763</v>
      </c>
      <c r="Q46" s="6" t="s">
        <v>6438</v>
      </c>
      <c r="R46" s="6" t="s">
        <v>4479</v>
      </c>
      <c r="AF46" s="6" t="s">
        <v>3935</v>
      </c>
      <c r="AG46" s="6" t="s">
        <v>73</v>
      </c>
      <c r="AH46" s="6">
        <v>2022</v>
      </c>
      <c r="AI46" s="6" t="s">
        <v>6414</v>
      </c>
      <c r="AL46" s="12"/>
    </row>
    <row r="47" spans="1:38" s="6" customFormat="1" ht="31">
      <c r="A47" s="4">
        <v>4666</v>
      </c>
      <c r="B47" s="4" t="s">
        <v>6439</v>
      </c>
      <c r="C47" s="6" t="str">
        <f t="shared" si="2"/>
        <v>ID4666_Collection_Gembloux_Nymphalidae_Argynnis</v>
      </c>
      <c r="G47" s="6" t="s">
        <v>61</v>
      </c>
      <c r="H47" s="6" t="s">
        <v>4330</v>
      </c>
      <c r="I47" s="6" t="s">
        <v>3083</v>
      </c>
      <c r="J47" s="6" t="s">
        <v>6431</v>
      </c>
      <c r="L47" s="6" t="s">
        <v>6455</v>
      </c>
      <c r="M47" s="6" t="s">
        <v>4409</v>
      </c>
      <c r="Q47" s="6" t="s">
        <v>6456</v>
      </c>
      <c r="R47" s="6" t="s">
        <v>4479</v>
      </c>
      <c r="AF47" s="6" t="s">
        <v>3935</v>
      </c>
      <c r="AG47" s="6" t="s">
        <v>73</v>
      </c>
      <c r="AH47" s="6">
        <v>2022</v>
      </c>
      <c r="AI47" s="6" t="s">
        <v>6454</v>
      </c>
      <c r="AL47" s="12"/>
    </row>
    <row r="48" spans="1:38" s="6" customFormat="1" ht="31">
      <c r="A48" s="4">
        <v>4667</v>
      </c>
      <c r="B48" s="4" t="s">
        <v>6440</v>
      </c>
      <c r="C48" s="6" t="str">
        <f t="shared" si="2"/>
        <v>ID4667_Collection_Gembloux_Nymphalidae_Boloria</v>
      </c>
      <c r="G48" s="6" t="s">
        <v>61</v>
      </c>
      <c r="H48" s="6" t="s">
        <v>4330</v>
      </c>
      <c r="I48" s="6" t="s">
        <v>3083</v>
      </c>
      <c r="J48" s="6" t="s">
        <v>6431</v>
      </c>
      <c r="L48" s="6" t="s">
        <v>3106</v>
      </c>
      <c r="M48" s="6" t="s">
        <v>6457</v>
      </c>
      <c r="S48" s="6" t="s">
        <v>443</v>
      </c>
      <c r="AF48" s="6" t="s">
        <v>3935</v>
      </c>
      <c r="AG48" s="6" t="s">
        <v>73</v>
      </c>
      <c r="AH48" s="6">
        <v>2022</v>
      </c>
      <c r="AI48" s="6" t="s">
        <v>6454</v>
      </c>
      <c r="AL48" s="12"/>
    </row>
    <row r="49" spans="1:38" s="6" customFormat="1" ht="31">
      <c r="A49" s="4">
        <v>4668</v>
      </c>
      <c r="B49" s="4" t="s">
        <v>6441</v>
      </c>
      <c r="C49" s="6" t="str">
        <f t="shared" si="2"/>
        <v>ID4668_Collection_Gembloux_Nymphalidae_Brenthis</v>
      </c>
      <c r="G49" s="6" t="s">
        <v>61</v>
      </c>
      <c r="H49" s="6" t="s">
        <v>4330</v>
      </c>
      <c r="I49" s="6" t="s">
        <v>3083</v>
      </c>
      <c r="J49" s="6" t="s">
        <v>6431</v>
      </c>
      <c r="L49" s="6" t="s">
        <v>3096</v>
      </c>
      <c r="M49" s="6" t="s">
        <v>4763</v>
      </c>
      <c r="S49" s="6" t="s">
        <v>6458</v>
      </c>
      <c r="AF49" s="6" t="s">
        <v>3935</v>
      </c>
      <c r="AG49" s="6" t="s">
        <v>73</v>
      </c>
      <c r="AH49" s="6">
        <v>2022</v>
      </c>
      <c r="AI49" s="6" t="s">
        <v>6454</v>
      </c>
      <c r="AL49" s="12"/>
    </row>
    <row r="50" spans="1:38" s="6" customFormat="1" ht="31">
      <c r="A50" s="4">
        <v>4669</v>
      </c>
      <c r="B50" s="4" t="s">
        <v>6442</v>
      </c>
      <c r="C50" s="6" t="str">
        <f t="shared" si="2"/>
        <v>ID4669_Collection_Gembloux_Nymphalidae_Brenthis</v>
      </c>
      <c r="G50" s="6" t="s">
        <v>61</v>
      </c>
      <c r="H50" s="6" t="s">
        <v>4330</v>
      </c>
      <c r="I50" s="6" t="s">
        <v>3083</v>
      </c>
      <c r="J50" s="6" t="s">
        <v>6431</v>
      </c>
      <c r="L50" s="6" t="s">
        <v>3096</v>
      </c>
      <c r="M50" s="6" t="s">
        <v>4763</v>
      </c>
      <c r="Q50" s="6" t="s">
        <v>6459</v>
      </c>
      <c r="R50" s="6" t="s">
        <v>6360</v>
      </c>
      <c r="AF50" s="6" t="s">
        <v>3935</v>
      </c>
      <c r="AG50" s="6" t="s">
        <v>73</v>
      </c>
      <c r="AH50" s="6">
        <v>2022</v>
      </c>
      <c r="AI50" s="6" t="s">
        <v>6454</v>
      </c>
      <c r="AL50" s="12"/>
    </row>
    <row r="51" spans="1:38" s="6" customFormat="1" ht="31">
      <c r="A51" s="4">
        <v>4670</v>
      </c>
      <c r="B51" s="4" t="s">
        <v>6443</v>
      </c>
      <c r="C51" s="6" t="str">
        <f t="shared" si="2"/>
        <v>ID4670_Collection_Gembloux_Nymphalidae_Clossiana</v>
      </c>
      <c r="G51" s="6" t="s">
        <v>61</v>
      </c>
      <c r="H51" s="6" t="s">
        <v>4330</v>
      </c>
      <c r="I51" s="6" t="s">
        <v>3083</v>
      </c>
      <c r="J51" s="6" t="s">
        <v>6431</v>
      </c>
      <c r="L51" s="6" t="s">
        <v>3110</v>
      </c>
      <c r="M51" s="6" t="s">
        <v>6460</v>
      </c>
      <c r="Q51" s="6" t="s">
        <v>6461</v>
      </c>
      <c r="R51" s="6" t="s">
        <v>4479</v>
      </c>
      <c r="AF51" s="6" t="s">
        <v>3935</v>
      </c>
      <c r="AG51" s="6" t="s">
        <v>73</v>
      </c>
      <c r="AH51" s="6">
        <v>2022</v>
      </c>
      <c r="AI51" s="6" t="s">
        <v>6454</v>
      </c>
      <c r="AL51" s="12"/>
    </row>
    <row r="52" spans="1:38" s="6" customFormat="1" ht="31">
      <c r="A52" s="4">
        <v>4671</v>
      </c>
      <c r="B52" s="4" t="s">
        <v>6444</v>
      </c>
      <c r="C52" s="6" t="str">
        <f t="shared" si="2"/>
        <v>ID4671_Collection_Gembloux_Nymphalidae_Clossiana</v>
      </c>
      <c r="G52" s="6" t="s">
        <v>61</v>
      </c>
      <c r="H52" s="6" t="s">
        <v>4330</v>
      </c>
      <c r="I52" s="6" t="s">
        <v>3083</v>
      </c>
      <c r="J52" s="6" t="s">
        <v>6431</v>
      </c>
      <c r="L52" s="6" t="s">
        <v>3110</v>
      </c>
      <c r="M52" s="6" t="s">
        <v>6460</v>
      </c>
      <c r="Q52" s="6" t="s">
        <v>6462</v>
      </c>
      <c r="R52" s="6" t="s">
        <v>4479</v>
      </c>
      <c r="AF52" s="6" t="s">
        <v>3935</v>
      </c>
      <c r="AG52" s="6" t="s">
        <v>73</v>
      </c>
      <c r="AH52" s="6">
        <v>2022</v>
      </c>
      <c r="AI52" s="6" t="s">
        <v>6454</v>
      </c>
      <c r="AL52" s="12"/>
    </row>
    <row r="53" spans="1:38" s="6" customFormat="1" ht="31">
      <c r="A53" s="4">
        <v>4672</v>
      </c>
      <c r="B53" s="4" t="s">
        <v>6445</v>
      </c>
      <c r="C53" s="6" t="str">
        <f t="shared" si="2"/>
        <v>ID4672_Collection_Gembloux_Nymphalidae_Clossiana</v>
      </c>
      <c r="G53" s="6" t="s">
        <v>61</v>
      </c>
      <c r="H53" s="6" t="s">
        <v>4330</v>
      </c>
      <c r="I53" s="6" t="s">
        <v>3083</v>
      </c>
      <c r="J53" s="6" t="s">
        <v>6431</v>
      </c>
      <c r="L53" s="6" t="s">
        <v>3110</v>
      </c>
      <c r="M53" s="6" t="s">
        <v>6460</v>
      </c>
      <c r="Q53" s="6" t="s">
        <v>6463</v>
      </c>
      <c r="R53" s="6" t="s">
        <v>6435</v>
      </c>
      <c r="AF53" s="6" t="s">
        <v>3935</v>
      </c>
      <c r="AG53" s="6" t="s">
        <v>73</v>
      </c>
      <c r="AH53" s="6">
        <v>2022</v>
      </c>
      <c r="AI53" s="6" t="s">
        <v>6454</v>
      </c>
      <c r="AL53" s="12"/>
    </row>
    <row r="54" spans="1:38" s="6" customFormat="1" ht="31">
      <c r="A54" s="4">
        <v>4673</v>
      </c>
      <c r="B54" s="4" t="s">
        <v>6446</v>
      </c>
      <c r="C54" s="6" t="str">
        <f t="shared" si="2"/>
        <v>ID4673_Collection_Gembloux_Nymphalidae_Clossiana</v>
      </c>
      <c r="G54" s="6" t="s">
        <v>61</v>
      </c>
      <c r="H54" s="6" t="s">
        <v>4330</v>
      </c>
      <c r="I54" s="6" t="s">
        <v>3083</v>
      </c>
      <c r="J54" s="6" t="s">
        <v>6431</v>
      </c>
      <c r="L54" s="6" t="s">
        <v>3110</v>
      </c>
      <c r="M54" s="6" t="s">
        <v>6460</v>
      </c>
      <c r="S54" s="6" t="s">
        <v>395</v>
      </c>
      <c r="AF54" s="6" t="s">
        <v>3935</v>
      </c>
      <c r="AG54" s="6" t="s">
        <v>73</v>
      </c>
      <c r="AH54" s="6">
        <v>2022</v>
      </c>
      <c r="AI54" s="6" t="s">
        <v>6454</v>
      </c>
      <c r="AL54" s="12"/>
    </row>
    <row r="55" spans="1:38" s="6" customFormat="1" ht="31">
      <c r="A55" s="4">
        <v>4674</v>
      </c>
      <c r="B55" s="4" t="s">
        <v>6447</v>
      </c>
      <c r="C55" s="6" t="str">
        <f t="shared" si="2"/>
        <v>ID4674_Collection_Gembloux_Nymphalidae_Eurodryas</v>
      </c>
      <c r="G55" s="6" t="s">
        <v>61</v>
      </c>
      <c r="H55" s="6" t="s">
        <v>4330</v>
      </c>
      <c r="I55" s="6" t="s">
        <v>3083</v>
      </c>
      <c r="J55" s="6" t="s">
        <v>6431</v>
      </c>
      <c r="L55" s="6" t="s">
        <v>6464</v>
      </c>
      <c r="M55" s="6" t="s">
        <v>6397</v>
      </c>
      <c r="Q55" s="6" t="s">
        <v>6465</v>
      </c>
      <c r="R55" s="6" t="s">
        <v>6360</v>
      </c>
      <c r="AF55" s="6" t="s">
        <v>3935</v>
      </c>
      <c r="AG55" s="6" t="s">
        <v>73</v>
      </c>
      <c r="AH55" s="6">
        <v>2022</v>
      </c>
      <c r="AI55" s="6" t="s">
        <v>6454</v>
      </c>
      <c r="AL55" s="12"/>
    </row>
    <row r="56" spans="1:38" s="6" customFormat="1" ht="31">
      <c r="A56" s="4">
        <v>4675</v>
      </c>
      <c r="B56" s="4" t="s">
        <v>6448</v>
      </c>
      <c r="C56" s="6" t="str">
        <f t="shared" si="2"/>
        <v>ID4675_Collection_Gembloux_Nymphalidae_Fabriciana</v>
      </c>
      <c r="G56" s="6" t="s">
        <v>61</v>
      </c>
      <c r="H56" s="6" t="s">
        <v>4330</v>
      </c>
      <c r="I56" s="6" t="s">
        <v>3083</v>
      </c>
      <c r="J56" s="6" t="s">
        <v>6431</v>
      </c>
      <c r="L56" s="6" t="s">
        <v>3093</v>
      </c>
      <c r="M56" s="6" t="s">
        <v>6460</v>
      </c>
      <c r="Q56" s="6" t="s">
        <v>3095</v>
      </c>
      <c r="R56" s="6" t="s">
        <v>6435</v>
      </c>
      <c r="AF56" s="6" t="s">
        <v>3935</v>
      </c>
      <c r="AG56" s="6" t="s">
        <v>73</v>
      </c>
      <c r="AH56" s="6">
        <v>2022</v>
      </c>
      <c r="AI56" s="6" t="s">
        <v>6454</v>
      </c>
      <c r="AL56" s="12"/>
    </row>
    <row r="57" spans="1:38" s="6" customFormat="1" ht="31">
      <c r="A57" s="4">
        <v>4676</v>
      </c>
      <c r="B57" s="4" t="s">
        <v>6449</v>
      </c>
      <c r="C57" s="6" t="str">
        <f t="shared" si="2"/>
        <v>ID4676_Collection_Gembloux_Nymphalidae_Inachis</v>
      </c>
      <c r="G57" s="6" t="s">
        <v>61</v>
      </c>
      <c r="H57" s="6" t="s">
        <v>4330</v>
      </c>
      <c r="I57" s="6" t="s">
        <v>3083</v>
      </c>
      <c r="J57" s="6" t="s">
        <v>6431</v>
      </c>
      <c r="L57" s="6" t="s">
        <v>6466</v>
      </c>
      <c r="M57" s="6" t="s">
        <v>4763</v>
      </c>
      <c r="Q57" s="6" t="s">
        <v>6467</v>
      </c>
      <c r="R57" s="6" t="s">
        <v>4479</v>
      </c>
      <c r="AF57" s="6" t="s">
        <v>3935</v>
      </c>
      <c r="AG57" s="6" t="s">
        <v>73</v>
      </c>
      <c r="AH57" s="6">
        <v>2022</v>
      </c>
      <c r="AI57" s="6" t="s">
        <v>6454</v>
      </c>
      <c r="AL57" s="12"/>
    </row>
    <row r="58" spans="1:38" s="6" customFormat="1" ht="31">
      <c r="A58" s="4">
        <v>4677</v>
      </c>
      <c r="B58" s="4" t="s">
        <v>6450</v>
      </c>
      <c r="C58" s="6" t="str">
        <f t="shared" si="2"/>
        <v>ID4677_Collection_Gembloux_Nymphalidae_Issoria</v>
      </c>
      <c r="G58" s="6" t="s">
        <v>61</v>
      </c>
      <c r="H58" s="6" t="s">
        <v>4330</v>
      </c>
      <c r="I58" s="6" t="s">
        <v>3083</v>
      </c>
      <c r="J58" s="6" t="s">
        <v>6431</v>
      </c>
      <c r="L58" s="6" t="s">
        <v>6468</v>
      </c>
      <c r="M58" s="6" t="s">
        <v>4763</v>
      </c>
      <c r="Q58" s="6" t="s">
        <v>6469</v>
      </c>
      <c r="R58" s="6" t="s">
        <v>4479</v>
      </c>
      <c r="AF58" s="6" t="s">
        <v>3935</v>
      </c>
      <c r="AG58" s="6" t="s">
        <v>73</v>
      </c>
      <c r="AH58" s="6">
        <v>2022</v>
      </c>
      <c r="AI58" s="6" t="s">
        <v>6454</v>
      </c>
      <c r="AL58" s="12"/>
    </row>
    <row r="59" spans="1:38" s="6" customFormat="1" ht="31">
      <c r="A59" s="4">
        <v>4678</v>
      </c>
      <c r="B59" s="4" t="s">
        <v>6451</v>
      </c>
      <c r="C59" s="6" t="str">
        <f t="shared" si="2"/>
        <v>ID4678_Collection_Gembloux_Nymphalidae_Limenitis</v>
      </c>
      <c r="G59" s="6" t="s">
        <v>61</v>
      </c>
      <c r="H59" s="6" t="s">
        <v>4330</v>
      </c>
      <c r="I59" s="6" t="s">
        <v>3083</v>
      </c>
      <c r="J59" s="6" t="s">
        <v>6431</v>
      </c>
      <c r="L59" s="6" t="s">
        <v>6470</v>
      </c>
      <c r="M59" s="6" t="s">
        <v>4409</v>
      </c>
      <c r="S59" s="6" t="s">
        <v>518</v>
      </c>
      <c r="AF59" s="6" t="s">
        <v>3935</v>
      </c>
      <c r="AG59" s="6" t="s">
        <v>73</v>
      </c>
      <c r="AH59" s="6">
        <v>2022</v>
      </c>
      <c r="AI59" s="6" t="s">
        <v>6454</v>
      </c>
      <c r="AL59" s="12"/>
    </row>
    <row r="60" spans="1:38" s="6" customFormat="1" ht="31">
      <c r="A60" s="4">
        <v>4679</v>
      </c>
      <c r="B60" s="4" t="s">
        <v>6452</v>
      </c>
      <c r="C60" s="6" t="str">
        <f t="shared" si="2"/>
        <v>ID4679_Collection_Gembloux_Nymphalidae_Limenitis</v>
      </c>
      <c r="G60" s="6" t="s">
        <v>61</v>
      </c>
      <c r="H60" s="6" t="s">
        <v>4330</v>
      </c>
      <c r="I60" s="6" t="s">
        <v>3083</v>
      </c>
      <c r="J60" s="6" t="s">
        <v>6431</v>
      </c>
      <c r="L60" s="6" t="s">
        <v>6470</v>
      </c>
      <c r="M60" s="6" t="s">
        <v>4409</v>
      </c>
      <c r="Q60" s="6" t="s">
        <v>6471</v>
      </c>
      <c r="R60" s="6" t="s">
        <v>6472</v>
      </c>
      <c r="AF60" s="6" t="s">
        <v>3935</v>
      </c>
      <c r="AG60" s="6" t="s">
        <v>73</v>
      </c>
      <c r="AH60" s="6">
        <v>2022</v>
      </c>
      <c r="AI60" s="6" t="s">
        <v>6454</v>
      </c>
      <c r="AL60" s="12"/>
    </row>
    <row r="61" spans="1:38" s="6" customFormat="1" ht="31">
      <c r="A61" s="4">
        <v>4680</v>
      </c>
      <c r="B61" s="4" t="s">
        <v>6453</v>
      </c>
      <c r="C61" s="6" t="str">
        <f t="shared" si="2"/>
        <v>ID4680_Collection_Gembloux_Nymphalidae_Melitaea</v>
      </c>
      <c r="G61" s="6" t="s">
        <v>61</v>
      </c>
      <c r="H61" s="6" t="s">
        <v>4330</v>
      </c>
      <c r="I61" s="6" t="s">
        <v>3083</v>
      </c>
      <c r="J61" s="6" t="s">
        <v>6431</v>
      </c>
      <c r="L61" s="6" t="s">
        <v>6473</v>
      </c>
      <c r="M61" s="6" t="s">
        <v>4409</v>
      </c>
      <c r="S61" s="6" t="s">
        <v>435</v>
      </c>
      <c r="AF61" s="6" t="s">
        <v>3935</v>
      </c>
      <c r="AG61" s="6" t="s">
        <v>73</v>
      </c>
      <c r="AH61" s="6">
        <v>2022</v>
      </c>
      <c r="AI61" s="6" t="s">
        <v>6454</v>
      </c>
      <c r="AL61" s="12"/>
    </row>
    <row r="62" spans="1:38" s="6" customFormat="1" ht="31">
      <c r="A62" s="4">
        <v>4681</v>
      </c>
      <c r="B62" s="4" t="s">
        <v>6474</v>
      </c>
      <c r="C62" s="6" t="str">
        <f t="shared" si="2"/>
        <v>ID4681_Collection_Gembloux_Nymphalidae_Melitaea</v>
      </c>
      <c r="G62" s="6" t="s">
        <v>61</v>
      </c>
      <c r="H62" s="6" t="s">
        <v>4330</v>
      </c>
      <c r="I62" s="6" t="s">
        <v>3083</v>
      </c>
      <c r="J62" s="6" t="s">
        <v>6431</v>
      </c>
      <c r="L62" s="6" t="s">
        <v>6473</v>
      </c>
      <c r="M62" s="6" t="s">
        <v>4409</v>
      </c>
      <c r="Q62" s="6" t="s">
        <v>3102</v>
      </c>
      <c r="R62" s="6" t="s">
        <v>4912</v>
      </c>
      <c r="AF62" s="6" t="s">
        <v>3935</v>
      </c>
      <c r="AG62" s="6" t="s">
        <v>73</v>
      </c>
      <c r="AH62" s="6">
        <v>2022</v>
      </c>
      <c r="AI62" s="6" t="s">
        <v>6454</v>
      </c>
      <c r="AL62" s="12"/>
    </row>
    <row r="63" spans="1:38" s="6" customFormat="1" ht="31">
      <c r="A63" s="4">
        <v>4682</v>
      </c>
      <c r="B63" s="4" t="s">
        <v>6475</v>
      </c>
      <c r="C63" s="6" t="str">
        <f t="shared" si="2"/>
        <v>ID4682_Collection_Gembloux_Nymphalidae_Melitaea</v>
      </c>
      <c r="G63" s="6" t="s">
        <v>61</v>
      </c>
      <c r="H63" s="6" t="s">
        <v>4330</v>
      </c>
      <c r="I63" s="6" t="s">
        <v>3083</v>
      </c>
      <c r="J63" s="6" t="s">
        <v>6431</v>
      </c>
      <c r="L63" s="6" t="s">
        <v>6473</v>
      </c>
      <c r="M63" s="6" t="s">
        <v>4409</v>
      </c>
      <c r="Q63" s="6" t="s">
        <v>6491</v>
      </c>
      <c r="R63" s="6" t="s">
        <v>6435</v>
      </c>
      <c r="AF63" s="6" t="s">
        <v>3935</v>
      </c>
      <c r="AG63" s="6" t="s">
        <v>73</v>
      </c>
      <c r="AH63" s="6">
        <v>2022</v>
      </c>
      <c r="AI63" s="6" t="s">
        <v>6454</v>
      </c>
      <c r="AL63" s="12"/>
    </row>
    <row r="64" spans="1:38" s="6" customFormat="1" ht="31">
      <c r="A64" s="4">
        <v>4683</v>
      </c>
      <c r="B64" s="4" t="s">
        <v>6476</v>
      </c>
      <c r="C64" s="6" t="str">
        <f t="shared" si="2"/>
        <v>ID4683_Collection_Gembloux_Nymphalidae_Mellicta</v>
      </c>
      <c r="G64" s="6" t="s">
        <v>61</v>
      </c>
      <c r="H64" s="6" t="s">
        <v>4330</v>
      </c>
      <c r="I64" s="6" t="s">
        <v>3083</v>
      </c>
      <c r="J64" s="6" t="s">
        <v>6431</v>
      </c>
      <c r="L64" s="6" t="s">
        <v>3107</v>
      </c>
      <c r="M64" s="6" t="s">
        <v>6351</v>
      </c>
      <c r="S64" s="6" t="s">
        <v>6490</v>
      </c>
      <c r="AF64" s="6" t="s">
        <v>3935</v>
      </c>
      <c r="AG64" s="6" t="s">
        <v>73</v>
      </c>
      <c r="AH64" s="6">
        <v>2022</v>
      </c>
      <c r="AI64" s="6" t="s">
        <v>6454</v>
      </c>
      <c r="AL64" s="12"/>
    </row>
    <row r="65" spans="1:38" s="6" customFormat="1" ht="31">
      <c r="A65" s="4">
        <v>4684</v>
      </c>
      <c r="B65" s="4" t="s">
        <v>6477</v>
      </c>
      <c r="C65" s="6" t="str">
        <f t="shared" si="2"/>
        <v>ID4684_Collection_Gembloux_Nymphalidae_Mellicta</v>
      </c>
      <c r="G65" s="6" t="s">
        <v>61</v>
      </c>
      <c r="H65" s="6" t="s">
        <v>4330</v>
      </c>
      <c r="I65" s="6" t="s">
        <v>3083</v>
      </c>
      <c r="J65" s="6" t="s">
        <v>6431</v>
      </c>
      <c r="L65" s="6" t="s">
        <v>3107</v>
      </c>
      <c r="M65" s="6" t="s">
        <v>6351</v>
      </c>
      <c r="S65" s="6" t="s">
        <v>2655</v>
      </c>
      <c r="AF65" s="6" t="s">
        <v>3935</v>
      </c>
      <c r="AG65" s="6" t="s">
        <v>73</v>
      </c>
      <c r="AH65" s="6">
        <v>2022</v>
      </c>
      <c r="AI65" s="6" t="s">
        <v>6454</v>
      </c>
      <c r="AL65" s="12"/>
    </row>
    <row r="66" spans="1:38" s="6" customFormat="1" ht="31">
      <c r="A66" s="4">
        <v>4685</v>
      </c>
      <c r="B66" s="4" t="s">
        <v>6478</v>
      </c>
      <c r="C66" s="6" t="str">
        <f t="shared" si="2"/>
        <v>ID4685_Collection_Gembloux_Nymphalidae_Mesoacidalia</v>
      </c>
      <c r="G66" s="6" t="s">
        <v>61</v>
      </c>
      <c r="H66" s="6" t="s">
        <v>4330</v>
      </c>
      <c r="I66" s="6" t="s">
        <v>3083</v>
      </c>
      <c r="J66" s="6" t="s">
        <v>6431</v>
      </c>
      <c r="L66" s="6" t="s">
        <v>3091</v>
      </c>
      <c r="M66" s="6" t="s">
        <v>6460</v>
      </c>
      <c r="Q66" s="6" t="s">
        <v>3092</v>
      </c>
      <c r="R66" s="6" t="s">
        <v>4479</v>
      </c>
      <c r="AF66" s="6" t="s">
        <v>3935</v>
      </c>
      <c r="AG66" s="6" t="s">
        <v>73</v>
      </c>
      <c r="AH66" s="6">
        <v>2022</v>
      </c>
      <c r="AI66" s="6" t="s">
        <v>6454</v>
      </c>
      <c r="AL66" s="12"/>
    </row>
    <row r="67" spans="1:38" s="6" customFormat="1" ht="31">
      <c r="A67" s="4">
        <v>4686</v>
      </c>
      <c r="B67" s="4" t="s">
        <v>6479</v>
      </c>
      <c r="C67" s="6" t="str">
        <f t="shared" si="2"/>
        <v>ID4686_Collection_Gembloux_Nymphalidae_Nymphalis</v>
      </c>
      <c r="G67" s="6" t="s">
        <v>61</v>
      </c>
      <c r="H67" s="6" t="s">
        <v>4330</v>
      </c>
      <c r="I67" s="6" t="s">
        <v>3083</v>
      </c>
      <c r="J67" s="6" t="s">
        <v>6431</v>
      </c>
      <c r="L67" s="6" t="s">
        <v>6492</v>
      </c>
      <c r="M67" s="6" t="s">
        <v>6394</v>
      </c>
      <c r="Q67" s="6" t="s">
        <v>6493</v>
      </c>
      <c r="R67" s="6" t="s">
        <v>4479</v>
      </c>
      <c r="AF67" s="6" t="s">
        <v>3935</v>
      </c>
      <c r="AG67" s="6" t="s">
        <v>73</v>
      </c>
      <c r="AH67" s="6">
        <v>2022</v>
      </c>
      <c r="AI67" s="6" t="s">
        <v>6454</v>
      </c>
      <c r="AL67" s="12"/>
    </row>
    <row r="68" spans="1:38" s="6" customFormat="1" ht="31">
      <c r="A68" s="4">
        <v>4687</v>
      </c>
      <c r="B68" s="4" t="s">
        <v>6480</v>
      </c>
      <c r="C68" s="6" t="str">
        <f t="shared" ref="C68:C93" si="3">"ID"&amp;A68&amp;"_Collection_"&amp;AF68&amp;"_"&amp;I68&amp;"_"&amp;L68</f>
        <v>ID4687_Collection_Gembloux_Nymphalidae_Nymphalis</v>
      </c>
      <c r="G68" s="6" t="s">
        <v>61</v>
      </c>
      <c r="H68" s="6" t="s">
        <v>4330</v>
      </c>
      <c r="I68" s="6" t="s">
        <v>3083</v>
      </c>
      <c r="J68" s="6" t="s">
        <v>6431</v>
      </c>
      <c r="L68" s="6" t="s">
        <v>6492</v>
      </c>
      <c r="M68" s="6" t="s">
        <v>6394</v>
      </c>
      <c r="Q68" s="6" t="s">
        <v>6494</v>
      </c>
      <c r="R68" s="6" t="s">
        <v>4479</v>
      </c>
      <c r="AF68" s="6" t="s">
        <v>3935</v>
      </c>
      <c r="AG68" s="6" t="s">
        <v>73</v>
      </c>
      <c r="AH68" s="6">
        <v>2022</v>
      </c>
      <c r="AI68" s="6" t="s">
        <v>6454</v>
      </c>
      <c r="AL68" s="12"/>
    </row>
    <row r="69" spans="1:38" s="6" customFormat="1" ht="31">
      <c r="A69" s="4">
        <v>4688</v>
      </c>
      <c r="B69" s="4" t="s">
        <v>6481</v>
      </c>
      <c r="C69" s="6" t="str">
        <f t="shared" si="3"/>
        <v>ID4688_Collection_Gembloux_Nymphalidae_Pandoriana</v>
      </c>
      <c r="G69" s="6" t="s">
        <v>61</v>
      </c>
      <c r="H69" s="6" t="s">
        <v>4330</v>
      </c>
      <c r="I69" s="6" t="s">
        <v>3083</v>
      </c>
      <c r="J69" s="6" t="s">
        <v>6431</v>
      </c>
      <c r="L69" s="6" t="s">
        <v>6495</v>
      </c>
      <c r="M69" s="6" t="s">
        <v>6496</v>
      </c>
      <c r="Q69" s="6" t="s">
        <v>6497</v>
      </c>
      <c r="R69" s="6" t="s">
        <v>6435</v>
      </c>
      <c r="AF69" s="6" t="s">
        <v>3935</v>
      </c>
      <c r="AG69" s="6" t="s">
        <v>73</v>
      </c>
      <c r="AH69" s="6">
        <v>2022</v>
      </c>
      <c r="AI69" s="6" t="s">
        <v>6454</v>
      </c>
      <c r="AL69" s="12"/>
    </row>
    <row r="70" spans="1:38" s="6" customFormat="1" ht="31">
      <c r="A70" s="4">
        <v>4689</v>
      </c>
      <c r="B70" s="4" t="s">
        <v>6482</v>
      </c>
      <c r="C70" s="6" t="str">
        <f t="shared" si="3"/>
        <v>ID4689_Collection_Gembloux_Nymphalidae_Polygonia</v>
      </c>
      <c r="G70" s="6" t="s">
        <v>61</v>
      </c>
      <c r="H70" s="6" t="s">
        <v>4330</v>
      </c>
      <c r="I70" s="6" t="s">
        <v>3083</v>
      </c>
      <c r="J70" s="6" t="s">
        <v>6431</v>
      </c>
      <c r="L70" s="6" t="s">
        <v>6498</v>
      </c>
      <c r="M70" s="6" t="s">
        <v>4763</v>
      </c>
      <c r="Q70" s="6" t="s">
        <v>6499</v>
      </c>
      <c r="R70" s="6" t="s">
        <v>4479</v>
      </c>
      <c r="AF70" s="6" t="s">
        <v>3935</v>
      </c>
      <c r="AG70" s="6" t="s">
        <v>73</v>
      </c>
      <c r="AH70" s="6">
        <v>2022</v>
      </c>
      <c r="AI70" s="6" t="s">
        <v>6454</v>
      </c>
      <c r="AL70" s="12"/>
    </row>
    <row r="71" spans="1:38" s="6" customFormat="1" ht="31">
      <c r="A71" s="4">
        <v>4690</v>
      </c>
      <c r="B71" s="4" t="s">
        <v>6483</v>
      </c>
      <c r="C71" s="6" t="str">
        <f t="shared" si="3"/>
        <v>ID4690_Collection_Gembloux_Nymphalidae_Proclossiana</v>
      </c>
      <c r="G71" s="6" t="s">
        <v>61</v>
      </c>
      <c r="H71" s="6" t="s">
        <v>4330</v>
      </c>
      <c r="I71" s="6" t="s">
        <v>3083</v>
      </c>
      <c r="J71" s="6" t="s">
        <v>6431</v>
      </c>
      <c r="L71" s="6" t="s">
        <v>6500</v>
      </c>
      <c r="M71" s="6" t="s">
        <v>6460</v>
      </c>
      <c r="Q71" s="6" t="s">
        <v>6501</v>
      </c>
      <c r="R71" s="6" t="s">
        <v>4912</v>
      </c>
      <c r="AF71" s="6" t="s">
        <v>3935</v>
      </c>
      <c r="AG71" s="6" t="s">
        <v>73</v>
      </c>
      <c r="AH71" s="6">
        <v>2022</v>
      </c>
      <c r="AI71" s="6" t="s">
        <v>6454</v>
      </c>
      <c r="AL71" s="12"/>
    </row>
    <row r="72" spans="1:38" s="6" customFormat="1" ht="31">
      <c r="A72" s="4">
        <v>4691</v>
      </c>
      <c r="B72" s="4" t="s">
        <v>6484</v>
      </c>
      <c r="C72" s="6" t="str">
        <f t="shared" si="3"/>
        <v>ID4691_Collection_Gembloux_Nymphalidae_Vanessa</v>
      </c>
      <c r="G72" s="6" t="s">
        <v>61</v>
      </c>
      <c r="H72" s="6" t="s">
        <v>4330</v>
      </c>
      <c r="I72" s="6" t="s">
        <v>3083</v>
      </c>
      <c r="J72" s="6" t="s">
        <v>6431</v>
      </c>
      <c r="L72" s="6" t="s">
        <v>3088</v>
      </c>
      <c r="M72" s="6" t="s">
        <v>4409</v>
      </c>
      <c r="Q72" s="6" t="s">
        <v>6502</v>
      </c>
      <c r="R72" s="6" t="s">
        <v>4479</v>
      </c>
      <c r="AF72" s="6" t="s">
        <v>3935</v>
      </c>
      <c r="AG72" s="6" t="s">
        <v>73</v>
      </c>
      <c r="AH72" s="6">
        <v>2022</v>
      </c>
      <c r="AI72" s="6" t="s">
        <v>6454</v>
      </c>
      <c r="AL72" s="12"/>
    </row>
    <row r="73" spans="1:38" s="6" customFormat="1" ht="31">
      <c r="A73" s="4">
        <v>4692</v>
      </c>
      <c r="B73" s="4" t="s">
        <v>6485</v>
      </c>
      <c r="C73" s="6" t="str">
        <f t="shared" si="3"/>
        <v>ID4692_Collection_Gembloux_Nymphalidae_Vanessa</v>
      </c>
      <c r="G73" s="6" t="s">
        <v>61</v>
      </c>
      <c r="H73" s="6" t="s">
        <v>4330</v>
      </c>
      <c r="I73" s="6" t="s">
        <v>3083</v>
      </c>
      <c r="J73" s="6" t="s">
        <v>6431</v>
      </c>
      <c r="L73" s="6" t="s">
        <v>3088</v>
      </c>
      <c r="M73" s="6" t="s">
        <v>4409</v>
      </c>
      <c r="Q73" s="6" t="s">
        <v>5459</v>
      </c>
      <c r="R73" s="6" t="s">
        <v>4479</v>
      </c>
      <c r="AF73" s="6" t="s">
        <v>3935</v>
      </c>
      <c r="AG73" s="6" t="s">
        <v>73</v>
      </c>
      <c r="AH73" s="6">
        <v>2022</v>
      </c>
      <c r="AI73" s="6" t="s">
        <v>6454</v>
      </c>
      <c r="AL73" s="12"/>
    </row>
    <row r="74" spans="1:38" s="6" customFormat="1" ht="31">
      <c r="A74" s="4">
        <v>4693</v>
      </c>
      <c r="B74" s="4" t="s">
        <v>6486</v>
      </c>
      <c r="C74" s="6" t="str">
        <f t="shared" si="3"/>
        <v>ID4693_Collection_Gembloux_Nymphalidae_Vanessa</v>
      </c>
      <c r="G74" s="6" t="s">
        <v>61</v>
      </c>
      <c r="H74" s="6" t="s">
        <v>4330</v>
      </c>
      <c r="I74" s="6" t="s">
        <v>3083</v>
      </c>
      <c r="J74" s="6" t="s">
        <v>6431</v>
      </c>
      <c r="L74" s="6" t="s">
        <v>3088</v>
      </c>
      <c r="M74" s="6" t="s">
        <v>4409</v>
      </c>
      <c r="Q74" s="6" t="s">
        <v>5459</v>
      </c>
      <c r="R74" s="6" t="s">
        <v>4479</v>
      </c>
      <c r="AF74" s="6" t="s">
        <v>3935</v>
      </c>
      <c r="AG74" s="6" t="s">
        <v>73</v>
      </c>
      <c r="AH74" s="6">
        <v>2022</v>
      </c>
      <c r="AI74" s="6" t="s">
        <v>6454</v>
      </c>
      <c r="AL74" s="12"/>
    </row>
    <row r="75" spans="1:38" s="6" customFormat="1" ht="31">
      <c r="A75" s="4">
        <v>4694</v>
      </c>
      <c r="B75" s="4" t="s">
        <v>6487</v>
      </c>
      <c r="C75" s="6" t="str">
        <f t="shared" si="3"/>
        <v>ID4694_Collection_Gembloux_Nymphalidae_Aphantopus</v>
      </c>
      <c r="G75" s="6" t="s">
        <v>61</v>
      </c>
      <c r="H75" s="6" t="s">
        <v>4330</v>
      </c>
      <c r="I75" s="6" t="s">
        <v>3083</v>
      </c>
      <c r="J75" s="6" t="s">
        <v>6489</v>
      </c>
      <c r="L75" s="6" t="s">
        <v>6503</v>
      </c>
      <c r="M75" s="6" t="s">
        <v>6504</v>
      </c>
      <c r="Q75" s="6" t="s">
        <v>6505</v>
      </c>
      <c r="R75" s="6" t="s">
        <v>4479</v>
      </c>
      <c r="AF75" s="6" t="s">
        <v>3935</v>
      </c>
      <c r="AG75" s="6" t="s">
        <v>73</v>
      </c>
      <c r="AH75" s="6">
        <v>2022</v>
      </c>
      <c r="AI75" s="6" t="s">
        <v>6454</v>
      </c>
      <c r="AL75" s="12"/>
    </row>
    <row r="76" spans="1:38" s="6" customFormat="1" ht="31">
      <c r="A76" s="4">
        <v>4695</v>
      </c>
      <c r="B76" s="4" t="s">
        <v>6488</v>
      </c>
      <c r="C76" s="6" t="str">
        <f t="shared" si="3"/>
        <v>ID4695_Collection_Gembloux_Nymphalidae_Arethusana</v>
      </c>
      <c r="G76" s="6" t="s">
        <v>61</v>
      </c>
      <c r="H76" s="6" t="s">
        <v>4330</v>
      </c>
      <c r="I76" s="6" t="s">
        <v>3083</v>
      </c>
      <c r="J76" s="6" t="s">
        <v>6489</v>
      </c>
      <c r="L76" s="6" t="s">
        <v>3169</v>
      </c>
      <c r="M76" s="6" t="s">
        <v>6506</v>
      </c>
      <c r="Q76" s="6" t="s">
        <v>6507</v>
      </c>
      <c r="R76" s="6" t="s">
        <v>6435</v>
      </c>
      <c r="AF76" s="6" t="s">
        <v>3935</v>
      </c>
      <c r="AG76" s="6" t="s">
        <v>73</v>
      </c>
      <c r="AH76" s="6">
        <v>2022</v>
      </c>
      <c r="AI76" s="6" t="s">
        <v>6454</v>
      </c>
      <c r="AL76" s="12"/>
    </row>
    <row r="77" spans="1:38" s="6" customFormat="1" ht="31">
      <c r="A77" s="4">
        <v>4696</v>
      </c>
      <c r="B77" s="4" t="s">
        <v>6508</v>
      </c>
      <c r="C77" s="6" t="str">
        <f t="shared" si="3"/>
        <v>ID4696_Collection_Gembloux_Nymphalidae_Arethusana</v>
      </c>
      <c r="G77" s="6" t="s">
        <v>61</v>
      </c>
      <c r="H77" s="6" t="s">
        <v>4330</v>
      </c>
      <c r="I77" s="6" t="s">
        <v>3083</v>
      </c>
      <c r="J77" s="6" t="s">
        <v>6489</v>
      </c>
      <c r="L77" s="6" t="s">
        <v>3169</v>
      </c>
      <c r="M77" s="6" t="s">
        <v>6506</v>
      </c>
      <c r="Q77" s="6" t="s">
        <v>6523</v>
      </c>
      <c r="R77" s="6" t="s">
        <v>6435</v>
      </c>
      <c r="AF77" s="6" t="s">
        <v>3935</v>
      </c>
      <c r="AG77" s="6" t="s">
        <v>73</v>
      </c>
      <c r="AH77" s="6">
        <v>2022</v>
      </c>
      <c r="AI77" s="6" t="s">
        <v>6454</v>
      </c>
      <c r="AL77" s="12"/>
    </row>
    <row r="78" spans="1:38" s="6" customFormat="1" ht="31">
      <c r="A78" s="4">
        <v>4697</v>
      </c>
      <c r="B78" s="4" t="s">
        <v>6509</v>
      </c>
      <c r="C78" s="6" t="str">
        <f t="shared" si="3"/>
        <v>ID4697_Collection_Gembloux_Nymphalidae_Brintesia</v>
      </c>
      <c r="G78" s="6" t="s">
        <v>61</v>
      </c>
      <c r="H78" s="6" t="s">
        <v>4330</v>
      </c>
      <c r="I78" s="6" t="s">
        <v>3083</v>
      </c>
      <c r="J78" s="6" t="s">
        <v>6489</v>
      </c>
      <c r="L78" s="6" t="s">
        <v>6524</v>
      </c>
      <c r="M78" s="6" t="s">
        <v>6525</v>
      </c>
      <c r="Q78" s="6" t="s">
        <v>6526</v>
      </c>
      <c r="R78" s="6" t="s">
        <v>4409</v>
      </c>
      <c r="AF78" s="6" t="s">
        <v>3935</v>
      </c>
      <c r="AG78" s="6" t="s">
        <v>73</v>
      </c>
      <c r="AH78" s="6">
        <v>2022</v>
      </c>
      <c r="AI78" s="6" t="s">
        <v>6454</v>
      </c>
      <c r="AL78" s="12"/>
    </row>
    <row r="79" spans="1:38" s="6" customFormat="1" ht="31">
      <c r="A79" s="4">
        <v>4698</v>
      </c>
      <c r="B79" s="4" t="s">
        <v>6510</v>
      </c>
      <c r="C79" s="6" t="str">
        <f t="shared" si="3"/>
        <v>ID4698_Collection_Gembloux_Nymphalidae_Chazara</v>
      </c>
      <c r="G79" s="6" t="s">
        <v>61</v>
      </c>
      <c r="H79" s="6" t="s">
        <v>4330</v>
      </c>
      <c r="I79" s="6" t="s">
        <v>3083</v>
      </c>
      <c r="J79" s="6" t="s">
        <v>6489</v>
      </c>
      <c r="L79" s="6" t="s">
        <v>6527</v>
      </c>
      <c r="M79" s="6" t="s">
        <v>6457</v>
      </c>
      <c r="Q79" s="6" t="s">
        <v>6528</v>
      </c>
      <c r="R79" s="6" t="s">
        <v>4479</v>
      </c>
      <c r="AF79" s="6" t="s">
        <v>3935</v>
      </c>
      <c r="AG79" s="6" t="s">
        <v>73</v>
      </c>
      <c r="AH79" s="6">
        <v>2022</v>
      </c>
      <c r="AI79" s="6" t="s">
        <v>6454</v>
      </c>
      <c r="AL79" s="12"/>
    </row>
    <row r="80" spans="1:38" s="6" customFormat="1" ht="31">
      <c r="A80" s="4">
        <v>4699</v>
      </c>
      <c r="B80" s="4" t="s">
        <v>6511</v>
      </c>
      <c r="C80" s="6" t="str">
        <f t="shared" si="3"/>
        <v>ID4699_Collection_Gembloux_Nymphalidae_Coenonympha</v>
      </c>
      <c r="G80" s="6" t="s">
        <v>61</v>
      </c>
      <c r="H80" s="6" t="s">
        <v>4330</v>
      </c>
      <c r="I80" s="6" t="s">
        <v>3083</v>
      </c>
      <c r="J80" s="6" t="s">
        <v>6489</v>
      </c>
      <c r="L80" s="6" t="s">
        <v>3174</v>
      </c>
      <c r="M80" s="6" t="s">
        <v>4763</v>
      </c>
      <c r="Q80" s="6" t="s">
        <v>6529</v>
      </c>
      <c r="R80" s="6" t="s">
        <v>4479</v>
      </c>
      <c r="AF80" s="6" t="s">
        <v>3935</v>
      </c>
      <c r="AG80" s="6" t="s">
        <v>73</v>
      </c>
      <c r="AH80" s="6">
        <v>2022</v>
      </c>
      <c r="AI80" s="6" t="s">
        <v>6454</v>
      </c>
      <c r="AL80" s="12"/>
    </row>
    <row r="81" spans="1:38" s="6" customFormat="1" ht="31">
      <c r="A81" s="4">
        <v>4700</v>
      </c>
      <c r="B81" s="4" t="s">
        <v>6512</v>
      </c>
      <c r="C81" s="6" t="str">
        <f t="shared" si="3"/>
        <v>ID4700_Collection_Gembloux_Nymphalidae_Coenonympha</v>
      </c>
      <c r="G81" s="6" t="s">
        <v>61</v>
      </c>
      <c r="H81" s="6" t="s">
        <v>4330</v>
      </c>
      <c r="I81" s="6" t="s">
        <v>3083</v>
      </c>
      <c r="J81" s="6" t="s">
        <v>6489</v>
      </c>
      <c r="L81" s="6" t="s">
        <v>3174</v>
      </c>
      <c r="M81" s="6" t="s">
        <v>4763</v>
      </c>
      <c r="S81" s="6" t="s">
        <v>3157</v>
      </c>
      <c r="AF81" s="6" t="s">
        <v>3935</v>
      </c>
      <c r="AG81" s="6" t="s">
        <v>73</v>
      </c>
      <c r="AH81" s="6">
        <v>2022</v>
      </c>
      <c r="AI81" s="6" t="s">
        <v>6454</v>
      </c>
      <c r="AL81" s="12"/>
    </row>
    <row r="82" spans="1:38" s="6" customFormat="1" ht="31">
      <c r="A82" s="4">
        <v>4701</v>
      </c>
      <c r="B82" s="4" t="s">
        <v>6513</v>
      </c>
      <c r="C82" s="6" t="str">
        <f t="shared" si="3"/>
        <v>ID4701_Collection_Gembloux_Nymphalidae_Coenonympha</v>
      </c>
      <c r="G82" s="6" t="s">
        <v>61</v>
      </c>
      <c r="H82" s="6" t="s">
        <v>4330</v>
      </c>
      <c r="I82" s="6" t="s">
        <v>3083</v>
      </c>
      <c r="J82" s="6" t="s">
        <v>6489</v>
      </c>
      <c r="L82" s="6" t="s">
        <v>3174</v>
      </c>
      <c r="M82" s="6" t="s">
        <v>4763</v>
      </c>
      <c r="Q82" s="6" t="s">
        <v>6530</v>
      </c>
      <c r="R82" s="6" t="s">
        <v>4479</v>
      </c>
      <c r="AF82" s="6" t="s">
        <v>3935</v>
      </c>
      <c r="AG82" s="6" t="s">
        <v>73</v>
      </c>
      <c r="AH82" s="6">
        <v>2022</v>
      </c>
      <c r="AI82" s="6" t="s">
        <v>6454</v>
      </c>
      <c r="AL82" s="12"/>
    </row>
    <row r="83" spans="1:38" s="6" customFormat="1" ht="31">
      <c r="A83" s="4">
        <v>4702</v>
      </c>
      <c r="B83" s="4" t="s">
        <v>6514</v>
      </c>
      <c r="C83" s="6" t="str">
        <f t="shared" si="3"/>
        <v>ID4702_Collection_Gembloux_Nymphalidae_Erebia</v>
      </c>
      <c r="G83" s="6" t="s">
        <v>61</v>
      </c>
      <c r="H83" s="6" t="s">
        <v>4330</v>
      </c>
      <c r="I83" s="6" t="s">
        <v>3083</v>
      </c>
      <c r="J83" s="6" t="s">
        <v>6489</v>
      </c>
      <c r="L83" s="6" t="s">
        <v>3140</v>
      </c>
      <c r="M83" s="6" t="s">
        <v>2933</v>
      </c>
      <c r="S83" s="6" t="s">
        <v>6533</v>
      </c>
      <c r="AF83" s="6" t="s">
        <v>3935</v>
      </c>
      <c r="AG83" s="6" t="s">
        <v>73</v>
      </c>
      <c r="AH83" s="6">
        <v>2022</v>
      </c>
      <c r="AI83" s="6" t="s">
        <v>6454</v>
      </c>
      <c r="AL83" s="12"/>
    </row>
    <row r="84" spans="1:38" s="6" customFormat="1" ht="31">
      <c r="A84" s="4">
        <v>4703</v>
      </c>
      <c r="B84" s="4" t="s">
        <v>6515</v>
      </c>
      <c r="C84" s="6" t="str">
        <f t="shared" si="3"/>
        <v>ID4703_Collection_Gembloux_Nymphalidae_Erebia</v>
      </c>
      <c r="G84" s="6" t="s">
        <v>61</v>
      </c>
      <c r="H84" s="6" t="s">
        <v>4330</v>
      </c>
      <c r="I84" s="6" t="s">
        <v>3083</v>
      </c>
      <c r="J84" s="6" t="s">
        <v>6489</v>
      </c>
      <c r="L84" s="6" t="s">
        <v>3140</v>
      </c>
      <c r="M84" s="6" t="s">
        <v>2933</v>
      </c>
      <c r="S84" s="6" t="s">
        <v>3316</v>
      </c>
      <c r="AF84" s="6" t="s">
        <v>3935</v>
      </c>
      <c r="AG84" s="6" t="s">
        <v>73</v>
      </c>
      <c r="AH84" s="6">
        <v>2022</v>
      </c>
      <c r="AI84" s="6" t="s">
        <v>6454</v>
      </c>
      <c r="AL84" s="12"/>
    </row>
    <row r="85" spans="1:38" s="6" customFormat="1" ht="31">
      <c r="A85" s="4">
        <v>4704</v>
      </c>
      <c r="B85" s="4" t="s">
        <v>6516</v>
      </c>
      <c r="C85" s="6" t="str">
        <f t="shared" si="3"/>
        <v>ID4704_Collection_Gembloux_Nymphalidae_Erebia</v>
      </c>
      <c r="G85" s="6" t="s">
        <v>61</v>
      </c>
      <c r="H85" s="6" t="s">
        <v>4330</v>
      </c>
      <c r="I85" s="6" t="s">
        <v>3083</v>
      </c>
      <c r="J85" s="6" t="s">
        <v>6489</v>
      </c>
      <c r="L85" s="6" t="s">
        <v>3140</v>
      </c>
      <c r="M85" s="6" t="s">
        <v>2933</v>
      </c>
      <c r="S85" s="6" t="s">
        <v>6531</v>
      </c>
      <c r="AF85" s="6" t="s">
        <v>3935</v>
      </c>
      <c r="AG85" s="6" t="s">
        <v>73</v>
      </c>
      <c r="AH85" s="6">
        <v>2022</v>
      </c>
      <c r="AI85" s="6" t="s">
        <v>6454</v>
      </c>
      <c r="AL85" s="12"/>
    </row>
    <row r="86" spans="1:38" s="6" customFormat="1" ht="31">
      <c r="A86" s="4">
        <v>4705</v>
      </c>
      <c r="B86" s="4" t="s">
        <v>6517</v>
      </c>
      <c r="C86" s="6" t="str">
        <f t="shared" si="3"/>
        <v>ID4705_Collection_Gembloux_Nymphalidae_Erebia</v>
      </c>
      <c r="G86" s="6" t="s">
        <v>61</v>
      </c>
      <c r="H86" s="6" t="s">
        <v>4330</v>
      </c>
      <c r="I86" s="6" t="s">
        <v>3083</v>
      </c>
      <c r="J86" s="6" t="s">
        <v>6489</v>
      </c>
      <c r="L86" s="6" t="s">
        <v>3140</v>
      </c>
      <c r="M86" s="6" t="s">
        <v>2933</v>
      </c>
      <c r="S86" s="6" t="s">
        <v>4024</v>
      </c>
      <c r="AF86" s="6" t="s">
        <v>3935</v>
      </c>
      <c r="AG86" s="6" t="s">
        <v>73</v>
      </c>
      <c r="AH86" s="6">
        <v>2022</v>
      </c>
      <c r="AI86" s="6" t="s">
        <v>6454</v>
      </c>
      <c r="AL86" s="12"/>
    </row>
    <row r="87" spans="1:38" s="6" customFormat="1" ht="31">
      <c r="A87" s="4">
        <v>4706</v>
      </c>
      <c r="B87" s="4" t="s">
        <v>6518</v>
      </c>
      <c r="C87" s="6" t="str">
        <f t="shared" si="3"/>
        <v>ID4706_Collection_Gembloux_Nymphalidae_Erebia</v>
      </c>
      <c r="G87" s="6" t="s">
        <v>61</v>
      </c>
      <c r="H87" s="6" t="s">
        <v>4330</v>
      </c>
      <c r="I87" s="6" t="s">
        <v>3083</v>
      </c>
      <c r="J87" s="6" t="s">
        <v>6489</v>
      </c>
      <c r="L87" s="6" t="s">
        <v>3140</v>
      </c>
      <c r="M87" s="6" t="s">
        <v>2933</v>
      </c>
      <c r="Q87" s="6" t="s">
        <v>6532</v>
      </c>
      <c r="R87" s="6" t="s">
        <v>6435</v>
      </c>
      <c r="AF87" s="6" t="s">
        <v>3935</v>
      </c>
      <c r="AG87" s="6" t="s">
        <v>73</v>
      </c>
      <c r="AH87" s="6">
        <v>2022</v>
      </c>
      <c r="AI87" s="6" t="s">
        <v>6454</v>
      </c>
      <c r="AL87" s="12"/>
    </row>
    <row r="88" spans="1:38" s="6" customFormat="1" ht="31">
      <c r="A88" s="4">
        <v>4707</v>
      </c>
      <c r="B88" s="4" t="s">
        <v>6519</v>
      </c>
      <c r="C88" s="6" t="str">
        <f t="shared" si="3"/>
        <v>ID4707_Collection_Gembloux_Nymphalidae_Erebia</v>
      </c>
      <c r="G88" s="6" t="s">
        <v>61</v>
      </c>
      <c r="H88" s="6" t="s">
        <v>4330</v>
      </c>
      <c r="I88" s="6" t="s">
        <v>3083</v>
      </c>
      <c r="J88" s="6" t="s">
        <v>6489</v>
      </c>
      <c r="L88" s="6" t="s">
        <v>3140</v>
      </c>
      <c r="M88" s="6" t="s">
        <v>2933</v>
      </c>
      <c r="S88" s="6" t="s">
        <v>3509</v>
      </c>
      <c r="AF88" s="6" t="s">
        <v>3935</v>
      </c>
      <c r="AG88" s="6" t="s">
        <v>73</v>
      </c>
      <c r="AH88" s="6">
        <v>2022</v>
      </c>
      <c r="AI88" s="6" t="s">
        <v>6454</v>
      </c>
      <c r="AL88" s="12"/>
    </row>
    <row r="89" spans="1:38" s="6" customFormat="1" ht="31">
      <c r="A89" s="4">
        <v>4708</v>
      </c>
      <c r="B89" s="4" t="s">
        <v>6520</v>
      </c>
      <c r="C89" s="6" t="str">
        <f t="shared" si="3"/>
        <v>ID4708_Collection_Gembloux_Nymphalidae_Hipparchia</v>
      </c>
      <c r="G89" s="6" t="s">
        <v>61</v>
      </c>
      <c r="H89" s="6" t="s">
        <v>4330</v>
      </c>
      <c r="I89" s="6" t="s">
        <v>3083</v>
      </c>
      <c r="J89" s="6" t="s">
        <v>6489</v>
      </c>
      <c r="L89" s="6" t="s">
        <v>3160</v>
      </c>
      <c r="M89" s="6" t="s">
        <v>4409</v>
      </c>
      <c r="Q89" s="6" t="s">
        <v>6534</v>
      </c>
      <c r="R89" s="6" t="s">
        <v>6435</v>
      </c>
      <c r="AF89" s="6" t="s">
        <v>3935</v>
      </c>
      <c r="AG89" s="6" t="s">
        <v>73</v>
      </c>
      <c r="AH89" s="6">
        <v>2022</v>
      </c>
      <c r="AI89" s="6" t="s">
        <v>6454</v>
      </c>
      <c r="AL89" s="12"/>
    </row>
    <row r="90" spans="1:38" s="6" customFormat="1" ht="31">
      <c r="A90" s="4">
        <v>4709</v>
      </c>
      <c r="B90" s="4" t="s">
        <v>6521</v>
      </c>
      <c r="C90" s="6" t="str">
        <f t="shared" si="3"/>
        <v>ID4709_Collection_Gembloux_Nymphalidae_Hipparchia</v>
      </c>
      <c r="G90" s="6" t="s">
        <v>61</v>
      </c>
      <c r="H90" s="6" t="s">
        <v>4330</v>
      </c>
      <c r="I90" s="6" t="s">
        <v>3083</v>
      </c>
      <c r="J90" s="6" t="s">
        <v>6489</v>
      </c>
      <c r="L90" s="6" t="s">
        <v>3160</v>
      </c>
      <c r="M90" s="6" t="s">
        <v>4409</v>
      </c>
      <c r="Q90" s="6" t="s">
        <v>5051</v>
      </c>
      <c r="R90" s="6" t="s">
        <v>5256</v>
      </c>
      <c r="AF90" s="6" t="s">
        <v>3935</v>
      </c>
      <c r="AG90" s="6" t="s">
        <v>73</v>
      </c>
      <c r="AH90" s="6">
        <v>2022</v>
      </c>
      <c r="AI90" s="6" t="s">
        <v>6454</v>
      </c>
      <c r="AL90" s="12"/>
    </row>
    <row r="91" spans="1:38" s="6" customFormat="1" ht="31">
      <c r="A91" s="4">
        <v>4710</v>
      </c>
      <c r="B91" s="4" t="s">
        <v>6522</v>
      </c>
      <c r="C91" s="6" t="str">
        <f t="shared" si="3"/>
        <v>ID4710_Collection_Gembloux_Nymphalidae_Hipparchia</v>
      </c>
      <c r="G91" s="6" t="s">
        <v>61</v>
      </c>
      <c r="H91" s="6" t="s">
        <v>4330</v>
      </c>
      <c r="I91" s="6" t="s">
        <v>3083</v>
      </c>
      <c r="J91" s="6" t="s">
        <v>6489</v>
      </c>
      <c r="L91" s="6" t="s">
        <v>3160</v>
      </c>
      <c r="M91" s="6" t="s">
        <v>4409</v>
      </c>
      <c r="Q91" s="6" t="s">
        <v>6535</v>
      </c>
      <c r="R91" s="6" t="s">
        <v>4479</v>
      </c>
      <c r="AF91" s="6" t="s">
        <v>3935</v>
      </c>
      <c r="AG91" s="6" t="s">
        <v>73</v>
      </c>
      <c r="AH91" s="6">
        <v>2022</v>
      </c>
      <c r="AI91" s="6" t="s">
        <v>6454</v>
      </c>
      <c r="AL91" s="12"/>
    </row>
    <row r="92" spans="1:38" s="6" customFormat="1" ht="31">
      <c r="A92" s="4">
        <v>4711</v>
      </c>
      <c r="B92" s="4" t="s">
        <v>6536</v>
      </c>
      <c r="C92" s="6" t="str">
        <f t="shared" si="3"/>
        <v>ID4711_Collection_Gembloux_Nymphalidae_Hipparchia</v>
      </c>
      <c r="G92" s="6" t="s">
        <v>61</v>
      </c>
      <c r="H92" s="6" t="s">
        <v>4330</v>
      </c>
      <c r="I92" s="6" t="s">
        <v>3083</v>
      </c>
      <c r="J92" s="6" t="s">
        <v>6489</v>
      </c>
      <c r="L92" s="6" t="s">
        <v>3160</v>
      </c>
      <c r="M92" s="6" t="s">
        <v>4409</v>
      </c>
      <c r="Q92" s="6" t="s">
        <v>6552</v>
      </c>
      <c r="R92" s="6" t="s">
        <v>4802</v>
      </c>
      <c r="AF92" s="6" t="s">
        <v>3935</v>
      </c>
      <c r="AG92" s="6" t="s">
        <v>73</v>
      </c>
      <c r="AH92" s="6">
        <v>2022</v>
      </c>
      <c r="AI92" s="6" t="s">
        <v>6551</v>
      </c>
      <c r="AL92" s="12"/>
    </row>
    <row r="93" spans="1:38" s="6" customFormat="1" ht="31">
      <c r="A93" s="4">
        <v>4712</v>
      </c>
      <c r="B93" s="4" t="s">
        <v>6537</v>
      </c>
      <c r="C93" s="6" t="str">
        <f t="shared" si="3"/>
        <v>ID4712_Collection_Gembloux_Nymphalidae_Hyponephele</v>
      </c>
      <c r="G93" s="6" t="s">
        <v>61</v>
      </c>
      <c r="H93" s="6" t="s">
        <v>4330</v>
      </c>
      <c r="I93" s="6" t="s">
        <v>3083</v>
      </c>
      <c r="J93" s="6" t="s">
        <v>6489</v>
      </c>
      <c r="L93" s="6" t="s">
        <v>6553</v>
      </c>
      <c r="M93" s="6" t="s">
        <v>6554</v>
      </c>
      <c r="Q93" s="6" t="s">
        <v>6555</v>
      </c>
      <c r="R93" s="6" t="s">
        <v>6556</v>
      </c>
      <c r="AF93" s="6" t="s">
        <v>3935</v>
      </c>
      <c r="AG93" s="6" t="s">
        <v>73</v>
      </c>
      <c r="AH93" s="6">
        <v>2022</v>
      </c>
      <c r="AI93" s="6" t="s">
        <v>6551</v>
      </c>
      <c r="AL93" s="12"/>
    </row>
    <row r="94" spans="1:38" s="6" customFormat="1" ht="31">
      <c r="A94" s="4">
        <v>4713</v>
      </c>
      <c r="B94" s="4" t="s">
        <v>6538</v>
      </c>
      <c r="C94" s="6" t="str">
        <f>"ID"&amp;A94&amp;"_Collection_"&amp;AF94&amp;"_"&amp;I94&amp;"_"&amp;N94</f>
        <v>ID4713_Collection_Gembloux_Nymphalidae_H_N</v>
      </c>
      <c r="G94" s="6" t="s">
        <v>61</v>
      </c>
      <c r="H94" s="6" t="s">
        <v>4330</v>
      </c>
      <c r="I94" s="6" t="s">
        <v>3083</v>
      </c>
      <c r="J94" s="6" t="s">
        <v>6489</v>
      </c>
      <c r="N94" s="6" t="s">
        <v>6557</v>
      </c>
      <c r="AF94" s="6" t="s">
        <v>3935</v>
      </c>
      <c r="AG94" s="6" t="s">
        <v>73</v>
      </c>
      <c r="AH94" s="6">
        <v>2022</v>
      </c>
      <c r="AI94" s="6" t="s">
        <v>6551</v>
      </c>
      <c r="AL94" s="12"/>
    </row>
    <row r="95" spans="1:38" s="6" customFormat="1" ht="31">
      <c r="A95" s="4">
        <v>4714</v>
      </c>
      <c r="B95" s="4" t="s">
        <v>6539</v>
      </c>
      <c r="C95" s="6" t="str">
        <f t="shared" ref="C95:C126" si="4">"ID"&amp;A95&amp;"_Collection_"&amp;AF95&amp;"_"&amp;I95&amp;"_"&amp;L95</f>
        <v>ID4714_Collection_Gembloux_Nymphalidae_Lasiommata</v>
      </c>
      <c r="G95" s="6" t="s">
        <v>61</v>
      </c>
      <c r="H95" s="6" t="s">
        <v>4330</v>
      </c>
      <c r="I95" s="6" t="s">
        <v>3083</v>
      </c>
      <c r="J95" s="6" t="s">
        <v>6489</v>
      </c>
      <c r="L95" s="6" t="s">
        <v>6558</v>
      </c>
      <c r="M95" s="6" t="s">
        <v>6559</v>
      </c>
      <c r="Q95" s="6" t="s">
        <v>6560</v>
      </c>
      <c r="R95" s="6" t="s">
        <v>4479</v>
      </c>
      <c r="AF95" s="6" t="s">
        <v>3935</v>
      </c>
      <c r="AG95" s="6" t="s">
        <v>73</v>
      </c>
      <c r="AH95" s="6">
        <v>2022</v>
      </c>
      <c r="AI95" s="6" t="s">
        <v>6551</v>
      </c>
      <c r="AL95" s="12"/>
    </row>
    <row r="96" spans="1:38" s="6" customFormat="1" ht="31">
      <c r="A96" s="4">
        <v>4715</v>
      </c>
      <c r="B96" s="4" t="s">
        <v>6540</v>
      </c>
      <c r="C96" s="6" t="str">
        <f t="shared" si="4"/>
        <v>ID4715_Collection_Gembloux_Nymphalidae_Lasiommata</v>
      </c>
      <c r="G96" s="6" t="s">
        <v>61</v>
      </c>
      <c r="H96" s="6" t="s">
        <v>4330</v>
      </c>
      <c r="I96" s="6" t="s">
        <v>3083</v>
      </c>
      <c r="J96" s="6" t="s">
        <v>6489</v>
      </c>
      <c r="L96" s="6" t="s">
        <v>6558</v>
      </c>
      <c r="M96" s="6" t="s">
        <v>6559</v>
      </c>
      <c r="Q96" s="6" t="s">
        <v>6561</v>
      </c>
      <c r="R96" s="6" t="s">
        <v>4479</v>
      </c>
      <c r="AF96" s="6" t="s">
        <v>3935</v>
      </c>
      <c r="AG96" s="6" t="s">
        <v>73</v>
      </c>
      <c r="AH96" s="6">
        <v>2022</v>
      </c>
      <c r="AI96" s="6" t="s">
        <v>6551</v>
      </c>
      <c r="AL96" s="12"/>
    </row>
    <row r="97" spans="1:38" s="6" customFormat="1" ht="31">
      <c r="A97" s="4">
        <v>4716</v>
      </c>
      <c r="B97" s="4" t="s">
        <v>6541</v>
      </c>
      <c r="C97" s="6" t="str">
        <f t="shared" si="4"/>
        <v>ID4716_Collection_Gembloux_Nymphalidae_Maniola</v>
      </c>
      <c r="G97" s="6" t="s">
        <v>61</v>
      </c>
      <c r="H97" s="6" t="s">
        <v>4330</v>
      </c>
      <c r="I97" s="6" t="s">
        <v>3083</v>
      </c>
      <c r="J97" s="6" t="s">
        <v>6489</v>
      </c>
      <c r="L97" s="6" t="s">
        <v>3163</v>
      </c>
      <c r="M97" s="6" t="s">
        <v>4779</v>
      </c>
      <c r="S97" s="6" t="s">
        <v>6562</v>
      </c>
      <c r="AF97" s="6" t="s">
        <v>3935</v>
      </c>
      <c r="AG97" s="6" t="s">
        <v>73</v>
      </c>
      <c r="AH97" s="6">
        <v>2022</v>
      </c>
      <c r="AI97" s="6" t="s">
        <v>6551</v>
      </c>
      <c r="AL97" s="12"/>
    </row>
    <row r="98" spans="1:38" s="6" customFormat="1" ht="31">
      <c r="A98" s="4">
        <v>4717</v>
      </c>
      <c r="B98" s="4" t="s">
        <v>6542</v>
      </c>
      <c r="C98" s="6" t="str">
        <f t="shared" si="4"/>
        <v>ID4717_Collection_Gembloux_Nymphalidae_Maniola</v>
      </c>
      <c r="G98" s="6" t="s">
        <v>61</v>
      </c>
      <c r="H98" s="6" t="s">
        <v>4330</v>
      </c>
      <c r="I98" s="6" t="s">
        <v>3083</v>
      </c>
      <c r="J98" s="6" t="s">
        <v>6489</v>
      </c>
      <c r="L98" s="6" t="s">
        <v>3163</v>
      </c>
      <c r="M98" s="6" t="s">
        <v>4779</v>
      </c>
      <c r="Q98" s="6" t="s">
        <v>6563</v>
      </c>
      <c r="R98" s="6" t="s">
        <v>4479</v>
      </c>
      <c r="T98" s="6" t="s">
        <v>6564</v>
      </c>
      <c r="AF98" s="6" t="s">
        <v>3935</v>
      </c>
      <c r="AG98" s="6" t="s">
        <v>73</v>
      </c>
      <c r="AH98" s="6">
        <v>2022</v>
      </c>
      <c r="AI98" s="6" t="s">
        <v>6551</v>
      </c>
      <c r="AL98" s="12"/>
    </row>
    <row r="99" spans="1:38" s="6" customFormat="1" ht="31">
      <c r="A99" s="4">
        <v>4718</v>
      </c>
      <c r="B99" s="4" t="s">
        <v>6543</v>
      </c>
      <c r="C99" s="6" t="str">
        <f t="shared" si="4"/>
        <v>ID4718_Collection_Gembloux_Nymphalidae_Maniola</v>
      </c>
      <c r="G99" s="6" t="s">
        <v>61</v>
      </c>
      <c r="H99" s="6" t="s">
        <v>4330</v>
      </c>
      <c r="I99" s="6" t="s">
        <v>3083</v>
      </c>
      <c r="J99" s="6" t="s">
        <v>6489</v>
      </c>
      <c r="L99" s="6" t="s">
        <v>3163</v>
      </c>
      <c r="M99" s="6" t="s">
        <v>4779</v>
      </c>
      <c r="Q99" s="6" t="s">
        <v>6563</v>
      </c>
      <c r="R99" s="6" t="s">
        <v>4479</v>
      </c>
      <c r="AF99" s="6" t="s">
        <v>3935</v>
      </c>
      <c r="AG99" s="6" t="s">
        <v>73</v>
      </c>
      <c r="AH99" s="6">
        <v>2022</v>
      </c>
      <c r="AI99" s="6" t="s">
        <v>6551</v>
      </c>
      <c r="AL99" s="12"/>
    </row>
    <row r="100" spans="1:38" s="6" customFormat="1" ht="31">
      <c r="A100" s="4">
        <v>4719</v>
      </c>
      <c r="B100" s="4" t="s">
        <v>6544</v>
      </c>
      <c r="C100" s="6" t="str">
        <f t="shared" si="4"/>
        <v>ID4719_Collection_Gembloux_Nymphalidae_Maniola</v>
      </c>
      <c r="G100" s="6" t="s">
        <v>61</v>
      </c>
      <c r="H100" s="6" t="s">
        <v>4330</v>
      </c>
      <c r="I100" s="6" t="s">
        <v>3083</v>
      </c>
      <c r="J100" s="6" t="s">
        <v>6489</v>
      </c>
      <c r="L100" s="6" t="s">
        <v>3163</v>
      </c>
      <c r="M100" s="6" t="s">
        <v>4779</v>
      </c>
      <c r="Q100" s="6" t="s">
        <v>6563</v>
      </c>
      <c r="R100" s="6" t="s">
        <v>4479</v>
      </c>
      <c r="AF100" s="6" t="s">
        <v>3935</v>
      </c>
      <c r="AG100" s="6" t="s">
        <v>73</v>
      </c>
      <c r="AH100" s="6">
        <v>2022</v>
      </c>
      <c r="AI100" s="6" t="s">
        <v>6551</v>
      </c>
      <c r="AL100" s="12"/>
    </row>
    <row r="101" spans="1:38" s="6" customFormat="1" ht="31">
      <c r="A101" s="4">
        <v>4720</v>
      </c>
      <c r="B101" s="4" t="s">
        <v>6545</v>
      </c>
      <c r="C101" s="6" t="str">
        <f t="shared" si="4"/>
        <v>ID4720_Collection_Gembloux_Nymphalidae_Melanargia</v>
      </c>
      <c r="G101" s="6" t="s">
        <v>61</v>
      </c>
      <c r="H101" s="6" t="s">
        <v>4330</v>
      </c>
      <c r="I101" s="6" t="s">
        <v>3083</v>
      </c>
      <c r="J101" s="6" t="s">
        <v>6489</v>
      </c>
      <c r="L101" s="6" t="s">
        <v>3155</v>
      </c>
      <c r="M101" s="6" t="s">
        <v>5834</v>
      </c>
      <c r="Q101" s="6" t="s">
        <v>3156</v>
      </c>
      <c r="R101" s="6" t="s">
        <v>4479</v>
      </c>
      <c r="AF101" s="6" t="s">
        <v>3935</v>
      </c>
      <c r="AG101" s="6" t="s">
        <v>73</v>
      </c>
      <c r="AH101" s="6">
        <v>2022</v>
      </c>
      <c r="AI101" s="6" t="s">
        <v>6551</v>
      </c>
      <c r="AL101" s="12"/>
    </row>
    <row r="102" spans="1:38" s="6" customFormat="1" ht="31">
      <c r="A102" s="4">
        <v>4721</v>
      </c>
      <c r="B102" s="4" t="s">
        <v>6546</v>
      </c>
      <c r="C102" s="6" t="str">
        <f t="shared" si="4"/>
        <v>ID4721_Collection_Gembloux_Nymphalidae_Melanargia</v>
      </c>
      <c r="G102" s="6" t="s">
        <v>61</v>
      </c>
      <c r="H102" s="6" t="s">
        <v>4330</v>
      </c>
      <c r="I102" s="6" t="s">
        <v>3083</v>
      </c>
      <c r="J102" s="6" t="s">
        <v>6489</v>
      </c>
      <c r="L102" s="6" t="s">
        <v>3155</v>
      </c>
      <c r="M102" s="6" t="s">
        <v>5834</v>
      </c>
      <c r="Q102" s="6" t="s">
        <v>3156</v>
      </c>
      <c r="R102" s="6" t="s">
        <v>4479</v>
      </c>
      <c r="AF102" s="6" t="s">
        <v>3935</v>
      </c>
      <c r="AG102" s="6" t="s">
        <v>73</v>
      </c>
      <c r="AH102" s="6">
        <v>2022</v>
      </c>
      <c r="AI102" s="6" t="s">
        <v>6551</v>
      </c>
      <c r="AL102" s="12"/>
    </row>
    <row r="103" spans="1:38" s="6" customFormat="1" ht="31">
      <c r="A103" s="4">
        <v>4722</v>
      </c>
      <c r="B103" s="4" t="s">
        <v>6547</v>
      </c>
      <c r="C103" s="6" t="str">
        <f t="shared" si="4"/>
        <v>ID4722_Collection_Gembloux_Nymphalidae_Melanargia</v>
      </c>
      <c r="G103" s="6" t="s">
        <v>61</v>
      </c>
      <c r="H103" s="6" t="s">
        <v>4330</v>
      </c>
      <c r="I103" s="6" t="s">
        <v>3083</v>
      </c>
      <c r="J103" s="6" t="s">
        <v>6489</v>
      </c>
      <c r="L103" s="6" t="s">
        <v>3155</v>
      </c>
      <c r="M103" s="6" t="s">
        <v>5834</v>
      </c>
      <c r="Q103" s="6" t="s">
        <v>3156</v>
      </c>
      <c r="R103" s="6" t="s">
        <v>4479</v>
      </c>
      <c r="AF103" s="6" t="s">
        <v>3935</v>
      </c>
      <c r="AG103" s="6" t="s">
        <v>73</v>
      </c>
      <c r="AH103" s="6">
        <v>2022</v>
      </c>
      <c r="AI103" s="6" t="s">
        <v>6551</v>
      </c>
      <c r="AL103" s="12"/>
    </row>
    <row r="104" spans="1:38" s="6" customFormat="1" ht="31">
      <c r="A104" s="4">
        <v>4723</v>
      </c>
      <c r="B104" s="4" t="s">
        <v>6548</v>
      </c>
      <c r="C104" s="6" t="str">
        <f t="shared" si="4"/>
        <v>ID4723_Collection_Gembloux_Nymphalidae_Melanargia</v>
      </c>
      <c r="G104" s="6" t="s">
        <v>61</v>
      </c>
      <c r="H104" s="6" t="s">
        <v>4330</v>
      </c>
      <c r="I104" s="6" t="s">
        <v>3083</v>
      </c>
      <c r="J104" s="6" t="s">
        <v>6489</v>
      </c>
      <c r="L104" s="6" t="s">
        <v>3155</v>
      </c>
      <c r="M104" s="6" t="s">
        <v>5834</v>
      </c>
      <c r="Q104" s="6" t="s">
        <v>3156</v>
      </c>
      <c r="R104" s="6" t="s">
        <v>4479</v>
      </c>
      <c r="AF104" s="6" t="s">
        <v>3935</v>
      </c>
      <c r="AG104" s="6" t="s">
        <v>73</v>
      </c>
      <c r="AH104" s="6">
        <v>2022</v>
      </c>
      <c r="AI104" s="6" t="s">
        <v>6551</v>
      </c>
      <c r="AL104" s="12"/>
    </row>
    <row r="105" spans="1:38" s="6" customFormat="1" ht="31">
      <c r="A105" s="4">
        <v>4724</v>
      </c>
      <c r="B105" s="4" t="s">
        <v>6549</v>
      </c>
      <c r="C105" s="6" t="str">
        <f t="shared" si="4"/>
        <v>ID4724_Collection_Gembloux_Nymphalidae_Melanargia</v>
      </c>
      <c r="G105" s="6" t="s">
        <v>61</v>
      </c>
      <c r="H105" s="6" t="s">
        <v>4330</v>
      </c>
      <c r="I105" s="6" t="s">
        <v>3083</v>
      </c>
      <c r="J105" s="6" t="s">
        <v>6489</v>
      </c>
      <c r="L105" s="6" t="s">
        <v>3155</v>
      </c>
      <c r="M105" s="6" t="s">
        <v>5834</v>
      </c>
      <c r="Q105" s="6" t="s">
        <v>3156</v>
      </c>
      <c r="R105" s="6" t="s">
        <v>4479</v>
      </c>
      <c r="AF105" s="6" t="s">
        <v>3935</v>
      </c>
      <c r="AG105" s="6" t="s">
        <v>73</v>
      </c>
      <c r="AH105" s="6">
        <v>2022</v>
      </c>
      <c r="AI105" s="6" t="s">
        <v>6551</v>
      </c>
      <c r="AL105" s="12"/>
    </row>
    <row r="106" spans="1:38" s="6" customFormat="1" ht="31">
      <c r="A106" s="4">
        <v>4725</v>
      </c>
      <c r="B106" s="4" t="s">
        <v>6550</v>
      </c>
      <c r="C106" s="6" t="str">
        <f t="shared" si="4"/>
        <v>ID4725_Collection_Gembloux_Nymphalidae_Melanargia</v>
      </c>
      <c r="G106" s="6" t="s">
        <v>61</v>
      </c>
      <c r="H106" s="6" t="s">
        <v>4330</v>
      </c>
      <c r="I106" s="6" t="s">
        <v>3083</v>
      </c>
      <c r="J106" s="6" t="s">
        <v>6489</v>
      </c>
      <c r="L106" s="6" t="s">
        <v>3155</v>
      </c>
      <c r="M106" s="6" t="s">
        <v>5834</v>
      </c>
      <c r="Q106" s="6" t="s">
        <v>6565</v>
      </c>
      <c r="R106" s="6" t="s">
        <v>4763</v>
      </c>
      <c r="AF106" s="6" t="s">
        <v>3935</v>
      </c>
      <c r="AG106" s="6" t="s">
        <v>73</v>
      </c>
      <c r="AH106" s="6">
        <v>2022</v>
      </c>
      <c r="AI106" s="6" t="s">
        <v>6551</v>
      </c>
      <c r="AL106" s="12"/>
    </row>
    <row r="107" spans="1:38" s="6" customFormat="1" ht="31">
      <c r="A107" s="4">
        <v>4726</v>
      </c>
      <c r="B107" s="4" t="s">
        <v>6566</v>
      </c>
      <c r="C107" s="6" t="str">
        <f t="shared" si="4"/>
        <v>ID4726_Collection_Gembloux_Nymphalidae_Melanargia</v>
      </c>
      <c r="G107" s="6" t="s">
        <v>61</v>
      </c>
      <c r="H107" s="6" t="s">
        <v>4330</v>
      </c>
      <c r="I107" s="6" t="s">
        <v>3083</v>
      </c>
      <c r="J107" s="6" t="s">
        <v>6489</v>
      </c>
      <c r="L107" s="6" t="s">
        <v>3155</v>
      </c>
      <c r="M107" s="6" t="s">
        <v>5834</v>
      </c>
      <c r="S107" s="6" t="s">
        <v>3117</v>
      </c>
      <c r="AF107" s="6" t="s">
        <v>3935</v>
      </c>
      <c r="AG107" s="6" t="s">
        <v>73</v>
      </c>
      <c r="AH107" s="6">
        <v>2022</v>
      </c>
      <c r="AI107" s="6" t="s">
        <v>6551</v>
      </c>
      <c r="AL107" s="12"/>
    </row>
    <row r="108" spans="1:38" s="6" customFormat="1" ht="31">
      <c r="A108" s="4">
        <v>4727</v>
      </c>
      <c r="B108" s="4" t="s">
        <v>6567</v>
      </c>
      <c r="C108" s="6" t="str">
        <f t="shared" si="4"/>
        <v>ID4727_Collection_Gembloux_Nymphalidae_Minois</v>
      </c>
      <c r="G108" s="6" t="s">
        <v>61</v>
      </c>
      <c r="H108" s="6" t="s">
        <v>4330</v>
      </c>
      <c r="I108" s="6" t="s">
        <v>3083</v>
      </c>
      <c r="J108" s="6" t="s">
        <v>6489</v>
      </c>
      <c r="L108" s="6" t="s">
        <v>6583</v>
      </c>
      <c r="M108" s="6" t="s">
        <v>4763</v>
      </c>
      <c r="Q108" s="6" t="s">
        <v>6584</v>
      </c>
      <c r="R108" s="6" t="s">
        <v>5256</v>
      </c>
      <c r="AF108" s="6" t="s">
        <v>3935</v>
      </c>
      <c r="AG108" s="6" t="s">
        <v>73</v>
      </c>
      <c r="AH108" s="6">
        <v>2022</v>
      </c>
      <c r="AI108" s="6" t="s">
        <v>6551</v>
      </c>
      <c r="AL108" s="12"/>
    </row>
    <row r="109" spans="1:38" s="6" customFormat="1" ht="31">
      <c r="A109" s="4">
        <v>4728</v>
      </c>
      <c r="B109" s="4" t="s">
        <v>6568</v>
      </c>
      <c r="C109" s="6" t="str">
        <f t="shared" si="4"/>
        <v>ID4728_Collection_Gembloux_Nymphalidae_Pseudotergumia</v>
      </c>
      <c r="G109" s="6" t="s">
        <v>61</v>
      </c>
      <c r="H109" s="6" t="s">
        <v>4330</v>
      </c>
      <c r="I109" s="6" t="s">
        <v>3083</v>
      </c>
      <c r="J109" s="6" t="s">
        <v>6489</v>
      </c>
      <c r="L109" s="6" t="s">
        <v>6585</v>
      </c>
      <c r="M109" s="6" t="s">
        <v>6586</v>
      </c>
      <c r="Q109" s="6" t="s">
        <v>6587</v>
      </c>
      <c r="R109" s="6" t="s">
        <v>4479</v>
      </c>
      <c r="AF109" s="6" t="s">
        <v>3935</v>
      </c>
      <c r="AG109" s="6" t="s">
        <v>73</v>
      </c>
      <c r="AH109" s="6">
        <v>2022</v>
      </c>
      <c r="AI109" s="6" t="s">
        <v>6551</v>
      </c>
      <c r="AL109" s="12"/>
    </row>
    <row r="110" spans="1:38" s="6" customFormat="1" ht="31">
      <c r="A110" s="4">
        <v>4729</v>
      </c>
      <c r="B110" s="4" t="s">
        <v>6569</v>
      </c>
      <c r="C110" s="6" t="str">
        <f t="shared" si="4"/>
        <v>ID4729_Collection_Gembloux_Nymphalidae_Panarge</v>
      </c>
      <c r="G110" s="6" t="s">
        <v>61</v>
      </c>
      <c r="H110" s="6" t="s">
        <v>4330</v>
      </c>
      <c r="I110" s="6" t="s">
        <v>3083</v>
      </c>
      <c r="J110" s="6" t="s">
        <v>6489</v>
      </c>
      <c r="L110" s="6" t="s">
        <v>6589</v>
      </c>
      <c r="M110" s="6" t="s">
        <v>4763</v>
      </c>
      <c r="Q110" s="6" t="s">
        <v>6590</v>
      </c>
      <c r="R110" s="6" t="s">
        <v>4479</v>
      </c>
      <c r="AF110" s="6" t="s">
        <v>3935</v>
      </c>
      <c r="AG110" s="6" t="s">
        <v>73</v>
      </c>
      <c r="AH110" s="6">
        <v>2022</v>
      </c>
      <c r="AI110" s="6" t="s">
        <v>6551</v>
      </c>
      <c r="AL110" s="12"/>
    </row>
    <row r="111" spans="1:38" s="6" customFormat="1" ht="31">
      <c r="A111" s="4">
        <v>4730</v>
      </c>
      <c r="B111" s="4" t="s">
        <v>6570</v>
      </c>
      <c r="C111" s="6" t="str">
        <f t="shared" si="4"/>
        <v>ID4730_Collection_Gembloux_Nymphalidae_Panarge</v>
      </c>
      <c r="G111" s="6" t="s">
        <v>61</v>
      </c>
      <c r="H111" s="6" t="s">
        <v>4330</v>
      </c>
      <c r="I111" s="6" t="s">
        <v>3083</v>
      </c>
      <c r="J111" s="6" t="s">
        <v>6489</v>
      </c>
      <c r="L111" s="6" t="s">
        <v>6589</v>
      </c>
      <c r="M111" s="6" t="s">
        <v>4763</v>
      </c>
      <c r="Q111" s="6" t="s">
        <v>6590</v>
      </c>
      <c r="R111" s="6" t="s">
        <v>4479</v>
      </c>
      <c r="AF111" s="6" t="s">
        <v>3935</v>
      </c>
      <c r="AG111" s="6" t="s">
        <v>73</v>
      </c>
      <c r="AH111" s="6">
        <v>2022</v>
      </c>
      <c r="AI111" s="6" t="s">
        <v>6551</v>
      </c>
      <c r="AL111" s="12"/>
    </row>
    <row r="112" spans="1:38" s="6" customFormat="1" ht="31">
      <c r="A112" s="4">
        <v>4731</v>
      </c>
      <c r="B112" s="4" t="s">
        <v>6571</v>
      </c>
      <c r="C112" s="6" t="str">
        <f t="shared" si="4"/>
        <v>ID4731_Collection_Gembloux_Nymphalidae_Pyronia</v>
      </c>
      <c r="G112" s="6" t="s">
        <v>61</v>
      </c>
      <c r="H112" s="6" t="s">
        <v>4330</v>
      </c>
      <c r="I112" s="6" t="s">
        <v>3083</v>
      </c>
      <c r="J112" s="6" t="s">
        <v>6489</v>
      </c>
      <c r="L112" s="6" t="s">
        <v>6588</v>
      </c>
      <c r="M112" s="6" t="s">
        <v>4763</v>
      </c>
      <c r="S112" s="6" t="s">
        <v>515</v>
      </c>
      <c r="AF112" s="6" t="s">
        <v>3935</v>
      </c>
      <c r="AG112" s="6" t="s">
        <v>73</v>
      </c>
      <c r="AH112" s="6">
        <v>2022</v>
      </c>
      <c r="AI112" s="6" t="s">
        <v>6551</v>
      </c>
      <c r="AL112" s="12"/>
    </row>
    <row r="113" spans="1:38" s="6" customFormat="1" ht="31">
      <c r="A113" s="4">
        <v>4732</v>
      </c>
      <c r="B113" s="4" t="s">
        <v>6572</v>
      </c>
      <c r="C113" s="6" t="str">
        <f t="shared" si="4"/>
        <v>ID4732_Collection_Gembloux_Nymphalidae_Pyronia</v>
      </c>
      <c r="G113" s="6" t="s">
        <v>61</v>
      </c>
      <c r="H113" s="6" t="s">
        <v>4330</v>
      </c>
      <c r="I113" s="6" t="s">
        <v>3083</v>
      </c>
      <c r="J113" s="6" t="s">
        <v>6489</v>
      </c>
      <c r="L113" s="6" t="s">
        <v>6588</v>
      </c>
      <c r="M113" s="6" t="s">
        <v>4763</v>
      </c>
      <c r="Q113" s="6" t="s">
        <v>6591</v>
      </c>
      <c r="R113" s="6" t="s">
        <v>4479</v>
      </c>
      <c r="AF113" s="6" t="s">
        <v>3935</v>
      </c>
      <c r="AG113" s="6" t="s">
        <v>73</v>
      </c>
      <c r="AH113" s="6">
        <v>2022</v>
      </c>
      <c r="AI113" s="6" t="s">
        <v>6551</v>
      </c>
      <c r="AL113" s="12"/>
    </row>
    <row r="114" spans="1:38" s="6" customFormat="1" ht="31">
      <c r="A114" s="4">
        <v>4733</v>
      </c>
      <c r="B114" s="4" t="s">
        <v>6573</v>
      </c>
      <c r="C114" s="6" t="str">
        <f t="shared" si="4"/>
        <v>ID4733_Collection_Gembloux_Nymphalidae_Satyrus</v>
      </c>
      <c r="G114" s="6" t="s">
        <v>61</v>
      </c>
      <c r="H114" s="6" t="s">
        <v>4330</v>
      </c>
      <c r="I114" s="6" t="s">
        <v>3083</v>
      </c>
      <c r="J114" s="6" t="s">
        <v>6489</v>
      </c>
      <c r="L114" s="6" t="s">
        <v>3165</v>
      </c>
      <c r="M114" s="6" t="s">
        <v>352</v>
      </c>
      <c r="Q114" s="6" t="s">
        <v>6592</v>
      </c>
      <c r="R114" s="6" t="s">
        <v>4912</v>
      </c>
      <c r="AF114" s="6" t="s">
        <v>3935</v>
      </c>
      <c r="AG114" s="6" t="s">
        <v>73</v>
      </c>
      <c r="AH114" s="6">
        <v>2022</v>
      </c>
      <c r="AI114" s="6" t="s">
        <v>6551</v>
      </c>
      <c r="AL114" s="12"/>
    </row>
    <row r="115" spans="1:38" s="6" customFormat="1" ht="31">
      <c r="A115" s="4">
        <v>4734</v>
      </c>
      <c r="B115" s="4" t="s">
        <v>6574</v>
      </c>
      <c r="C115" s="6" t="str">
        <f t="shared" si="4"/>
        <v>ID4734_Collection_Gembloux_Nymphalidae_Satyrus</v>
      </c>
      <c r="G115" s="6" t="s">
        <v>61</v>
      </c>
      <c r="H115" s="6" t="s">
        <v>4330</v>
      </c>
      <c r="I115" s="6" t="s">
        <v>3083</v>
      </c>
      <c r="J115" s="6" t="s">
        <v>6489</v>
      </c>
      <c r="L115" s="6" t="s">
        <v>3165</v>
      </c>
      <c r="M115" s="6" t="s">
        <v>352</v>
      </c>
      <c r="Q115" s="6" t="s">
        <v>6593</v>
      </c>
      <c r="R115" s="6" t="s">
        <v>4409</v>
      </c>
      <c r="AF115" s="6" t="s">
        <v>3935</v>
      </c>
      <c r="AG115" s="6" t="s">
        <v>73</v>
      </c>
      <c r="AH115" s="6">
        <v>2022</v>
      </c>
      <c r="AI115" s="6" t="s">
        <v>6551</v>
      </c>
      <c r="AL115" s="12"/>
    </row>
    <row r="116" spans="1:38" s="6" customFormat="1" ht="31">
      <c r="A116" s="4">
        <v>4735</v>
      </c>
      <c r="B116" s="4" t="s">
        <v>6575</v>
      </c>
      <c r="C116" s="6" t="str">
        <f t="shared" si="4"/>
        <v>ID4735_Collection_Gembloux_Papilionidae_Papilio</v>
      </c>
      <c r="G116" s="6" t="s">
        <v>61</v>
      </c>
      <c r="H116" s="6" t="s">
        <v>4330</v>
      </c>
      <c r="I116" s="6" t="s">
        <v>3112</v>
      </c>
      <c r="J116" s="6" t="s">
        <v>6581</v>
      </c>
      <c r="L116" s="6" t="s">
        <v>3113</v>
      </c>
      <c r="M116" s="6" t="s">
        <v>4479</v>
      </c>
      <c r="Q116" s="6" t="s">
        <v>6594</v>
      </c>
      <c r="R116" s="6" t="s">
        <v>4479</v>
      </c>
      <c r="AF116" s="6" t="s">
        <v>3935</v>
      </c>
      <c r="AG116" s="6" t="s">
        <v>73</v>
      </c>
      <c r="AH116" s="6">
        <v>2022</v>
      </c>
      <c r="AI116" s="6" t="s">
        <v>6551</v>
      </c>
      <c r="AL116" s="12"/>
    </row>
    <row r="117" spans="1:38" s="6" customFormat="1" ht="31">
      <c r="A117" s="4">
        <v>4736</v>
      </c>
      <c r="B117" s="4" t="s">
        <v>6576</v>
      </c>
      <c r="C117" s="6" t="str">
        <f t="shared" si="4"/>
        <v>ID4736_Collection_Gembloux_Pieridae_Colias</v>
      </c>
      <c r="G117" s="6" t="s">
        <v>61</v>
      </c>
      <c r="H117" s="6" t="s">
        <v>4330</v>
      </c>
      <c r="I117" s="6" t="s">
        <v>3123</v>
      </c>
      <c r="J117" s="6" t="s">
        <v>6582</v>
      </c>
      <c r="L117" s="6" t="s">
        <v>3133</v>
      </c>
      <c r="M117" s="6" t="s">
        <v>4409</v>
      </c>
      <c r="Q117" s="6" t="s">
        <v>3135</v>
      </c>
      <c r="R117" s="6" t="s">
        <v>6596</v>
      </c>
      <c r="AF117" s="6" t="s">
        <v>3935</v>
      </c>
      <c r="AG117" s="6" t="s">
        <v>73</v>
      </c>
      <c r="AH117" s="6">
        <v>2022</v>
      </c>
      <c r="AI117" s="6" t="s">
        <v>6551</v>
      </c>
      <c r="AL117" s="12"/>
    </row>
    <row r="118" spans="1:38" s="6" customFormat="1" ht="31">
      <c r="A118" s="4">
        <v>4737</v>
      </c>
      <c r="B118" s="4" t="s">
        <v>6577</v>
      </c>
      <c r="C118" s="6" t="str">
        <f t="shared" si="4"/>
        <v>ID4737_Collection_Gembloux_Pieridae_Colias</v>
      </c>
      <c r="G118" s="6" t="s">
        <v>61</v>
      </c>
      <c r="H118" s="6" t="s">
        <v>4330</v>
      </c>
      <c r="I118" s="6" t="s">
        <v>3123</v>
      </c>
      <c r="J118" s="6" t="s">
        <v>6582</v>
      </c>
      <c r="L118" s="6" t="s">
        <v>3133</v>
      </c>
      <c r="M118" s="6" t="s">
        <v>4409</v>
      </c>
      <c r="Q118" s="6" t="s">
        <v>3134</v>
      </c>
      <c r="R118" s="6" t="s">
        <v>5560</v>
      </c>
      <c r="AF118" s="6" t="s">
        <v>3935</v>
      </c>
      <c r="AG118" s="6" t="s">
        <v>73</v>
      </c>
      <c r="AH118" s="6">
        <v>2022</v>
      </c>
      <c r="AI118" s="6" t="s">
        <v>6551</v>
      </c>
      <c r="AL118" s="12"/>
    </row>
    <row r="119" spans="1:38" s="6" customFormat="1" ht="31">
      <c r="A119" s="4">
        <v>4738</v>
      </c>
      <c r="B119" s="4" t="s">
        <v>6578</v>
      </c>
      <c r="C119" s="6" t="str">
        <f t="shared" si="4"/>
        <v>ID4738_Collection_Gembloux_Pieridae_Colias</v>
      </c>
      <c r="G119" s="6" t="s">
        <v>61</v>
      </c>
      <c r="H119" s="6" t="s">
        <v>4330</v>
      </c>
      <c r="I119" s="6" t="s">
        <v>3123</v>
      </c>
      <c r="J119" s="6" t="s">
        <v>6582</v>
      </c>
      <c r="L119" s="6" t="s">
        <v>3133</v>
      </c>
      <c r="M119" s="6" t="s">
        <v>4409</v>
      </c>
      <c r="Q119" s="6" t="s">
        <v>3134</v>
      </c>
      <c r="R119" s="6" t="s">
        <v>5560</v>
      </c>
      <c r="AF119" s="6" t="s">
        <v>3935</v>
      </c>
      <c r="AG119" s="6" t="s">
        <v>73</v>
      </c>
      <c r="AH119" s="6">
        <v>2022</v>
      </c>
      <c r="AI119" s="6" t="s">
        <v>6551</v>
      </c>
      <c r="AL119" s="12"/>
    </row>
    <row r="120" spans="1:38" s="6" customFormat="1" ht="31">
      <c r="A120" s="4">
        <v>4739</v>
      </c>
      <c r="B120" s="4" t="s">
        <v>6579</v>
      </c>
      <c r="C120" s="6" t="str">
        <f t="shared" si="4"/>
        <v>ID4739_Collection_Gembloux_Pieridae_Colias</v>
      </c>
      <c r="G120" s="6" t="s">
        <v>61</v>
      </c>
      <c r="H120" s="6" t="s">
        <v>4330</v>
      </c>
      <c r="I120" s="6" t="s">
        <v>3123</v>
      </c>
      <c r="J120" s="6" t="s">
        <v>6582</v>
      </c>
      <c r="L120" s="6" t="s">
        <v>3133</v>
      </c>
      <c r="M120" s="6" t="s">
        <v>4409</v>
      </c>
      <c r="Q120" s="6" t="s">
        <v>3134</v>
      </c>
      <c r="R120" s="6" t="s">
        <v>5560</v>
      </c>
      <c r="AF120" s="6" t="s">
        <v>3935</v>
      </c>
      <c r="AG120" s="6" t="s">
        <v>73</v>
      </c>
      <c r="AH120" s="6">
        <v>2022</v>
      </c>
      <c r="AI120" s="6" t="s">
        <v>6551</v>
      </c>
      <c r="AL120" s="12"/>
    </row>
    <row r="121" spans="1:38" s="6" customFormat="1" ht="31">
      <c r="A121" s="4">
        <v>4740</v>
      </c>
      <c r="B121" s="4" t="s">
        <v>6580</v>
      </c>
      <c r="C121" s="6" t="str">
        <f t="shared" si="4"/>
        <v>ID4740_Collection_Gembloux_Pieridae_Colias</v>
      </c>
      <c r="G121" s="6" t="s">
        <v>61</v>
      </c>
      <c r="H121" s="6" t="s">
        <v>4330</v>
      </c>
      <c r="I121" s="6" t="s">
        <v>3123</v>
      </c>
      <c r="J121" s="6" t="s">
        <v>6582</v>
      </c>
      <c r="L121" s="6" t="s">
        <v>3133</v>
      </c>
      <c r="M121" s="6" t="s">
        <v>4409</v>
      </c>
      <c r="Q121" s="6" t="s">
        <v>3134</v>
      </c>
      <c r="R121" s="6" t="s">
        <v>5560</v>
      </c>
      <c r="AF121" s="6" t="s">
        <v>3935</v>
      </c>
      <c r="AG121" s="6" t="s">
        <v>73</v>
      </c>
      <c r="AH121" s="6">
        <v>2022</v>
      </c>
      <c r="AI121" s="6" t="s">
        <v>6551</v>
      </c>
      <c r="AL121" s="12"/>
    </row>
    <row r="122" spans="1:38" s="6" customFormat="1" ht="31">
      <c r="A122" s="4">
        <v>4741</v>
      </c>
      <c r="B122" s="4" t="s">
        <v>6597</v>
      </c>
      <c r="C122" s="6" t="str">
        <f t="shared" si="4"/>
        <v>ID4741_Collection_Gembloux_Pieridae_Colias</v>
      </c>
      <c r="G122" s="6" t="s">
        <v>61</v>
      </c>
      <c r="H122" s="6" t="s">
        <v>4330</v>
      </c>
      <c r="I122" s="6" t="s">
        <v>3123</v>
      </c>
      <c r="J122" s="6" t="s">
        <v>6582</v>
      </c>
      <c r="L122" s="6" t="s">
        <v>3133</v>
      </c>
      <c r="M122" s="6" t="s">
        <v>4409</v>
      </c>
      <c r="Q122" s="6" t="s">
        <v>6595</v>
      </c>
      <c r="R122" s="6" t="s">
        <v>4479</v>
      </c>
      <c r="AF122" s="6" t="s">
        <v>3935</v>
      </c>
      <c r="AG122" s="6" t="s">
        <v>73</v>
      </c>
      <c r="AH122" s="6">
        <v>2022</v>
      </c>
      <c r="AI122" s="6" t="s">
        <v>6551</v>
      </c>
      <c r="AL122" s="12"/>
    </row>
    <row r="123" spans="1:38" s="6" customFormat="1" ht="31">
      <c r="A123" s="4">
        <v>4742</v>
      </c>
      <c r="B123" s="4" t="s">
        <v>6598</v>
      </c>
      <c r="C123" s="6" t="str">
        <f t="shared" si="4"/>
        <v>ID4742_Collection_Gembloux_Pieridae_Colias</v>
      </c>
      <c r="G123" s="6" t="s">
        <v>61</v>
      </c>
      <c r="H123" s="6" t="s">
        <v>4330</v>
      </c>
      <c r="I123" s="6" t="s">
        <v>3123</v>
      </c>
      <c r="J123" s="6" t="s">
        <v>6582</v>
      </c>
      <c r="L123" s="6" t="s">
        <v>3133</v>
      </c>
      <c r="M123" s="6" t="s">
        <v>4409</v>
      </c>
      <c r="Q123" s="6" t="s">
        <v>6595</v>
      </c>
      <c r="R123" s="6" t="s">
        <v>4479</v>
      </c>
      <c r="AF123" s="6" t="s">
        <v>3935</v>
      </c>
      <c r="AG123" s="6" t="s">
        <v>73</v>
      </c>
      <c r="AH123" s="6">
        <v>2022</v>
      </c>
      <c r="AI123" s="6" t="s">
        <v>6551</v>
      </c>
      <c r="AL123" s="12"/>
    </row>
    <row r="124" spans="1:38" s="6" customFormat="1" ht="31">
      <c r="A124" s="4">
        <v>4743</v>
      </c>
      <c r="B124" s="4" t="s">
        <v>6599</v>
      </c>
      <c r="C124" s="6" t="str">
        <f t="shared" si="4"/>
        <v>ID4743_Collection_Gembloux_Pieridae_Colias</v>
      </c>
      <c r="G124" s="6" t="s">
        <v>61</v>
      </c>
      <c r="H124" s="6" t="s">
        <v>4330</v>
      </c>
      <c r="I124" s="6" t="s">
        <v>3123</v>
      </c>
      <c r="J124" s="6" t="s">
        <v>6582</v>
      </c>
      <c r="L124" s="6" t="s">
        <v>3133</v>
      </c>
      <c r="M124" s="6" t="s">
        <v>4409</v>
      </c>
      <c r="Q124" s="6" t="s">
        <v>6595</v>
      </c>
      <c r="R124" s="6" t="s">
        <v>4479</v>
      </c>
      <c r="AF124" s="6" t="s">
        <v>3935</v>
      </c>
      <c r="AG124" s="6" t="s">
        <v>73</v>
      </c>
      <c r="AH124" s="6">
        <v>2022</v>
      </c>
      <c r="AI124" s="6" t="s">
        <v>6551</v>
      </c>
      <c r="AL124" s="12"/>
    </row>
    <row r="125" spans="1:38" s="6" customFormat="1" ht="31">
      <c r="A125" s="4">
        <v>4744</v>
      </c>
      <c r="B125" s="4" t="s">
        <v>6600</v>
      </c>
      <c r="C125" s="6" t="str">
        <f t="shared" si="4"/>
        <v>ID4744_Collection_Gembloux_Pieridae_Colias</v>
      </c>
      <c r="G125" s="6" t="s">
        <v>61</v>
      </c>
      <c r="H125" s="6" t="s">
        <v>4330</v>
      </c>
      <c r="I125" s="6" t="s">
        <v>3123</v>
      </c>
      <c r="J125" s="6" t="s">
        <v>6582</v>
      </c>
      <c r="L125" s="6" t="s">
        <v>3133</v>
      </c>
      <c r="M125" s="6" t="s">
        <v>4409</v>
      </c>
      <c r="Q125" s="6" t="s">
        <v>6612</v>
      </c>
      <c r="R125" s="6" t="s">
        <v>4479</v>
      </c>
      <c r="AF125" s="6" t="s">
        <v>3935</v>
      </c>
      <c r="AG125" s="6" t="s">
        <v>73</v>
      </c>
      <c r="AH125" s="6">
        <v>2022</v>
      </c>
      <c r="AI125" s="6" t="s">
        <v>6551</v>
      </c>
      <c r="AL125" s="12"/>
    </row>
    <row r="126" spans="1:38" s="6" customFormat="1" ht="31">
      <c r="A126" s="4">
        <v>4745</v>
      </c>
      <c r="B126" s="4" t="s">
        <v>6601</v>
      </c>
      <c r="C126" s="6" t="str">
        <f t="shared" si="4"/>
        <v>ID4745_Collection_Gembloux_Pieridae_Gonepteryx</v>
      </c>
      <c r="G126" s="6" t="s">
        <v>61</v>
      </c>
      <c r="H126" s="6" t="s">
        <v>4330</v>
      </c>
      <c r="I126" s="6" t="s">
        <v>3123</v>
      </c>
      <c r="J126" s="6" t="s">
        <v>6582</v>
      </c>
      <c r="L126" s="6" t="s">
        <v>6613</v>
      </c>
      <c r="M126" s="6" t="s">
        <v>4876</v>
      </c>
      <c r="Q126" s="6" t="s">
        <v>6614</v>
      </c>
      <c r="R126" s="6" t="s">
        <v>4479</v>
      </c>
      <c r="AF126" s="6" t="s">
        <v>3935</v>
      </c>
      <c r="AG126" s="6" t="s">
        <v>73</v>
      </c>
      <c r="AH126" s="6">
        <v>2022</v>
      </c>
      <c r="AI126" s="6" t="s">
        <v>6551</v>
      </c>
      <c r="AL126" s="12"/>
    </row>
    <row r="127" spans="1:38" s="6" customFormat="1" ht="31">
      <c r="A127" s="4">
        <v>4746</v>
      </c>
      <c r="B127" s="4" t="s">
        <v>6602</v>
      </c>
      <c r="C127" s="6" t="str">
        <f t="shared" ref="C127:C144" si="5">"ID"&amp;A127&amp;"_Collection_"&amp;AF127&amp;"_"&amp;I127&amp;"_"&amp;L127</f>
        <v>ID4746_Collection_Gembloux_Pieridae_Gonepteryx</v>
      </c>
      <c r="G127" s="6" t="s">
        <v>61</v>
      </c>
      <c r="H127" s="6" t="s">
        <v>4330</v>
      </c>
      <c r="I127" s="6" t="s">
        <v>3123</v>
      </c>
      <c r="J127" s="6" t="s">
        <v>6582</v>
      </c>
      <c r="L127" s="6" t="s">
        <v>6613</v>
      </c>
      <c r="M127" s="6" t="s">
        <v>4876</v>
      </c>
      <c r="Q127" s="6" t="s">
        <v>6614</v>
      </c>
      <c r="R127" s="6" t="s">
        <v>4479</v>
      </c>
      <c r="AF127" s="6" t="s">
        <v>3935</v>
      </c>
      <c r="AG127" s="6" t="s">
        <v>73</v>
      </c>
      <c r="AH127" s="6">
        <v>2022</v>
      </c>
      <c r="AI127" s="6" t="s">
        <v>6551</v>
      </c>
      <c r="AL127" s="12"/>
    </row>
    <row r="128" spans="1:38" s="6" customFormat="1" ht="31">
      <c r="A128" s="4">
        <v>4747</v>
      </c>
      <c r="B128" s="4" t="s">
        <v>6603</v>
      </c>
      <c r="C128" s="6" t="str">
        <f t="shared" si="5"/>
        <v>ID4747_Collection_Gembloux_Pieridae_Gonepteryx</v>
      </c>
      <c r="G128" s="6" t="s">
        <v>61</v>
      </c>
      <c r="H128" s="6" t="s">
        <v>4330</v>
      </c>
      <c r="I128" s="6" t="s">
        <v>3123</v>
      </c>
      <c r="J128" s="6" t="s">
        <v>6582</v>
      </c>
      <c r="L128" s="6" t="s">
        <v>6613</v>
      </c>
      <c r="M128" s="6" t="s">
        <v>4876</v>
      </c>
      <c r="Q128" s="6" t="s">
        <v>6615</v>
      </c>
      <c r="R128" s="6" t="s">
        <v>4479</v>
      </c>
      <c r="AF128" s="6" t="s">
        <v>3935</v>
      </c>
      <c r="AG128" s="6" t="s">
        <v>73</v>
      </c>
      <c r="AH128" s="6">
        <v>2022</v>
      </c>
      <c r="AI128" s="6" t="s">
        <v>6551</v>
      </c>
      <c r="AL128" s="12"/>
    </row>
    <row r="129" spans="1:38" s="6" customFormat="1" ht="31">
      <c r="A129" s="4">
        <v>4748</v>
      </c>
      <c r="B129" s="4" t="s">
        <v>6604</v>
      </c>
      <c r="C129" s="6" t="str">
        <f t="shared" si="5"/>
        <v>ID4748_Collection_Gembloux_Pieridae_Gonepteryx</v>
      </c>
      <c r="G129" s="6" t="s">
        <v>61</v>
      </c>
      <c r="H129" s="6" t="s">
        <v>4330</v>
      </c>
      <c r="I129" s="6" t="s">
        <v>3123</v>
      </c>
      <c r="J129" s="6" t="s">
        <v>6582</v>
      </c>
      <c r="L129" s="6" t="s">
        <v>6613</v>
      </c>
      <c r="M129" s="6" t="s">
        <v>4876</v>
      </c>
      <c r="Q129" s="6" t="s">
        <v>6615</v>
      </c>
      <c r="R129" s="6" t="s">
        <v>4479</v>
      </c>
      <c r="AF129" s="6" t="s">
        <v>3935</v>
      </c>
      <c r="AG129" s="6" t="s">
        <v>73</v>
      </c>
      <c r="AH129" s="6">
        <v>2022</v>
      </c>
      <c r="AI129" s="6" t="s">
        <v>6551</v>
      </c>
      <c r="AL129" s="12"/>
    </row>
    <row r="130" spans="1:38" s="6" customFormat="1" ht="31">
      <c r="A130" s="4">
        <v>4749</v>
      </c>
      <c r="B130" s="4" t="s">
        <v>6605</v>
      </c>
      <c r="C130" s="6" t="str">
        <f t="shared" si="5"/>
        <v>ID4749_Collection_Gembloux_Pieridae_Leptidea</v>
      </c>
      <c r="G130" s="6" t="s">
        <v>61</v>
      </c>
      <c r="H130" s="6" t="s">
        <v>4330</v>
      </c>
      <c r="I130" s="6" t="s">
        <v>3123</v>
      </c>
      <c r="J130" s="6" t="s">
        <v>6616</v>
      </c>
      <c r="L130" s="6" t="s">
        <v>3138</v>
      </c>
      <c r="M130" s="6" t="s">
        <v>6351</v>
      </c>
      <c r="Q130" s="6" t="s">
        <v>6617</v>
      </c>
      <c r="R130" s="6" t="s">
        <v>4479</v>
      </c>
      <c r="AF130" s="6" t="s">
        <v>3935</v>
      </c>
      <c r="AG130" s="6" t="s">
        <v>73</v>
      </c>
      <c r="AH130" s="6">
        <v>2022</v>
      </c>
      <c r="AI130" s="6" t="s">
        <v>6551</v>
      </c>
      <c r="AL130" s="12"/>
    </row>
    <row r="131" spans="1:38" s="6" customFormat="1" ht="31">
      <c r="A131" s="4">
        <v>4750</v>
      </c>
      <c r="B131" s="4" t="s">
        <v>6606</v>
      </c>
      <c r="C131" s="6" t="str">
        <f t="shared" si="5"/>
        <v>ID4750_Collection_Gembloux_Pieridae_Anthocharis</v>
      </c>
      <c r="G131" s="6" t="s">
        <v>61</v>
      </c>
      <c r="H131" s="6" t="s">
        <v>4330</v>
      </c>
      <c r="I131" s="6" t="s">
        <v>3123</v>
      </c>
      <c r="J131" s="6" t="s">
        <v>6618</v>
      </c>
      <c r="L131" s="6" t="s">
        <v>3130</v>
      </c>
      <c r="M131" s="6" t="s">
        <v>6619</v>
      </c>
      <c r="Q131" s="6" t="s">
        <v>6620</v>
      </c>
      <c r="R131" s="6" t="s">
        <v>6472</v>
      </c>
      <c r="AF131" s="6" t="s">
        <v>3935</v>
      </c>
      <c r="AG131" s="6" t="s">
        <v>73</v>
      </c>
      <c r="AH131" s="6">
        <v>2022</v>
      </c>
      <c r="AI131" s="6" t="s">
        <v>6551</v>
      </c>
      <c r="AL131" s="12"/>
    </row>
    <row r="132" spans="1:38" s="6" customFormat="1" ht="31">
      <c r="A132" s="4">
        <v>4751</v>
      </c>
      <c r="B132" s="4" t="s">
        <v>6607</v>
      </c>
      <c r="C132" s="6" t="str">
        <f t="shared" si="5"/>
        <v>ID4751_Collection_Gembloux_Pieridae_Anthocharis</v>
      </c>
      <c r="G132" s="6" t="s">
        <v>61</v>
      </c>
      <c r="H132" s="6" t="s">
        <v>4330</v>
      </c>
      <c r="I132" s="6" t="s">
        <v>3123</v>
      </c>
      <c r="J132" s="6" t="s">
        <v>6618</v>
      </c>
      <c r="L132" s="6" t="s">
        <v>3130</v>
      </c>
      <c r="M132" s="6" t="s">
        <v>6619</v>
      </c>
      <c r="Q132" s="6" t="s">
        <v>6621</v>
      </c>
      <c r="R132" s="6" t="s">
        <v>4479</v>
      </c>
      <c r="AF132" s="6" t="s">
        <v>3935</v>
      </c>
      <c r="AG132" s="6" t="s">
        <v>73</v>
      </c>
      <c r="AH132" s="6">
        <v>2022</v>
      </c>
      <c r="AI132" s="6" t="s">
        <v>6551</v>
      </c>
      <c r="AL132" s="12"/>
    </row>
    <row r="133" spans="1:38" s="6" customFormat="1" ht="31">
      <c r="A133" s="4">
        <v>4752</v>
      </c>
      <c r="B133" s="4" t="s">
        <v>6608</v>
      </c>
      <c r="C133" s="6" t="str">
        <f t="shared" si="5"/>
        <v>ID4752_Collection_Gembloux_Pieridae_Anthocharis</v>
      </c>
      <c r="G133" s="6" t="s">
        <v>61</v>
      </c>
      <c r="H133" s="6" t="s">
        <v>4330</v>
      </c>
      <c r="I133" s="6" t="s">
        <v>3123</v>
      </c>
      <c r="J133" s="6" t="s">
        <v>6618</v>
      </c>
      <c r="L133" s="6" t="s">
        <v>3130</v>
      </c>
      <c r="M133" s="6" t="s">
        <v>6619</v>
      </c>
      <c r="Q133" s="6" t="s">
        <v>6621</v>
      </c>
      <c r="R133" s="6" t="s">
        <v>4479</v>
      </c>
      <c r="AF133" s="6" t="s">
        <v>3935</v>
      </c>
      <c r="AG133" s="6" t="s">
        <v>73</v>
      </c>
      <c r="AH133" s="6">
        <v>2022</v>
      </c>
      <c r="AI133" s="6" t="s">
        <v>6551</v>
      </c>
      <c r="AL133" s="12"/>
    </row>
    <row r="134" spans="1:38" s="6" customFormat="1" ht="31">
      <c r="A134" s="4">
        <v>4753</v>
      </c>
      <c r="B134" s="4" t="s">
        <v>6609</v>
      </c>
      <c r="C134" s="6" t="str">
        <f t="shared" si="5"/>
        <v>ID4753_Collection_Gembloux_Pieridae_Aporia</v>
      </c>
      <c r="G134" s="6" t="s">
        <v>61</v>
      </c>
      <c r="H134" s="6" t="s">
        <v>4330</v>
      </c>
      <c r="I134" s="6" t="s">
        <v>3123</v>
      </c>
      <c r="J134" s="6" t="s">
        <v>6618</v>
      </c>
      <c r="L134" s="6" t="s">
        <v>6622</v>
      </c>
      <c r="M134" s="6" t="s">
        <v>4763</v>
      </c>
      <c r="Q134" s="6" t="s">
        <v>6623</v>
      </c>
      <c r="R134" s="6" t="s">
        <v>4479</v>
      </c>
      <c r="AF134" s="6" t="s">
        <v>3935</v>
      </c>
      <c r="AG134" s="6" t="s">
        <v>73</v>
      </c>
      <c r="AH134" s="6">
        <v>2022</v>
      </c>
      <c r="AI134" s="6" t="s">
        <v>6551</v>
      </c>
      <c r="AL134" s="12"/>
    </row>
    <row r="135" spans="1:38" s="6" customFormat="1" ht="31">
      <c r="A135" s="4">
        <v>4754</v>
      </c>
      <c r="B135" s="4" t="s">
        <v>6610</v>
      </c>
      <c r="C135" s="6" t="str">
        <f t="shared" si="5"/>
        <v>ID4754_Collection_Gembloux_Pieridae_Euchloe</v>
      </c>
      <c r="G135" s="6" t="s">
        <v>61</v>
      </c>
      <c r="H135" s="6" t="s">
        <v>4330</v>
      </c>
      <c r="I135" s="6" t="s">
        <v>3123</v>
      </c>
      <c r="J135" s="6" t="s">
        <v>6618</v>
      </c>
      <c r="L135" s="6" t="s">
        <v>3127</v>
      </c>
      <c r="M135" s="6" t="s">
        <v>4763</v>
      </c>
      <c r="Q135" s="6" t="s">
        <v>6624</v>
      </c>
      <c r="R135" s="6" t="s">
        <v>2899</v>
      </c>
      <c r="AF135" s="6" t="s">
        <v>3935</v>
      </c>
      <c r="AG135" s="6" t="s">
        <v>73</v>
      </c>
      <c r="AH135" s="6">
        <v>2022</v>
      </c>
      <c r="AI135" s="6" t="s">
        <v>6551</v>
      </c>
      <c r="AL135" s="12"/>
    </row>
    <row r="136" spans="1:38" s="6" customFormat="1" ht="31">
      <c r="A136" s="4">
        <v>4755</v>
      </c>
      <c r="B136" s="4" t="s">
        <v>6611</v>
      </c>
      <c r="C136" s="6" t="str">
        <f t="shared" si="5"/>
        <v>ID4755_Collection_Gembloux_Pieridae_Pieris</v>
      </c>
      <c r="G136" s="6" t="s">
        <v>61</v>
      </c>
      <c r="H136" s="6" t="s">
        <v>4330</v>
      </c>
      <c r="I136" s="6" t="s">
        <v>3123</v>
      </c>
      <c r="J136" s="6" t="s">
        <v>6618</v>
      </c>
      <c r="L136" s="6" t="s">
        <v>3124</v>
      </c>
      <c r="M136" s="6" t="s">
        <v>4779</v>
      </c>
      <c r="Q136" s="6" t="s">
        <v>6625</v>
      </c>
      <c r="R136" s="6" t="s">
        <v>4479</v>
      </c>
      <c r="AF136" s="6" t="s">
        <v>3935</v>
      </c>
      <c r="AG136" s="6" t="s">
        <v>73</v>
      </c>
      <c r="AH136" s="6">
        <v>2022</v>
      </c>
      <c r="AI136" s="6" t="s">
        <v>6551</v>
      </c>
      <c r="AL136" s="12"/>
    </row>
    <row r="137" spans="1:38" s="6" customFormat="1" ht="31">
      <c r="A137" s="4">
        <v>4756</v>
      </c>
      <c r="B137" s="4" t="s">
        <v>6626</v>
      </c>
      <c r="C137" s="6" t="str">
        <f t="shared" si="5"/>
        <v>ID4756_Collection_Gembloux_Pieridae_Pieris</v>
      </c>
      <c r="G137" s="6" t="s">
        <v>61</v>
      </c>
      <c r="H137" s="6" t="s">
        <v>4330</v>
      </c>
      <c r="I137" s="6" t="s">
        <v>3123</v>
      </c>
      <c r="J137" s="6" t="s">
        <v>6618</v>
      </c>
      <c r="L137" s="6" t="s">
        <v>3124</v>
      </c>
      <c r="M137" s="6" t="s">
        <v>4779</v>
      </c>
      <c r="Q137" s="6" t="s">
        <v>6625</v>
      </c>
      <c r="R137" s="6" t="s">
        <v>4479</v>
      </c>
      <c r="AF137" s="6" t="s">
        <v>3935</v>
      </c>
      <c r="AG137" s="6" t="s">
        <v>73</v>
      </c>
      <c r="AH137" s="6">
        <v>2022</v>
      </c>
      <c r="AI137" s="6" t="s">
        <v>6551</v>
      </c>
      <c r="AL137" s="12"/>
    </row>
    <row r="138" spans="1:38" s="6" customFormat="1" ht="31">
      <c r="A138" s="4">
        <v>4757</v>
      </c>
      <c r="B138" s="4" t="s">
        <v>6627</v>
      </c>
      <c r="C138" s="6" t="str">
        <f t="shared" si="5"/>
        <v>ID4757_Collection_Gembloux_Pieridae_Pieris</v>
      </c>
      <c r="G138" s="6" t="s">
        <v>61</v>
      </c>
      <c r="H138" s="6" t="s">
        <v>4330</v>
      </c>
      <c r="I138" s="6" t="s">
        <v>3123</v>
      </c>
      <c r="J138" s="6" t="s">
        <v>6618</v>
      </c>
      <c r="L138" s="6" t="s">
        <v>3124</v>
      </c>
      <c r="M138" s="6" t="s">
        <v>4779</v>
      </c>
      <c r="S138" s="6" t="s">
        <v>2758</v>
      </c>
      <c r="AF138" s="6" t="s">
        <v>3935</v>
      </c>
      <c r="AG138" s="6" t="s">
        <v>73</v>
      </c>
      <c r="AH138" s="6">
        <v>2022</v>
      </c>
      <c r="AI138" s="6" t="s">
        <v>6551</v>
      </c>
      <c r="AL138" s="12"/>
    </row>
    <row r="139" spans="1:38" s="6" customFormat="1" ht="31">
      <c r="A139" s="4">
        <v>4758</v>
      </c>
      <c r="B139" s="4" t="s">
        <v>6628</v>
      </c>
      <c r="C139" s="6" t="str">
        <f t="shared" si="5"/>
        <v>ID4758_Collection_Gembloux_Pieridae_Pieris</v>
      </c>
      <c r="G139" s="6" t="s">
        <v>61</v>
      </c>
      <c r="H139" s="6" t="s">
        <v>4330</v>
      </c>
      <c r="I139" s="6" t="s">
        <v>3123</v>
      </c>
      <c r="J139" s="6" t="s">
        <v>6618</v>
      </c>
      <c r="L139" s="6" t="s">
        <v>3124</v>
      </c>
      <c r="M139" s="6" t="s">
        <v>4779</v>
      </c>
      <c r="Q139" s="6" t="s">
        <v>3126</v>
      </c>
      <c r="R139" s="6" t="s">
        <v>4479</v>
      </c>
      <c r="AF139" s="6" t="s">
        <v>3935</v>
      </c>
      <c r="AG139" s="6" t="s">
        <v>73</v>
      </c>
      <c r="AH139" s="6">
        <v>2022</v>
      </c>
      <c r="AI139" s="6" t="s">
        <v>6551</v>
      </c>
      <c r="AL139" s="12"/>
    </row>
    <row r="140" spans="1:38" s="6" customFormat="1" ht="31">
      <c r="A140" s="4">
        <v>4759</v>
      </c>
      <c r="B140" s="4" t="s">
        <v>6629</v>
      </c>
      <c r="C140" s="6" t="str">
        <f t="shared" si="5"/>
        <v>ID4759_Collection_Gembloux_Pieridae_Pieris</v>
      </c>
      <c r="G140" s="6" t="s">
        <v>61</v>
      </c>
      <c r="H140" s="6" t="s">
        <v>4330</v>
      </c>
      <c r="I140" s="6" t="s">
        <v>3123</v>
      </c>
      <c r="J140" s="6" t="s">
        <v>6618</v>
      </c>
      <c r="L140" s="6" t="s">
        <v>3124</v>
      </c>
      <c r="M140" s="6" t="s">
        <v>4779</v>
      </c>
      <c r="Q140" s="6" t="s">
        <v>3126</v>
      </c>
      <c r="R140" s="6" t="s">
        <v>4479</v>
      </c>
      <c r="AF140" s="6" t="s">
        <v>3935</v>
      </c>
      <c r="AG140" s="6" t="s">
        <v>73</v>
      </c>
      <c r="AH140" s="6">
        <v>2022</v>
      </c>
      <c r="AI140" s="6" t="s">
        <v>6551</v>
      </c>
      <c r="AL140" s="12"/>
    </row>
    <row r="141" spans="1:38" s="6" customFormat="1" ht="31">
      <c r="A141" s="4">
        <v>4760</v>
      </c>
      <c r="B141" s="4" t="s">
        <v>6630</v>
      </c>
      <c r="C141" s="6" t="str">
        <f t="shared" si="5"/>
        <v>ID4760_Collection_Gembloux_Pieridae_Pieris</v>
      </c>
      <c r="G141" s="6" t="s">
        <v>61</v>
      </c>
      <c r="H141" s="6" t="s">
        <v>4330</v>
      </c>
      <c r="I141" s="6" t="s">
        <v>3123</v>
      </c>
      <c r="J141" s="6" t="s">
        <v>6618</v>
      </c>
      <c r="L141" s="6" t="s">
        <v>3124</v>
      </c>
      <c r="M141" s="6" t="s">
        <v>4779</v>
      </c>
      <c r="Q141" s="6" t="s">
        <v>2650</v>
      </c>
      <c r="R141" s="6" t="s">
        <v>4479</v>
      </c>
      <c r="AF141" s="6" t="s">
        <v>3935</v>
      </c>
      <c r="AG141" s="6" t="s">
        <v>73</v>
      </c>
      <c r="AH141" s="6">
        <v>2022</v>
      </c>
      <c r="AI141" s="6" t="s">
        <v>6551</v>
      </c>
      <c r="AL141" s="12"/>
    </row>
    <row r="142" spans="1:38" s="6" customFormat="1" ht="31">
      <c r="A142" s="4">
        <v>4761</v>
      </c>
      <c r="B142" s="4" t="s">
        <v>6631</v>
      </c>
      <c r="C142" s="6" t="str">
        <f t="shared" si="5"/>
        <v>ID4761_Collection_Gembloux_Pieridae_Pieris</v>
      </c>
      <c r="G142" s="6" t="s">
        <v>61</v>
      </c>
      <c r="H142" s="6" t="s">
        <v>4330</v>
      </c>
      <c r="I142" s="6" t="s">
        <v>3123</v>
      </c>
      <c r="J142" s="6" t="s">
        <v>6618</v>
      </c>
      <c r="L142" s="6" t="s">
        <v>3124</v>
      </c>
      <c r="M142" s="6" t="s">
        <v>4779</v>
      </c>
      <c r="Q142" s="6" t="s">
        <v>2650</v>
      </c>
      <c r="R142" s="6" t="s">
        <v>4479</v>
      </c>
      <c r="AF142" s="6" t="s">
        <v>3935</v>
      </c>
      <c r="AG142" s="6" t="s">
        <v>73</v>
      </c>
      <c r="AH142" s="6">
        <v>2022</v>
      </c>
      <c r="AI142" s="6" t="s">
        <v>6551</v>
      </c>
      <c r="AL142" s="12"/>
    </row>
    <row r="143" spans="1:38" s="6" customFormat="1" ht="31">
      <c r="A143" s="4">
        <v>4762</v>
      </c>
      <c r="B143" s="4" t="s">
        <v>6632</v>
      </c>
      <c r="C143" s="6" t="str">
        <f t="shared" si="5"/>
        <v>ID4762_Collection_Gembloux_Pieridae_Pieris</v>
      </c>
      <c r="G143" s="6" t="s">
        <v>61</v>
      </c>
      <c r="H143" s="6" t="s">
        <v>4330</v>
      </c>
      <c r="I143" s="6" t="s">
        <v>3123</v>
      </c>
      <c r="J143" s="6" t="s">
        <v>6618</v>
      </c>
      <c r="L143" s="6" t="s">
        <v>3124</v>
      </c>
      <c r="M143" s="6" t="s">
        <v>4779</v>
      </c>
      <c r="Q143" s="6" t="s">
        <v>2650</v>
      </c>
      <c r="R143" s="6" t="s">
        <v>4479</v>
      </c>
      <c r="AF143" s="6" t="s">
        <v>3935</v>
      </c>
      <c r="AG143" s="6" t="s">
        <v>73</v>
      </c>
      <c r="AH143" s="6">
        <v>2022</v>
      </c>
      <c r="AI143" s="6" t="s">
        <v>6551</v>
      </c>
      <c r="AL143" s="12"/>
    </row>
    <row r="144" spans="1:38" s="6" customFormat="1" ht="31">
      <c r="A144" s="4">
        <v>4763</v>
      </c>
      <c r="B144" s="4" t="s">
        <v>6633</v>
      </c>
      <c r="C144" s="6" t="str">
        <f t="shared" si="5"/>
        <v>ID4763_Collection_Gembloux_Pieridae_Pontia</v>
      </c>
      <c r="G144" s="6" t="s">
        <v>61</v>
      </c>
      <c r="H144" s="6" t="s">
        <v>4330</v>
      </c>
      <c r="I144" s="6" t="s">
        <v>3123</v>
      </c>
      <c r="J144" s="6" t="s">
        <v>6618</v>
      </c>
      <c r="L144" s="6" t="s">
        <v>6634</v>
      </c>
      <c r="M144" s="6" t="s">
        <v>4409</v>
      </c>
      <c r="Q144" s="6" t="s">
        <v>6635</v>
      </c>
      <c r="R144" s="6" t="s">
        <v>4479</v>
      </c>
      <c r="AF144" s="6" t="s">
        <v>3935</v>
      </c>
      <c r="AG144" s="6" t="s">
        <v>73</v>
      </c>
      <c r="AH144" s="6">
        <v>2022</v>
      </c>
      <c r="AI144" s="6" t="s">
        <v>6551</v>
      </c>
      <c r="AL144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3BDA-55F3-434C-97A5-6BB6033135C2}">
  <dimension ref="A1:AL152"/>
  <sheetViews>
    <sheetView topLeftCell="S135" workbookViewId="0">
      <selection sqref="A1:AL152"/>
    </sheetView>
  </sheetViews>
  <sheetFormatPr baseColWidth="10" defaultRowHeight="15.5"/>
  <cols>
    <col min="1" max="1" width="15" bestFit="1" customWidth="1"/>
    <col min="2" max="2" width="13" bestFit="1" customWidth="1"/>
    <col min="3" max="3" width="190.164062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2578</v>
      </c>
      <c r="B2" s="4" t="str">
        <f t="shared" ref="B2:B65" si="0">"ID"&amp;A2</f>
        <v>ID2578</v>
      </c>
      <c r="C2" s="6" t="str">
        <f t="shared" ref="C2:C63" si="1">"ID"&amp;A2&amp;"_Collection_"&amp;AF3&amp;"_"&amp;I2&amp;"_"&amp;N2</f>
        <v>ID2578_Collection_M_Leclercq_Trichoceridae_Tipulidae_C_T</v>
      </c>
      <c r="G2" s="6" t="s">
        <v>61</v>
      </c>
      <c r="H2" s="6" t="s">
        <v>3552</v>
      </c>
      <c r="I2" s="6" t="s">
        <v>3647</v>
      </c>
      <c r="N2" s="6" t="s">
        <v>3069</v>
      </c>
      <c r="AB2" s="6">
        <v>1</v>
      </c>
      <c r="AF2" s="6" t="s">
        <v>3645</v>
      </c>
      <c r="AG2" s="6" t="s">
        <v>73</v>
      </c>
      <c r="AH2" s="6">
        <v>2022</v>
      </c>
      <c r="AI2" s="6" t="s">
        <v>3646</v>
      </c>
      <c r="AL2" s="12"/>
    </row>
    <row r="3" spans="1:38" s="6" customFormat="1" ht="31">
      <c r="A3" s="4">
        <v>2579</v>
      </c>
      <c r="B3" s="4" t="str">
        <f t="shared" si="0"/>
        <v>ID2579</v>
      </c>
      <c r="C3" s="6" t="str">
        <f t="shared" si="1"/>
        <v>ID2579_Collection_M_Leclercq_Tipulidae_Limoniidae_D_T</v>
      </c>
      <c r="G3" s="6" t="s">
        <v>61</v>
      </c>
      <c r="H3" s="6" t="s">
        <v>3552</v>
      </c>
      <c r="I3" s="6" t="s">
        <v>3648</v>
      </c>
      <c r="N3" s="6" t="s">
        <v>3200</v>
      </c>
      <c r="AB3" s="6">
        <v>2</v>
      </c>
      <c r="AF3" s="6" t="s">
        <v>3645</v>
      </c>
      <c r="AG3" s="6" t="s">
        <v>73</v>
      </c>
      <c r="AH3" s="6">
        <v>2022</v>
      </c>
      <c r="AI3" s="6" t="s">
        <v>3646</v>
      </c>
      <c r="AL3" s="12"/>
    </row>
    <row r="4" spans="1:38" s="6" customFormat="1" ht="31">
      <c r="A4" s="4">
        <v>2580</v>
      </c>
      <c r="B4" s="4" t="str">
        <f t="shared" si="0"/>
        <v>ID2580</v>
      </c>
      <c r="C4" s="6" t="str">
        <f t="shared" si="1"/>
        <v>ID2580_Collection_M_Leclercq_Limoniidae_Cylindrotomidae_Blephariceridae_Ptychopteridae_Psychodidae_D_S</v>
      </c>
      <c r="G4" s="6" t="s">
        <v>61</v>
      </c>
      <c r="H4" s="6" t="s">
        <v>3552</v>
      </c>
      <c r="I4" s="6" t="s">
        <v>3657</v>
      </c>
      <c r="N4" s="6" t="s">
        <v>3306</v>
      </c>
      <c r="AB4" s="6">
        <v>3</v>
      </c>
      <c r="AF4" s="6" t="s">
        <v>3645</v>
      </c>
      <c r="AG4" s="6" t="s">
        <v>73</v>
      </c>
      <c r="AH4" s="6">
        <v>2022</v>
      </c>
      <c r="AI4" s="6" t="s">
        <v>3646</v>
      </c>
      <c r="AL4" s="12"/>
    </row>
    <row r="5" spans="1:38" s="6" customFormat="1" ht="31">
      <c r="A5" s="4">
        <v>2581</v>
      </c>
      <c r="B5" s="4" t="str">
        <f t="shared" si="0"/>
        <v>ID2581</v>
      </c>
      <c r="C5" s="6" t="str">
        <f t="shared" si="1"/>
        <v>ID2581_Collection_M_Leclercq_Dixidae_Chaoboridae_Culicidae_A_M</v>
      </c>
      <c r="G5" s="6" t="s">
        <v>61</v>
      </c>
      <c r="H5" s="6" t="s">
        <v>3552</v>
      </c>
      <c r="I5" s="6" t="s">
        <v>3649</v>
      </c>
      <c r="N5" s="6" t="s">
        <v>3099</v>
      </c>
      <c r="AB5" s="6">
        <v>4</v>
      </c>
      <c r="AF5" s="6" t="s">
        <v>3645</v>
      </c>
      <c r="AG5" s="6" t="s">
        <v>73</v>
      </c>
      <c r="AH5" s="6">
        <v>2022</v>
      </c>
      <c r="AI5" s="6" t="s">
        <v>3646</v>
      </c>
      <c r="AL5" s="12"/>
    </row>
    <row r="6" spans="1:38" s="6" customFormat="1" ht="31">
      <c r="A6" s="4">
        <v>2582</v>
      </c>
      <c r="B6" s="4" t="str">
        <f t="shared" si="0"/>
        <v>ID2582</v>
      </c>
      <c r="C6" s="6" t="str">
        <f t="shared" si="1"/>
        <v>ID2582_Collection_M_Leclercq_Culicidae_Thaumaleidae_C_T</v>
      </c>
      <c r="G6" s="6" t="s">
        <v>61</v>
      </c>
      <c r="H6" s="6" t="s">
        <v>3552</v>
      </c>
      <c r="I6" s="6" t="s">
        <v>3650</v>
      </c>
      <c r="N6" s="6" t="s">
        <v>3069</v>
      </c>
      <c r="AB6" s="6">
        <v>5</v>
      </c>
      <c r="AF6" s="6" t="s">
        <v>3645</v>
      </c>
      <c r="AG6" s="6" t="s">
        <v>73</v>
      </c>
      <c r="AH6" s="6">
        <v>2022</v>
      </c>
      <c r="AI6" s="6" t="s">
        <v>3646</v>
      </c>
      <c r="AL6" s="12"/>
    </row>
    <row r="7" spans="1:38" s="6" customFormat="1" ht="31">
      <c r="A7" s="4">
        <v>2583</v>
      </c>
      <c r="B7" s="4" t="str">
        <f t="shared" si="0"/>
        <v>ID2583</v>
      </c>
      <c r="C7" s="6" t="str">
        <f t="shared" si="1"/>
        <v>ID2583_Collection_M_Leclercq_Simuliidae_O_T</v>
      </c>
      <c r="G7" s="6" t="s">
        <v>61</v>
      </c>
      <c r="H7" s="6" t="s">
        <v>3552</v>
      </c>
      <c r="I7" s="6" t="s">
        <v>3651</v>
      </c>
      <c r="N7" s="6" t="s">
        <v>3545</v>
      </c>
      <c r="AB7" s="6">
        <v>6</v>
      </c>
      <c r="AF7" s="6" t="s">
        <v>3645</v>
      </c>
      <c r="AG7" s="6" t="s">
        <v>73</v>
      </c>
      <c r="AH7" s="6">
        <v>2022</v>
      </c>
      <c r="AI7" s="6" t="s">
        <v>3646</v>
      </c>
      <c r="AL7" s="12"/>
    </row>
    <row r="8" spans="1:38" s="6" customFormat="1" ht="31">
      <c r="A8" s="4">
        <v>2584</v>
      </c>
      <c r="B8" s="4" t="str">
        <f t="shared" si="0"/>
        <v>ID2584</v>
      </c>
      <c r="C8" s="6" t="str">
        <f t="shared" si="1"/>
        <v>ID2584_Collection_M_Leclercq_Ceratopogonidae_A_S</v>
      </c>
      <c r="G8" s="6" t="s">
        <v>61</v>
      </c>
      <c r="H8" s="6" t="s">
        <v>3552</v>
      </c>
      <c r="I8" s="6" t="s">
        <v>3652</v>
      </c>
      <c r="N8" s="6" t="s">
        <v>3190</v>
      </c>
      <c r="AB8" s="6">
        <v>7</v>
      </c>
      <c r="AF8" s="6" t="s">
        <v>3645</v>
      </c>
      <c r="AG8" s="6" t="s">
        <v>73</v>
      </c>
      <c r="AH8" s="6">
        <v>2022</v>
      </c>
      <c r="AI8" s="6" t="s">
        <v>3646</v>
      </c>
      <c r="AL8" s="12"/>
    </row>
    <row r="9" spans="1:38" s="6" customFormat="1" ht="31">
      <c r="A9" s="4">
        <v>2585</v>
      </c>
      <c r="B9" s="4" t="str">
        <f t="shared" si="0"/>
        <v>ID2585</v>
      </c>
      <c r="C9" s="6" t="str">
        <f t="shared" si="1"/>
        <v>ID2585_Collection_M_Leclercq_Anisopodidae_Chironomidae_A_S</v>
      </c>
      <c r="G9" s="6" t="s">
        <v>61</v>
      </c>
      <c r="H9" s="6" t="s">
        <v>3552</v>
      </c>
      <c r="I9" s="6" t="s">
        <v>3653</v>
      </c>
      <c r="N9" s="6" t="s">
        <v>3190</v>
      </c>
      <c r="AB9" s="6">
        <v>8</v>
      </c>
      <c r="AF9" s="6" t="s">
        <v>3645</v>
      </c>
      <c r="AG9" s="6" t="s">
        <v>73</v>
      </c>
      <c r="AH9" s="6">
        <v>2022</v>
      </c>
      <c r="AI9" s="6" t="s">
        <v>3646</v>
      </c>
      <c r="AL9" s="12"/>
    </row>
    <row r="10" spans="1:38" s="6" customFormat="1" ht="31">
      <c r="A10" s="4">
        <v>2586</v>
      </c>
      <c r="B10" s="4" t="str">
        <f t="shared" si="0"/>
        <v>ID2586</v>
      </c>
      <c r="C10" s="6" t="str">
        <f t="shared" si="1"/>
        <v>ID2586_Collection_M_Leclercq_Bibionidae_Scatopsidae_Mycetophilidae_Sciaridae_B_S</v>
      </c>
      <c r="G10" s="6" t="s">
        <v>61</v>
      </c>
      <c r="H10" s="6" t="s">
        <v>3552</v>
      </c>
      <c r="I10" s="6" t="s">
        <v>3654</v>
      </c>
      <c r="N10" s="6" t="s">
        <v>3193</v>
      </c>
      <c r="AB10" s="6">
        <v>9</v>
      </c>
      <c r="AF10" s="6" t="s">
        <v>3645</v>
      </c>
      <c r="AG10" s="6" t="s">
        <v>73</v>
      </c>
      <c r="AH10" s="6">
        <v>2022</v>
      </c>
      <c r="AI10" s="6" t="s">
        <v>3646</v>
      </c>
      <c r="AL10" s="12"/>
    </row>
    <row r="11" spans="1:38" s="6" customFormat="1" ht="31">
      <c r="A11" s="4">
        <v>2587</v>
      </c>
      <c r="B11" s="4" t="str">
        <f t="shared" si="0"/>
        <v>ID2587</v>
      </c>
      <c r="C11" s="6" t="str">
        <f t="shared" si="1"/>
        <v>ID2587_Collection_M_Leclercq_Cecidomyiidae_C_Z</v>
      </c>
      <c r="G11" s="6" t="s">
        <v>61</v>
      </c>
      <c r="H11" s="6" t="s">
        <v>3552</v>
      </c>
      <c r="I11" s="6" t="s">
        <v>3655</v>
      </c>
      <c r="N11" s="6" t="s">
        <v>2594</v>
      </c>
      <c r="AB11" s="6">
        <v>10</v>
      </c>
      <c r="AF11" s="6" t="s">
        <v>3645</v>
      </c>
      <c r="AG11" s="6" t="s">
        <v>73</v>
      </c>
      <c r="AH11" s="6">
        <v>2022</v>
      </c>
      <c r="AI11" s="6" t="s">
        <v>3646</v>
      </c>
      <c r="AL11" s="12" t="s">
        <v>3656</v>
      </c>
    </row>
    <row r="12" spans="1:38" s="6" customFormat="1" ht="31">
      <c r="A12" s="4">
        <v>2588</v>
      </c>
      <c r="B12" s="4" t="str">
        <f t="shared" si="0"/>
        <v>ID2588</v>
      </c>
      <c r="C12" s="6" t="str">
        <f t="shared" si="1"/>
        <v>ID2588_Collection_M_Leclercq_Xylophagidae_Xylomyidae_Stratiomyidae_A_S</v>
      </c>
      <c r="G12" s="6" t="s">
        <v>61</v>
      </c>
      <c r="H12" s="6" t="s">
        <v>3552</v>
      </c>
      <c r="I12" s="6" t="s">
        <v>3658</v>
      </c>
      <c r="N12" s="6" t="s">
        <v>3190</v>
      </c>
      <c r="AB12" s="6">
        <v>11</v>
      </c>
      <c r="AF12" s="6" t="s">
        <v>3645</v>
      </c>
      <c r="AG12" s="6" t="s">
        <v>73</v>
      </c>
      <c r="AH12" s="6">
        <v>2022</v>
      </c>
      <c r="AI12" s="6" t="s">
        <v>3646</v>
      </c>
      <c r="AL12" s="12"/>
    </row>
    <row r="13" spans="1:38" s="6" customFormat="1" ht="31">
      <c r="A13" s="4">
        <v>2589</v>
      </c>
      <c r="B13" s="4" t="str">
        <f t="shared" si="0"/>
        <v>ID2589</v>
      </c>
      <c r="C13" s="6" t="str">
        <f t="shared" si="1"/>
        <v>ID2589_Collection_M_Leclercq_Stratiomyidae_A_S</v>
      </c>
      <c r="G13" s="6" t="s">
        <v>61</v>
      </c>
      <c r="H13" s="6" t="s">
        <v>3552</v>
      </c>
      <c r="I13" s="6" t="s">
        <v>3563</v>
      </c>
      <c r="N13" s="6" t="s">
        <v>3190</v>
      </c>
      <c r="AB13" s="6">
        <v>12</v>
      </c>
      <c r="AF13" s="6" t="s">
        <v>3645</v>
      </c>
      <c r="AG13" s="6" t="s">
        <v>73</v>
      </c>
      <c r="AH13" s="6">
        <v>2022</v>
      </c>
      <c r="AI13" s="6" t="s">
        <v>3646</v>
      </c>
      <c r="AL13" s="12"/>
    </row>
    <row r="14" spans="1:38" s="6" customFormat="1" ht="31">
      <c r="A14" s="4">
        <v>2590</v>
      </c>
      <c r="B14" s="4" t="str">
        <f t="shared" si="0"/>
        <v>ID2590</v>
      </c>
      <c r="C14" s="6" t="str">
        <f t="shared" si="1"/>
        <v>ID2590_Collection_M_Leclercq_Pelecorhynchidae_Rhagionidae_Athericidae_Tabanidae_A_S</v>
      </c>
      <c r="G14" s="6" t="s">
        <v>61</v>
      </c>
      <c r="H14" s="6" t="s">
        <v>3552</v>
      </c>
      <c r="I14" s="6" t="s">
        <v>3659</v>
      </c>
      <c r="N14" s="6" t="s">
        <v>3190</v>
      </c>
      <c r="AB14" s="6">
        <v>13</v>
      </c>
      <c r="AF14" s="6" t="s">
        <v>3645</v>
      </c>
      <c r="AG14" s="6" t="s">
        <v>73</v>
      </c>
      <c r="AH14" s="6">
        <v>2022</v>
      </c>
      <c r="AI14" s="6" t="s">
        <v>3646</v>
      </c>
      <c r="AL14" s="12"/>
    </row>
    <row r="15" spans="1:38" s="6" customFormat="1" ht="31">
      <c r="A15" s="4">
        <v>2591</v>
      </c>
      <c r="B15" s="4" t="str">
        <f t="shared" si="0"/>
        <v>ID2591</v>
      </c>
      <c r="C15" s="6" t="str">
        <f t="shared" si="1"/>
        <v>ID2591_Collection_M_Leclercq_Acroceridae_Bombyliidae_A_O</v>
      </c>
      <c r="G15" s="6" t="s">
        <v>61</v>
      </c>
      <c r="H15" s="6" t="s">
        <v>3552</v>
      </c>
      <c r="I15" s="6" t="s">
        <v>3660</v>
      </c>
      <c r="N15" s="6" t="s">
        <v>3203</v>
      </c>
      <c r="AB15" s="6">
        <v>14</v>
      </c>
      <c r="AF15" s="6" t="s">
        <v>3645</v>
      </c>
      <c r="AG15" s="6" t="s">
        <v>73</v>
      </c>
      <c r="AH15" s="6">
        <v>2022</v>
      </c>
      <c r="AI15" s="6" t="s">
        <v>3646</v>
      </c>
      <c r="AL15" s="12"/>
    </row>
    <row r="16" spans="1:38" s="6" customFormat="1" ht="31">
      <c r="A16" s="4">
        <v>2592</v>
      </c>
      <c r="B16" s="4" t="str">
        <f t="shared" si="0"/>
        <v>ID2592</v>
      </c>
      <c r="C16" s="6" t="str">
        <f t="shared" si="1"/>
        <v>ID2592_Collection_M_Leclercq_Bombyliidae_A_V</v>
      </c>
      <c r="G16" s="6" t="s">
        <v>61</v>
      </c>
      <c r="H16" s="6" t="s">
        <v>3552</v>
      </c>
      <c r="I16" s="6" t="s">
        <v>3661</v>
      </c>
      <c r="N16" s="6" t="s">
        <v>3245</v>
      </c>
      <c r="AB16" s="6">
        <v>15</v>
      </c>
      <c r="AF16" s="6" t="s">
        <v>3645</v>
      </c>
      <c r="AG16" s="6" t="s">
        <v>73</v>
      </c>
      <c r="AH16" s="6">
        <v>2022</v>
      </c>
      <c r="AI16" s="6" t="s">
        <v>3646</v>
      </c>
      <c r="AL16" s="12"/>
    </row>
    <row r="17" spans="1:38" s="6" customFormat="1" ht="31">
      <c r="A17" s="4">
        <v>2593</v>
      </c>
      <c r="B17" s="4" t="str">
        <f t="shared" si="0"/>
        <v>ID2593</v>
      </c>
      <c r="C17" s="6" t="str">
        <f t="shared" si="1"/>
        <v>ID2593_Collection_M_Leclercq_Therevidae_Scenopinidae_Mydidae_Nemestrinidae_A_T</v>
      </c>
      <c r="G17" s="6" t="s">
        <v>61</v>
      </c>
      <c r="H17" s="6" t="s">
        <v>3552</v>
      </c>
      <c r="I17" s="6" t="s">
        <v>3663</v>
      </c>
      <c r="N17" s="6" t="s">
        <v>3182</v>
      </c>
      <c r="AB17" s="6">
        <v>16</v>
      </c>
      <c r="AF17" s="6" t="s">
        <v>3645</v>
      </c>
      <c r="AG17" s="6" t="s">
        <v>73</v>
      </c>
      <c r="AH17" s="6">
        <v>2022</v>
      </c>
      <c r="AI17" s="6" t="s">
        <v>3646</v>
      </c>
      <c r="AL17" s="12"/>
    </row>
    <row r="18" spans="1:38" s="6" customFormat="1" ht="31">
      <c r="A18" s="4">
        <v>2594</v>
      </c>
      <c r="B18" s="4" t="str">
        <f t="shared" si="0"/>
        <v>ID2594</v>
      </c>
      <c r="C18" s="6" t="str">
        <f t="shared" si="1"/>
        <v>ID2594_Collection_M_Leclercq_Asilidae _A_S</v>
      </c>
      <c r="G18" s="6" t="s">
        <v>61</v>
      </c>
      <c r="H18" s="6" t="s">
        <v>3552</v>
      </c>
      <c r="I18" s="6" t="s">
        <v>3664</v>
      </c>
      <c r="N18" s="6" t="s">
        <v>3190</v>
      </c>
      <c r="AB18" s="6">
        <v>17</v>
      </c>
      <c r="AF18" s="6" t="s">
        <v>3645</v>
      </c>
      <c r="AG18" s="6" t="s">
        <v>73</v>
      </c>
      <c r="AH18" s="6">
        <v>2022</v>
      </c>
      <c r="AI18" s="6" t="s">
        <v>3646</v>
      </c>
      <c r="AL18" s="12"/>
    </row>
    <row r="19" spans="1:38" s="6" customFormat="1" ht="31">
      <c r="A19" s="4">
        <v>2595</v>
      </c>
      <c r="B19" s="4" t="str">
        <f t="shared" si="0"/>
        <v>ID2595</v>
      </c>
      <c r="C19" s="6" t="str">
        <f t="shared" si="1"/>
        <v>ID2595_Collection_M_Leclercq_Asilidae_C_L</v>
      </c>
      <c r="G19" s="6" t="s">
        <v>61</v>
      </c>
      <c r="H19" s="6" t="s">
        <v>3552</v>
      </c>
      <c r="I19" s="6" t="s">
        <v>3665</v>
      </c>
      <c r="N19" s="6" t="s">
        <v>3075</v>
      </c>
      <c r="AB19" s="6">
        <v>18</v>
      </c>
      <c r="AF19" s="6" t="s">
        <v>3645</v>
      </c>
      <c r="AG19" s="6" t="s">
        <v>73</v>
      </c>
      <c r="AH19" s="6">
        <v>2022</v>
      </c>
      <c r="AI19" s="6" t="s">
        <v>3646</v>
      </c>
      <c r="AL19" s="12"/>
    </row>
    <row r="20" spans="1:38" s="6" customFormat="1" ht="31">
      <c r="A20" s="4">
        <v>2596</v>
      </c>
      <c r="B20" s="4" t="str">
        <f t="shared" si="0"/>
        <v>ID2596</v>
      </c>
      <c r="C20" s="6" t="str">
        <f t="shared" si="1"/>
        <v>ID2596_Collection_M_Leclercq_Empididae_Hybotidae_E_T</v>
      </c>
      <c r="G20" s="6" t="s">
        <v>61</v>
      </c>
      <c r="H20" s="6" t="s">
        <v>3552</v>
      </c>
      <c r="I20" s="6" t="s">
        <v>3666</v>
      </c>
      <c r="N20" s="6" t="s">
        <v>3197</v>
      </c>
      <c r="AB20" s="6">
        <v>19</v>
      </c>
      <c r="AF20" s="6" t="s">
        <v>3645</v>
      </c>
      <c r="AG20" s="6" t="s">
        <v>73</v>
      </c>
      <c r="AH20" s="6">
        <v>2022</v>
      </c>
      <c r="AI20" s="6" t="s">
        <v>3646</v>
      </c>
      <c r="AL20" s="12"/>
    </row>
    <row r="21" spans="1:38" s="6" customFormat="1" ht="31">
      <c r="A21" s="4">
        <v>2597</v>
      </c>
      <c r="B21" s="4" t="str">
        <f t="shared" si="0"/>
        <v>ID2597</v>
      </c>
      <c r="C21" s="6" t="str">
        <f t="shared" si="1"/>
        <v>ID2597_Collection_M_Leclercq_Pipunculidae_Dolichopodidae_D_X</v>
      </c>
      <c r="G21" s="6" t="s">
        <v>61</v>
      </c>
      <c r="H21" s="6" t="s">
        <v>3552</v>
      </c>
      <c r="I21" s="6" t="s">
        <v>3667</v>
      </c>
      <c r="N21" s="6" t="s">
        <v>3209</v>
      </c>
      <c r="AB21" s="6">
        <v>20</v>
      </c>
      <c r="AF21" s="6" t="s">
        <v>3645</v>
      </c>
      <c r="AG21" s="6" t="s">
        <v>73</v>
      </c>
      <c r="AH21" s="6">
        <v>2022</v>
      </c>
      <c r="AI21" s="6" t="s">
        <v>3646</v>
      </c>
      <c r="AL21" s="12"/>
    </row>
    <row r="22" spans="1:38" s="6" customFormat="1" ht="31">
      <c r="A22" s="4">
        <v>2598</v>
      </c>
      <c r="B22" s="4" t="str">
        <f t="shared" si="0"/>
        <v>ID2598</v>
      </c>
      <c r="C22" s="6" t="str">
        <f t="shared" si="1"/>
        <v>ID2598_Collection_M_Leclercq_Lonchopteridae_Platypezidae_Phoridae_C_T</v>
      </c>
      <c r="G22" s="6" t="s">
        <v>61</v>
      </c>
      <c r="H22" s="6" t="s">
        <v>3552</v>
      </c>
      <c r="I22" s="6" t="s">
        <v>3668</v>
      </c>
      <c r="N22" s="6" t="s">
        <v>3069</v>
      </c>
      <c r="AB22" s="6">
        <v>21</v>
      </c>
      <c r="AF22" s="6" t="s">
        <v>3645</v>
      </c>
      <c r="AG22" s="6" t="s">
        <v>73</v>
      </c>
      <c r="AH22" s="6">
        <v>2022</v>
      </c>
      <c r="AI22" s="6" t="s">
        <v>3646</v>
      </c>
      <c r="AL22" s="12"/>
    </row>
    <row r="23" spans="1:38" s="6" customFormat="1" ht="31">
      <c r="A23" s="4">
        <v>2599</v>
      </c>
      <c r="B23" s="4" t="str">
        <f t="shared" si="0"/>
        <v>ID2599</v>
      </c>
      <c r="C23" s="6" t="str">
        <f t="shared" si="1"/>
        <v>ID2599_Collection_M_Leclercq_Syrphidae_D_X</v>
      </c>
      <c r="G23" s="6" t="s">
        <v>61</v>
      </c>
      <c r="H23" s="6" t="s">
        <v>3552</v>
      </c>
      <c r="I23" s="6" t="s">
        <v>3564</v>
      </c>
      <c r="N23" s="6" t="s">
        <v>3209</v>
      </c>
      <c r="AB23" s="6">
        <v>22</v>
      </c>
      <c r="AF23" s="6" t="s">
        <v>3645</v>
      </c>
      <c r="AG23" s="6" t="s">
        <v>73</v>
      </c>
      <c r="AH23" s="6">
        <v>2022</v>
      </c>
      <c r="AI23" s="6" t="s">
        <v>3646</v>
      </c>
      <c r="AL23" s="12"/>
    </row>
    <row r="24" spans="1:38" s="6" customFormat="1" ht="31">
      <c r="A24" s="4">
        <v>2600</v>
      </c>
      <c r="B24" s="4" t="str">
        <f t="shared" si="0"/>
        <v>ID2600</v>
      </c>
      <c r="C24" s="6" t="str">
        <f t="shared" si="1"/>
        <v>ID2600_Collection_M_Leclercq_Syrphidae_B_X</v>
      </c>
      <c r="G24" s="6" t="s">
        <v>61</v>
      </c>
      <c r="H24" s="6" t="s">
        <v>3552</v>
      </c>
      <c r="I24" s="6" t="s">
        <v>3564</v>
      </c>
      <c r="N24" s="6" t="s">
        <v>3432</v>
      </c>
      <c r="AB24" s="6">
        <v>23</v>
      </c>
      <c r="AF24" s="6" t="s">
        <v>3645</v>
      </c>
      <c r="AG24" s="6" t="s">
        <v>73</v>
      </c>
      <c r="AH24" s="6">
        <v>2022</v>
      </c>
      <c r="AI24" s="6" t="s">
        <v>3646</v>
      </c>
      <c r="AL24" s="12"/>
    </row>
    <row r="25" spans="1:38" s="6" customFormat="1" ht="31">
      <c r="A25" s="4">
        <v>2601</v>
      </c>
      <c r="B25" s="4" t="str">
        <f t="shared" si="0"/>
        <v>ID2601</v>
      </c>
      <c r="C25" s="6" t="str">
        <f t="shared" si="1"/>
        <v>ID2601_Collection_M_Leclercq_Syrphidae_C_T</v>
      </c>
      <c r="G25" s="6" t="s">
        <v>61</v>
      </c>
      <c r="H25" s="6" t="s">
        <v>3552</v>
      </c>
      <c r="I25" s="6" t="s">
        <v>3564</v>
      </c>
      <c r="N25" s="6" t="s">
        <v>3069</v>
      </c>
      <c r="AB25" s="6">
        <v>24</v>
      </c>
      <c r="AF25" s="6" t="s">
        <v>3645</v>
      </c>
      <c r="AG25" s="6" t="s">
        <v>73</v>
      </c>
      <c r="AH25" s="6">
        <v>2022</v>
      </c>
      <c r="AI25" s="6" t="s">
        <v>3646</v>
      </c>
      <c r="AL25" s="12"/>
    </row>
    <row r="26" spans="1:38" s="6" customFormat="1" ht="31">
      <c r="A26" s="4">
        <v>2602</v>
      </c>
      <c r="B26" s="4" t="str">
        <f t="shared" si="0"/>
        <v>ID2602</v>
      </c>
      <c r="C26" s="6" t="str">
        <f t="shared" si="1"/>
        <v>ID2602_Collection_M_Leclercq_Syrphidae_C_R</v>
      </c>
      <c r="G26" s="6" t="s">
        <v>61</v>
      </c>
      <c r="H26" s="6" t="s">
        <v>3552</v>
      </c>
      <c r="I26" s="6" t="s">
        <v>3564</v>
      </c>
      <c r="N26" s="6" t="s">
        <v>3263</v>
      </c>
      <c r="AB26" s="6">
        <v>25</v>
      </c>
      <c r="AF26" s="6" t="s">
        <v>3645</v>
      </c>
      <c r="AG26" s="6" t="s">
        <v>73</v>
      </c>
      <c r="AH26" s="6">
        <v>2022</v>
      </c>
      <c r="AI26" s="6" t="s">
        <v>3646</v>
      </c>
      <c r="AL26" s="12"/>
    </row>
    <row r="27" spans="1:38" s="6" customFormat="1" ht="31">
      <c r="A27" s="4">
        <v>2603</v>
      </c>
      <c r="B27" s="4" t="str">
        <f t="shared" si="0"/>
        <v>ID2603</v>
      </c>
      <c r="C27" s="6" t="str">
        <f t="shared" si="1"/>
        <v>ID2603_Collection_M_Leclercq_Syrphidae_B_S</v>
      </c>
      <c r="G27" s="6" t="s">
        <v>61</v>
      </c>
      <c r="H27" s="6" t="s">
        <v>3552</v>
      </c>
      <c r="I27" s="6" t="s">
        <v>3564</v>
      </c>
      <c r="N27" s="6" t="s">
        <v>3193</v>
      </c>
      <c r="AB27" s="6">
        <v>26</v>
      </c>
      <c r="AF27" s="6" t="s">
        <v>3645</v>
      </c>
      <c r="AG27" s="6" t="s">
        <v>73</v>
      </c>
      <c r="AH27" s="6">
        <v>2022</v>
      </c>
      <c r="AI27" s="6" t="s">
        <v>3646</v>
      </c>
      <c r="AL27" s="12"/>
    </row>
    <row r="28" spans="1:38" s="6" customFormat="1" ht="31">
      <c r="A28" s="4">
        <v>2604</v>
      </c>
      <c r="B28" s="4" t="str">
        <f t="shared" si="0"/>
        <v>ID2604</v>
      </c>
      <c r="C28" s="6" t="str">
        <f t="shared" si="1"/>
        <v>ID2604_Collection_M_Leclercq_Syrphidae_A_X</v>
      </c>
      <c r="G28" s="6" t="s">
        <v>61</v>
      </c>
      <c r="H28" s="6" t="s">
        <v>3552</v>
      </c>
      <c r="I28" s="6" t="s">
        <v>3564</v>
      </c>
      <c r="N28" s="6" t="s">
        <v>3219</v>
      </c>
      <c r="AB28" s="6">
        <v>27</v>
      </c>
      <c r="AF28" s="6" t="s">
        <v>3645</v>
      </c>
      <c r="AG28" s="6" t="s">
        <v>73</v>
      </c>
      <c r="AH28" s="6">
        <v>2022</v>
      </c>
      <c r="AI28" s="6" t="s">
        <v>3646</v>
      </c>
      <c r="AL28" s="12"/>
    </row>
    <row r="29" spans="1:38" s="6" customFormat="1" ht="31">
      <c r="A29" s="4">
        <v>2605</v>
      </c>
      <c r="B29" s="4" t="str">
        <f t="shared" si="0"/>
        <v>ID2605</v>
      </c>
      <c r="C29" s="6" t="str">
        <f t="shared" si="1"/>
        <v>ID2605_Collection_M_Leclercq_Syrphidae_B_T</v>
      </c>
      <c r="G29" s="6" t="s">
        <v>61</v>
      </c>
      <c r="H29" s="6" t="s">
        <v>3552</v>
      </c>
      <c r="I29" s="6" t="s">
        <v>3564</v>
      </c>
      <c r="N29" s="6" t="s">
        <v>3191</v>
      </c>
      <c r="AB29" s="6">
        <v>28</v>
      </c>
      <c r="AF29" s="6" t="s">
        <v>3645</v>
      </c>
      <c r="AG29" s="6" t="s">
        <v>73</v>
      </c>
      <c r="AH29" s="6">
        <v>2022</v>
      </c>
      <c r="AI29" s="6" t="s">
        <v>3646</v>
      </c>
      <c r="AL29" s="12"/>
    </row>
    <row r="30" spans="1:38" s="6" customFormat="1" ht="31">
      <c r="A30" s="4">
        <v>2606</v>
      </c>
      <c r="B30" s="4" t="str">
        <f t="shared" si="0"/>
        <v>ID2606</v>
      </c>
      <c r="C30" s="6" t="str">
        <f t="shared" si="1"/>
        <v>ID2606_Collection_M_Leclercq_Syrphidae_E_T</v>
      </c>
      <c r="G30" s="6" t="s">
        <v>61</v>
      </c>
      <c r="H30" s="6" t="s">
        <v>3552</v>
      </c>
      <c r="I30" s="6" t="s">
        <v>3564</v>
      </c>
      <c r="N30" s="6" t="s">
        <v>3197</v>
      </c>
      <c r="AB30" s="6">
        <v>29</v>
      </c>
      <c r="AF30" s="6" t="s">
        <v>3645</v>
      </c>
      <c r="AG30" s="6" t="s">
        <v>73</v>
      </c>
      <c r="AH30" s="6">
        <v>2022</v>
      </c>
      <c r="AI30" s="6" t="s">
        <v>3646</v>
      </c>
      <c r="AL30" s="12"/>
    </row>
    <row r="31" spans="1:38" s="6" customFormat="1" ht="31">
      <c r="A31" s="4">
        <v>2607</v>
      </c>
      <c r="B31" s="4" t="str">
        <f t="shared" si="0"/>
        <v>ID2607</v>
      </c>
      <c r="C31" s="6" t="str">
        <f t="shared" si="1"/>
        <v>ID2607_Collection_M_Leclercq_Conopidae_A_T</v>
      </c>
      <c r="G31" s="6" t="s">
        <v>61</v>
      </c>
      <c r="H31" s="6" t="s">
        <v>3552</v>
      </c>
      <c r="I31" s="6" t="s">
        <v>3669</v>
      </c>
      <c r="N31" s="6" t="s">
        <v>3182</v>
      </c>
      <c r="AB31" s="6">
        <v>30</v>
      </c>
      <c r="AF31" s="6" t="s">
        <v>3645</v>
      </c>
      <c r="AG31" s="6" t="s">
        <v>73</v>
      </c>
      <c r="AH31" s="6">
        <v>2022</v>
      </c>
      <c r="AI31" s="6" t="s">
        <v>3646</v>
      </c>
      <c r="AL31" s="12"/>
    </row>
    <row r="32" spans="1:38" s="6" customFormat="1" ht="31">
      <c r="A32" s="4">
        <v>2608</v>
      </c>
      <c r="B32" s="4" t="str">
        <f t="shared" si="0"/>
        <v>ID2608</v>
      </c>
      <c r="C32" s="6" t="str">
        <f t="shared" si="1"/>
        <v>ID2608_Collection_M_Leclercq_Micropezidae_Tanypezidae_Diopsidae_Psilidae_Megamerinidae_C_P</v>
      </c>
      <c r="G32" s="6" t="s">
        <v>61</v>
      </c>
      <c r="H32" s="6" t="s">
        <v>3552</v>
      </c>
      <c r="I32" s="6" t="s">
        <v>3670</v>
      </c>
      <c r="N32" s="6" t="s">
        <v>520</v>
      </c>
      <c r="AB32" s="6">
        <v>31</v>
      </c>
      <c r="AF32" s="6" t="s">
        <v>3645</v>
      </c>
      <c r="AG32" s="6" t="s">
        <v>73</v>
      </c>
      <c r="AH32" s="6">
        <v>2022</v>
      </c>
      <c r="AI32" s="6" t="s">
        <v>3646</v>
      </c>
      <c r="AL32" s="12"/>
    </row>
    <row r="33" spans="1:38" s="6" customFormat="1" ht="31">
      <c r="A33" s="4">
        <v>2609</v>
      </c>
      <c r="B33" s="4" t="str">
        <f t="shared" si="0"/>
        <v>ID2609</v>
      </c>
      <c r="C33" s="6" t="str">
        <f t="shared" si="1"/>
        <v>ID2609_Collection_M_Leclercq_Tephritidae_A_V</v>
      </c>
      <c r="G33" s="6" t="s">
        <v>61</v>
      </c>
      <c r="H33" s="6" t="s">
        <v>3552</v>
      </c>
      <c r="I33" s="6" t="s">
        <v>3671</v>
      </c>
      <c r="N33" s="6" t="s">
        <v>3245</v>
      </c>
      <c r="AB33" s="6">
        <v>32</v>
      </c>
      <c r="AF33" s="6" t="s">
        <v>3645</v>
      </c>
      <c r="AG33" s="6" t="s">
        <v>73</v>
      </c>
      <c r="AH33" s="6">
        <v>2022</v>
      </c>
      <c r="AI33" s="6" t="s">
        <v>3646</v>
      </c>
      <c r="AL33" s="12"/>
    </row>
    <row r="34" spans="1:38" s="6" customFormat="1" ht="31">
      <c r="A34" s="4">
        <v>2610</v>
      </c>
      <c r="B34" s="4" t="str">
        <f t="shared" si="0"/>
        <v>ID2610</v>
      </c>
      <c r="C34" s="6" t="str">
        <f t="shared" si="1"/>
        <v>ID2610_Collection_M_Leclercq_Tephritidae_A_T</v>
      </c>
      <c r="G34" s="6" t="s">
        <v>61</v>
      </c>
      <c r="H34" s="6" t="s">
        <v>3552</v>
      </c>
      <c r="I34" s="6" t="s">
        <v>3671</v>
      </c>
      <c r="N34" s="6" t="s">
        <v>3182</v>
      </c>
      <c r="AB34" s="6">
        <v>33</v>
      </c>
      <c r="AF34" s="6" t="s">
        <v>3645</v>
      </c>
      <c r="AG34" s="6" t="s">
        <v>73</v>
      </c>
      <c r="AH34" s="6">
        <v>2022</v>
      </c>
      <c r="AI34" s="6" t="s">
        <v>3646</v>
      </c>
      <c r="AL34" s="12"/>
    </row>
    <row r="35" spans="1:38" s="6" customFormat="1" ht="31">
      <c r="A35" s="4">
        <v>2611</v>
      </c>
      <c r="B35" s="4" t="str">
        <f t="shared" si="0"/>
        <v>ID2611</v>
      </c>
      <c r="C35" s="6" t="str">
        <f t="shared" si="1"/>
        <v>ID2611_Collection_M_Leclercq_Tephritidae_E_T</v>
      </c>
      <c r="G35" s="6" t="s">
        <v>61</v>
      </c>
      <c r="H35" s="6" t="s">
        <v>3552</v>
      </c>
      <c r="I35" s="6" t="s">
        <v>3671</v>
      </c>
      <c r="N35" s="6" t="s">
        <v>3197</v>
      </c>
      <c r="AB35" s="6">
        <v>34</v>
      </c>
      <c r="AF35" s="6" t="s">
        <v>3645</v>
      </c>
      <c r="AG35" s="6" t="s">
        <v>73</v>
      </c>
      <c r="AH35" s="6">
        <v>2022</v>
      </c>
      <c r="AI35" s="6" t="s">
        <v>3646</v>
      </c>
      <c r="AL35" s="12"/>
    </row>
    <row r="36" spans="1:38" s="6" customFormat="1" ht="31">
      <c r="A36" s="4">
        <v>2612</v>
      </c>
      <c r="B36" s="4" t="str">
        <f t="shared" si="0"/>
        <v>ID2612</v>
      </c>
      <c r="C36" s="6" t="str">
        <f t="shared" si="1"/>
        <v>ID2612_Collection_M_Leclercq_Platystomatidae_Ulidiidae_Otitidae_C_U</v>
      </c>
      <c r="G36" s="6" t="s">
        <v>61</v>
      </c>
      <c r="H36" s="6" t="s">
        <v>3552</v>
      </c>
      <c r="I36" s="6" t="s">
        <v>3672</v>
      </c>
      <c r="N36" s="6" t="s">
        <v>3282</v>
      </c>
      <c r="AB36" s="6">
        <v>35</v>
      </c>
      <c r="AF36" s="6" t="s">
        <v>3645</v>
      </c>
      <c r="AG36" s="6" t="s">
        <v>73</v>
      </c>
      <c r="AH36" s="6">
        <v>2022</v>
      </c>
      <c r="AI36" s="6" t="s">
        <v>3646</v>
      </c>
      <c r="AL36" s="12"/>
    </row>
    <row r="37" spans="1:38" s="6" customFormat="1" ht="31">
      <c r="A37" s="4">
        <v>2613</v>
      </c>
      <c r="B37" s="4" t="str">
        <f t="shared" si="0"/>
        <v>ID2613</v>
      </c>
      <c r="C37" s="6" t="str">
        <f t="shared" si="1"/>
        <v>ID2613_Collection_M_Leclercq_Phaeomyiidae_Sciomyzidae_C_T</v>
      </c>
      <c r="G37" s="6" t="s">
        <v>61</v>
      </c>
      <c r="H37" s="6" t="s">
        <v>3552</v>
      </c>
      <c r="I37" s="6" t="s">
        <v>3673</v>
      </c>
      <c r="N37" s="6" t="s">
        <v>3069</v>
      </c>
      <c r="AB37" s="6">
        <v>36</v>
      </c>
      <c r="AF37" s="6" t="s">
        <v>3645</v>
      </c>
      <c r="AG37" s="6" t="s">
        <v>73</v>
      </c>
      <c r="AH37" s="6">
        <v>2022</v>
      </c>
      <c r="AI37" s="6" t="s">
        <v>3646</v>
      </c>
      <c r="AL37" s="12"/>
    </row>
    <row r="38" spans="1:38" s="6" customFormat="1" ht="31">
      <c r="A38" s="4">
        <v>2614</v>
      </c>
      <c r="B38" s="4" t="str">
        <f t="shared" si="0"/>
        <v>ID2614</v>
      </c>
      <c r="C38" s="6" t="str">
        <f t="shared" si="1"/>
        <v>ID2614_Collection_M_Leclercq_Sciomyzidae_C_E</v>
      </c>
      <c r="G38" s="6" t="s">
        <v>61</v>
      </c>
      <c r="H38" s="6" t="s">
        <v>3552</v>
      </c>
      <c r="I38" s="6" t="s">
        <v>3674</v>
      </c>
      <c r="N38" s="6" t="s">
        <v>3188</v>
      </c>
      <c r="AB38" s="6">
        <v>37</v>
      </c>
      <c r="AF38" s="6" t="s">
        <v>3645</v>
      </c>
      <c r="AG38" s="6" t="s">
        <v>73</v>
      </c>
      <c r="AH38" s="6">
        <v>2022</v>
      </c>
      <c r="AI38" s="6" t="s">
        <v>3646</v>
      </c>
      <c r="AL38" s="12"/>
    </row>
    <row r="39" spans="1:38" s="6" customFormat="1" ht="31">
      <c r="A39" s="4">
        <v>2615</v>
      </c>
      <c r="B39" s="4" t="str">
        <f t="shared" si="0"/>
        <v>ID2615</v>
      </c>
      <c r="C39" s="6" t="str">
        <f t="shared" si="1"/>
        <v>ID2615_Collection_M_Leclercq_Sciomyzidae_E_I</v>
      </c>
      <c r="G39" s="6" t="s">
        <v>61</v>
      </c>
      <c r="H39" s="6" t="s">
        <v>3552</v>
      </c>
      <c r="I39" s="6" t="s">
        <v>3674</v>
      </c>
      <c r="N39" s="6" t="s">
        <v>423</v>
      </c>
      <c r="AB39" s="6">
        <v>38</v>
      </c>
      <c r="AF39" s="6" t="s">
        <v>3645</v>
      </c>
      <c r="AG39" s="6" t="s">
        <v>73</v>
      </c>
      <c r="AH39" s="6">
        <v>2022</v>
      </c>
      <c r="AI39" s="6" t="s">
        <v>3646</v>
      </c>
      <c r="AL39" s="12"/>
    </row>
    <row r="40" spans="1:38" s="6" customFormat="1" ht="31">
      <c r="A40" s="4">
        <v>2616</v>
      </c>
      <c r="B40" s="4" t="str">
        <f t="shared" si="0"/>
        <v>ID2616</v>
      </c>
      <c r="C40" s="6" t="str">
        <f t="shared" si="1"/>
        <v>ID2616_Collection_M_Leclercq_Sciomyzidae_L_R</v>
      </c>
      <c r="G40" s="6" t="s">
        <v>61</v>
      </c>
      <c r="H40" s="6" t="s">
        <v>3552</v>
      </c>
      <c r="I40" s="6" t="s">
        <v>3674</v>
      </c>
      <c r="N40" s="6" t="s">
        <v>3295</v>
      </c>
      <c r="AB40" s="6">
        <v>39</v>
      </c>
      <c r="AF40" s="6" t="s">
        <v>3645</v>
      </c>
      <c r="AG40" s="6" t="s">
        <v>73</v>
      </c>
      <c r="AH40" s="6">
        <v>2022</v>
      </c>
      <c r="AI40" s="6" t="s">
        <v>3646</v>
      </c>
      <c r="AL40" s="12"/>
    </row>
    <row r="41" spans="1:38" s="6" customFormat="1" ht="31">
      <c r="A41" s="4">
        <v>2617</v>
      </c>
      <c r="B41" s="4" t="str">
        <f t="shared" si="0"/>
        <v>ID2617</v>
      </c>
      <c r="C41" s="6" t="str">
        <f t="shared" si="1"/>
        <v>ID2617_Collection_M_Leclercq_Sciomyzidae_S_T</v>
      </c>
      <c r="G41" s="6" t="s">
        <v>61</v>
      </c>
      <c r="H41" s="6" t="s">
        <v>3552</v>
      </c>
      <c r="I41" s="6" t="s">
        <v>3674</v>
      </c>
      <c r="N41" s="6" t="s">
        <v>3675</v>
      </c>
      <c r="AB41" s="6">
        <v>40</v>
      </c>
      <c r="AF41" s="6" t="s">
        <v>3645</v>
      </c>
      <c r="AG41" s="6" t="s">
        <v>73</v>
      </c>
      <c r="AH41" s="6">
        <v>2022</v>
      </c>
      <c r="AI41" s="6" t="s">
        <v>3646</v>
      </c>
      <c r="AL41" s="12"/>
    </row>
    <row r="42" spans="1:38" s="6" customFormat="1" ht="31">
      <c r="A42" s="4">
        <v>2618</v>
      </c>
      <c r="B42" s="4" t="str">
        <f t="shared" si="0"/>
        <v>ID2618</v>
      </c>
      <c r="C42" s="6" t="str">
        <f t="shared" si="1"/>
        <v>ID2618_Collection_M_Leclercq_Sciomyzidae_Te_Tr</v>
      </c>
      <c r="G42" s="6" t="s">
        <v>61</v>
      </c>
      <c r="H42" s="6" t="s">
        <v>3552</v>
      </c>
      <c r="I42" s="6" t="s">
        <v>3674</v>
      </c>
      <c r="N42" s="6" t="s">
        <v>3676</v>
      </c>
      <c r="AB42" s="6">
        <v>41</v>
      </c>
      <c r="AF42" s="6" t="s">
        <v>3645</v>
      </c>
      <c r="AG42" s="6" t="s">
        <v>73</v>
      </c>
      <c r="AH42" s="6">
        <v>2022</v>
      </c>
      <c r="AI42" s="6" t="s">
        <v>3646</v>
      </c>
      <c r="AL42" s="12"/>
    </row>
    <row r="43" spans="1:38" s="6" customFormat="1" ht="31">
      <c r="A43" s="4">
        <v>2619</v>
      </c>
      <c r="B43" s="4" t="str">
        <f t="shared" si="0"/>
        <v>ID2619</v>
      </c>
      <c r="C43" s="6" t="str">
        <f t="shared" si="1"/>
        <v>ID2619_Collection_M_Leclercq_Coelopidae_Dryomyzidae_Helcomyzidae_Sepsidae_Lauxaniidae_D_S</v>
      </c>
      <c r="G43" s="6" t="s">
        <v>61</v>
      </c>
      <c r="H43" s="6" t="s">
        <v>3552</v>
      </c>
      <c r="I43" s="6" t="s">
        <v>3677</v>
      </c>
      <c r="N43" s="6" t="s">
        <v>3306</v>
      </c>
      <c r="AB43" s="6">
        <v>42</v>
      </c>
      <c r="AF43" s="6" t="s">
        <v>3645</v>
      </c>
      <c r="AG43" s="6" t="s">
        <v>73</v>
      </c>
      <c r="AH43" s="6">
        <v>2022</v>
      </c>
      <c r="AI43" s="6" t="s">
        <v>3646</v>
      </c>
      <c r="AL43" s="12"/>
    </row>
    <row r="44" spans="1:38" s="6" customFormat="1" ht="31">
      <c r="A44" s="4">
        <v>2620</v>
      </c>
      <c r="B44" s="4" t="str">
        <f t="shared" si="0"/>
        <v>ID2620</v>
      </c>
      <c r="C44" s="6" t="str">
        <f t="shared" si="1"/>
        <v>ID2620_Collection_M_Leclercq_Multi_family_L_T</v>
      </c>
      <c r="G44" s="6" t="s">
        <v>61</v>
      </c>
      <c r="H44" s="6" t="s">
        <v>3552</v>
      </c>
      <c r="I44" s="6" t="s">
        <v>3251</v>
      </c>
      <c r="N44" s="6" t="s">
        <v>3315</v>
      </c>
      <c r="AB44" s="6">
        <v>43</v>
      </c>
      <c r="AF44" s="6" t="s">
        <v>3645</v>
      </c>
      <c r="AG44" s="6" t="s">
        <v>73</v>
      </c>
      <c r="AH44" s="6">
        <v>2022</v>
      </c>
      <c r="AI44" s="6" t="s">
        <v>3646</v>
      </c>
      <c r="AL44" s="12"/>
    </row>
    <row r="45" spans="1:38" s="6" customFormat="1" ht="31">
      <c r="A45" s="4">
        <v>2621</v>
      </c>
      <c r="B45" s="4" t="str">
        <f t="shared" si="0"/>
        <v>ID2621</v>
      </c>
      <c r="C45" s="6" t="str">
        <f t="shared" si="1"/>
        <v>ID2621_Collection_M_Leclercq_Multi_family_A_M</v>
      </c>
      <c r="G45" s="6" t="s">
        <v>61</v>
      </c>
      <c r="H45" s="6" t="s">
        <v>3552</v>
      </c>
      <c r="I45" s="6" t="s">
        <v>3251</v>
      </c>
      <c r="N45" s="6" t="s">
        <v>3099</v>
      </c>
      <c r="AB45" s="6">
        <v>44</v>
      </c>
      <c r="AF45" s="6" t="s">
        <v>3645</v>
      </c>
      <c r="AG45" s="6" t="s">
        <v>73</v>
      </c>
      <c r="AH45" s="6">
        <v>2022</v>
      </c>
      <c r="AI45" s="6" t="s">
        <v>3646</v>
      </c>
      <c r="AL45" s="12"/>
    </row>
    <row r="46" spans="1:38" s="6" customFormat="1" ht="31">
      <c r="A46" s="4">
        <v>2622</v>
      </c>
      <c r="B46" s="4" t="str">
        <f t="shared" si="0"/>
        <v>ID2622</v>
      </c>
      <c r="C46" s="6" t="str">
        <f t="shared" si="1"/>
        <v>ID2622_Collection_M_Leclercq_Multi_family_C_T</v>
      </c>
      <c r="G46" s="6" t="s">
        <v>61</v>
      </c>
      <c r="H46" s="6" t="s">
        <v>3552</v>
      </c>
      <c r="I46" s="6" t="s">
        <v>3251</v>
      </c>
      <c r="N46" s="6" t="s">
        <v>3069</v>
      </c>
      <c r="AB46" s="6">
        <v>45</v>
      </c>
      <c r="AF46" s="6" t="s">
        <v>3645</v>
      </c>
      <c r="AG46" s="6" t="s">
        <v>73</v>
      </c>
      <c r="AH46" s="6">
        <v>2022</v>
      </c>
      <c r="AI46" s="6" t="s">
        <v>3646</v>
      </c>
      <c r="AL46" s="12"/>
    </row>
    <row r="47" spans="1:38" s="6" customFormat="1" ht="31">
      <c r="A47" s="4">
        <v>2623</v>
      </c>
      <c r="B47" s="4" t="str">
        <f t="shared" si="0"/>
        <v>ID2623</v>
      </c>
      <c r="C47" s="6" t="str">
        <f t="shared" si="1"/>
        <v>ID2623_Collection_M_Leclercq_Heleomyzidae_Trixoscelididae_Sphaeroceridae_C_T</v>
      </c>
      <c r="G47" s="6" t="s">
        <v>61</v>
      </c>
      <c r="H47" s="6" t="s">
        <v>3552</v>
      </c>
      <c r="I47" s="6" t="s">
        <v>3679</v>
      </c>
      <c r="N47" s="6" t="s">
        <v>3069</v>
      </c>
      <c r="AB47" s="6">
        <v>46</v>
      </c>
      <c r="AF47" s="6" t="s">
        <v>3645</v>
      </c>
      <c r="AG47" s="6" t="s">
        <v>73</v>
      </c>
      <c r="AH47" s="6">
        <v>2022</v>
      </c>
      <c r="AI47" s="6" t="s">
        <v>3678</v>
      </c>
      <c r="AL47" s="12"/>
    </row>
    <row r="48" spans="1:38" s="6" customFormat="1" ht="31">
      <c r="A48" s="4">
        <v>2624</v>
      </c>
      <c r="B48" s="4" t="str">
        <f t="shared" si="0"/>
        <v>ID2624</v>
      </c>
      <c r="C48" s="6" t="str">
        <f t="shared" si="1"/>
        <v>ID2624_Collection_M_Leclercq_Hippoboscidae_C_P</v>
      </c>
      <c r="G48" s="6" t="s">
        <v>61</v>
      </c>
      <c r="H48" s="6" t="s">
        <v>3552</v>
      </c>
      <c r="I48" s="6" t="s">
        <v>3680</v>
      </c>
      <c r="N48" s="6" t="s">
        <v>520</v>
      </c>
      <c r="AB48" s="6">
        <v>47</v>
      </c>
      <c r="AF48" s="6" t="s">
        <v>3645</v>
      </c>
      <c r="AG48" s="6" t="s">
        <v>73</v>
      </c>
      <c r="AH48" s="6">
        <v>2022</v>
      </c>
      <c r="AI48" s="6" t="s">
        <v>3678</v>
      </c>
      <c r="AL48" s="12"/>
    </row>
    <row r="49" spans="1:38" s="6" customFormat="1" ht="31">
      <c r="A49" s="4">
        <v>2625</v>
      </c>
      <c r="B49" s="4" t="str">
        <f t="shared" si="0"/>
        <v>ID2625</v>
      </c>
      <c r="C49" s="6" t="str">
        <f t="shared" si="1"/>
        <v>ID2625_Collection_M_Leclercq_Hippoboscidae_Nycteribiidae_Streblidae_C_S</v>
      </c>
      <c r="G49" s="6" t="s">
        <v>61</v>
      </c>
      <c r="H49" s="6" t="s">
        <v>3552</v>
      </c>
      <c r="I49" s="6" t="s">
        <v>3681</v>
      </c>
      <c r="N49" s="6" t="s">
        <v>3068</v>
      </c>
      <c r="AB49" s="6">
        <v>48</v>
      </c>
      <c r="AF49" s="6" t="s">
        <v>3645</v>
      </c>
      <c r="AG49" s="6" t="s">
        <v>73</v>
      </c>
      <c r="AH49" s="6">
        <v>2022</v>
      </c>
      <c r="AI49" s="6" t="s">
        <v>3678</v>
      </c>
      <c r="AL49" s="12"/>
    </row>
    <row r="50" spans="1:38" s="6" customFormat="1" ht="31">
      <c r="A50" s="4">
        <v>2626</v>
      </c>
      <c r="B50" s="4" t="str">
        <f t="shared" si="0"/>
        <v>ID2626</v>
      </c>
      <c r="C50" s="6" t="str">
        <f t="shared" si="1"/>
        <v>ID2626_Collection_M_Leclercq_Scatophagidae_Anthomyiidae_A_T</v>
      </c>
      <c r="G50" s="6" t="s">
        <v>61</v>
      </c>
      <c r="H50" s="6" t="s">
        <v>3552</v>
      </c>
      <c r="I50" s="6" t="s">
        <v>3682</v>
      </c>
      <c r="N50" s="6" t="s">
        <v>3182</v>
      </c>
      <c r="AB50" s="6">
        <v>49</v>
      </c>
      <c r="AF50" s="6" t="s">
        <v>3645</v>
      </c>
      <c r="AG50" s="6" t="s">
        <v>73</v>
      </c>
      <c r="AH50" s="6">
        <v>2022</v>
      </c>
      <c r="AI50" s="6" t="s">
        <v>3678</v>
      </c>
      <c r="AL50" s="12"/>
    </row>
    <row r="51" spans="1:38" s="6" customFormat="1" ht="31">
      <c r="A51" s="4">
        <v>2627</v>
      </c>
      <c r="B51" s="4" t="str">
        <f t="shared" si="0"/>
        <v>ID2627</v>
      </c>
      <c r="C51" s="6" t="str">
        <f t="shared" si="1"/>
        <v>ID2627_Collection_M_Leclercq_Muscidae_C_S</v>
      </c>
      <c r="G51" s="6" t="s">
        <v>61</v>
      </c>
      <c r="H51" s="6" t="s">
        <v>3552</v>
      </c>
      <c r="I51" s="6" t="s">
        <v>3683</v>
      </c>
      <c r="N51" s="6" t="s">
        <v>3068</v>
      </c>
      <c r="AB51" s="6">
        <v>50</v>
      </c>
      <c r="AF51" s="6" t="s">
        <v>3645</v>
      </c>
      <c r="AG51" s="6" t="s">
        <v>73</v>
      </c>
      <c r="AH51" s="6">
        <v>2022</v>
      </c>
      <c r="AI51" s="6" t="s">
        <v>3678</v>
      </c>
      <c r="AL51" s="12"/>
    </row>
    <row r="52" spans="1:38" s="6" customFormat="1" ht="31">
      <c r="A52" s="4">
        <v>2628</v>
      </c>
      <c r="B52" s="4" t="str">
        <f t="shared" si="0"/>
        <v>ID2628</v>
      </c>
      <c r="C52" s="6" t="str">
        <f t="shared" si="1"/>
        <v>ID2628_Collection_M_Leclercq_Muscidae_D_N</v>
      </c>
      <c r="G52" s="6" t="s">
        <v>61</v>
      </c>
      <c r="H52" s="6" t="s">
        <v>3552</v>
      </c>
      <c r="I52" s="6" t="s">
        <v>3683</v>
      </c>
      <c r="N52" s="6" t="s">
        <v>2596</v>
      </c>
      <c r="AB52" s="6">
        <v>51</v>
      </c>
      <c r="AF52" s="6" t="s">
        <v>3645</v>
      </c>
      <c r="AG52" s="6" t="s">
        <v>73</v>
      </c>
      <c r="AH52" s="6">
        <v>2022</v>
      </c>
      <c r="AI52" s="6" t="s">
        <v>3678</v>
      </c>
      <c r="AL52" s="12"/>
    </row>
    <row r="53" spans="1:38" s="6" customFormat="1" ht="31">
      <c r="A53" s="4">
        <v>2629</v>
      </c>
      <c r="B53" s="4" t="str">
        <f t="shared" si="0"/>
        <v>ID2629</v>
      </c>
      <c r="C53" s="6" t="str">
        <f t="shared" si="1"/>
        <v>ID2629_Collection_M_Leclercq_Muscidae_Fanniidae_C_P</v>
      </c>
      <c r="G53" s="6" t="s">
        <v>61</v>
      </c>
      <c r="H53" s="6" t="s">
        <v>3552</v>
      </c>
      <c r="I53" s="6" t="s">
        <v>3684</v>
      </c>
      <c r="N53" s="6" t="s">
        <v>520</v>
      </c>
      <c r="AB53" s="6">
        <v>52</v>
      </c>
      <c r="AF53" s="6" t="s">
        <v>3645</v>
      </c>
      <c r="AG53" s="6" t="s">
        <v>73</v>
      </c>
      <c r="AH53" s="6">
        <v>2022</v>
      </c>
      <c r="AI53" s="6" t="s">
        <v>3678</v>
      </c>
      <c r="AL53" s="12"/>
    </row>
    <row r="54" spans="1:38" s="6" customFormat="1" ht="31">
      <c r="A54" s="4">
        <v>2630</v>
      </c>
      <c r="B54" s="4" t="str">
        <f t="shared" si="0"/>
        <v>ID2630</v>
      </c>
      <c r="C54" s="6" t="str">
        <f t="shared" si="1"/>
        <v>ID2630_Collection_M_Leclercq_Muscidae_H_R</v>
      </c>
      <c r="G54" s="6" t="s">
        <v>61</v>
      </c>
      <c r="H54" s="6" t="s">
        <v>3552</v>
      </c>
      <c r="I54" s="6" t="s">
        <v>3683</v>
      </c>
      <c r="N54" s="6" t="s">
        <v>3464</v>
      </c>
      <c r="AB54" s="6">
        <v>53</v>
      </c>
      <c r="AF54" s="6" t="s">
        <v>3645</v>
      </c>
      <c r="AG54" s="6" t="s">
        <v>73</v>
      </c>
      <c r="AH54" s="6">
        <v>2022</v>
      </c>
      <c r="AI54" s="6" t="s">
        <v>3678</v>
      </c>
      <c r="AL54" s="12"/>
    </row>
    <row r="55" spans="1:38" s="6" customFormat="1" ht="31">
      <c r="A55" s="4">
        <v>2631</v>
      </c>
      <c r="B55" s="4" t="str">
        <f t="shared" si="0"/>
        <v>ID2631</v>
      </c>
      <c r="C55" s="6" t="str">
        <f t="shared" si="1"/>
        <v>ID2631_Collection_M_Leclercq_Muscidae_Calliphoridae_A_S</v>
      </c>
      <c r="G55" s="6" t="s">
        <v>61</v>
      </c>
      <c r="H55" s="6" t="s">
        <v>3552</v>
      </c>
      <c r="I55" s="6" t="s">
        <v>3685</v>
      </c>
      <c r="N55" s="6" t="s">
        <v>3190</v>
      </c>
      <c r="AB55" s="6">
        <v>54</v>
      </c>
      <c r="AF55" s="6" t="s">
        <v>3645</v>
      </c>
      <c r="AG55" s="6" t="s">
        <v>73</v>
      </c>
      <c r="AH55" s="6">
        <v>2022</v>
      </c>
      <c r="AI55" s="6" t="s">
        <v>3678</v>
      </c>
      <c r="AL55" s="12"/>
    </row>
    <row r="56" spans="1:38" s="6" customFormat="1" ht="31">
      <c r="A56" s="4">
        <v>2632</v>
      </c>
      <c r="B56" s="4" t="str">
        <f t="shared" si="0"/>
        <v>ID2632</v>
      </c>
      <c r="C56" s="6" t="str">
        <f t="shared" si="1"/>
        <v>ID2632_Collection_M_Leclercq_Calliphoridae _B_C</v>
      </c>
      <c r="G56" s="6" t="s">
        <v>61</v>
      </c>
      <c r="H56" s="6" t="s">
        <v>3552</v>
      </c>
      <c r="I56" s="6" t="s">
        <v>3686</v>
      </c>
      <c r="N56" s="6" t="s">
        <v>2869</v>
      </c>
      <c r="AB56" s="6">
        <v>55</v>
      </c>
      <c r="AF56" s="6" t="s">
        <v>3645</v>
      </c>
      <c r="AG56" s="6" t="s">
        <v>73</v>
      </c>
      <c r="AH56" s="6">
        <v>2022</v>
      </c>
      <c r="AI56" s="6" t="s">
        <v>3678</v>
      </c>
      <c r="AL56" s="12"/>
    </row>
    <row r="57" spans="1:38" s="6" customFormat="1" ht="31">
      <c r="A57" s="4">
        <v>2633</v>
      </c>
      <c r="B57" s="4" t="str">
        <f t="shared" si="0"/>
        <v>ID2633</v>
      </c>
      <c r="C57" s="6" t="str">
        <f t="shared" si="1"/>
        <v>ID2633_Collection_M_Leclercq_Calliphoridae _C_L</v>
      </c>
      <c r="G57" s="6" t="s">
        <v>61</v>
      </c>
      <c r="H57" s="6" t="s">
        <v>3552</v>
      </c>
      <c r="I57" s="6" t="s">
        <v>3686</v>
      </c>
      <c r="N57" s="6" t="s">
        <v>3075</v>
      </c>
      <c r="AB57" s="6">
        <v>56</v>
      </c>
      <c r="AF57" s="6" t="s">
        <v>3645</v>
      </c>
      <c r="AG57" s="6" t="s">
        <v>73</v>
      </c>
      <c r="AH57" s="6">
        <v>2022</v>
      </c>
      <c r="AI57" s="6" t="s">
        <v>3678</v>
      </c>
      <c r="AL57" s="12"/>
    </row>
    <row r="58" spans="1:38" s="6" customFormat="1" ht="31">
      <c r="A58" s="4">
        <v>2634</v>
      </c>
      <c r="B58" s="4" t="str">
        <f t="shared" si="0"/>
        <v>ID2634</v>
      </c>
      <c r="C58" s="6" t="str">
        <f t="shared" si="1"/>
        <v>ID2634_Collection_M_Leclercq_Calliphoridae _C_S</v>
      </c>
      <c r="G58" s="6" t="s">
        <v>61</v>
      </c>
      <c r="H58" s="6" t="s">
        <v>3552</v>
      </c>
      <c r="I58" s="6" t="s">
        <v>3686</v>
      </c>
      <c r="N58" s="6" t="s">
        <v>3068</v>
      </c>
      <c r="AB58" s="6">
        <v>57</v>
      </c>
      <c r="AF58" s="6" t="s">
        <v>3645</v>
      </c>
      <c r="AG58" s="6" t="s">
        <v>73</v>
      </c>
      <c r="AH58" s="6">
        <v>2022</v>
      </c>
      <c r="AI58" s="6" t="s">
        <v>3678</v>
      </c>
      <c r="AL58" s="12"/>
    </row>
    <row r="59" spans="1:38" s="6" customFormat="1" ht="31">
      <c r="A59" s="4">
        <v>2635</v>
      </c>
      <c r="B59" s="4" t="str">
        <f t="shared" si="0"/>
        <v>ID2635</v>
      </c>
      <c r="C59" s="6" t="str">
        <f t="shared" si="1"/>
        <v>ID2635_Collection_M_Leclercq_Sarcophagidae_A_W</v>
      </c>
      <c r="G59" s="6" t="s">
        <v>61</v>
      </c>
      <c r="H59" s="6" t="s">
        <v>3552</v>
      </c>
      <c r="I59" s="6" t="s">
        <v>3687</v>
      </c>
      <c r="N59" s="6" t="s">
        <v>3688</v>
      </c>
      <c r="AB59" s="6">
        <v>58</v>
      </c>
      <c r="AF59" s="6" t="s">
        <v>3645</v>
      </c>
      <c r="AG59" s="6" t="s">
        <v>73</v>
      </c>
      <c r="AH59" s="6">
        <v>2022</v>
      </c>
      <c r="AI59" s="6" t="s">
        <v>3678</v>
      </c>
      <c r="AL59" s="12"/>
    </row>
    <row r="60" spans="1:38" s="6" customFormat="1" ht="31">
      <c r="A60" s="4">
        <v>2636</v>
      </c>
      <c r="B60" s="4" t="str">
        <f t="shared" si="0"/>
        <v>ID2636</v>
      </c>
      <c r="C60" s="6" t="str">
        <f t="shared" si="1"/>
        <v>ID2636_Collection_M_Leclercq_Sarcophagidae_K_T</v>
      </c>
      <c r="G60" s="6" t="s">
        <v>61</v>
      </c>
      <c r="H60" s="6" t="s">
        <v>3552</v>
      </c>
      <c r="I60" s="6" t="s">
        <v>3687</v>
      </c>
      <c r="N60" s="6" t="s">
        <v>3689</v>
      </c>
      <c r="AB60" s="6">
        <v>59</v>
      </c>
      <c r="AF60" s="6" t="s">
        <v>3645</v>
      </c>
      <c r="AG60" s="6" t="s">
        <v>73</v>
      </c>
      <c r="AH60" s="6">
        <v>2022</v>
      </c>
      <c r="AI60" s="6" t="s">
        <v>3678</v>
      </c>
      <c r="AL60" s="12"/>
    </row>
    <row r="61" spans="1:38" s="6" customFormat="1" ht="31">
      <c r="A61" s="4">
        <v>2637</v>
      </c>
      <c r="B61" s="4" t="str">
        <f t="shared" si="0"/>
        <v>ID2637</v>
      </c>
      <c r="C61" s="6" t="str">
        <f t="shared" si="1"/>
        <v>ID2637_Collection_M_Leclercq_Tachinidae_A_S</v>
      </c>
      <c r="G61" s="6" t="s">
        <v>61</v>
      </c>
      <c r="H61" s="6" t="s">
        <v>3552</v>
      </c>
      <c r="I61" s="6" t="s">
        <v>3690</v>
      </c>
      <c r="N61" s="6" t="s">
        <v>3190</v>
      </c>
      <c r="AB61" s="6">
        <v>60</v>
      </c>
      <c r="AF61" s="6" t="s">
        <v>3645</v>
      </c>
      <c r="AG61" s="6" t="s">
        <v>73</v>
      </c>
      <c r="AH61" s="6">
        <v>2022</v>
      </c>
      <c r="AI61" s="6" t="s">
        <v>3678</v>
      </c>
      <c r="AL61" s="12"/>
    </row>
    <row r="62" spans="1:38" s="6" customFormat="1" ht="31">
      <c r="A62" s="4">
        <v>2638</v>
      </c>
      <c r="B62" s="4" t="str">
        <f t="shared" si="0"/>
        <v>ID2638</v>
      </c>
      <c r="C62" s="6" t="str">
        <f t="shared" si="1"/>
        <v>ID2638_Collection_M_Leclercq_Tachinidae_A_T</v>
      </c>
      <c r="G62" s="6" t="s">
        <v>61</v>
      </c>
      <c r="H62" s="6" t="s">
        <v>3552</v>
      </c>
      <c r="I62" s="6" t="s">
        <v>3690</v>
      </c>
      <c r="N62" s="6" t="s">
        <v>3182</v>
      </c>
      <c r="AB62" s="6">
        <v>61</v>
      </c>
      <c r="AF62" s="6" t="s">
        <v>3645</v>
      </c>
      <c r="AG62" s="6" t="s">
        <v>73</v>
      </c>
      <c r="AH62" s="6">
        <v>2022</v>
      </c>
      <c r="AI62" s="6" t="s">
        <v>3678</v>
      </c>
      <c r="AL62" s="12"/>
    </row>
    <row r="63" spans="1:38" s="6" customFormat="1" ht="31">
      <c r="A63" s="4">
        <v>2639</v>
      </c>
      <c r="B63" s="4" t="str">
        <f t="shared" si="0"/>
        <v>ID2639</v>
      </c>
      <c r="C63" s="6" t="str">
        <f t="shared" si="1"/>
        <v>ID2639_Collection_M_Leclercq_Gasterophilidae_Cuterebridae_Oestridae_C_R</v>
      </c>
      <c r="G63" s="6" t="s">
        <v>61</v>
      </c>
      <c r="H63" s="6" t="s">
        <v>3552</v>
      </c>
      <c r="I63" s="6" t="s">
        <v>3691</v>
      </c>
      <c r="N63" s="6" t="s">
        <v>3263</v>
      </c>
      <c r="AB63" s="6">
        <v>62</v>
      </c>
      <c r="AF63" s="6" t="s">
        <v>3645</v>
      </c>
      <c r="AG63" s="6" t="s">
        <v>73</v>
      </c>
      <c r="AH63" s="6">
        <v>2022</v>
      </c>
      <c r="AI63" s="6" t="s">
        <v>3678</v>
      </c>
      <c r="AL63" s="12"/>
    </row>
    <row r="64" spans="1:38" s="6" customFormat="1" ht="31">
      <c r="A64" s="4">
        <v>2640</v>
      </c>
      <c r="B64" s="4" t="str">
        <f t="shared" si="0"/>
        <v>ID2640</v>
      </c>
      <c r="C64" s="6" t="str">
        <f>"ID"&amp;A64&amp;"_Collection_"&amp;AF64&amp;"_"&amp;I64&amp;"_"&amp;L64</f>
        <v>ID2640_Collection_M_Leclercq_Sciomyzidae_Undetermined</v>
      </c>
      <c r="G64" s="6" t="s">
        <v>61</v>
      </c>
      <c r="H64" s="6" t="s">
        <v>3552</v>
      </c>
      <c r="I64" s="6" t="s">
        <v>3674</v>
      </c>
      <c r="L64" s="6" t="s">
        <v>3063</v>
      </c>
      <c r="X64" s="6" t="s">
        <v>3702</v>
      </c>
      <c r="AF64" s="6" t="s">
        <v>3645</v>
      </c>
      <c r="AG64" s="6" t="s">
        <v>73</v>
      </c>
      <c r="AH64" s="6">
        <v>2022</v>
      </c>
      <c r="AI64" s="6" t="s">
        <v>3701</v>
      </c>
      <c r="AL64" s="12"/>
    </row>
    <row r="65" spans="1:38" s="6" customFormat="1" ht="31">
      <c r="A65" s="4">
        <v>2641</v>
      </c>
      <c r="B65" s="4" t="str">
        <f t="shared" si="0"/>
        <v>ID2641</v>
      </c>
      <c r="C65" s="6" t="str">
        <f>"ID"&amp;A65&amp;"_Collection_"&amp;AF65&amp;"_"&amp;I65&amp;"_"&amp;L65</f>
        <v>ID2641_Collection_M_Leclercq_Tabanidae_Pangonius</v>
      </c>
      <c r="G65" s="6" t="s">
        <v>61</v>
      </c>
      <c r="H65" s="6" t="s">
        <v>3552</v>
      </c>
      <c r="I65" s="6" t="s">
        <v>3567</v>
      </c>
      <c r="J65" s="6" t="s">
        <v>3695</v>
      </c>
      <c r="K65" s="6" t="s">
        <v>3696</v>
      </c>
      <c r="L65" s="6" t="s">
        <v>3697</v>
      </c>
      <c r="S65" s="6" t="s">
        <v>499</v>
      </c>
      <c r="Y65" s="6" t="s">
        <v>3694</v>
      </c>
      <c r="AF65" s="6" t="s">
        <v>3645</v>
      </c>
      <c r="AG65" s="6" t="s">
        <v>73</v>
      </c>
      <c r="AH65" s="6">
        <v>2022</v>
      </c>
      <c r="AI65" s="6" t="s">
        <v>3701</v>
      </c>
      <c r="AL65" s="12"/>
    </row>
    <row r="66" spans="1:38" s="6" customFormat="1" ht="31">
      <c r="A66" s="4">
        <v>2642</v>
      </c>
      <c r="B66" s="4" t="str">
        <f t="shared" ref="B66:B129" si="2">"ID"&amp;A66</f>
        <v>ID2642</v>
      </c>
      <c r="C66" s="6" t="str">
        <f>"ID"&amp;A66&amp;"_Collection_"&amp;AF67&amp;"_"&amp;I66&amp;"_"&amp;N66</f>
        <v>ID2642_Collection_M_Leclercq_Tabanidae_A_T</v>
      </c>
      <c r="G66" s="6" t="s">
        <v>61</v>
      </c>
      <c r="H66" s="6" t="s">
        <v>3552</v>
      </c>
      <c r="I66" s="6" t="s">
        <v>3567</v>
      </c>
      <c r="J66" s="6" t="s">
        <v>3695</v>
      </c>
      <c r="K66" s="6" t="s">
        <v>3696</v>
      </c>
      <c r="N66" s="6" t="s">
        <v>3182</v>
      </c>
      <c r="Y66" s="6" t="s">
        <v>3699</v>
      </c>
      <c r="AF66" s="6" t="s">
        <v>3645</v>
      </c>
      <c r="AG66" s="6" t="s">
        <v>73</v>
      </c>
      <c r="AH66" s="6">
        <v>2022</v>
      </c>
      <c r="AI66" s="6" t="s">
        <v>3701</v>
      </c>
      <c r="AL66" s="12"/>
    </row>
    <row r="67" spans="1:38" s="6" customFormat="1" ht="31">
      <c r="A67" s="4">
        <v>2643</v>
      </c>
      <c r="B67" s="4" t="str">
        <f t="shared" si="2"/>
        <v>ID2643</v>
      </c>
      <c r="C67" s="6" t="str">
        <f>"ID"&amp;A67&amp;"_Collection_"&amp;AF67&amp;"_"&amp;I67&amp;"_"&amp;L67</f>
        <v>ID2643_Collection_M_Leclercq_Tabanidae_Pangonius</v>
      </c>
      <c r="G67" s="6" t="s">
        <v>61</v>
      </c>
      <c r="H67" s="6" t="s">
        <v>3552</v>
      </c>
      <c r="I67" s="6" t="s">
        <v>3567</v>
      </c>
      <c r="J67" s="6" t="s">
        <v>3695</v>
      </c>
      <c r="K67" s="6" t="s">
        <v>3696</v>
      </c>
      <c r="L67" s="6" t="s">
        <v>3697</v>
      </c>
      <c r="S67" s="6" t="s">
        <v>2591</v>
      </c>
      <c r="V67" s="6">
        <v>2</v>
      </c>
      <c r="AF67" s="6" t="s">
        <v>3645</v>
      </c>
      <c r="AG67" s="6" t="s">
        <v>73</v>
      </c>
      <c r="AH67" s="6">
        <v>2022</v>
      </c>
      <c r="AI67" s="6" t="s">
        <v>3701</v>
      </c>
      <c r="AL67" s="12"/>
    </row>
    <row r="68" spans="1:38" s="6" customFormat="1" ht="31">
      <c r="A68" s="4">
        <v>2644</v>
      </c>
      <c r="B68" s="4" t="str">
        <f t="shared" si="2"/>
        <v>ID2644</v>
      </c>
      <c r="C68" s="6" t="str">
        <f>"ID"&amp;A68&amp;"_Collection_"&amp;AF69&amp;"_"&amp;I68&amp;"_"&amp;N68</f>
        <v>ID2644_Collection_M_Leclercq_Tabanidae_E_S</v>
      </c>
      <c r="G68" s="6" t="s">
        <v>61</v>
      </c>
      <c r="H68" s="6" t="s">
        <v>3552</v>
      </c>
      <c r="I68" s="6" t="s">
        <v>3567</v>
      </c>
      <c r="J68" s="6" t="s">
        <v>3695</v>
      </c>
      <c r="K68" s="6" t="s">
        <v>3696</v>
      </c>
      <c r="N68" s="6" t="s">
        <v>2622</v>
      </c>
      <c r="AF68" s="6" t="s">
        <v>3645</v>
      </c>
      <c r="AG68" s="6" t="s">
        <v>73</v>
      </c>
      <c r="AH68" s="6">
        <v>2022</v>
      </c>
      <c r="AI68" s="6" t="s">
        <v>3701</v>
      </c>
      <c r="AL68" s="12"/>
    </row>
    <row r="69" spans="1:38" s="6" customFormat="1" ht="31">
      <c r="A69" s="4">
        <v>2645</v>
      </c>
      <c r="B69" s="4" t="str">
        <f t="shared" si="2"/>
        <v>ID2645</v>
      </c>
      <c r="C69" s="6" t="str">
        <f>"ID"&amp;A69&amp;"_Collection_"&amp;AF70&amp;"_"&amp;I69&amp;"_"&amp;N69</f>
        <v>ID2645_Collection_M_Leclercq_Tabanidae_B_S</v>
      </c>
      <c r="G69" s="6" t="s">
        <v>61</v>
      </c>
      <c r="H69" s="6" t="s">
        <v>3552</v>
      </c>
      <c r="I69" s="6" t="s">
        <v>3567</v>
      </c>
      <c r="J69" s="6" t="s">
        <v>3706</v>
      </c>
      <c r="K69" s="6" t="s">
        <v>3703</v>
      </c>
      <c r="N69" s="6" t="s">
        <v>3193</v>
      </c>
      <c r="Y69" s="6" t="s">
        <v>3704</v>
      </c>
      <c r="AF69" s="6" t="s">
        <v>3645</v>
      </c>
      <c r="AG69" s="6" t="s">
        <v>73</v>
      </c>
      <c r="AH69" s="6">
        <v>2022</v>
      </c>
      <c r="AI69" s="6" t="s">
        <v>3701</v>
      </c>
      <c r="AL69" s="12"/>
    </row>
    <row r="70" spans="1:38" s="6" customFormat="1" ht="31">
      <c r="A70" s="4">
        <v>2646</v>
      </c>
      <c r="B70" s="4" t="str">
        <f t="shared" si="2"/>
        <v>ID2646</v>
      </c>
      <c r="C70" s="6" t="str">
        <f t="shared" ref="C70:C71" si="3">"ID"&amp;A70&amp;"_Collection_"&amp;AF71&amp;"_"&amp;I70&amp;"_"&amp;N70</f>
        <v>ID2646_Collection_M_Leclercq_Tabanidae_G_P</v>
      </c>
      <c r="G70" s="6" t="s">
        <v>61</v>
      </c>
      <c r="H70" s="6" t="s">
        <v>3552</v>
      </c>
      <c r="I70" s="6" t="s">
        <v>3567</v>
      </c>
      <c r="J70" s="6" t="s">
        <v>3695</v>
      </c>
      <c r="K70" s="6" t="s">
        <v>3700</v>
      </c>
      <c r="N70" s="6" t="s">
        <v>3137</v>
      </c>
      <c r="Y70" s="6" t="s">
        <v>3705</v>
      </c>
      <c r="AF70" s="6" t="s">
        <v>3645</v>
      </c>
      <c r="AG70" s="6" t="s">
        <v>73</v>
      </c>
      <c r="AH70" s="6">
        <v>2022</v>
      </c>
      <c r="AI70" s="6" t="s">
        <v>3701</v>
      </c>
      <c r="AL70" s="12"/>
    </row>
    <row r="71" spans="1:38" s="6" customFormat="1" ht="31">
      <c r="A71" s="4">
        <v>2647</v>
      </c>
      <c r="B71" s="4" t="str">
        <f t="shared" si="2"/>
        <v>ID2647</v>
      </c>
      <c r="C71" s="6" t="str">
        <f t="shared" si="3"/>
        <v>ID2647_Collection_M_Leclercq_Tabanidae_A_T</v>
      </c>
      <c r="G71" s="6" t="s">
        <v>61</v>
      </c>
      <c r="H71" s="6" t="s">
        <v>3552</v>
      </c>
      <c r="I71" s="6" t="s">
        <v>3567</v>
      </c>
      <c r="J71" s="6" t="s">
        <v>3707</v>
      </c>
      <c r="K71" s="6" t="s">
        <v>3708</v>
      </c>
      <c r="N71" s="6" t="s">
        <v>3182</v>
      </c>
      <c r="Y71" s="6" t="s">
        <v>3709</v>
      </c>
      <c r="AF71" s="6" t="s">
        <v>3645</v>
      </c>
      <c r="AG71" s="6" t="s">
        <v>73</v>
      </c>
      <c r="AH71" s="6">
        <v>2022</v>
      </c>
      <c r="AI71" s="6" t="s">
        <v>3701</v>
      </c>
      <c r="AL71" s="12"/>
    </row>
    <row r="72" spans="1:38" s="6" customFormat="1" ht="31">
      <c r="A72" s="4">
        <v>2648</v>
      </c>
      <c r="B72" s="4" t="str">
        <f t="shared" si="2"/>
        <v>ID2648</v>
      </c>
      <c r="C72" s="6" t="str">
        <f t="shared" ref="C72:C81" si="4">"ID"&amp;A72&amp;"_Collection_"&amp;AF72&amp;"_"&amp;I72&amp;"_"&amp;L72</f>
        <v>ID2648_Collection_M_Leclercq_Tabanidae_Sylvius</v>
      </c>
      <c r="G72" s="6" t="s">
        <v>61</v>
      </c>
      <c r="H72" s="6" t="s">
        <v>3552</v>
      </c>
      <c r="I72" s="6" t="s">
        <v>3567</v>
      </c>
      <c r="J72" s="6" t="s">
        <v>3710</v>
      </c>
      <c r="K72" s="6" t="s">
        <v>3711</v>
      </c>
      <c r="L72" s="6" t="s">
        <v>3712</v>
      </c>
      <c r="S72" s="6" t="s">
        <v>486</v>
      </c>
      <c r="AF72" s="6" t="s">
        <v>3645</v>
      </c>
      <c r="AG72" s="6" t="s">
        <v>73</v>
      </c>
      <c r="AH72" s="6">
        <v>2022</v>
      </c>
      <c r="AI72" s="6" t="s">
        <v>3701</v>
      </c>
      <c r="AL72" s="12"/>
    </row>
    <row r="73" spans="1:38" s="6" customFormat="1" ht="31">
      <c r="A73" s="4">
        <v>2649</v>
      </c>
      <c r="B73" s="4" t="str">
        <f t="shared" si="2"/>
        <v>ID2649</v>
      </c>
      <c r="C73" s="6" t="str">
        <f t="shared" si="4"/>
        <v>ID2649_Collection_M_Leclercq_Tabanidae_Chrysops</v>
      </c>
      <c r="G73" s="6" t="s">
        <v>61</v>
      </c>
      <c r="H73" s="6" t="s">
        <v>3552</v>
      </c>
      <c r="I73" s="6" t="s">
        <v>3567</v>
      </c>
      <c r="J73" s="6" t="s">
        <v>3710</v>
      </c>
      <c r="K73" s="6" t="s">
        <v>3711</v>
      </c>
      <c r="L73" s="6" t="s">
        <v>3713</v>
      </c>
      <c r="S73" s="6" t="s">
        <v>394</v>
      </c>
      <c r="Y73" s="6" t="s">
        <v>3714</v>
      </c>
      <c r="AF73" s="6" t="s">
        <v>3645</v>
      </c>
      <c r="AG73" s="6" t="s">
        <v>73</v>
      </c>
      <c r="AH73" s="6">
        <v>2022</v>
      </c>
      <c r="AI73" s="6" t="s">
        <v>3701</v>
      </c>
      <c r="AL73" s="12"/>
    </row>
    <row r="74" spans="1:38" s="6" customFormat="1" ht="31">
      <c r="A74" s="4">
        <v>2650</v>
      </c>
      <c r="B74" s="4" t="str">
        <f t="shared" si="2"/>
        <v>ID2650</v>
      </c>
      <c r="C74" s="6" t="str">
        <f t="shared" si="4"/>
        <v>ID2650_Collection_M_Leclercq_Tabanidae_Chrysops</v>
      </c>
      <c r="G74" s="6" t="s">
        <v>61</v>
      </c>
      <c r="H74" s="6" t="s">
        <v>3552</v>
      </c>
      <c r="I74" s="6" t="s">
        <v>3567</v>
      </c>
      <c r="J74" s="6" t="s">
        <v>3710</v>
      </c>
      <c r="K74" s="6" t="s">
        <v>3711</v>
      </c>
      <c r="L74" s="6" t="s">
        <v>3713</v>
      </c>
      <c r="S74" s="6" t="s">
        <v>3715</v>
      </c>
      <c r="Y74" s="6" t="s">
        <v>3704</v>
      </c>
      <c r="AF74" s="6" t="s">
        <v>3645</v>
      </c>
      <c r="AG74" s="6" t="s">
        <v>73</v>
      </c>
      <c r="AH74" s="6">
        <v>2022</v>
      </c>
      <c r="AI74" s="6" t="s">
        <v>3701</v>
      </c>
      <c r="AL74" s="12"/>
    </row>
    <row r="75" spans="1:38" s="6" customFormat="1" ht="31">
      <c r="A75" s="4">
        <v>2651</v>
      </c>
      <c r="B75" s="4" t="str">
        <f t="shared" si="2"/>
        <v>ID2651</v>
      </c>
      <c r="C75" s="6" t="str">
        <f t="shared" si="4"/>
        <v>ID2651_Collection_M_Leclercq_Tabanidae_Chrysops</v>
      </c>
      <c r="G75" s="6" t="s">
        <v>61</v>
      </c>
      <c r="H75" s="6" t="s">
        <v>3552</v>
      </c>
      <c r="I75" s="6" t="s">
        <v>3567</v>
      </c>
      <c r="J75" s="6" t="s">
        <v>3710</v>
      </c>
      <c r="K75" s="6" t="s">
        <v>3711</v>
      </c>
      <c r="L75" s="6" t="s">
        <v>3713</v>
      </c>
      <c r="S75" s="6" t="s">
        <v>65</v>
      </c>
      <c r="AF75" s="6" t="s">
        <v>3645</v>
      </c>
      <c r="AG75" s="6" t="s">
        <v>73</v>
      </c>
      <c r="AH75" s="6">
        <v>2022</v>
      </c>
      <c r="AI75" s="6" t="s">
        <v>3701</v>
      </c>
      <c r="AL75" s="12"/>
    </row>
    <row r="76" spans="1:38" s="6" customFormat="1" ht="31">
      <c r="A76" s="4">
        <v>2652</v>
      </c>
      <c r="B76" s="4" t="str">
        <f t="shared" si="2"/>
        <v>ID2652</v>
      </c>
      <c r="C76" s="6" t="str">
        <f t="shared" si="4"/>
        <v>ID2652_Collection_M_Leclercq_Tabanidae_Chrysops</v>
      </c>
      <c r="G76" s="6" t="s">
        <v>61</v>
      </c>
      <c r="H76" s="6" t="s">
        <v>3552</v>
      </c>
      <c r="I76" s="6" t="s">
        <v>3567</v>
      </c>
      <c r="J76" s="6" t="s">
        <v>3710</v>
      </c>
      <c r="K76" s="6" t="s">
        <v>3711</v>
      </c>
      <c r="L76" s="6" t="s">
        <v>3713</v>
      </c>
      <c r="S76" s="6" t="s">
        <v>2758</v>
      </c>
      <c r="AF76" s="6" t="s">
        <v>3645</v>
      </c>
      <c r="AG76" s="6" t="s">
        <v>73</v>
      </c>
      <c r="AH76" s="6">
        <v>2022</v>
      </c>
      <c r="AI76" s="6" t="s">
        <v>3701</v>
      </c>
      <c r="AL76" s="12"/>
    </row>
    <row r="77" spans="1:38" s="6" customFormat="1" ht="31">
      <c r="A77" s="4">
        <v>2653</v>
      </c>
      <c r="B77" s="4" t="str">
        <f t="shared" si="2"/>
        <v>ID2653</v>
      </c>
      <c r="C77" s="6" t="str">
        <f t="shared" si="4"/>
        <v>ID2653_Collection_M_Leclercq_Tabanidae_Chrysops</v>
      </c>
      <c r="G77" s="6" t="s">
        <v>61</v>
      </c>
      <c r="H77" s="6" t="s">
        <v>3552</v>
      </c>
      <c r="I77" s="6" t="s">
        <v>3567</v>
      </c>
      <c r="J77" s="6" t="s">
        <v>3710</v>
      </c>
      <c r="K77" s="6" t="s">
        <v>3711</v>
      </c>
      <c r="L77" s="6" t="s">
        <v>3713</v>
      </c>
      <c r="S77" s="6" t="s">
        <v>3716</v>
      </c>
      <c r="AF77" s="6" t="s">
        <v>3645</v>
      </c>
      <c r="AG77" s="6" t="s">
        <v>73</v>
      </c>
      <c r="AH77" s="6">
        <v>2022</v>
      </c>
      <c r="AI77" s="6" t="s">
        <v>3701</v>
      </c>
      <c r="AL77" s="12"/>
    </row>
    <row r="78" spans="1:38" s="6" customFormat="1" ht="31">
      <c r="A78" s="4">
        <v>2654</v>
      </c>
      <c r="B78" s="4" t="str">
        <f t="shared" si="2"/>
        <v>ID2654</v>
      </c>
      <c r="C78" s="6" t="str">
        <f t="shared" si="4"/>
        <v>ID2654_Collection_M_Leclercq_Tabanidae_Chrysops</v>
      </c>
      <c r="G78" s="6" t="s">
        <v>61</v>
      </c>
      <c r="H78" s="6" t="s">
        <v>3552</v>
      </c>
      <c r="I78" s="6" t="s">
        <v>3567</v>
      </c>
      <c r="J78" s="6" t="s">
        <v>3710</v>
      </c>
      <c r="K78" s="6" t="s">
        <v>3711</v>
      </c>
      <c r="L78" s="6" t="s">
        <v>3713</v>
      </c>
      <c r="S78" s="6" t="s">
        <v>69</v>
      </c>
      <c r="AF78" s="6" t="s">
        <v>3645</v>
      </c>
      <c r="AG78" s="6" t="s">
        <v>73</v>
      </c>
      <c r="AH78" s="6">
        <v>2022</v>
      </c>
      <c r="AI78" s="6" t="s">
        <v>3701</v>
      </c>
      <c r="AL78" s="12"/>
    </row>
    <row r="79" spans="1:38" s="6" customFormat="1" ht="31">
      <c r="A79" s="4">
        <v>2655</v>
      </c>
      <c r="B79" s="4" t="str">
        <f t="shared" si="2"/>
        <v>ID2655</v>
      </c>
      <c r="C79" s="6" t="str">
        <f t="shared" si="4"/>
        <v>ID2655_Collection_M_Leclercq_Tabanidae_Chrysops</v>
      </c>
      <c r="G79" s="6" t="s">
        <v>61</v>
      </c>
      <c r="H79" s="6" t="s">
        <v>3552</v>
      </c>
      <c r="I79" s="6" t="s">
        <v>3567</v>
      </c>
      <c r="J79" s="6" t="s">
        <v>3710</v>
      </c>
      <c r="K79" s="6" t="s">
        <v>3711</v>
      </c>
      <c r="L79" s="6" t="s">
        <v>3713</v>
      </c>
      <c r="O79" s="6" t="s">
        <v>3717</v>
      </c>
      <c r="S79" s="6" t="s">
        <v>519</v>
      </c>
      <c r="AF79" s="6" t="s">
        <v>3645</v>
      </c>
      <c r="AG79" s="6" t="s">
        <v>73</v>
      </c>
      <c r="AH79" s="6">
        <v>2022</v>
      </c>
      <c r="AI79" s="6" t="s">
        <v>3701</v>
      </c>
      <c r="AL79" s="12"/>
    </row>
    <row r="80" spans="1:38" s="6" customFormat="1" ht="31">
      <c r="A80" s="4">
        <v>2656</v>
      </c>
      <c r="B80" s="4" t="str">
        <f t="shared" si="2"/>
        <v>ID2656</v>
      </c>
      <c r="C80" s="6" t="str">
        <f t="shared" si="4"/>
        <v>ID2656_Collection_M_Leclercq_Tabanidae_Chrysops</v>
      </c>
      <c r="G80" s="6" t="s">
        <v>61</v>
      </c>
      <c r="H80" s="6" t="s">
        <v>3552</v>
      </c>
      <c r="I80" s="6" t="s">
        <v>3567</v>
      </c>
      <c r="J80" s="6" t="s">
        <v>3710</v>
      </c>
      <c r="K80" s="6" t="s">
        <v>3711</v>
      </c>
      <c r="L80" s="6" t="s">
        <v>3713</v>
      </c>
      <c r="O80" s="6" t="s">
        <v>3718</v>
      </c>
      <c r="S80" s="6" t="s">
        <v>2784</v>
      </c>
      <c r="AF80" s="6" t="s">
        <v>3645</v>
      </c>
      <c r="AG80" s="6" t="s">
        <v>73</v>
      </c>
      <c r="AH80" s="6">
        <v>2022</v>
      </c>
      <c r="AI80" s="6" t="s">
        <v>3701</v>
      </c>
      <c r="AL80" s="12"/>
    </row>
    <row r="81" spans="1:38" s="6" customFormat="1" ht="31">
      <c r="A81" s="4">
        <v>2657</v>
      </c>
      <c r="B81" s="4" t="str">
        <f t="shared" si="2"/>
        <v>ID2657</v>
      </c>
      <c r="C81" s="6" t="str">
        <f t="shared" si="4"/>
        <v>ID2657_Collection_M_Leclercq_Tabanidae_Nemorius</v>
      </c>
      <c r="G81" s="6" t="s">
        <v>61</v>
      </c>
      <c r="H81" s="6" t="s">
        <v>3552</v>
      </c>
      <c r="I81" s="6" t="s">
        <v>3567</v>
      </c>
      <c r="J81" s="6" t="s">
        <v>3710</v>
      </c>
      <c r="K81" s="6" t="s">
        <v>3711</v>
      </c>
      <c r="L81" s="6" t="s">
        <v>3719</v>
      </c>
      <c r="S81" s="6" t="s">
        <v>2784</v>
      </c>
      <c r="AF81" s="6" t="s">
        <v>3645</v>
      </c>
      <c r="AG81" s="6" t="s">
        <v>73</v>
      </c>
      <c r="AH81" s="6">
        <v>2022</v>
      </c>
      <c r="AI81" s="6" t="s">
        <v>3701</v>
      </c>
      <c r="AL81" s="12"/>
    </row>
    <row r="82" spans="1:38" s="6" customFormat="1" ht="31">
      <c r="A82" s="4">
        <v>2658</v>
      </c>
      <c r="B82" s="4" t="str">
        <f t="shared" si="2"/>
        <v>ID2658</v>
      </c>
      <c r="C82" s="6" t="str">
        <f t="shared" ref="C82:C84" si="5">"ID"&amp;A82&amp;"_Collection_"&amp;AF83&amp;"_"&amp;I82&amp;"_"&amp;N82</f>
        <v>ID2658_Collection_M_Leclercq_Tabanidae_A_P</v>
      </c>
      <c r="G82" s="6" t="s">
        <v>61</v>
      </c>
      <c r="H82" s="6" t="s">
        <v>3552</v>
      </c>
      <c r="I82" s="6" t="s">
        <v>3567</v>
      </c>
      <c r="J82" s="6" t="s">
        <v>3698</v>
      </c>
      <c r="K82" s="6" t="s">
        <v>3720</v>
      </c>
      <c r="N82" s="6" t="s">
        <v>521</v>
      </c>
      <c r="Y82" s="6" t="s">
        <v>3714</v>
      </c>
      <c r="AF82" s="6" t="s">
        <v>3645</v>
      </c>
      <c r="AG82" s="6" t="s">
        <v>73</v>
      </c>
      <c r="AH82" s="6">
        <v>2022</v>
      </c>
      <c r="AI82" s="6" t="s">
        <v>3701</v>
      </c>
      <c r="AL82" s="12"/>
    </row>
    <row r="83" spans="1:38" s="6" customFormat="1" ht="31">
      <c r="A83" s="4">
        <v>2659</v>
      </c>
      <c r="B83" s="4" t="str">
        <f t="shared" si="2"/>
        <v>ID2659</v>
      </c>
      <c r="C83" s="6" t="str">
        <f t="shared" si="5"/>
        <v>ID2659_Collection_M_Leclercq_Tabanidae_D_S</v>
      </c>
      <c r="G83" s="6" t="s">
        <v>61</v>
      </c>
      <c r="H83" s="6" t="s">
        <v>3552</v>
      </c>
      <c r="I83" s="6" t="s">
        <v>3567</v>
      </c>
      <c r="J83" s="6" t="s">
        <v>3698</v>
      </c>
      <c r="K83" s="6" t="s">
        <v>3720</v>
      </c>
      <c r="N83" s="6" t="s">
        <v>3306</v>
      </c>
      <c r="Y83" s="6" t="s">
        <v>3714</v>
      </c>
      <c r="AF83" s="6" t="s">
        <v>3645</v>
      </c>
      <c r="AG83" s="6" t="s">
        <v>73</v>
      </c>
      <c r="AH83" s="6">
        <v>2022</v>
      </c>
      <c r="AI83" s="6" t="s">
        <v>3701</v>
      </c>
      <c r="AL83" s="12"/>
    </row>
    <row r="84" spans="1:38" s="6" customFormat="1" ht="31">
      <c r="A84" s="4">
        <v>2660</v>
      </c>
      <c r="B84" s="4" t="str">
        <f t="shared" si="2"/>
        <v>ID2660</v>
      </c>
      <c r="C84" s="6" t="str">
        <f t="shared" si="5"/>
        <v>ID2660_Collection_M_Leclercq_Tabanidae_A_U</v>
      </c>
      <c r="G84" s="6" t="s">
        <v>61</v>
      </c>
      <c r="H84" s="6" t="s">
        <v>3552</v>
      </c>
      <c r="I84" s="6" t="s">
        <v>3567</v>
      </c>
      <c r="J84" s="6" t="s">
        <v>3698</v>
      </c>
      <c r="K84" s="6" t="s">
        <v>3720</v>
      </c>
      <c r="N84" s="6" t="s">
        <v>3178</v>
      </c>
      <c r="Y84" s="6" t="s">
        <v>3714</v>
      </c>
      <c r="AF84" s="6" t="s">
        <v>3645</v>
      </c>
      <c r="AG84" s="6" t="s">
        <v>73</v>
      </c>
      <c r="AH84" s="6">
        <v>2022</v>
      </c>
      <c r="AI84" s="6" t="s">
        <v>3701</v>
      </c>
      <c r="AL84" s="12"/>
    </row>
    <row r="85" spans="1:38" s="6" customFormat="1" ht="31">
      <c r="A85" s="4">
        <v>2661</v>
      </c>
      <c r="B85" s="4" t="str">
        <f t="shared" si="2"/>
        <v>ID2661</v>
      </c>
      <c r="C85" s="6" t="str">
        <f t="shared" ref="C85:C96" si="6">"ID"&amp;A85&amp;"_Collection_"&amp;AF85&amp;"_"&amp;I85&amp;"_"&amp;L85</f>
        <v>ID2661_Collection_M_Leclercq_Tabanidae_Dasyrhamphis</v>
      </c>
      <c r="G85" s="6" t="s">
        <v>61</v>
      </c>
      <c r="H85" s="6" t="s">
        <v>3552</v>
      </c>
      <c r="I85" s="6" t="s">
        <v>3567</v>
      </c>
      <c r="J85" s="6" t="s">
        <v>3698</v>
      </c>
      <c r="K85" s="6" t="s">
        <v>3720</v>
      </c>
      <c r="L85" s="6" t="s">
        <v>3721</v>
      </c>
      <c r="S85" s="6" t="s">
        <v>3722</v>
      </c>
      <c r="AF85" s="6" t="s">
        <v>3645</v>
      </c>
      <c r="AG85" s="6" t="s">
        <v>73</v>
      </c>
      <c r="AH85" s="6">
        <v>2022</v>
      </c>
      <c r="AI85" s="6" t="s">
        <v>3701</v>
      </c>
      <c r="AL85" s="12"/>
    </row>
    <row r="86" spans="1:38" s="6" customFormat="1" ht="31">
      <c r="A86" s="4">
        <v>2662</v>
      </c>
      <c r="B86" s="4" t="str">
        <f t="shared" si="2"/>
        <v>ID2662</v>
      </c>
      <c r="C86" s="6" t="str">
        <f t="shared" si="6"/>
        <v>ID2662_Collection_M_Leclercq_Tabanidae_Dasyrhamphis</v>
      </c>
      <c r="G86" s="6" t="s">
        <v>61</v>
      </c>
      <c r="H86" s="6" t="s">
        <v>3552</v>
      </c>
      <c r="I86" s="6" t="s">
        <v>3567</v>
      </c>
      <c r="J86" s="6" t="s">
        <v>3698</v>
      </c>
      <c r="K86" s="6" t="s">
        <v>3720</v>
      </c>
      <c r="L86" s="6" t="s">
        <v>3721</v>
      </c>
      <c r="S86" s="6" t="s">
        <v>519</v>
      </c>
      <c r="AF86" s="6" t="s">
        <v>3645</v>
      </c>
      <c r="AG86" s="6" t="s">
        <v>73</v>
      </c>
      <c r="AH86" s="6">
        <v>2022</v>
      </c>
      <c r="AI86" s="6" t="s">
        <v>3701</v>
      </c>
      <c r="AL86" s="12"/>
    </row>
    <row r="87" spans="1:38" s="6" customFormat="1" ht="31">
      <c r="A87" s="4">
        <v>2663</v>
      </c>
      <c r="B87" s="4" t="str">
        <f t="shared" si="2"/>
        <v>ID2663</v>
      </c>
      <c r="C87" s="6" t="str">
        <f t="shared" si="6"/>
        <v>ID2663_Collection_M_Leclercq_Tabanidae_Haematopota</v>
      </c>
      <c r="G87" s="6" t="s">
        <v>61</v>
      </c>
      <c r="H87" s="6" t="s">
        <v>3552</v>
      </c>
      <c r="I87" s="6" t="s">
        <v>3567</v>
      </c>
      <c r="J87" s="6" t="s">
        <v>3698</v>
      </c>
      <c r="K87" s="6" t="s">
        <v>3724</v>
      </c>
      <c r="L87" s="6" t="s">
        <v>3723</v>
      </c>
      <c r="S87" s="6" t="s">
        <v>456</v>
      </c>
      <c r="Y87" s="6" t="s">
        <v>3725</v>
      </c>
      <c r="AF87" s="6" t="s">
        <v>3645</v>
      </c>
      <c r="AG87" s="6" t="s">
        <v>73</v>
      </c>
      <c r="AH87" s="6">
        <v>2022</v>
      </c>
      <c r="AI87" s="6" t="s">
        <v>3701</v>
      </c>
      <c r="AL87" s="12"/>
    </row>
    <row r="88" spans="1:38" s="6" customFormat="1" ht="31">
      <c r="A88" s="4">
        <v>2664</v>
      </c>
      <c r="B88" s="4" t="str">
        <f t="shared" si="2"/>
        <v>ID2664</v>
      </c>
      <c r="C88" s="6" t="str">
        <f t="shared" si="6"/>
        <v>ID2664_Collection_M_Leclercq_Tabanidae_Haematopota</v>
      </c>
      <c r="G88" s="6" t="s">
        <v>61</v>
      </c>
      <c r="H88" s="6" t="s">
        <v>3552</v>
      </c>
      <c r="I88" s="6" t="s">
        <v>3567</v>
      </c>
      <c r="J88" s="6" t="s">
        <v>3698</v>
      </c>
      <c r="K88" s="6" t="s">
        <v>3724</v>
      </c>
      <c r="L88" s="6" t="s">
        <v>3723</v>
      </c>
      <c r="Q88" s="6" t="s">
        <v>3726</v>
      </c>
      <c r="Y88" s="6" t="s">
        <v>3728</v>
      </c>
      <c r="AF88" s="6" t="s">
        <v>3645</v>
      </c>
      <c r="AG88" s="6" t="s">
        <v>73</v>
      </c>
      <c r="AH88" s="6">
        <v>2022</v>
      </c>
      <c r="AI88" s="6" t="s">
        <v>3701</v>
      </c>
      <c r="AL88" s="12"/>
    </row>
    <row r="89" spans="1:38" s="6" customFormat="1" ht="31">
      <c r="A89" s="4">
        <v>2665</v>
      </c>
      <c r="B89" s="4" t="str">
        <f t="shared" si="2"/>
        <v>ID2665</v>
      </c>
      <c r="C89" s="6" t="str">
        <f t="shared" si="6"/>
        <v>ID2665_Collection_M_Leclercq_Tabanidae_Haematopota</v>
      </c>
      <c r="G89" s="6" t="s">
        <v>61</v>
      </c>
      <c r="H89" s="6" t="s">
        <v>3552</v>
      </c>
      <c r="I89" s="6" t="s">
        <v>3567</v>
      </c>
      <c r="J89" s="6" t="s">
        <v>3698</v>
      </c>
      <c r="K89" s="6" t="s">
        <v>3724</v>
      </c>
      <c r="L89" s="6" t="s">
        <v>3723</v>
      </c>
      <c r="S89" s="6" t="s">
        <v>3727</v>
      </c>
      <c r="Y89" s="6" t="s">
        <v>3725</v>
      </c>
      <c r="AF89" s="6" t="s">
        <v>3645</v>
      </c>
      <c r="AG89" s="6" t="s">
        <v>73</v>
      </c>
      <c r="AH89" s="6">
        <v>2022</v>
      </c>
      <c r="AI89" s="6" t="s">
        <v>3701</v>
      </c>
      <c r="AL89" s="12"/>
    </row>
    <row r="90" spans="1:38" s="6" customFormat="1" ht="31">
      <c r="A90" s="4">
        <v>2666</v>
      </c>
      <c r="B90" s="4" t="str">
        <f t="shared" si="2"/>
        <v>ID2666</v>
      </c>
      <c r="C90" s="6" t="str">
        <f t="shared" si="6"/>
        <v>ID2666_Collection_M_Leclercq_Tabanidae_Haematopota</v>
      </c>
      <c r="G90" s="6" t="s">
        <v>61</v>
      </c>
      <c r="H90" s="6" t="s">
        <v>3552</v>
      </c>
      <c r="I90" s="6" t="s">
        <v>3567</v>
      </c>
      <c r="J90" s="6" t="s">
        <v>3698</v>
      </c>
      <c r="K90" s="6" t="s">
        <v>3724</v>
      </c>
      <c r="L90" s="6" t="s">
        <v>3723</v>
      </c>
      <c r="Q90" s="6" t="s">
        <v>3726</v>
      </c>
      <c r="Y90" s="6" t="s">
        <v>3728</v>
      </c>
      <c r="AF90" s="6" t="s">
        <v>3645</v>
      </c>
      <c r="AG90" s="6" t="s">
        <v>73</v>
      </c>
      <c r="AH90" s="6">
        <v>2022</v>
      </c>
      <c r="AI90" s="6" t="s">
        <v>3701</v>
      </c>
      <c r="AL90" s="12"/>
    </row>
    <row r="91" spans="1:38" s="6" customFormat="1" ht="31">
      <c r="A91" s="4">
        <v>2667</v>
      </c>
      <c r="B91" s="4" t="str">
        <f t="shared" si="2"/>
        <v>ID2667</v>
      </c>
      <c r="C91" s="6" t="str">
        <f t="shared" si="6"/>
        <v>ID2667_Collection_M_Leclercq_Tabanidae_Haematopota</v>
      </c>
      <c r="G91" s="6" t="s">
        <v>61</v>
      </c>
      <c r="H91" s="6" t="s">
        <v>3552</v>
      </c>
      <c r="I91" s="6" t="s">
        <v>3567</v>
      </c>
      <c r="J91" s="6" t="s">
        <v>3698</v>
      </c>
      <c r="K91" s="6" t="s">
        <v>3724</v>
      </c>
      <c r="L91" s="6" t="s">
        <v>3723</v>
      </c>
      <c r="S91" s="6" t="s">
        <v>3589</v>
      </c>
      <c r="Y91" s="6" t="s">
        <v>3725</v>
      </c>
      <c r="AF91" s="6" t="s">
        <v>3645</v>
      </c>
      <c r="AG91" s="6" t="s">
        <v>73</v>
      </c>
      <c r="AH91" s="6">
        <v>2022</v>
      </c>
      <c r="AI91" s="6" t="s">
        <v>3701</v>
      </c>
      <c r="AL91" s="12"/>
    </row>
    <row r="92" spans="1:38" s="6" customFormat="1" ht="31">
      <c r="A92" s="4">
        <v>2668</v>
      </c>
      <c r="B92" s="4" t="str">
        <f t="shared" si="2"/>
        <v>ID2668</v>
      </c>
      <c r="C92" s="6" t="str">
        <f t="shared" si="6"/>
        <v>ID2668_Collection_M_Leclercq_Tabanidae_Haematopota</v>
      </c>
      <c r="G92" s="6" t="s">
        <v>61</v>
      </c>
      <c r="H92" s="6" t="s">
        <v>3552</v>
      </c>
      <c r="I92" s="6" t="s">
        <v>3567</v>
      </c>
      <c r="J92" s="6" t="s">
        <v>3698</v>
      </c>
      <c r="K92" s="6" t="s">
        <v>3724</v>
      </c>
      <c r="L92" s="6" t="s">
        <v>3723</v>
      </c>
      <c r="S92" s="6" t="s">
        <v>3729</v>
      </c>
      <c r="Y92" s="6" t="s">
        <v>3725</v>
      </c>
      <c r="AF92" s="6" t="s">
        <v>3645</v>
      </c>
      <c r="AG92" s="6" t="s">
        <v>73</v>
      </c>
      <c r="AH92" s="6">
        <v>2022</v>
      </c>
      <c r="AI92" s="6" t="s">
        <v>3701</v>
      </c>
      <c r="AL92" s="12"/>
    </row>
    <row r="93" spans="1:38" s="6" customFormat="1" ht="31">
      <c r="A93" s="4">
        <v>2669</v>
      </c>
      <c r="B93" s="4" t="str">
        <f t="shared" si="2"/>
        <v>ID2669</v>
      </c>
      <c r="C93" s="6" t="str">
        <f t="shared" si="6"/>
        <v>ID2669_Collection_M_Leclercq_Tabanidae_Haematopota</v>
      </c>
      <c r="G93" s="6" t="s">
        <v>61</v>
      </c>
      <c r="H93" s="6" t="s">
        <v>3552</v>
      </c>
      <c r="I93" s="6" t="s">
        <v>3567</v>
      </c>
      <c r="J93" s="6" t="s">
        <v>3698</v>
      </c>
      <c r="K93" s="6" t="s">
        <v>3724</v>
      </c>
      <c r="L93" s="6" t="s">
        <v>3723</v>
      </c>
      <c r="S93" s="6" t="s">
        <v>468</v>
      </c>
      <c r="AF93" s="6" t="s">
        <v>3645</v>
      </c>
      <c r="AG93" s="6" t="s">
        <v>73</v>
      </c>
      <c r="AH93" s="6">
        <v>2022</v>
      </c>
      <c r="AI93" s="6" t="s">
        <v>3701</v>
      </c>
      <c r="AL93" s="12"/>
    </row>
    <row r="94" spans="1:38" s="6" customFormat="1" ht="31">
      <c r="A94" s="4">
        <v>2670</v>
      </c>
      <c r="B94" s="4" t="str">
        <f t="shared" si="2"/>
        <v>ID2670</v>
      </c>
      <c r="C94" s="6" t="str">
        <f t="shared" si="6"/>
        <v>ID2670_Collection_M_Leclercq_Tabanidae_Haematopota</v>
      </c>
      <c r="G94" s="6" t="s">
        <v>61</v>
      </c>
      <c r="H94" s="6" t="s">
        <v>3552</v>
      </c>
      <c r="I94" s="6" t="s">
        <v>3567</v>
      </c>
      <c r="J94" s="6" t="s">
        <v>3698</v>
      </c>
      <c r="K94" s="6" t="s">
        <v>3724</v>
      </c>
      <c r="L94" s="6" t="s">
        <v>3723</v>
      </c>
      <c r="S94" s="6" t="s">
        <v>3730</v>
      </c>
      <c r="V94" s="6">
        <v>1</v>
      </c>
      <c r="AF94" s="6" t="s">
        <v>3645</v>
      </c>
      <c r="AG94" s="6" t="s">
        <v>73</v>
      </c>
      <c r="AH94" s="6">
        <v>2022</v>
      </c>
      <c r="AI94" s="6" t="s">
        <v>3701</v>
      </c>
      <c r="AL94" s="12"/>
    </row>
    <row r="95" spans="1:38" s="6" customFormat="1" ht="31">
      <c r="A95" s="4">
        <v>2671</v>
      </c>
      <c r="B95" s="4" t="str">
        <f t="shared" si="2"/>
        <v>ID2671</v>
      </c>
      <c r="C95" s="6" t="str">
        <f t="shared" si="6"/>
        <v>ID2671_Collection_M_Leclercq_Tabanidae_Haematopota</v>
      </c>
      <c r="G95" s="6" t="s">
        <v>61</v>
      </c>
      <c r="H95" s="6" t="s">
        <v>3552</v>
      </c>
      <c r="I95" s="6" t="s">
        <v>3567</v>
      </c>
      <c r="J95" s="6" t="s">
        <v>3698</v>
      </c>
      <c r="K95" s="6" t="s">
        <v>3724</v>
      </c>
      <c r="L95" s="6" t="s">
        <v>3723</v>
      </c>
      <c r="S95" s="6" t="s">
        <v>478</v>
      </c>
      <c r="V95" s="6">
        <v>1</v>
      </c>
      <c r="Y95" s="6" t="s">
        <v>3725</v>
      </c>
      <c r="AF95" s="6" t="s">
        <v>3645</v>
      </c>
      <c r="AG95" s="6" t="s">
        <v>73</v>
      </c>
      <c r="AH95" s="6">
        <v>2022</v>
      </c>
      <c r="AI95" s="6" t="s">
        <v>3701</v>
      </c>
      <c r="AL95" s="12"/>
    </row>
    <row r="96" spans="1:38" s="6" customFormat="1" ht="31">
      <c r="A96" s="4">
        <v>2672</v>
      </c>
      <c r="B96" s="4" t="str">
        <f t="shared" si="2"/>
        <v>ID2672</v>
      </c>
      <c r="C96" s="6" t="str">
        <f t="shared" si="6"/>
        <v>ID2672_Collection_M_Leclercq_Tabanidae_Haematopota_Heptatoma</v>
      </c>
      <c r="G96" s="6" t="s">
        <v>61</v>
      </c>
      <c r="H96" s="6" t="s">
        <v>3552</v>
      </c>
      <c r="I96" s="6" t="s">
        <v>3567</v>
      </c>
      <c r="J96" s="6" t="s">
        <v>3698</v>
      </c>
      <c r="K96" s="6" t="s">
        <v>3724</v>
      </c>
      <c r="L96" s="6" t="s">
        <v>3731</v>
      </c>
      <c r="AF96" s="6" t="s">
        <v>3645</v>
      </c>
      <c r="AG96" s="6" t="s">
        <v>73</v>
      </c>
      <c r="AH96" s="6">
        <v>2022</v>
      </c>
      <c r="AI96" s="6" t="s">
        <v>3701</v>
      </c>
      <c r="AL96" s="12"/>
    </row>
    <row r="97" spans="1:38" s="6" customFormat="1" ht="31">
      <c r="A97" s="4">
        <v>2673</v>
      </c>
      <c r="B97" s="4" t="str">
        <f t="shared" si="2"/>
        <v>ID2673</v>
      </c>
      <c r="C97" s="6" t="str">
        <f t="shared" ref="C97:C98" si="7">"ID"&amp;A97&amp;"_Collection_"&amp;AF98&amp;"_"&amp;I97&amp;"_"&amp;N97</f>
        <v>ID2673_Collection_M_Leclercq_Tabanidae_Ha_Hi</v>
      </c>
      <c r="G97" s="6" t="s">
        <v>61</v>
      </c>
      <c r="H97" s="6" t="s">
        <v>3552</v>
      </c>
      <c r="I97" s="6" t="s">
        <v>3567</v>
      </c>
      <c r="J97" s="6" t="s">
        <v>3698</v>
      </c>
      <c r="K97" s="6" t="s">
        <v>3724</v>
      </c>
      <c r="N97" s="6" t="s">
        <v>3732</v>
      </c>
      <c r="Y97" s="6" t="s">
        <v>3728</v>
      </c>
      <c r="AF97" s="6" t="s">
        <v>3645</v>
      </c>
      <c r="AG97" s="6" t="s">
        <v>73</v>
      </c>
      <c r="AH97" s="6">
        <v>2022</v>
      </c>
      <c r="AI97" s="6" t="s">
        <v>3701</v>
      </c>
      <c r="AL97" s="12"/>
    </row>
    <row r="98" spans="1:38" s="6" customFormat="1" ht="31">
      <c r="A98" s="4">
        <v>2674</v>
      </c>
      <c r="B98" s="4" t="str">
        <f t="shared" si="2"/>
        <v>ID2674</v>
      </c>
      <c r="C98" s="6" t="str">
        <f t="shared" si="7"/>
        <v>ID2674_Collection_M_Leclercq_Tabanidae_A_W</v>
      </c>
      <c r="G98" s="6" t="s">
        <v>61</v>
      </c>
      <c r="H98" s="6" t="s">
        <v>3552</v>
      </c>
      <c r="I98" s="6" t="s">
        <v>3567</v>
      </c>
      <c r="J98" s="6" t="s">
        <v>3698</v>
      </c>
      <c r="K98" s="6" t="s">
        <v>3733</v>
      </c>
      <c r="N98" s="6" t="s">
        <v>3688</v>
      </c>
      <c r="Y98" s="6" t="s">
        <v>3704</v>
      </c>
      <c r="AF98" s="6" t="s">
        <v>3645</v>
      </c>
      <c r="AG98" s="6" t="s">
        <v>73</v>
      </c>
      <c r="AH98" s="6">
        <v>2022</v>
      </c>
      <c r="AI98" s="6" t="s">
        <v>3701</v>
      </c>
      <c r="AL98" s="12"/>
    </row>
    <row r="99" spans="1:38" s="6" customFormat="1" ht="31">
      <c r="A99" s="4">
        <v>2675</v>
      </c>
      <c r="B99" s="4" t="str">
        <f t="shared" si="2"/>
        <v>ID2675</v>
      </c>
      <c r="C99" s="6" t="str">
        <f t="shared" ref="C99:C152" si="8">"ID"&amp;A99&amp;"_Collection_"&amp;AF99&amp;"_"&amp;I99&amp;"_"&amp;L99</f>
        <v>ID2675_Collection_M_Leclercq_Tabanidae_Atylotus</v>
      </c>
      <c r="G99" s="6" t="s">
        <v>61</v>
      </c>
      <c r="H99" s="6" t="s">
        <v>3552</v>
      </c>
      <c r="I99" s="6" t="s">
        <v>3567</v>
      </c>
      <c r="J99" s="6" t="s">
        <v>3698</v>
      </c>
      <c r="K99" s="6" t="s">
        <v>3733</v>
      </c>
      <c r="L99" s="6" t="s">
        <v>3734</v>
      </c>
      <c r="S99" s="6" t="s">
        <v>3161</v>
      </c>
      <c r="AF99" s="6" t="s">
        <v>3645</v>
      </c>
      <c r="AG99" s="6" t="s">
        <v>73</v>
      </c>
      <c r="AH99" s="6">
        <v>2022</v>
      </c>
      <c r="AI99" s="6" t="s">
        <v>3701</v>
      </c>
      <c r="AL99" s="12"/>
    </row>
    <row r="100" spans="1:38" s="6" customFormat="1" ht="31">
      <c r="A100" s="4">
        <v>2676</v>
      </c>
      <c r="B100" s="4" t="str">
        <f t="shared" si="2"/>
        <v>ID2676</v>
      </c>
      <c r="C100" s="6" t="str">
        <f t="shared" si="8"/>
        <v>ID2676_Collection_M_Leclercq_Tabanidae_Atylotus</v>
      </c>
      <c r="G100" s="6" t="s">
        <v>61</v>
      </c>
      <c r="H100" s="6" t="s">
        <v>3552</v>
      </c>
      <c r="I100" s="6" t="s">
        <v>3567</v>
      </c>
      <c r="J100" s="6" t="s">
        <v>3698</v>
      </c>
      <c r="K100" s="6" t="s">
        <v>3733</v>
      </c>
      <c r="L100" s="6" t="s">
        <v>3734</v>
      </c>
      <c r="Q100" s="6" t="s">
        <v>3735</v>
      </c>
      <c r="AF100" s="6" t="s">
        <v>3645</v>
      </c>
      <c r="AG100" s="6" t="s">
        <v>73</v>
      </c>
      <c r="AH100" s="6">
        <v>2022</v>
      </c>
      <c r="AI100" s="6" t="s">
        <v>3701</v>
      </c>
      <c r="AL100" s="12"/>
    </row>
    <row r="101" spans="1:38" s="6" customFormat="1" ht="31">
      <c r="A101" s="4">
        <v>2677</v>
      </c>
      <c r="B101" s="4" t="str">
        <f t="shared" si="2"/>
        <v>ID2677</v>
      </c>
      <c r="C101" s="6" t="str">
        <f t="shared" si="8"/>
        <v>ID2677_Collection_M_Leclercq_Tabanidae_Atylotus</v>
      </c>
      <c r="G101" s="6" t="s">
        <v>61</v>
      </c>
      <c r="H101" s="6" t="s">
        <v>3552</v>
      </c>
      <c r="I101" s="6" t="s">
        <v>3567</v>
      </c>
      <c r="J101" s="6" t="s">
        <v>3698</v>
      </c>
      <c r="K101" s="6" t="s">
        <v>3733</v>
      </c>
      <c r="L101" s="6" t="s">
        <v>3734</v>
      </c>
      <c r="Q101" s="6" t="s">
        <v>3736</v>
      </c>
      <c r="AF101" s="6" t="s">
        <v>3645</v>
      </c>
      <c r="AG101" s="6" t="s">
        <v>73</v>
      </c>
      <c r="AH101" s="6">
        <v>2022</v>
      </c>
      <c r="AI101" s="6" t="s">
        <v>3701</v>
      </c>
      <c r="AL101" s="12"/>
    </row>
    <row r="102" spans="1:38" s="6" customFormat="1" ht="31">
      <c r="A102" s="4">
        <v>2678</v>
      </c>
      <c r="B102" s="4" t="str">
        <f t="shared" si="2"/>
        <v>ID2678</v>
      </c>
      <c r="C102" s="6" t="str">
        <f t="shared" si="8"/>
        <v>ID2678_Collection_M_Leclercq_Tabanidae_Atylotus</v>
      </c>
      <c r="G102" s="6" t="s">
        <v>61</v>
      </c>
      <c r="H102" s="6" t="s">
        <v>3552</v>
      </c>
      <c r="I102" s="6" t="s">
        <v>3567</v>
      </c>
      <c r="J102" s="6" t="s">
        <v>3698</v>
      </c>
      <c r="K102" s="6" t="s">
        <v>3733</v>
      </c>
      <c r="L102" s="6" t="s">
        <v>3734</v>
      </c>
      <c r="S102" s="6" t="s">
        <v>3737</v>
      </c>
      <c r="V102" s="6">
        <v>8</v>
      </c>
      <c r="AF102" s="6" t="s">
        <v>3645</v>
      </c>
      <c r="AG102" s="6" t="s">
        <v>73</v>
      </c>
      <c r="AH102" s="6">
        <v>2022</v>
      </c>
      <c r="AI102" s="6" t="s">
        <v>3701</v>
      </c>
      <c r="AL102" s="12"/>
    </row>
    <row r="103" spans="1:38" s="6" customFormat="1" ht="31">
      <c r="A103" s="4">
        <v>2679</v>
      </c>
      <c r="B103" s="4" t="str">
        <f t="shared" si="2"/>
        <v>ID2679</v>
      </c>
      <c r="C103" s="6" t="str">
        <f t="shared" si="8"/>
        <v>ID2679_Collection_M_Leclercq_Tabanidae_Atylotus</v>
      </c>
      <c r="G103" s="6" t="s">
        <v>61</v>
      </c>
      <c r="H103" s="6" t="s">
        <v>3552</v>
      </c>
      <c r="I103" s="6" t="s">
        <v>3567</v>
      </c>
      <c r="J103" s="6" t="s">
        <v>3698</v>
      </c>
      <c r="K103" s="6" t="s">
        <v>3733</v>
      </c>
      <c r="L103" s="6" t="s">
        <v>3734</v>
      </c>
      <c r="S103" s="6" t="s">
        <v>3738</v>
      </c>
      <c r="AF103" s="6" t="s">
        <v>3645</v>
      </c>
      <c r="AG103" s="6" t="s">
        <v>73</v>
      </c>
      <c r="AH103" s="6">
        <v>2022</v>
      </c>
      <c r="AI103" s="6" t="s">
        <v>3701</v>
      </c>
      <c r="AL103" s="12"/>
    </row>
    <row r="104" spans="1:38" s="6" customFormat="1" ht="31">
      <c r="A104" s="4">
        <v>2680</v>
      </c>
      <c r="B104" s="4" t="str">
        <f t="shared" si="2"/>
        <v>ID2680</v>
      </c>
      <c r="C104" s="6" t="str">
        <f t="shared" si="8"/>
        <v>ID2680_Collection_M_Leclercq_Tabanidae_Hybomitra</v>
      </c>
      <c r="G104" s="6" t="s">
        <v>61</v>
      </c>
      <c r="H104" s="6" t="s">
        <v>3552</v>
      </c>
      <c r="I104" s="6" t="s">
        <v>3567</v>
      </c>
      <c r="J104" s="6" t="s">
        <v>3698</v>
      </c>
      <c r="K104" s="6" t="s">
        <v>3733</v>
      </c>
      <c r="L104" s="6" t="s">
        <v>3739</v>
      </c>
      <c r="S104" s="6" t="s">
        <v>3740</v>
      </c>
      <c r="AF104" s="6" t="s">
        <v>3645</v>
      </c>
      <c r="AG104" s="6" t="s">
        <v>73</v>
      </c>
      <c r="AH104" s="6">
        <v>2022</v>
      </c>
      <c r="AI104" s="6" t="s">
        <v>3701</v>
      </c>
      <c r="AL104" s="12"/>
    </row>
    <row r="105" spans="1:38" s="6" customFormat="1" ht="31">
      <c r="A105" s="4">
        <v>2681</v>
      </c>
      <c r="B105" s="4" t="str">
        <f t="shared" si="2"/>
        <v>ID2681</v>
      </c>
      <c r="C105" s="6" t="str">
        <f t="shared" si="8"/>
        <v>ID2681_Collection_M_Leclercq_Tabanidae_Hybomitra</v>
      </c>
      <c r="G105" s="6" t="s">
        <v>61</v>
      </c>
      <c r="H105" s="6" t="s">
        <v>3552</v>
      </c>
      <c r="I105" s="6" t="s">
        <v>3567</v>
      </c>
      <c r="J105" s="6" t="s">
        <v>3698</v>
      </c>
      <c r="K105" s="6" t="s">
        <v>3733</v>
      </c>
      <c r="L105" s="6" t="s">
        <v>3739</v>
      </c>
      <c r="S105" s="6" t="s">
        <v>3716</v>
      </c>
      <c r="AF105" s="6" t="s">
        <v>3645</v>
      </c>
      <c r="AG105" s="6" t="s">
        <v>73</v>
      </c>
      <c r="AH105" s="6">
        <v>2022</v>
      </c>
      <c r="AI105" s="6" t="s">
        <v>3701</v>
      </c>
      <c r="AL105" s="12"/>
    </row>
    <row r="106" spans="1:38" s="6" customFormat="1" ht="31">
      <c r="A106" s="4">
        <v>2682</v>
      </c>
      <c r="B106" s="4" t="str">
        <f t="shared" si="2"/>
        <v>ID2682</v>
      </c>
      <c r="C106" s="6" t="str">
        <f t="shared" si="8"/>
        <v>ID2682_Collection_M_Leclercq_Tabanidae_Hybomitra</v>
      </c>
      <c r="G106" s="6" t="s">
        <v>61</v>
      </c>
      <c r="H106" s="6" t="s">
        <v>3552</v>
      </c>
      <c r="I106" s="6" t="s">
        <v>3567</v>
      </c>
      <c r="J106" s="6" t="s">
        <v>3698</v>
      </c>
      <c r="K106" s="6" t="s">
        <v>3733</v>
      </c>
      <c r="L106" s="6" t="s">
        <v>3739</v>
      </c>
      <c r="S106" s="6" t="s">
        <v>438</v>
      </c>
      <c r="AF106" s="6" t="s">
        <v>3645</v>
      </c>
      <c r="AG106" s="6" t="s">
        <v>73</v>
      </c>
      <c r="AH106" s="6">
        <v>2022</v>
      </c>
      <c r="AI106" s="6" t="s">
        <v>3701</v>
      </c>
      <c r="AL106" s="12"/>
    </row>
    <row r="107" spans="1:38" s="6" customFormat="1" ht="31">
      <c r="A107" s="4">
        <v>2683</v>
      </c>
      <c r="B107" s="4" t="str">
        <f t="shared" si="2"/>
        <v>ID2683</v>
      </c>
      <c r="C107" s="6" t="str">
        <f t="shared" si="8"/>
        <v>ID2683_Collection_M_Leclercq_Tabanidae_Hybomitra</v>
      </c>
      <c r="G107" s="6" t="s">
        <v>61</v>
      </c>
      <c r="H107" s="6" t="s">
        <v>3552</v>
      </c>
      <c r="I107" s="6" t="s">
        <v>3567</v>
      </c>
      <c r="J107" s="6" t="s">
        <v>3698</v>
      </c>
      <c r="K107" s="6" t="s">
        <v>3733</v>
      </c>
      <c r="L107" s="6" t="s">
        <v>3739</v>
      </c>
      <c r="S107" s="6" t="s">
        <v>3741</v>
      </c>
      <c r="AF107" s="6" t="s">
        <v>3645</v>
      </c>
      <c r="AG107" s="6" t="s">
        <v>73</v>
      </c>
      <c r="AH107" s="6">
        <v>2022</v>
      </c>
      <c r="AI107" s="6" t="s">
        <v>3701</v>
      </c>
      <c r="AL107" s="12"/>
    </row>
    <row r="108" spans="1:38" s="6" customFormat="1" ht="31">
      <c r="A108" s="4">
        <v>2684</v>
      </c>
      <c r="B108" s="4" t="str">
        <f t="shared" si="2"/>
        <v>ID2684</v>
      </c>
      <c r="C108" s="6" t="str">
        <f t="shared" si="8"/>
        <v>ID2684_Collection_M_Leclercq_Tabanidae_Hybomitra</v>
      </c>
      <c r="G108" s="6" t="s">
        <v>61</v>
      </c>
      <c r="H108" s="6" t="s">
        <v>3552</v>
      </c>
      <c r="I108" s="6" t="s">
        <v>3567</v>
      </c>
      <c r="J108" s="6" t="s">
        <v>3698</v>
      </c>
      <c r="K108" s="6" t="s">
        <v>3733</v>
      </c>
      <c r="L108" s="6" t="s">
        <v>3739</v>
      </c>
      <c r="S108" s="6" t="s">
        <v>515</v>
      </c>
      <c r="AF108" s="6" t="s">
        <v>3645</v>
      </c>
      <c r="AG108" s="6" t="s">
        <v>73</v>
      </c>
      <c r="AH108" s="6">
        <v>2022</v>
      </c>
      <c r="AI108" s="6" t="s">
        <v>3701</v>
      </c>
      <c r="AL108" s="12"/>
    </row>
    <row r="109" spans="1:38" s="6" customFormat="1" ht="31">
      <c r="A109" s="4">
        <v>2685</v>
      </c>
      <c r="B109" s="4" t="str">
        <f t="shared" si="2"/>
        <v>ID2685</v>
      </c>
      <c r="C109" s="6" t="str">
        <f t="shared" si="8"/>
        <v>ID2685_Collection_M_Leclercq_Tabanidae_Hybomitra</v>
      </c>
      <c r="G109" s="6" t="s">
        <v>61</v>
      </c>
      <c r="H109" s="6" t="s">
        <v>3552</v>
      </c>
      <c r="I109" s="6" t="s">
        <v>3567</v>
      </c>
      <c r="J109" s="6" t="s">
        <v>3698</v>
      </c>
      <c r="K109" s="6" t="s">
        <v>3733</v>
      </c>
      <c r="L109" s="6" t="s">
        <v>3739</v>
      </c>
      <c r="Q109" s="6" t="s">
        <v>3742</v>
      </c>
      <c r="AF109" s="6" t="s">
        <v>3645</v>
      </c>
      <c r="AG109" s="6" t="s">
        <v>73</v>
      </c>
      <c r="AH109" s="6">
        <v>2022</v>
      </c>
      <c r="AI109" s="6" t="s">
        <v>3701</v>
      </c>
      <c r="AL109" s="12"/>
    </row>
    <row r="110" spans="1:38" s="6" customFormat="1" ht="31">
      <c r="A110" s="4">
        <v>2686</v>
      </c>
      <c r="B110" s="4" t="str">
        <f t="shared" si="2"/>
        <v>ID2686</v>
      </c>
      <c r="C110" s="6" t="str">
        <f t="shared" si="8"/>
        <v>ID2686_Collection_M_Leclercq_Tabanidae_Hybomitra</v>
      </c>
      <c r="G110" s="6" t="s">
        <v>61</v>
      </c>
      <c r="H110" s="6" t="s">
        <v>3552</v>
      </c>
      <c r="I110" s="6" t="s">
        <v>3567</v>
      </c>
      <c r="J110" s="6" t="s">
        <v>3698</v>
      </c>
      <c r="K110" s="6" t="s">
        <v>3733</v>
      </c>
      <c r="L110" s="6" t="s">
        <v>3739</v>
      </c>
      <c r="S110" s="6" t="s">
        <v>486</v>
      </c>
      <c r="Y110" s="6" t="s">
        <v>3743</v>
      </c>
      <c r="AF110" s="6" t="s">
        <v>3645</v>
      </c>
      <c r="AG110" s="6" t="s">
        <v>73</v>
      </c>
      <c r="AH110" s="6">
        <v>2022</v>
      </c>
      <c r="AI110" s="6" t="s">
        <v>3701</v>
      </c>
      <c r="AL110" s="12"/>
    </row>
    <row r="111" spans="1:38" s="6" customFormat="1" ht="31">
      <c r="A111" s="4">
        <v>2687</v>
      </c>
      <c r="B111" s="4" t="str">
        <f t="shared" si="2"/>
        <v>ID2687</v>
      </c>
      <c r="C111" s="6" t="str">
        <f t="shared" si="8"/>
        <v>ID2687_Collection_M_Leclercq_Tabanidae_Hybomitra</v>
      </c>
      <c r="G111" s="6" t="s">
        <v>61</v>
      </c>
      <c r="H111" s="6" t="s">
        <v>3552</v>
      </c>
      <c r="I111" s="6" t="s">
        <v>3567</v>
      </c>
      <c r="J111" s="6" t="s">
        <v>3698</v>
      </c>
      <c r="K111" s="6" t="s">
        <v>3733</v>
      </c>
      <c r="L111" s="6" t="s">
        <v>3739</v>
      </c>
      <c r="S111" s="6" t="s">
        <v>476</v>
      </c>
      <c r="AF111" s="6" t="s">
        <v>3645</v>
      </c>
      <c r="AG111" s="6" t="s">
        <v>73</v>
      </c>
      <c r="AH111" s="6">
        <v>2022</v>
      </c>
      <c r="AI111" s="6" t="s">
        <v>3701</v>
      </c>
      <c r="AL111" s="12"/>
    </row>
    <row r="112" spans="1:38" s="6" customFormat="1" ht="31">
      <c r="A112" s="4">
        <v>2688</v>
      </c>
      <c r="B112" s="4" t="str">
        <f t="shared" si="2"/>
        <v>ID2688</v>
      </c>
      <c r="C112" s="6" t="str">
        <f t="shared" si="8"/>
        <v>ID2688_Collection_M_Leclercq_Tabanidae_Hybomitra</v>
      </c>
      <c r="G112" s="6" t="s">
        <v>61</v>
      </c>
      <c r="H112" s="6" t="s">
        <v>3552</v>
      </c>
      <c r="I112" s="6" t="s">
        <v>3567</v>
      </c>
      <c r="J112" s="6" t="s">
        <v>3698</v>
      </c>
      <c r="K112" s="6" t="s">
        <v>3733</v>
      </c>
      <c r="L112" s="6" t="s">
        <v>3739</v>
      </c>
      <c r="Q112" s="6" t="s">
        <v>3744</v>
      </c>
      <c r="AF112" s="6" t="s">
        <v>3645</v>
      </c>
      <c r="AG112" s="6" t="s">
        <v>73</v>
      </c>
      <c r="AH112" s="6">
        <v>2022</v>
      </c>
      <c r="AI112" s="6" t="s">
        <v>3701</v>
      </c>
      <c r="AL112" s="12"/>
    </row>
    <row r="113" spans="1:38" s="6" customFormat="1" ht="31">
      <c r="A113" s="4">
        <v>2689</v>
      </c>
      <c r="B113" s="4" t="str">
        <f t="shared" si="2"/>
        <v>ID2689</v>
      </c>
      <c r="C113" s="6" t="str">
        <f t="shared" si="8"/>
        <v>ID2689_Collection_M_Leclercq_Tabanidae_Hybomitra</v>
      </c>
      <c r="G113" s="6" t="s">
        <v>61</v>
      </c>
      <c r="H113" s="6" t="s">
        <v>3552</v>
      </c>
      <c r="I113" s="6" t="s">
        <v>3567</v>
      </c>
      <c r="J113" s="6" t="s">
        <v>3698</v>
      </c>
      <c r="K113" s="6" t="s">
        <v>3733</v>
      </c>
      <c r="L113" s="6" t="s">
        <v>3739</v>
      </c>
      <c r="S113" s="6" t="s">
        <v>3745</v>
      </c>
      <c r="AF113" s="6" t="s">
        <v>3645</v>
      </c>
      <c r="AG113" s="6" t="s">
        <v>73</v>
      </c>
      <c r="AH113" s="6">
        <v>2022</v>
      </c>
      <c r="AI113" s="6" t="s">
        <v>3701</v>
      </c>
      <c r="AL113" s="12"/>
    </row>
    <row r="114" spans="1:38" s="6" customFormat="1" ht="31">
      <c r="A114" s="4">
        <v>2690</v>
      </c>
      <c r="B114" s="4" t="str">
        <f t="shared" si="2"/>
        <v>ID2690</v>
      </c>
      <c r="C114" s="6" t="str">
        <f t="shared" si="8"/>
        <v>ID2690_Collection_M_Leclercq_Tabanidae_Hybomitra</v>
      </c>
      <c r="G114" s="6" t="s">
        <v>61</v>
      </c>
      <c r="H114" s="6" t="s">
        <v>3552</v>
      </c>
      <c r="I114" s="6" t="s">
        <v>3567</v>
      </c>
      <c r="J114" s="6" t="s">
        <v>3698</v>
      </c>
      <c r="K114" s="6" t="s">
        <v>3733</v>
      </c>
      <c r="L114" s="6" t="s">
        <v>3739</v>
      </c>
      <c r="S114" s="6" t="s">
        <v>3746</v>
      </c>
      <c r="AF114" s="6" t="s">
        <v>3645</v>
      </c>
      <c r="AG114" s="6" t="s">
        <v>73</v>
      </c>
      <c r="AH114" s="6">
        <v>2022</v>
      </c>
      <c r="AI114" s="6" t="s">
        <v>3701</v>
      </c>
      <c r="AL114" s="12"/>
    </row>
    <row r="115" spans="1:38" s="6" customFormat="1" ht="31">
      <c r="A115" s="4">
        <v>2691</v>
      </c>
      <c r="B115" s="4" t="str">
        <f t="shared" si="2"/>
        <v>ID2691</v>
      </c>
      <c r="C115" s="6" t="str">
        <f t="shared" si="8"/>
        <v>ID2691_Collection_M_Leclercq_Tabanidae_Hybomitra</v>
      </c>
      <c r="G115" s="6" t="s">
        <v>61</v>
      </c>
      <c r="H115" s="6" t="s">
        <v>3552</v>
      </c>
      <c r="I115" s="6" t="s">
        <v>3567</v>
      </c>
      <c r="J115" s="6" t="s">
        <v>3698</v>
      </c>
      <c r="K115" s="6" t="s">
        <v>3733</v>
      </c>
      <c r="L115" s="6" t="s">
        <v>3739</v>
      </c>
      <c r="S115" s="6" t="s">
        <v>2673</v>
      </c>
      <c r="AF115" s="6" t="s">
        <v>3645</v>
      </c>
      <c r="AG115" s="6" t="s">
        <v>73</v>
      </c>
      <c r="AH115" s="6">
        <v>2022</v>
      </c>
      <c r="AI115" s="6" t="s">
        <v>3701</v>
      </c>
      <c r="AL115" s="12"/>
    </row>
    <row r="116" spans="1:38" s="6" customFormat="1" ht="31">
      <c r="A116" s="4">
        <v>2692</v>
      </c>
      <c r="B116" s="4" t="str">
        <f t="shared" si="2"/>
        <v>ID2692</v>
      </c>
      <c r="C116" s="6" t="str">
        <f t="shared" si="8"/>
        <v>ID2692_Collection_M_Leclercq_Tabanidae_Philipomyia</v>
      </c>
      <c r="G116" s="6" t="s">
        <v>61</v>
      </c>
      <c r="H116" s="6" t="s">
        <v>3552</v>
      </c>
      <c r="I116" s="6" t="s">
        <v>3567</v>
      </c>
      <c r="J116" s="6" t="s">
        <v>3698</v>
      </c>
      <c r="K116" s="6" t="s">
        <v>3733</v>
      </c>
      <c r="L116" s="6" t="s">
        <v>3747</v>
      </c>
      <c r="S116" s="6" t="s">
        <v>3748</v>
      </c>
      <c r="V116" s="6">
        <v>2</v>
      </c>
      <c r="AF116" s="6" t="s">
        <v>3645</v>
      </c>
      <c r="AG116" s="6" t="s">
        <v>73</v>
      </c>
      <c r="AH116" s="6">
        <v>2022</v>
      </c>
      <c r="AI116" s="6" t="s">
        <v>3701</v>
      </c>
      <c r="AL116" s="12"/>
    </row>
    <row r="117" spans="1:38" s="6" customFormat="1" ht="31">
      <c r="A117" s="4">
        <v>2693</v>
      </c>
      <c r="B117" s="4" t="str">
        <f t="shared" si="2"/>
        <v>ID2693</v>
      </c>
      <c r="C117" s="6" t="str">
        <f>"ID"&amp;A117&amp;"_Collection_"&amp;AF117&amp;"_"&amp;I117&amp;"_"&amp;L117</f>
        <v>ID2693_Collection_M_Leclercq_Tabanidae_Philipomyia</v>
      </c>
      <c r="G117" s="6" t="s">
        <v>61</v>
      </c>
      <c r="H117" s="6" t="s">
        <v>3552</v>
      </c>
      <c r="I117" s="6" t="s">
        <v>3567</v>
      </c>
      <c r="J117" s="6" t="s">
        <v>3698</v>
      </c>
      <c r="K117" s="6" t="s">
        <v>3733</v>
      </c>
      <c r="L117" s="6" t="s">
        <v>3747</v>
      </c>
      <c r="S117" s="6" t="s">
        <v>490</v>
      </c>
      <c r="AF117" s="6" t="s">
        <v>3645</v>
      </c>
      <c r="AG117" s="6" t="s">
        <v>73</v>
      </c>
      <c r="AH117" s="6">
        <v>2022</v>
      </c>
      <c r="AI117" s="6" t="s">
        <v>3701</v>
      </c>
      <c r="AL117" s="12"/>
    </row>
    <row r="118" spans="1:38" s="6" customFormat="1" ht="31">
      <c r="A118" s="4">
        <v>2694</v>
      </c>
      <c r="B118" s="4" t="str">
        <f t="shared" si="2"/>
        <v>ID2694</v>
      </c>
      <c r="C118" s="6" t="str">
        <f t="shared" si="8"/>
        <v>ID2694_Collection_M_Leclercq_Tabanidae_Tabanus</v>
      </c>
      <c r="G118" s="6" t="s">
        <v>61</v>
      </c>
      <c r="H118" s="6" t="s">
        <v>3552</v>
      </c>
      <c r="I118" s="6" t="s">
        <v>3567</v>
      </c>
      <c r="J118" s="6" t="s">
        <v>3698</v>
      </c>
      <c r="K118" s="6" t="s">
        <v>3733</v>
      </c>
      <c r="L118" s="6" t="s">
        <v>3749</v>
      </c>
      <c r="S118" s="6" t="s">
        <v>65</v>
      </c>
      <c r="V118" s="6">
        <v>1</v>
      </c>
      <c r="Y118" s="6" t="s">
        <v>3704</v>
      </c>
      <c r="AF118" s="6" t="s">
        <v>3645</v>
      </c>
      <c r="AG118" s="6" t="s">
        <v>73</v>
      </c>
      <c r="AH118" s="6">
        <v>2022</v>
      </c>
      <c r="AI118" s="6" t="s">
        <v>3701</v>
      </c>
      <c r="AL118" s="12"/>
    </row>
    <row r="119" spans="1:38" s="6" customFormat="1" ht="31">
      <c r="A119" s="4">
        <v>2695</v>
      </c>
      <c r="B119" s="4" t="str">
        <f t="shared" si="2"/>
        <v>ID2695</v>
      </c>
      <c r="C119" s="6" t="str">
        <f t="shared" si="8"/>
        <v>ID2695_Collection_M_Leclercq_Tabanidae_Tabanus</v>
      </c>
      <c r="G119" s="6" t="s">
        <v>61</v>
      </c>
      <c r="H119" s="6" t="s">
        <v>3552</v>
      </c>
      <c r="I119" s="6" t="s">
        <v>3567</v>
      </c>
      <c r="J119" s="6" t="s">
        <v>3698</v>
      </c>
      <c r="K119" s="6" t="s">
        <v>3733</v>
      </c>
      <c r="L119" s="6" t="s">
        <v>3749</v>
      </c>
      <c r="Q119" s="6" t="s">
        <v>3750</v>
      </c>
      <c r="AF119" s="6" t="s">
        <v>3645</v>
      </c>
      <c r="AG119" s="6" t="s">
        <v>73</v>
      </c>
      <c r="AH119" s="6">
        <v>2022</v>
      </c>
      <c r="AI119" s="6" t="s">
        <v>3701</v>
      </c>
      <c r="AL119" s="12"/>
    </row>
    <row r="120" spans="1:38" s="6" customFormat="1" ht="31">
      <c r="A120" s="4">
        <v>2696</v>
      </c>
      <c r="B120" s="4" t="str">
        <f t="shared" si="2"/>
        <v>ID2696</v>
      </c>
      <c r="C120" s="6" t="str">
        <f t="shared" si="8"/>
        <v>ID2696_Collection_M_Leclercq_Tabanidae_Tabanus</v>
      </c>
      <c r="G120" s="6" t="s">
        <v>61</v>
      </c>
      <c r="H120" s="6" t="s">
        <v>3552</v>
      </c>
      <c r="I120" s="6" t="s">
        <v>3567</v>
      </c>
      <c r="J120" s="6" t="s">
        <v>3698</v>
      </c>
      <c r="K120" s="6" t="s">
        <v>3733</v>
      </c>
      <c r="L120" s="6" t="s">
        <v>3749</v>
      </c>
      <c r="S120" s="6" t="s">
        <v>502</v>
      </c>
      <c r="Y120" s="6" t="s">
        <v>3704</v>
      </c>
      <c r="AF120" s="6" t="s">
        <v>3645</v>
      </c>
      <c r="AG120" s="6" t="s">
        <v>73</v>
      </c>
      <c r="AH120" s="6">
        <v>2022</v>
      </c>
      <c r="AI120" s="6" t="s">
        <v>3701</v>
      </c>
      <c r="AL120" s="12"/>
    </row>
    <row r="121" spans="1:38" s="6" customFormat="1" ht="31">
      <c r="A121" s="4">
        <v>2697</v>
      </c>
      <c r="B121" s="4" t="str">
        <f t="shared" si="2"/>
        <v>ID2697</v>
      </c>
      <c r="C121" s="6" t="str">
        <f t="shared" si="8"/>
        <v>ID2697_Collection_M_Leclercq_Tabanidae_Tabanus</v>
      </c>
      <c r="G121" s="6" t="s">
        <v>61</v>
      </c>
      <c r="H121" s="6" t="s">
        <v>3552</v>
      </c>
      <c r="I121" s="6" t="s">
        <v>3567</v>
      </c>
      <c r="J121" s="6" t="s">
        <v>3698</v>
      </c>
      <c r="K121" s="6" t="s">
        <v>3733</v>
      </c>
      <c r="L121" s="6" t="s">
        <v>3749</v>
      </c>
      <c r="S121" s="6" t="s">
        <v>3751</v>
      </c>
      <c r="Y121" s="6" t="s">
        <v>3704</v>
      </c>
      <c r="AF121" s="6" t="s">
        <v>3645</v>
      </c>
      <c r="AG121" s="6" t="s">
        <v>73</v>
      </c>
      <c r="AH121" s="6">
        <v>2022</v>
      </c>
      <c r="AI121" s="6" t="s">
        <v>3701</v>
      </c>
      <c r="AL121" s="12"/>
    </row>
    <row r="122" spans="1:38" s="6" customFormat="1" ht="31">
      <c r="A122" s="4">
        <v>2698</v>
      </c>
      <c r="B122" s="4" t="str">
        <f t="shared" si="2"/>
        <v>ID2698</v>
      </c>
      <c r="C122" s="6" t="str">
        <f t="shared" si="8"/>
        <v>ID2698_Collection_M_Leclercq_Tabanidae_Tabanus</v>
      </c>
      <c r="G122" s="6" t="s">
        <v>61</v>
      </c>
      <c r="H122" s="6" t="s">
        <v>3552</v>
      </c>
      <c r="I122" s="6" t="s">
        <v>3567</v>
      </c>
      <c r="J122" s="6" t="s">
        <v>3698</v>
      </c>
      <c r="K122" s="6" t="s">
        <v>3733</v>
      </c>
      <c r="L122" s="6" t="s">
        <v>3749</v>
      </c>
      <c r="S122" s="6" t="s">
        <v>3716</v>
      </c>
      <c r="Y122" s="6" t="s">
        <v>3752</v>
      </c>
      <c r="AF122" s="6" t="s">
        <v>3645</v>
      </c>
      <c r="AG122" s="6" t="s">
        <v>73</v>
      </c>
      <c r="AH122" s="6">
        <v>2022</v>
      </c>
      <c r="AI122" s="6" t="s">
        <v>3701</v>
      </c>
      <c r="AL122" s="12"/>
    </row>
    <row r="123" spans="1:38" s="6" customFormat="1" ht="31">
      <c r="A123" s="4">
        <v>2699</v>
      </c>
      <c r="B123" s="4" t="str">
        <f t="shared" si="2"/>
        <v>ID2699</v>
      </c>
      <c r="C123" s="6" t="str">
        <f t="shared" si="8"/>
        <v>ID2699_Collection_M_Leclercq_Tabanidae_Tabanus</v>
      </c>
      <c r="G123" s="6" t="s">
        <v>61</v>
      </c>
      <c r="H123" s="6" t="s">
        <v>3552</v>
      </c>
      <c r="I123" s="6" t="s">
        <v>3567</v>
      </c>
      <c r="J123" s="6" t="s">
        <v>3698</v>
      </c>
      <c r="K123" s="6" t="s">
        <v>3733</v>
      </c>
      <c r="L123" s="6" t="s">
        <v>3749</v>
      </c>
      <c r="S123" s="6" t="s">
        <v>3753</v>
      </c>
      <c r="Y123" s="6" t="s">
        <v>3752</v>
      </c>
      <c r="AF123" s="6" t="s">
        <v>3645</v>
      </c>
      <c r="AG123" s="6" t="s">
        <v>73</v>
      </c>
      <c r="AH123" s="6">
        <v>2022</v>
      </c>
      <c r="AI123" s="6" t="s">
        <v>3701</v>
      </c>
      <c r="AL123" s="12"/>
    </row>
    <row r="124" spans="1:38" s="6" customFormat="1" ht="31">
      <c r="A124" s="4">
        <v>2700</v>
      </c>
      <c r="B124" s="4" t="str">
        <f t="shared" si="2"/>
        <v>ID2700</v>
      </c>
      <c r="C124" s="6" t="str">
        <f t="shared" si="8"/>
        <v>ID2700_Collection_M_Leclercq_Tabanidae_Tabanus</v>
      </c>
      <c r="G124" s="6" t="s">
        <v>61</v>
      </c>
      <c r="H124" s="6" t="s">
        <v>3552</v>
      </c>
      <c r="I124" s="6" t="s">
        <v>3567</v>
      </c>
      <c r="J124" s="6" t="s">
        <v>3698</v>
      </c>
      <c r="K124" s="6" t="s">
        <v>3733</v>
      </c>
      <c r="L124" s="6" t="s">
        <v>3749</v>
      </c>
      <c r="S124" s="6" t="s">
        <v>3754</v>
      </c>
      <c r="Y124" s="6" t="s">
        <v>3752</v>
      </c>
      <c r="AF124" s="6" t="s">
        <v>3645</v>
      </c>
      <c r="AG124" s="6" t="s">
        <v>73</v>
      </c>
      <c r="AH124" s="6">
        <v>2022</v>
      </c>
      <c r="AI124" s="6" t="s">
        <v>3701</v>
      </c>
      <c r="AL124" s="12"/>
    </row>
    <row r="125" spans="1:38" s="6" customFormat="1" ht="31">
      <c r="A125" s="4">
        <v>2701</v>
      </c>
      <c r="B125" s="4" t="str">
        <f t="shared" si="2"/>
        <v>ID2701</v>
      </c>
      <c r="C125" s="6" t="str">
        <f t="shared" si="8"/>
        <v>ID2701_Collection_M_Leclercq_Tabanidae_Tabanus</v>
      </c>
      <c r="G125" s="6" t="s">
        <v>61</v>
      </c>
      <c r="H125" s="6" t="s">
        <v>3552</v>
      </c>
      <c r="I125" s="6" t="s">
        <v>3567</v>
      </c>
      <c r="J125" s="6" t="s">
        <v>3698</v>
      </c>
      <c r="K125" s="6" t="s">
        <v>3733</v>
      </c>
      <c r="L125" s="6" t="s">
        <v>3749</v>
      </c>
      <c r="S125" s="6" t="s">
        <v>450</v>
      </c>
      <c r="AF125" s="6" t="s">
        <v>3645</v>
      </c>
      <c r="AG125" s="6" t="s">
        <v>73</v>
      </c>
      <c r="AH125" s="6">
        <v>2022</v>
      </c>
      <c r="AI125" s="6" t="s">
        <v>3701</v>
      </c>
      <c r="AL125" s="12"/>
    </row>
    <row r="126" spans="1:38" s="6" customFormat="1" ht="31">
      <c r="A126" s="4">
        <v>2702</v>
      </c>
      <c r="B126" s="4" t="str">
        <f t="shared" si="2"/>
        <v>ID2702</v>
      </c>
      <c r="C126" s="6" t="str">
        <f t="shared" si="8"/>
        <v>ID2702_Collection_M_Leclercq_Tabanidae_Tabanus</v>
      </c>
      <c r="G126" s="6" t="s">
        <v>61</v>
      </c>
      <c r="H126" s="6" t="s">
        <v>3552</v>
      </c>
      <c r="I126" s="6" t="s">
        <v>3567</v>
      </c>
      <c r="J126" s="6" t="s">
        <v>3698</v>
      </c>
      <c r="K126" s="6" t="s">
        <v>3733</v>
      </c>
      <c r="L126" s="6" t="s">
        <v>3749</v>
      </c>
      <c r="S126" s="6" t="s">
        <v>3755</v>
      </c>
      <c r="AF126" s="6" t="s">
        <v>3645</v>
      </c>
      <c r="AG126" s="6" t="s">
        <v>73</v>
      </c>
      <c r="AH126" s="6">
        <v>2022</v>
      </c>
      <c r="AI126" s="6" t="s">
        <v>3701</v>
      </c>
      <c r="AL126" s="12"/>
    </row>
    <row r="127" spans="1:38" s="6" customFormat="1" ht="31">
      <c r="A127" s="4">
        <v>2703</v>
      </c>
      <c r="B127" s="4" t="str">
        <f t="shared" si="2"/>
        <v>ID2703</v>
      </c>
      <c r="C127" s="6" t="str">
        <f t="shared" si="8"/>
        <v>ID2703_Collection_M_Leclercq_Tabanidae_Tabanus</v>
      </c>
      <c r="G127" s="6" t="s">
        <v>61</v>
      </c>
      <c r="H127" s="6" t="s">
        <v>3552</v>
      </c>
      <c r="I127" s="6" t="s">
        <v>3567</v>
      </c>
      <c r="J127" s="6" t="s">
        <v>3698</v>
      </c>
      <c r="K127" s="6" t="s">
        <v>3733</v>
      </c>
      <c r="L127" s="6" t="s">
        <v>3749</v>
      </c>
      <c r="Q127" s="6" t="s">
        <v>3757</v>
      </c>
      <c r="AF127" s="6" t="s">
        <v>3645</v>
      </c>
      <c r="AG127" s="6" t="s">
        <v>73</v>
      </c>
      <c r="AH127" s="6">
        <v>2022</v>
      </c>
      <c r="AI127" s="6" t="s">
        <v>3756</v>
      </c>
      <c r="AL127" s="12"/>
    </row>
    <row r="128" spans="1:38" s="6" customFormat="1" ht="31">
      <c r="A128" s="4">
        <v>2704</v>
      </c>
      <c r="B128" s="4" t="str">
        <f t="shared" si="2"/>
        <v>ID2704</v>
      </c>
      <c r="C128" s="6" t="str">
        <f t="shared" si="8"/>
        <v>ID2704_Collection_M_Leclercq_Tabanidae_Tabanus</v>
      </c>
      <c r="G128" s="6" t="s">
        <v>61</v>
      </c>
      <c r="H128" s="6" t="s">
        <v>3552</v>
      </c>
      <c r="I128" s="6" t="s">
        <v>3567</v>
      </c>
      <c r="J128" s="6" t="s">
        <v>3698</v>
      </c>
      <c r="K128" s="6" t="s">
        <v>3733</v>
      </c>
      <c r="L128" s="6" t="s">
        <v>3749</v>
      </c>
      <c r="S128" s="6" t="s">
        <v>3758</v>
      </c>
      <c r="AF128" s="6" t="s">
        <v>3645</v>
      </c>
      <c r="AG128" s="6" t="s">
        <v>73</v>
      </c>
      <c r="AH128" s="6">
        <v>2022</v>
      </c>
      <c r="AI128" s="6" t="s">
        <v>3756</v>
      </c>
      <c r="AL128" s="12"/>
    </row>
    <row r="129" spans="1:38" s="6" customFormat="1" ht="31">
      <c r="A129" s="4">
        <v>2705</v>
      </c>
      <c r="B129" s="4" t="str">
        <f t="shared" si="2"/>
        <v>ID2705</v>
      </c>
      <c r="C129" s="6" t="str">
        <f t="shared" si="8"/>
        <v>ID2705_Collection_M_Leclercq_Tabanidae_Tabanus</v>
      </c>
      <c r="G129" s="6" t="s">
        <v>61</v>
      </c>
      <c r="H129" s="6" t="s">
        <v>3552</v>
      </c>
      <c r="I129" s="6" t="s">
        <v>3567</v>
      </c>
      <c r="J129" s="6" t="s">
        <v>3698</v>
      </c>
      <c r="K129" s="6" t="s">
        <v>3733</v>
      </c>
      <c r="L129" s="6" t="s">
        <v>3749</v>
      </c>
      <c r="S129" s="6" t="s">
        <v>3759</v>
      </c>
      <c r="V129" s="6">
        <v>2</v>
      </c>
      <c r="AF129" s="6" t="s">
        <v>3645</v>
      </c>
      <c r="AG129" s="6" t="s">
        <v>73</v>
      </c>
      <c r="AH129" s="6">
        <v>2022</v>
      </c>
      <c r="AI129" s="6" t="s">
        <v>3756</v>
      </c>
      <c r="AL129" s="12"/>
    </row>
    <row r="130" spans="1:38" s="6" customFormat="1" ht="31">
      <c r="A130" s="4">
        <v>2706</v>
      </c>
      <c r="B130" s="4" t="str">
        <f t="shared" ref="B130:B152" si="9">"ID"&amp;A130</f>
        <v>ID2706</v>
      </c>
      <c r="C130" s="6" t="str">
        <f t="shared" si="8"/>
        <v>ID2706_Collection_M_Leclercq_Tabanidae_Tabanus</v>
      </c>
      <c r="G130" s="6" t="s">
        <v>61</v>
      </c>
      <c r="H130" s="6" t="s">
        <v>3552</v>
      </c>
      <c r="I130" s="6" t="s">
        <v>3567</v>
      </c>
      <c r="J130" s="6" t="s">
        <v>3698</v>
      </c>
      <c r="K130" s="6" t="s">
        <v>3733</v>
      </c>
      <c r="L130" s="6" t="s">
        <v>3749</v>
      </c>
      <c r="Q130" s="6" t="s">
        <v>3357</v>
      </c>
      <c r="AF130" s="6" t="s">
        <v>3645</v>
      </c>
      <c r="AG130" s="6" t="s">
        <v>73</v>
      </c>
      <c r="AH130" s="6">
        <v>2022</v>
      </c>
      <c r="AI130" s="6" t="s">
        <v>3756</v>
      </c>
      <c r="AL130" s="12"/>
    </row>
    <row r="131" spans="1:38" s="6" customFormat="1" ht="31">
      <c r="A131" s="4">
        <v>2707</v>
      </c>
      <c r="B131" s="4" t="str">
        <f t="shared" si="9"/>
        <v>ID2707</v>
      </c>
      <c r="C131" s="6" t="str">
        <f t="shared" si="8"/>
        <v>ID2707_Collection_M_Leclercq_Tabanidae_Tabanus</v>
      </c>
      <c r="G131" s="6" t="s">
        <v>61</v>
      </c>
      <c r="H131" s="6" t="s">
        <v>3552</v>
      </c>
      <c r="I131" s="6" t="s">
        <v>3567</v>
      </c>
      <c r="J131" s="6" t="s">
        <v>3698</v>
      </c>
      <c r="K131" s="6" t="s">
        <v>3733</v>
      </c>
      <c r="L131" s="6" t="s">
        <v>3749</v>
      </c>
      <c r="Q131" s="6" t="s">
        <v>3357</v>
      </c>
      <c r="AF131" s="6" t="s">
        <v>3645</v>
      </c>
      <c r="AG131" s="6" t="s">
        <v>73</v>
      </c>
      <c r="AH131" s="6">
        <v>2022</v>
      </c>
      <c r="AI131" s="6" t="s">
        <v>3756</v>
      </c>
      <c r="AL131" s="12"/>
    </row>
    <row r="132" spans="1:38" s="6" customFormat="1" ht="31">
      <c r="A132" s="4">
        <v>2708</v>
      </c>
      <c r="B132" s="4" t="str">
        <f t="shared" si="9"/>
        <v>ID2708</v>
      </c>
      <c r="C132" s="6" t="str">
        <f t="shared" si="8"/>
        <v>ID2708_Collection_M_Leclercq_Tabanidae_Tabanus</v>
      </c>
      <c r="G132" s="6" t="s">
        <v>61</v>
      </c>
      <c r="H132" s="6" t="s">
        <v>3552</v>
      </c>
      <c r="I132" s="6" t="s">
        <v>3567</v>
      </c>
      <c r="J132" s="6" t="s">
        <v>3698</v>
      </c>
      <c r="K132" s="6" t="s">
        <v>3733</v>
      </c>
      <c r="L132" s="6" t="s">
        <v>3749</v>
      </c>
      <c r="S132" s="6" t="s">
        <v>515</v>
      </c>
      <c r="AF132" s="6" t="s">
        <v>3645</v>
      </c>
      <c r="AG132" s="6" t="s">
        <v>73</v>
      </c>
      <c r="AH132" s="6">
        <v>2022</v>
      </c>
      <c r="AI132" s="6" t="s">
        <v>3756</v>
      </c>
      <c r="AL132" s="12"/>
    </row>
    <row r="133" spans="1:38" s="6" customFormat="1" ht="31">
      <c r="A133" s="4">
        <v>2709</v>
      </c>
      <c r="B133" s="4" t="str">
        <f t="shared" si="9"/>
        <v>ID2709</v>
      </c>
      <c r="C133" s="6" t="str">
        <f t="shared" si="8"/>
        <v>ID2709_Collection_M_Leclercq_Tabanidae_Tabanus</v>
      </c>
      <c r="G133" s="6" t="s">
        <v>61</v>
      </c>
      <c r="H133" s="6" t="s">
        <v>3552</v>
      </c>
      <c r="I133" s="6" t="s">
        <v>3567</v>
      </c>
      <c r="J133" s="6" t="s">
        <v>3698</v>
      </c>
      <c r="K133" s="6" t="s">
        <v>3733</v>
      </c>
      <c r="L133" s="6" t="s">
        <v>3749</v>
      </c>
      <c r="S133" s="6" t="s">
        <v>435</v>
      </c>
      <c r="AF133" s="6" t="s">
        <v>3645</v>
      </c>
      <c r="AG133" s="6" t="s">
        <v>73</v>
      </c>
      <c r="AH133" s="6">
        <v>2022</v>
      </c>
      <c r="AI133" s="6" t="s">
        <v>3756</v>
      </c>
      <c r="AL133" s="12"/>
    </row>
    <row r="134" spans="1:38" s="6" customFormat="1" ht="31">
      <c r="A134" s="4">
        <v>2710</v>
      </c>
      <c r="B134" s="4" t="str">
        <f t="shared" si="9"/>
        <v>ID2710</v>
      </c>
      <c r="C134" s="6" t="str">
        <f t="shared" si="8"/>
        <v>ID2710_Collection_M_Leclercq_Tabanidae_Tabanus</v>
      </c>
      <c r="G134" s="6" t="s">
        <v>61</v>
      </c>
      <c r="H134" s="6" t="s">
        <v>3552</v>
      </c>
      <c r="I134" s="6" t="s">
        <v>3567</v>
      </c>
      <c r="J134" s="6" t="s">
        <v>3698</v>
      </c>
      <c r="K134" s="6" t="s">
        <v>3733</v>
      </c>
      <c r="L134" s="6" t="s">
        <v>3749</v>
      </c>
      <c r="Q134" s="6" t="s">
        <v>3760</v>
      </c>
      <c r="AF134" s="6" t="s">
        <v>3645</v>
      </c>
      <c r="AG134" s="6" t="s">
        <v>73</v>
      </c>
      <c r="AH134" s="6">
        <v>2022</v>
      </c>
      <c r="AI134" s="6" t="s">
        <v>3756</v>
      </c>
      <c r="AL134" s="12"/>
    </row>
    <row r="135" spans="1:38" s="6" customFormat="1" ht="31">
      <c r="A135" s="4">
        <v>2711</v>
      </c>
      <c r="B135" s="4" t="str">
        <f t="shared" si="9"/>
        <v>ID2711</v>
      </c>
      <c r="C135" s="6" t="str">
        <f t="shared" si="8"/>
        <v>ID2711_Collection_M_Leclercq_Tabanidae_Tabanus</v>
      </c>
      <c r="G135" s="6" t="s">
        <v>61</v>
      </c>
      <c r="H135" s="6" t="s">
        <v>3552</v>
      </c>
      <c r="I135" s="6" t="s">
        <v>3567</v>
      </c>
      <c r="J135" s="6" t="s">
        <v>3698</v>
      </c>
      <c r="K135" s="6" t="s">
        <v>3733</v>
      </c>
      <c r="L135" s="6" t="s">
        <v>3749</v>
      </c>
      <c r="S135" s="6" t="s">
        <v>446</v>
      </c>
      <c r="AF135" s="6" t="s">
        <v>3645</v>
      </c>
      <c r="AG135" s="6" t="s">
        <v>73</v>
      </c>
      <c r="AH135" s="6">
        <v>2022</v>
      </c>
      <c r="AI135" s="6" t="s">
        <v>3756</v>
      </c>
      <c r="AL135" s="12"/>
    </row>
    <row r="136" spans="1:38" s="6" customFormat="1" ht="31">
      <c r="A136" s="4">
        <v>2712</v>
      </c>
      <c r="B136" s="4" t="str">
        <f t="shared" si="9"/>
        <v>ID2712</v>
      </c>
      <c r="C136" s="6" t="str">
        <f t="shared" si="8"/>
        <v>ID2712_Collection_M_Leclercq_Tabanidae_Tabanus</v>
      </c>
      <c r="G136" s="6" t="s">
        <v>61</v>
      </c>
      <c r="H136" s="6" t="s">
        <v>3552</v>
      </c>
      <c r="I136" s="6" t="s">
        <v>3567</v>
      </c>
      <c r="J136" s="6" t="s">
        <v>3698</v>
      </c>
      <c r="K136" s="6" t="s">
        <v>3733</v>
      </c>
      <c r="L136" s="6" t="s">
        <v>3749</v>
      </c>
      <c r="S136" s="6" t="s">
        <v>2929</v>
      </c>
      <c r="V136" s="6">
        <v>1</v>
      </c>
      <c r="AF136" s="6" t="s">
        <v>3645</v>
      </c>
      <c r="AG136" s="6" t="s">
        <v>73</v>
      </c>
      <c r="AH136" s="6">
        <v>2022</v>
      </c>
      <c r="AI136" s="6" t="s">
        <v>3756</v>
      </c>
      <c r="AL136" s="12"/>
    </row>
    <row r="137" spans="1:38" s="6" customFormat="1" ht="31">
      <c r="A137" s="4">
        <v>2713</v>
      </c>
      <c r="B137" s="4" t="str">
        <f t="shared" si="9"/>
        <v>ID2713</v>
      </c>
      <c r="C137" s="6" t="str">
        <f t="shared" si="8"/>
        <v>ID2713_Collection_M_Leclercq_Tabanidae_Tabanus</v>
      </c>
      <c r="G137" s="6" t="s">
        <v>61</v>
      </c>
      <c r="H137" s="6" t="s">
        <v>3552</v>
      </c>
      <c r="I137" s="6" t="s">
        <v>3567</v>
      </c>
      <c r="J137" s="6" t="s">
        <v>3698</v>
      </c>
      <c r="K137" s="6" t="s">
        <v>3733</v>
      </c>
      <c r="L137" s="6" t="s">
        <v>3749</v>
      </c>
      <c r="Q137" s="6" t="s">
        <v>3761</v>
      </c>
      <c r="AF137" s="6" t="s">
        <v>3645</v>
      </c>
      <c r="AG137" s="6" t="s">
        <v>73</v>
      </c>
      <c r="AH137" s="6">
        <v>2022</v>
      </c>
      <c r="AI137" s="6" t="s">
        <v>3756</v>
      </c>
      <c r="AL137" s="12"/>
    </row>
    <row r="138" spans="1:38" s="6" customFormat="1" ht="31">
      <c r="A138" s="4">
        <v>2714</v>
      </c>
      <c r="B138" s="4" t="str">
        <f t="shared" si="9"/>
        <v>ID2714</v>
      </c>
      <c r="C138" s="6" t="str">
        <f t="shared" si="8"/>
        <v>ID2714_Collection_M_Leclercq_Tabanidae_Tabanus</v>
      </c>
      <c r="G138" s="6" t="s">
        <v>61</v>
      </c>
      <c r="H138" s="6" t="s">
        <v>3552</v>
      </c>
      <c r="I138" s="6" t="s">
        <v>3567</v>
      </c>
      <c r="J138" s="6" t="s">
        <v>3698</v>
      </c>
      <c r="K138" s="6" t="s">
        <v>3733</v>
      </c>
      <c r="L138" s="6" t="s">
        <v>3749</v>
      </c>
      <c r="S138" s="6" t="s">
        <v>3044</v>
      </c>
      <c r="AF138" s="6" t="s">
        <v>3645</v>
      </c>
      <c r="AG138" s="6" t="s">
        <v>73</v>
      </c>
      <c r="AH138" s="6">
        <v>2022</v>
      </c>
      <c r="AI138" s="6" t="s">
        <v>3756</v>
      </c>
      <c r="AL138" s="12"/>
    </row>
    <row r="139" spans="1:38" s="6" customFormat="1" ht="31">
      <c r="A139" s="4">
        <v>2715</v>
      </c>
      <c r="B139" s="4" t="str">
        <f t="shared" si="9"/>
        <v>ID2715</v>
      </c>
      <c r="C139" s="6" t="str">
        <f t="shared" si="8"/>
        <v>ID2715_Collection_M_Leclercq_Tabanidae_Tabanus</v>
      </c>
      <c r="G139" s="6" t="s">
        <v>61</v>
      </c>
      <c r="H139" s="6" t="s">
        <v>3552</v>
      </c>
      <c r="I139" s="6" t="s">
        <v>3567</v>
      </c>
      <c r="J139" s="6" t="s">
        <v>3698</v>
      </c>
      <c r="K139" s="6" t="s">
        <v>3733</v>
      </c>
      <c r="L139" s="6" t="s">
        <v>3749</v>
      </c>
      <c r="S139" s="6" t="s">
        <v>3746</v>
      </c>
      <c r="AF139" s="6" t="s">
        <v>3645</v>
      </c>
      <c r="AG139" s="6" t="s">
        <v>73</v>
      </c>
      <c r="AH139" s="6">
        <v>2022</v>
      </c>
      <c r="AI139" s="6" t="s">
        <v>3756</v>
      </c>
      <c r="AL139" s="12"/>
    </row>
    <row r="140" spans="1:38" s="6" customFormat="1" ht="31">
      <c r="A140" s="4">
        <v>2716</v>
      </c>
      <c r="B140" s="4" t="str">
        <f t="shared" si="9"/>
        <v>ID2716</v>
      </c>
      <c r="C140" s="6" t="str">
        <f t="shared" si="8"/>
        <v>ID2716_Collection_M_Leclercq_Tabanidae_Tabanus</v>
      </c>
      <c r="G140" s="6" t="s">
        <v>61</v>
      </c>
      <c r="H140" s="6" t="s">
        <v>3552</v>
      </c>
      <c r="I140" s="6" t="s">
        <v>3567</v>
      </c>
      <c r="J140" s="6" t="s">
        <v>3698</v>
      </c>
      <c r="K140" s="6" t="s">
        <v>3733</v>
      </c>
      <c r="L140" s="6" t="s">
        <v>3749</v>
      </c>
      <c r="S140" s="6" t="s">
        <v>3762</v>
      </c>
      <c r="V140" s="6">
        <v>3</v>
      </c>
      <c r="AF140" s="6" t="s">
        <v>3645</v>
      </c>
      <c r="AG140" s="6" t="s">
        <v>73</v>
      </c>
      <c r="AH140" s="6">
        <v>2022</v>
      </c>
      <c r="AI140" s="6" t="s">
        <v>3756</v>
      </c>
      <c r="AL140" s="12"/>
    </row>
    <row r="141" spans="1:38" s="6" customFormat="1" ht="31">
      <c r="A141" s="4">
        <v>2717</v>
      </c>
      <c r="B141" s="4" t="str">
        <f t="shared" si="9"/>
        <v>ID2717</v>
      </c>
      <c r="C141" s="6" t="str">
        <f t="shared" si="8"/>
        <v>ID2717_Collection_M_Leclercq_Tabanidae_Tabanus</v>
      </c>
      <c r="G141" s="6" t="s">
        <v>61</v>
      </c>
      <c r="H141" s="6" t="s">
        <v>3552</v>
      </c>
      <c r="I141" s="6" t="s">
        <v>3567</v>
      </c>
      <c r="J141" s="6" t="s">
        <v>3698</v>
      </c>
      <c r="K141" s="6" t="s">
        <v>3733</v>
      </c>
      <c r="L141" s="6" t="s">
        <v>3749</v>
      </c>
      <c r="S141" s="6" t="s">
        <v>3763</v>
      </c>
      <c r="AF141" s="6" t="s">
        <v>3645</v>
      </c>
      <c r="AG141" s="6" t="s">
        <v>73</v>
      </c>
      <c r="AH141" s="6">
        <v>2022</v>
      </c>
      <c r="AI141" s="6" t="s">
        <v>3756</v>
      </c>
      <c r="AL141" s="12"/>
    </row>
    <row r="142" spans="1:38" s="6" customFormat="1" ht="31">
      <c r="A142" s="4">
        <v>2718</v>
      </c>
      <c r="B142" s="4" t="str">
        <f t="shared" si="9"/>
        <v>ID2718</v>
      </c>
      <c r="C142" s="6" t="str">
        <f t="shared" si="8"/>
        <v>ID2718_Collection_M_Leclercq_Tabanidae_Tabanus</v>
      </c>
      <c r="G142" s="6" t="s">
        <v>61</v>
      </c>
      <c r="H142" s="6" t="s">
        <v>3552</v>
      </c>
      <c r="I142" s="6" t="s">
        <v>3567</v>
      </c>
      <c r="J142" s="6" t="s">
        <v>3698</v>
      </c>
      <c r="K142" s="6" t="s">
        <v>3733</v>
      </c>
      <c r="L142" s="6" t="s">
        <v>3749</v>
      </c>
      <c r="S142" s="6" t="s">
        <v>3716</v>
      </c>
      <c r="AF142" s="6" t="s">
        <v>3645</v>
      </c>
      <c r="AG142" s="6" t="s">
        <v>73</v>
      </c>
      <c r="AH142" s="6">
        <v>2022</v>
      </c>
      <c r="AI142" s="6" t="s">
        <v>3756</v>
      </c>
      <c r="AL142" s="12"/>
    </row>
    <row r="143" spans="1:38" s="6" customFormat="1" ht="31">
      <c r="A143" s="4">
        <v>2719</v>
      </c>
      <c r="B143" s="4" t="str">
        <f t="shared" si="9"/>
        <v>ID2719</v>
      </c>
      <c r="C143" s="6" t="str">
        <f t="shared" si="8"/>
        <v>ID2719_Collection_M_Leclercq_Tabanidae_Tabanus</v>
      </c>
      <c r="G143" s="6" t="s">
        <v>61</v>
      </c>
      <c r="H143" s="6" t="s">
        <v>3552</v>
      </c>
      <c r="I143" s="6" t="s">
        <v>3567</v>
      </c>
      <c r="J143" s="6" t="s">
        <v>3698</v>
      </c>
      <c r="K143" s="6" t="s">
        <v>3733</v>
      </c>
      <c r="L143" s="6" t="s">
        <v>3749</v>
      </c>
      <c r="S143" s="6" t="s">
        <v>3764</v>
      </c>
      <c r="AF143" s="6" t="s">
        <v>3645</v>
      </c>
      <c r="AG143" s="6" t="s">
        <v>73</v>
      </c>
      <c r="AH143" s="6">
        <v>2022</v>
      </c>
      <c r="AI143" s="6" t="s">
        <v>3756</v>
      </c>
      <c r="AL143" s="12"/>
    </row>
    <row r="144" spans="1:38" s="6" customFormat="1" ht="31">
      <c r="A144" s="4">
        <v>2720</v>
      </c>
      <c r="B144" s="4" t="str">
        <f t="shared" si="9"/>
        <v>ID2720</v>
      </c>
      <c r="C144" s="6" t="str">
        <f t="shared" si="8"/>
        <v>ID2720_Collection_M_Leclercq_Tabanidae_Tabanus</v>
      </c>
      <c r="G144" s="6" t="s">
        <v>61</v>
      </c>
      <c r="H144" s="6" t="s">
        <v>3552</v>
      </c>
      <c r="I144" s="6" t="s">
        <v>3567</v>
      </c>
      <c r="J144" s="6" t="s">
        <v>3698</v>
      </c>
      <c r="K144" s="6" t="s">
        <v>3733</v>
      </c>
      <c r="L144" s="6" t="s">
        <v>3749</v>
      </c>
      <c r="S144" s="6" t="s">
        <v>3765</v>
      </c>
      <c r="AF144" s="6" t="s">
        <v>3645</v>
      </c>
      <c r="AG144" s="6" t="s">
        <v>73</v>
      </c>
      <c r="AH144" s="6">
        <v>2022</v>
      </c>
      <c r="AI144" s="6" t="s">
        <v>3756</v>
      </c>
      <c r="AL144" s="12"/>
    </row>
    <row r="145" spans="1:38" s="6" customFormat="1" ht="31">
      <c r="A145" s="4">
        <v>2721</v>
      </c>
      <c r="B145" s="4" t="str">
        <f t="shared" si="9"/>
        <v>ID2721</v>
      </c>
      <c r="C145" s="6" t="str">
        <f t="shared" si="8"/>
        <v>ID2721_Collection_M_Leclercq_Tabanidae_Tabanus</v>
      </c>
      <c r="G145" s="6" t="s">
        <v>61</v>
      </c>
      <c r="H145" s="6" t="s">
        <v>3552</v>
      </c>
      <c r="I145" s="6" t="s">
        <v>3567</v>
      </c>
      <c r="J145" s="6" t="s">
        <v>3698</v>
      </c>
      <c r="K145" s="6" t="s">
        <v>3733</v>
      </c>
      <c r="L145" s="6" t="s">
        <v>3749</v>
      </c>
      <c r="S145" s="6" t="s">
        <v>69</v>
      </c>
      <c r="AF145" s="6" t="s">
        <v>3645</v>
      </c>
      <c r="AG145" s="6" t="s">
        <v>73</v>
      </c>
      <c r="AH145" s="6">
        <v>2022</v>
      </c>
      <c r="AI145" s="6" t="s">
        <v>3756</v>
      </c>
      <c r="AL145" s="12"/>
    </row>
    <row r="146" spans="1:38" s="6" customFormat="1" ht="31">
      <c r="A146" s="4">
        <v>2722</v>
      </c>
      <c r="B146" s="4" t="str">
        <f t="shared" si="9"/>
        <v>ID2722</v>
      </c>
      <c r="C146" s="6" t="str">
        <f t="shared" si="8"/>
        <v>ID2722_Collection_M_Leclercq_Tabanidae_Tabanus</v>
      </c>
      <c r="G146" s="6" t="s">
        <v>61</v>
      </c>
      <c r="H146" s="6" t="s">
        <v>3552</v>
      </c>
      <c r="I146" s="6" t="s">
        <v>3567</v>
      </c>
      <c r="J146" s="6" t="s">
        <v>3698</v>
      </c>
      <c r="K146" s="6" t="s">
        <v>3733</v>
      </c>
      <c r="L146" s="6" t="s">
        <v>3749</v>
      </c>
      <c r="Q146" s="6" t="s">
        <v>3766</v>
      </c>
      <c r="AF146" s="6" t="s">
        <v>3645</v>
      </c>
      <c r="AG146" s="6" t="s">
        <v>73</v>
      </c>
      <c r="AH146" s="6">
        <v>2022</v>
      </c>
      <c r="AI146" s="6" t="s">
        <v>3756</v>
      </c>
      <c r="AL146" s="12"/>
    </row>
    <row r="147" spans="1:38" s="6" customFormat="1" ht="31">
      <c r="A147" s="4">
        <v>2723</v>
      </c>
      <c r="B147" s="4" t="str">
        <f t="shared" si="9"/>
        <v>ID2723</v>
      </c>
      <c r="C147" s="6" t="str">
        <f t="shared" si="8"/>
        <v>ID2723_Collection_M_Leclercq_Tabanidae_Tabanus</v>
      </c>
      <c r="G147" s="6" t="s">
        <v>61</v>
      </c>
      <c r="H147" s="6" t="s">
        <v>3552</v>
      </c>
      <c r="I147" s="6" t="s">
        <v>3567</v>
      </c>
      <c r="J147" s="6" t="s">
        <v>3698</v>
      </c>
      <c r="K147" s="6" t="s">
        <v>3733</v>
      </c>
      <c r="L147" s="6" t="s">
        <v>3749</v>
      </c>
      <c r="S147" s="6" t="s">
        <v>3767</v>
      </c>
      <c r="AF147" s="6" t="s">
        <v>3645</v>
      </c>
      <c r="AG147" s="6" t="s">
        <v>73</v>
      </c>
      <c r="AH147" s="6">
        <v>2022</v>
      </c>
      <c r="AI147" s="6" t="s">
        <v>3756</v>
      </c>
      <c r="AL147" s="12"/>
    </row>
    <row r="148" spans="1:38" s="6" customFormat="1" ht="31">
      <c r="A148" s="4">
        <v>2724</v>
      </c>
      <c r="B148" s="4" t="str">
        <f t="shared" si="9"/>
        <v>ID2724</v>
      </c>
      <c r="C148" s="6" t="str">
        <f t="shared" si="8"/>
        <v>ID2724_Collection_M_Leclercq_Tabanidae_Tabanus</v>
      </c>
      <c r="G148" s="6" t="s">
        <v>61</v>
      </c>
      <c r="H148" s="6" t="s">
        <v>3552</v>
      </c>
      <c r="I148" s="6" t="s">
        <v>3567</v>
      </c>
      <c r="J148" s="6" t="s">
        <v>3698</v>
      </c>
      <c r="K148" s="6" t="s">
        <v>3733</v>
      </c>
      <c r="L148" s="6" t="s">
        <v>3749</v>
      </c>
      <c r="S148" s="6" t="s">
        <v>395</v>
      </c>
      <c r="AF148" s="6" t="s">
        <v>3645</v>
      </c>
      <c r="AG148" s="6" t="s">
        <v>73</v>
      </c>
      <c r="AH148" s="6">
        <v>2022</v>
      </c>
      <c r="AI148" s="6" t="s">
        <v>3756</v>
      </c>
      <c r="AL148" s="12"/>
    </row>
    <row r="149" spans="1:38" s="6" customFormat="1" ht="31">
      <c r="A149" s="4">
        <v>2725</v>
      </c>
      <c r="B149" s="4" t="str">
        <f t="shared" si="9"/>
        <v>ID2725</v>
      </c>
      <c r="C149" s="6" t="str">
        <f t="shared" si="8"/>
        <v>ID2725_Collection_M_Leclercq_Tabanidae_Tabanus</v>
      </c>
      <c r="G149" s="6" t="s">
        <v>61</v>
      </c>
      <c r="H149" s="6" t="s">
        <v>3552</v>
      </c>
      <c r="I149" s="6" t="s">
        <v>3567</v>
      </c>
      <c r="J149" s="6" t="s">
        <v>3698</v>
      </c>
      <c r="K149" s="6" t="s">
        <v>3733</v>
      </c>
      <c r="L149" s="6" t="s">
        <v>3749</v>
      </c>
      <c r="S149" s="6" t="s">
        <v>3768</v>
      </c>
      <c r="AF149" s="6" t="s">
        <v>3645</v>
      </c>
      <c r="AG149" s="6" t="s">
        <v>73</v>
      </c>
      <c r="AH149" s="6">
        <v>2022</v>
      </c>
      <c r="AI149" s="6" t="s">
        <v>3756</v>
      </c>
      <c r="AL149" s="12"/>
    </row>
    <row r="150" spans="1:38" s="6" customFormat="1" ht="31">
      <c r="A150" s="4">
        <v>2726</v>
      </c>
      <c r="B150" s="4" t="str">
        <f t="shared" si="9"/>
        <v>ID2726</v>
      </c>
      <c r="C150" s="6" t="str">
        <f t="shared" si="8"/>
        <v>ID2726_Collection_M_Leclercq_Tabanidae_Therioplectes</v>
      </c>
      <c r="G150" s="6" t="s">
        <v>61</v>
      </c>
      <c r="H150" s="6" t="s">
        <v>3552</v>
      </c>
      <c r="I150" s="6" t="s">
        <v>3567</v>
      </c>
      <c r="J150" s="6" t="s">
        <v>3698</v>
      </c>
      <c r="K150" s="6" t="s">
        <v>3733</v>
      </c>
      <c r="L150" s="6" t="s">
        <v>3769</v>
      </c>
      <c r="S150" s="6" t="s">
        <v>426</v>
      </c>
      <c r="AF150" s="6" t="s">
        <v>3645</v>
      </c>
      <c r="AG150" s="6" t="s">
        <v>73</v>
      </c>
      <c r="AH150" s="6">
        <v>2022</v>
      </c>
      <c r="AI150" s="6" t="s">
        <v>3756</v>
      </c>
      <c r="AL150" s="12"/>
    </row>
    <row r="151" spans="1:38" s="6" customFormat="1" ht="31">
      <c r="A151" s="4">
        <v>2727</v>
      </c>
      <c r="B151" s="4" t="str">
        <f t="shared" si="9"/>
        <v>ID2727</v>
      </c>
      <c r="C151" s="6" t="str">
        <f t="shared" ref="C151" si="10">"ID"&amp;A151&amp;"_Collection_"&amp;AF152&amp;"_"&amp;I151&amp;"_"&amp;N151</f>
        <v>ID2727_Collection_M_Leclercq_Tabanidae_G_O</v>
      </c>
      <c r="G151" s="6" t="s">
        <v>61</v>
      </c>
      <c r="H151" s="6" t="s">
        <v>3552</v>
      </c>
      <c r="I151" s="6" t="s">
        <v>3567</v>
      </c>
      <c r="J151" s="6" t="s">
        <v>3698</v>
      </c>
      <c r="K151" s="6" t="s">
        <v>3770</v>
      </c>
      <c r="N151" s="6" t="s">
        <v>3471</v>
      </c>
      <c r="V151" s="6">
        <v>6</v>
      </c>
      <c r="AF151" s="6" t="s">
        <v>3645</v>
      </c>
      <c r="AG151" s="6" t="s">
        <v>73</v>
      </c>
      <c r="AH151" s="6">
        <v>2022</v>
      </c>
      <c r="AI151" s="6" t="s">
        <v>3756</v>
      </c>
      <c r="AL151" s="12"/>
    </row>
    <row r="152" spans="1:38" s="6" customFormat="1" ht="31">
      <c r="A152" s="4">
        <v>2728</v>
      </c>
      <c r="B152" s="4" t="str">
        <f t="shared" si="9"/>
        <v>ID2728</v>
      </c>
      <c r="C152" s="6" t="str">
        <f t="shared" si="8"/>
        <v>ID2728_Collection_M_Leclercq_Tabanidae_Undetermined</v>
      </c>
      <c r="G152" s="6" t="s">
        <v>61</v>
      </c>
      <c r="H152" s="6" t="s">
        <v>3552</v>
      </c>
      <c r="I152" s="6" t="s">
        <v>3567</v>
      </c>
      <c r="L152" s="6" t="s">
        <v>3063</v>
      </c>
      <c r="X152" s="6" t="s">
        <v>3771</v>
      </c>
      <c r="AF152" s="6" t="s">
        <v>3645</v>
      </c>
      <c r="AG152" s="6" t="s">
        <v>73</v>
      </c>
      <c r="AH152" s="6">
        <v>2022</v>
      </c>
      <c r="AI152" s="6" t="s">
        <v>3756</v>
      </c>
      <c r="AL152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DEE8-4074-43BB-933A-2C5A49D3100E}">
  <dimension ref="A1:AJ75"/>
  <sheetViews>
    <sheetView workbookViewId="0">
      <selection activeCell="K1" sqref="A1:XFD1048576"/>
    </sheetView>
  </sheetViews>
  <sheetFormatPr baseColWidth="10" defaultRowHeight="15.5"/>
  <cols>
    <col min="1" max="1" width="15" bestFit="1" customWidth="1"/>
    <col min="2" max="2" width="13" bestFit="1" customWidth="1"/>
    <col min="3" max="3" width="123.1640625" bestFit="1" customWidth="1"/>
    <col min="6" max="6" width="16.9140625" bestFit="1" customWidth="1"/>
    <col min="8" max="8" width="24.1640625" bestFit="1" customWidth="1"/>
    <col min="9" max="9" width="59.1640625" bestFit="1" customWidth="1"/>
    <col min="10" max="10" width="39.5" bestFit="1" customWidth="1"/>
    <col min="11" max="11" width="25.58203125" bestFit="1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2504</v>
      </c>
      <c r="B2" s="4" t="str">
        <f t="shared" ref="B2:B65" si="0">"ID"&amp;A2</f>
        <v>ID2504</v>
      </c>
      <c r="C2" s="6" t="str">
        <f t="shared" ref="C2:C3" si="1">"ID"&amp;A2&amp;"_Collection_"&amp;AD3&amp;"_"&amp;I2&amp;"_"&amp;M2</f>
        <v>ID2504_Collection_Ch_Jeuniaux_Elateridae_A_S</v>
      </c>
      <c r="G2" s="6" t="s">
        <v>61</v>
      </c>
      <c r="H2" s="6" t="s">
        <v>3548</v>
      </c>
      <c r="I2" s="6" t="s">
        <v>3525</v>
      </c>
      <c r="J2" s="6" t="s">
        <v>3618</v>
      </c>
      <c r="M2" s="6" t="s">
        <v>3190</v>
      </c>
      <c r="AD2" s="6" t="s">
        <v>3616</v>
      </c>
      <c r="AE2" s="6" t="s">
        <v>73</v>
      </c>
      <c r="AF2" s="6">
        <v>2022</v>
      </c>
      <c r="AG2" s="6" t="s">
        <v>3617</v>
      </c>
      <c r="AJ2" s="12"/>
    </row>
    <row r="3" spans="1:36" s="6" customFormat="1" ht="31">
      <c r="A3" s="4">
        <v>2505</v>
      </c>
      <c r="B3" s="4" t="str">
        <f t="shared" si="0"/>
        <v>ID2505</v>
      </c>
      <c r="C3" s="6" t="str">
        <f t="shared" si="1"/>
        <v>ID2505_Collection_Ch_Jeuniaux_Elateridae_A_E</v>
      </c>
      <c r="G3" s="6" t="s">
        <v>61</v>
      </c>
      <c r="H3" s="6" t="s">
        <v>3548</v>
      </c>
      <c r="I3" s="6" t="s">
        <v>3525</v>
      </c>
      <c r="J3" s="6" t="s">
        <v>3619</v>
      </c>
      <c r="M3" s="6" t="s">
        <v>483</v>
      </c>
      <c r="AD3" s="6" t="s">
        <v>3616</v>
      </c>
      <c r="AE3" s="6" t="s">
        <v>73</v>
      </c>
      <c r="AF3" s="6">
        <v>2022</v>
      </c>
      <c r="AG3" s="6" t="s">
        <v>3617</v>
      </c>
      <c r="AJ3" s="12"/>
    </row>
    <row r="4" spans="1:36" s="6" customFormat="1" ht="31">
      <c r="A4" s="4">
        <v>2506</v>
      </c>
      <c r="B4" s="4" t="str">
        <f t="shared" si="0"/>
        <v>ID2506</v>
      </c>
      <c r="C4" s="6" t="str">
        <f t="shared" ref="C4" si="2">"ID"&amp;A4&amp;"_Collection_"&amp;AD4&amp;"_"&amp;I4&amp;"_"&amp;K4</f>
        <v>ID2506_Collection_Ch_Jeuniaux_Elateridae_Agriotes</v>
      </c>
      <c r="G4" s="6" t="s">
        <v>61</v>
      </c>
      <c r="H4" s="6" t="s">
        <v>3548</v>
      </c>
      <c r="I4" s="6" t="s">
        <v>3525</v>
      </c>
      <c r="J4" s="6" t="s">
        <v>3620</v>
      </c>
      <c r="K4" s="6" t="s">
        <v>3621</v>
      </c>
      <c r="P4" s="6" t="s">
        <v>3622</v>
      </c>
      <c r="AD4" s="6" t="s">
        <v>3616</v>
      </c>
      <c r="AE4" s="6" t="s">
        <v>73</v>
      </c>
      <c r="AF4" s="6">
        <v>2022</v>
      </c>
      <c r="AG4" s="6" t="s">
        <v>3617</v>
      </c>
      <c r="AJ4" s="12"/>
    </row>
    <row r="5" spans="1:36" s="6" customFormat="1" ht="31">
      <c r="A5" s="4">
        <v>2507</v>
      </c>
      <c r="B5" s="4" t="str">
        <f t="shared" si="0"/>
        <v>ID2507</v>
      </c>
      <c r="C5" s="6" t="str">
        <f t="shared" ref="C5:C12" si="3">"ID"&amp;A5&amp;"_Collection_"&amp;AD6&amp;"_"&amp;I5&amp;"_"&amp;M5</f>
        <v>ID2507_Collection_Ch_Jeuniaux_Elateridae_A_S</v>
      </c>
      <c r="G5" s="6" t="s">
        <v>61</v>
      </c>
      <c r="H5" s="6" t="s">
        <v>3548</v>
      </c>
      <c r="I5" s="6" t="s">
        <v>3525</v>
      </c>
      <c r="J5" s="6" t="s">
        <v>3620</v>
      </c>
      <c r="M5" s="6" t="s">
        <v>3190</v>
      </c>
      <c r="AD5" s="6" t="s">
        <v>3616</v>
      </c>
      <c r="AE5" s="6" t="s">
        <v>73</v>
      </c>
      <c r="AF5" s="6">
        <v>2022</v>
      </c>
      <c r="AG5" s="6" t="s">
        <v>3617</v>
      </c>
      <c r="AJ5" s="12"/>
    </row>
    <row r="6" spans="1:36" s="6" customFormat="1" ht="31">
      <c r="A6" s="4">
        <v>2508</v>
      </c>
      <c r="B6" s="4" t="str">
        <f t="shared" si="0"/>
        <v>ID2508</v>
      </c>
      <c r="C6" s="6" t="str">
        <f t="shared" ref="C6" si="4">"ID"&amp;A6&amp;"_Collection_"&amp;AD6&amp;"_"&amp;I6&amp;"_"&amp;K6</f>
        <v>ID2508_Collection_Ch_Jeuniaux_Elateridae_Ampedus</v>
      </c>
      <c r="G6" s="6" t="s">
        <v>61</v>
      </c>
      <c r="H6" s="6" t="s">
        <v>3548</v>
      </c>
      <c r="I6" s="6" t="s">
        <v>3525</v>
      </c>
      <c r="J6" s="6" t="s">
        <v>3623</v>
      </c>
      <c r="K6" s="6" t="s">
        <v>3624</v>
      </c>
      <c r="R6" s="6" t="s">
        <v>500</v>
      </c>
      <c r="AD6" s="6" t="s">
        <v>3616</v>
      </c>
      <c r="AE6" s="6" t="s">
        <v>73</v>
      </c>
      <c r="AF6" s="6">
        <v>2022</v>
      </c>
      <c r="AG6" s="6" t="s">
        <v>3617</v>
      </c>
      <c r="AJ6" s="12"/>
    </row>
    <row r="7" spans="1:36" s="6" customFormat="1" ht="31">
      <c r="A7" s="4">
        <v>2509</v>
      </c>
      <c r="B7" s="4" t="str">
        <f t="shared" si="0"/>
        <v>ID2509</v>
      </c>
      <c r="C7" s="6" t="str">
        <f t="shared" si="3"/>
        <v>ID2509_Collection_Ch_Jeuniaux_Elateridae_A_Z</v>
      </c>
      <c r="G7" s="6" t="s">
        <v>61</v>
      </c>
      <c r="H7" s="6" t="s">
        <v>3548</v>
      </c>
      <c r="I7" s="6" t="s">
        <v>3525</v>
      </c>
      <c r="M7" s="6" t="s">
        <v>2816</v>
      </c>
      <c r="AD7" s="6" t="s">
        <v>3616</v>
      </c>
      <c r="AE7" s="6" t="s">
        <v>73</v>
      </c>
      <c r="AF7" s="6">
        <v>2022</v>
      </c>
      <c r="AG7" s="6" t="s">
        <v>3617</v>
      </c>
      <c r="AJ7" s="12"/>
    </row>
    <row r="8" spans="1:36" s="6" customFormat="1" ht="31">
      <c r="A8" s="4">
        <v>2510</v>
      </c>
      <c r="B8" s="4" t="str">
        <f t="shared" si="0"/>
        <v>ID2510</v>
      </c>
      <c r="C8" s="6" t="str">
        <f t="shared" si="3"/>
        <v>ID2510_Collection_Ch_Jeuniaux_Elateridae_A_S</v>
      </c>
      <c r="G8" s="6" t="s">
        <v>61</v>
      </c>
      <c r="H8" s="6" t="s">
        <v>3548</v>
      </c>
      <c r="I8" s="6" t="s">
        <v>3525</v>
      </c>
      <c r="J8" s="6" t="s">
        <v>3625</v>
      </c>
      <c r="M8" s="6" t="s">
        <v>3190</v>
      </c>
      <c r="AD8" s="6" t="s">
        <v>3616</v>
      </c>
      <c r="AE8" s="6" t="s">
        <v>73</v>
      </c>
      <c r="AF8" s="6">
        <v>2022</v>
      </c>
      <c r="AG8" s="6" t="s">
        <v>3617</v>
      </c>
      <c r="AJ8" s="12"/>
    </row>
    <row r="9" spans="1:36" s="6" customFormat="1" ht="31">
      <c r="A9" s="4">
        <v>2511</v>
      </c>
      <c r="B9" s="4" t="str">
        <f t="shared" si="0"/>
        <v>ID2511</v>
      </c>
      <c r="C9" s="6" t="str">
        <f t="shared" ref="C9" si="5">"ID"&amp;A9&amp;"_Collection_"&amp;AD9&amp;"_"&amp;I9&amp;"_"&amp;K9</f>
        <v>ID2511_Collection_Ch_Jeuniaux_Elateridae_Athous</v>
      </c>
      <c r="G9" s="6" t="s">
        <v>61</v>
      </c>
      <c r="H9" s="6" t="s">
        <v>3548</v>
      </c>
      <c r="I9" s="6" t="s">
        <v>3525</v>
      </c>
      <c r="K9" s="6" t="s">
        <v>3529</v>
      </c>
      <c r="R9" s="6" t="s">
        <v>2784</v>
      </c>
      <c r="AD9" s="6" t="s">
        <v>3616</v>
      </c>
      <c r="AE9" s="6" t="s">
        <v>73</v>
      </c>
      <c r="AF9" s="6">
        <v>2022</v>
      </c>
      <c r="AG9" s="6" t="s">
        <v>3617</v>
      </c>
      <c r="AJ9" s="12"/>
    </row>
    <row r="10" spans="1:36" s="6" customFormat="1" ht="31">
      <c r="A10" s="4">
        <v>2512</v>
      </c>
      <c r="B10" s="4" t="str">
        <f t="shared" si="0"/>
        <v>ID2512</v>
      </c>
      <c r="C10" s="6" t="str">
        <f t="shared" si="3"/>
        <v>ID2512_Collection_Ch_Jeuniaux_Elateridae_A_C</v>
      </c>
      <c r="G10" s="6" t="s">
        <v>61</v>
      </c>
      <c r="H10" s="6" t="s">
        <v>3548</v>
      </c>
      <c r="I10" s="6" t="s">
        <v>3525</v>
      </c>
      <c r="J10" s="6" t="s">
        <v>3626</v>
      </c>
      <c r="M10" s="6" t="s">
        <v>2607</v>
      </c>
      <c r="AD10" s="6" t="s">
        <v>3616</v>
      </c>
      <c r="AE10" s="6" t="s">
        <v>73</v>
      </c>
      <c r="AF10" s="6">
        <v>2022</v>
      </c>
      <c r="AG10" s="6" t="s">
        <v>3617</v>
      </c>
      <c r="AJ10" s="12"/>
    </row>
    <row r="11" spans="1:36" s="6" customFormat="1" ht="31">
      <c r="A11" s="4">
        <v>2513</v>
      </c>
      <c r="B11" s="4" t="str">
        <f t="shared" si="0"/>
        <v>ID2513</v>
      </c>
      <c r="C11" s="6" t="str">
        <f t="shared" ref="C11:C14" si="6">"ID"&amp;A11&amp;"_Collection_"&amp;AD11&amp;"_"&amp;I11&amp;"_"&amp;K11</f>
        <v>ID2513_Collection_Ch_Jeuniaux_Elateridae_Selatosomus</v>
      </c>
      <c r="G11" s="6" t="s">
        <v>61</v>
      </c>
      <c r="H11" s="6" t="s">
        <v>3548</v>
      </c>
      <c r="I11" s="6" t="s">
        <v>3525</v>
      </c>
      <c r="J11" s="6" t="s">
        <v>3626</v>
      </c>
      <c r="K11" s="6" t="s">
        <v>3627</v>
      </c>
      <c r="R11" s="6" t="s">
        <v>2591</v>
      </c>
      <c r="AD11" s="6" t="s">
        <v>3616</v>
      </c>
      <c r="AE11" s="6" t="s">
        <v>73</v>
      </c>
      <c r="AF11" s="6">
        <v>2022</v>
      </c>
      <c r="AG11" s="6" t="s">
        <v>3617</v>
      </c>
      <c r="AJ11" s="12"/>
    </row>
    <row r="12" spans="1:36" s="6" customFormat="1" ht="31">
      <c r="A12" s="4">
        <v>2514</v>
      </c>
      <c r="B12" s="4" t="str">
        <f t="shared" si="0"/>
        <v>ID2514</v>
      </c>
      <c r="C12" s="6" t="str">
        <f t="shared" si="3"/>
        <v>ID2514_Collection_Ch_Jeuniaux_Elateridae_H_S</v>
      </c>
      <c r="G12" s="6" t="s">
        <v>61</v>
      </c>
      <c r="H12" s="6" t="s">
        <v>3548</v>
      </c>
      <c r="I12" s="6" t="s">
        <v>3525</v>
      </c>
      <c r="J12" s="6" t="s">
        <v>3626</v>
      </c>
      <c r="M12" s="6" t="s">
        <v>3212</v>
      </c>
      <c r="AD12" s="6" t="s">
        <v>3616</v>
      </c>
      <c r="AE12" s="6" t="s">
        <v>73</v>
      </c>
      <c r="AF12" s="6">
        <v>2022</v>
      </c>
      <c r="AG12" s="6" t="s">
        <v>3617</v>
      </c>
      <c r="AJ12" s="12"/>
    </row>
    <row r="13" spans="1:36" s="6" customFormat="1" ht="31">
      <c r="A13" s="4">
        <v>2515</v>
      </c>
      <c r="B13" s="4" t="str">
        <f t="shared" si="0"/>
        <v>ID2515</v>
      </c>
      <c r="C13" s="6" t="str">
        <f t="shared" si="6"/>
        <v>ID2515_Collection_Ch_Jeuniaux_Elateridae_Denticollis</v>
      </c>
      <c r="G13" s="6" t="s">
        <v>61</v>
      </c>
      <c r="H13" s="6" t="s">
        <v>3548</v>
      </c>
      <c r="I13" s="6" t="s">
        <v>3525</v>
      </c>
      <c r="J13" s="6" t="s">
        <v>3628</v>
      </c>
      <c r="K13" s="6" t="s">
        <v>3629</v>
      </c>
      <c r="R13" s="6" t="s">
        <v>3117</v>
      </c>
      <c r="AD13" s="6" t="s">
        <v>3616</v>
      </c>
      <c r="AE13" s="6" t="s">
        <v>73</v>
      </c>
      <c r="AF13" s="6">
        <v>2022</v>
      </c>
      <c r="AG13" s="6" t="s">
        <v>3617</v>
      </c>
      <c r="AJ13" s="12"/>
    </row>
    <row r="14" spans="1:36" s="6" customFormat="1" ht="31">
      <c r="A14" s="4">
        <v>2516</v>
      </c>
      <c r="B14" s="4" t="str">
        <f t="shared" si="0"/>
        <v>ID2516</v>
      </c>
      <c r="C14" s="6" t="str">
        <f t="shared" si="6"/>
        <v>ID2516_Collection_Ch_Jeuniaux_Elateridae_Melanotus</v>
      </c>
      <c r="G14" s="6" t="s">
        <v>61</v>
      </c>
      <c r="H14" s="6" t="s">
        <v>3548</v>
      </c>
      <c r="I14" s="6" t="s">
        <v>3525</v>
      </c>
      <c r="J14" s="6" t="s">
        <v>3630</v>
      </c>
      <c r="K14" s="6" t="s">
        <v>3631</v>
      </c>
      <c r="R14" s="6" t="s">
        <v>467</v>
      </c>
      <c r="AD14" s="6" t="s">
        <v>3616</v>
      </c>
      <c r="AE14" s="6" t="s">
        <v>73</v>
      </c>
      <c r="AF14" s="6">
        <v>2022</v>
      </c>
      <c r="AG14" s="6" t="s">
        <v>3617</v>
      </c>
      <c r="AJ14" s="12"/>
    </row>
    <row r="15" spans="1:36" s="6" customFormat="1" ht="31">
      <c r="A15" s="4">
        <v>2517</v>
      </c>
      <c r="B15" s="4" t="str">
        <f t="shared" si="0"/>
        <v>ID2517</v>
      </c>
      <c r="C15" s="6" t="str">
        <f t="shared" ref="C15:C28" si="7">"ID"&amp;A15&amp;"_Collection_"&amp;AD16&amp;"_"&amp;I15&amp;"_"&amp;M15</f>
        <v>ID2517_Collection_Ch_Jeuniaux_Elateridae_C_M</v>
      </c>
      <c r="G15" s="6" t="s">
        <v>61</v>
      </c>
      <c r="H15" s="6" t="s">
        <v>3548</v>
      </c>
      <c r="I15" s="6" t="s">
        <v>3525</v>
      </c>
      <c r="J15" s="6" t="s">
        <v>3632</v>
      </c>
      <c r="M15" s="6" t="s">
        <v>3211</v>
      </c>
      <c r="AD15" s="6" t="s">
        <v>3616</v>
      </c>
      <c r="AE15" s="6" t="s">
        <v>73</v>
      </c>
      <c r="AF15" s="6">
        <v>2022</v>
      </c>
      <c r="AG15" s="6" t="s">
        <v>3617</v>
      </c>
      <c r="AJ15" s="12"/>
    </row>
    <row r="16" spans="1:36" s="6" customFormat="1" ht="31">
      <c r="A16" s="4">
        <v>2518</v>
      </c>
      <c r="B16" s="4" t="str">
        <f t="shared" si="0"/>
        <v>ID2518</v>
      </c>
      <c r="C16" s="6" t="str">
        <f t="shared" si="7"/>
        <v>ID2518_Collection_Ch_Jeuniaux_Elateridae_Eucnemidae_Throcidae_A_T</v>
      </c>
      <c r="G16" s="6" t="s">
        <v>61</v>
      </c>
      <c r="H16" s="6" t="s">
        <v>3548</v>
      </c>
      <c r="I16" s="6" t="s">
        <v>3633</v>
      </c>
      <c r="M16" s="6" t="s">
        <v>3182</v>
      </c>
      <c r="AD16" s="6" t="s">
        <v>3616</v>
      </c>
      <c r="AE16" s="6" t="s">
        <v>73</v>
      </c>
      <c r="AF16" s="6">
        <v>2022</v>
      </c>
      <c r="AG16" s="6" t="s">
        <v>3617</v>
      </c>
      <c r="AJ16" s="12"/>
    </row>
    <row r="17" spans="1:36" s="6" customFormat="1" ht="31">
      <c r="A17" s="4">
        <v>2519</v>
      </c>
      <c r="B17" s="4" t="str">
        <f t="shared" si="0"/>
        <v>ID2519</v>
      </c>
      <c r="C17" s="6" t="str">
        <f t="shared" si="7"/>
        <v>ID2519_Collection_Ch_Jeuniaux_Elateridae_A_Z</v>
      </c>
      <c r="G17" s="6" t="s">
        <v>61</v>
      </c>
      <c r="H17" s="6" t="s">
        <v>3548</v>
      </c>
      <c r="I17" s="6" t="s">
        <v>3525</v>
      </c>
      <c r="M17" s="6" t="s">
        <v>2816</v>
      </c>
      <c r="AD17" s="6" t="s">
        <v>3616</v>
      </c>
      <c r="AE17" s="6" t="s">
        <v>73</v>
      </c>
      <c r="AF17" s="6">
        <v>2022</v>
      </c>
      <c r="AG17" s="6" t="s">
        <v>3617</v>
      </c>
      <c r="AJ17" s="12"/>
    </row>
    <row r="18" spans="1:36" s="6" customFormat="1" ht="31">
      <c r="A18" s="4">
        <v>2520</v>
      </c>
      <c r="B18" s="4" t="str">
        <f t="shared" si="0"/>
        <v>ID2520</v>
      </c>
      <c r="C18" s="6" t="str">
        <f t="shared" si="7"/>
        <v>ID2520_Collection_Ch_Jeuniaux_Elateridae_A_S</v>
      </c>
      <c r="G18" s="6" t="s">
        <v>61</v>
      </c>
      <c r="H18" s="6" t="s">
        <v>3548</v>
      </c>
      <c r="I18" s="6" t="s">
        <v>3525</v>
      </c>
      <c r="M18" s="6" t="s">
        <v>3190</v>
      </c>
      <c r="W18" s="6" t="s">
        <v>3634</v>
      </c>
      <c r="AD18" s="6" t="s">
        <v>3616</v>
      </c>
      <c r="AE18" s="6" t="s">
        <v>73</v>
      </c>
      <c r="AF18" s="6">
        <v>2022</v>
      </c>
      <c r="AG18" s="6" t="s">
        <v>3617</v>
      </c>
      <c r="AJ18" s="12"/>
    </row>
    <row r="19" spans="1:36" s="6" customFormat="1" ht="31">
      <c r="A19" s="4">
        <v>2521</v>
      </c>
      <c r="B19" s="4" t="str">
        <f t="shared" si="0"/>
        <v>ID2521</v>
      </c>
      <c r="C19" s="6" t="str">
        <f t="shared" si="7"/>
        <v>ID2521_Collection_Ch_Jeuniaux_Elateridae_A_N</v>
      </c>
      <c r="G19" s="6" t="s">
        <v>61</v>
      </c>
      <c r="H19" s="6" t="s">
        <v>3548</v>
      </c>
      <c r="I19" s="6" t="s">
        <v>3525</v>
      </c>
      <c r="M19" s="6" t="s">
        <v>3087</v>
      </c>
      <c r="W19" s="6" t="s">
        <v>3634</v>
      </c>
      <c r="AD19" s="6" t="s">
        <v>3616</v>
      </c>
      <c r="AE19" s="6" t="s">
        <v>73</v>
      </c>
      <c r="AF19" s="6">
        <v>2022</v>
      </c>
      <c r="AG19" s="6" t="s">
        <v>3617</v>
      </c>
      <c r="AJ19" s="12"/>
    </row>
    <row r="20" spans="1:36" s="6" customFormat="1" ht="31">
      <c r="A20" s="4">
        <v>2522</v>
      </c>
      <c r="B20" s="4" t="str">
        <f t="shared" si="0"/>
        <v>ID2522</v>
      </c>
      <c r="C20" s="6" t="str">
        <f t="shared" si="7"/>
        <v>ID2522_Collection_Ch_Jeuniaux_Elateridae_A_D</v>
      </c>
      <c r="G20" s="6" t="s">
        <v>61</v>
      </c>
      <c r="H20" s="6" t="s">
        <v>3548</v>
      </c>
      <c r="I20" s="6" t="s">
        <v>3525</v>
      </c>
      <c r="M20" s="6" t="s">
        <v>3194</v>
      </c>
      <c r="W20" s="6" t="s">
        <v>3634</v>
      </c>
      <c r="AD20" s="6" t="s">
        <v>3616</v>
      </c>
      <c r="AE20" s="6" t="s">
        <v>73</v>
      </c>
      <c r="AF20" s="6">
        <v>2022</v>
      </c>
      <c r="AG20" s="6" t="s">
        <v>3617</v>
      </c>
      <c r="AJ20" s="12"/>
    </row>
    <row r="21" spans="1:36" s="6" customFormat="1" ht="31">
      <c r="A21" s="4">
        <v>2523</v>
      </c>
      <c r="B21" s="4" t="str">
        <f t="shared" si="0"/>
        <v>ID2523</v>
      </c>
      <c r="C21" s="6" t="str">
        <f t="shared" ref="C21" si="8">"ID"&amp;A21&amp;"_Collection_"&amp;AD21&amp;"_"&amp;I21&amp;"_"&amp;K21</f>
        <v>ID2523_Collection_Ch_Jeuniaux_Elateridae_Ampedus</v>
      </c>
      <c r="G21" s="6" t="s">
        <v>61</v>
      </c>
      <c r="H21" s="6" t="s">
        <v>3548</v>
      </c>
      <c r="I21" s="6" t="s">
        <v>3525</v>
      </c>
      <c r="K21" s="6" t="s">
        <v>3624</v>
      </c>
      <c r="R21" s="6" t="s">
        <v>426</v>
      </c>
      <c r="AD21" s="6" t="s">
        <v>3616</v>
      </c>
      <c r="AE21" s="6" t="s">
        <v>73</v>
      </c>
      <c r="AF21" s="6">
        <v>2022</v>
      </c>
      <c r="AG21" s="6" t="s">
        <v>3617</v>
      </c>
      <c r="AJ21" s="12"/>
    </row>
    <row r="22" spans="1:36" s="6" customFormat="1" ht="31">
      <c r="A22" s="4">
        <v>2524</v>
      </c>
      <c r="B22" s="4" t="str">
        <f t="shared" si="0"/>
        <v>ID2524</v>
      </c>
      <c r="C22" s="6" t="str">
        <f t="shared" si="7"/>
        <v>ID2524_Collection_Ch_Jeuniaux_Elateridae_A_L</v>
      </c>
      <c r="G22" s="6" t="s">
        <v>61</v>
      </c>
      <c r="H22" s="6" t="s">
        <v>3548</v>
      </c>
      <c r="I22" s="6" t="s">
        <v>3525</v>
      </c>
      <c r="M22" s="6" t="s">
        <v>3079</v>
      </c>
      <c r="AD22" s="6" t="s">
        <v>3616</v>
      </c>
      <c r="AE22" s="6" t="s">
        <v>73</v>
      </c>
      <c r="AF22" s="6">
        <v>2022</v>
      </c>
      <c r="AG22" s="6" t="s">
        <v>3617</v>
      </c>
      <c r="AJ22" s="12"/>
    </row>
    <row r="23" spans="1:36" s="6" customFormat="1" ht="31">
      <c r="A23" s="4">
        <v>2525</v>
      </c>
      <c r="B23" s="4" t="str">
        <f t="shared" si="0"/>
        <v>ID2525</v>
      </c>
      <c r="C23" s="6" t="str">
        <f t="shared" ref="C23" si="9">"ID"&amp;A23&amp;"_Collection_"&amp;AD23&amp;"_"&amp;I23&amp;"_"&amp;K23</f>
        <v>ID2525_Collection_Ch_Jeuniaux_Elateridae_Cardiophorus</v>
      </c>
      <c r="G23" s="6" t="s">
        <v>61</v>
      </c>
      <c r="H23" s="6" t="s">
        <v>3548</v>
      </c>
      <c r="I23" s="6" t="s">
        <v>3525</v>
      </c>
      <c r="J23" s="6" t="s">
        <v>3635</v>
      </c>
      <c r="K23" s="6" t="s">
        <v>3636</v>
      </c>
      <c r="R23" s="6" t="s">
        <v>494</v>
      </c>
      <c r="AD23" s="6" t="s">
        <v>3616</v>
      </c>
      <c r="AE23" s="6" t="s">
        <v>73</v>
      </c>
      <c r="AF23" s="6">
        <v>2022</v>
      </c>
      <c r="AG23" s="6" t="s">
        <v>3617</v>
      </c>
      <c r="AJ23" s="12"/>
    </row>
    <row r="24" spans="1:36" s="6" customFormat="1" ht="31">
      <c r="A24" s="4">
        <v>2526</v>
      </c>
      <c r="B24" s="4" t="str">
        <f t="shared" si="0"/>
        <v>ID2526</v>
      </c>
      <c r="C24" s="6" t="str">
        <f t="shared" si="7"/>
        <v>ID2526_Collection_Ch_Jeuniaux_Elateridae_C_P</v>
      </c>
      <c r="G24" s="6" t="s">
        <v>61</v>
      </c>
      <c r="H24" s="6" t="s">
        <v>3548</v>
      </c>
      <c r="I24" s="6" t="s">
        <v>3525</v>
      </c>
      <c r="M24" s="6" t="s">
        <v>520</v>
      </c>
      <c r="AD24" s="6" t="s">
        <v>3616</v>
      </c>
      <c r="AE24" s="6" t="s">
        <v>73</v>
      </c>
      <c r="AF24" s="6">
        <v>2022</v>
      </c>
      <c r="AG24" s="6" t="s">
        <v>3617</v>
      </c>
      <c r="AJ24" s="12"/>
    </row>
    <row r="25" spans="1:36" s="6" customFormat="1" ht="31">
      <c r="A25" s="4">
        <v>2527</v>
      </c>
      <c r="B25" s="4" t="str">
        <f t="shared" si="0"/>
        <v>ID2527</v>
      </c>
      <c r="C25" s="6" t="str">
        <f t="shared" si="7"/>
        <v>ID2527_Collection_Ch_Jeuniaux_Elateridae_A_P</v>
      </c>
      <c r="G25" s="6" t="s">
        <v>61</v>
      </c>
      <c r="H25" s="6" t="s">
        <v>3548</v>
      </c>
      <c r="I25" s="6" t="s">
        <v>3525</v>
      </c>
      <c r="M25" s="6" t="s">
        <v>521</v>
      </c>
      <c r="AD25" s="6" t="s">
        <v>3616</v>
      </c>
      <c r="AE25" s="6" t="s">
        <v>73</v>
      </c>
      <c r="AF25" s="6">
        <v>2022</v>
      </c>
      <c r="AG25" s="6" t="s">
        <v>3617</v>
      </c>
      <c r="AJ25" s="12"/>
    </row>
    <row r="26" spans="1:36" s="6" customFormat="1" ht="31">
      <c r="A26" s="4">
        <v>2528</v>
      </c>
      <c r="B26" s="4" t="str">
        <f t="shared" si="0"/>
        <v>ID2528</v>
      </c>
      <c r="C26" s="6" t="str">
        <f t="shared" si="7"/>
        <v>ID2528_Collection_Ch_Jeuniaux_Elateridae_A_Q</v>
      </c>
      <c r="G26" s="6" t="s">
        <v>61</v>
      </c>
      <c r="H26" s="6" t="s">
        <v>3548</v>
      </c>
      <c r="I26" s="6" t="s">
        <v>3525</v>
      </c>
      <c r="J26" s="6" t="s">
        <v>3637</v>
      </c>
      <c r="M26" s="6" t="s">
        <v>3638</v>
      </c>
      <c r="AD26" s="6" t="s">
        <v>3616</v>
      </c>
      <c r="AE26" s="6" t="s">
        <v>73</v>
      </c>
      <c r="AF26" s="6">
        <v>2022</v>
      </c>
      <c r="AG26" s="6" t="s">
        <v>3617</v>
      </c>
      <c r="AJ26" s="12"/>
    </row>
    <row r="27" spans="1:36" s="6" customFormat="1" ht="31">
      <c r="A27" s="4">
        <v>2529</v>
      </c>
      <c r="B27" s="4" t="str">
        <f t="shared" si="0"/>
        <v>ID2529</v>
      </c>
      <c r="C27" s="6" t="str">
        <f t="shared" si="7"/>
        <v>ID2529_Collection_Ch_Jeuniaux_Elateridae_A_P</v>
      </c>
      <c r="G27" s="6" t="s">
        <v>61</v>
      </c>
      <c r="H27" s="6" t="s">
        <v>3548</v>
      </c>
      <c r="I27" s="6" t="s">
        <v>3525</v>
      </c>
      <c r="M27" s="6" t="s">
        <v>521</v>
      </c>
      <c r="AD27" s="6" t="s">
        <v>3616</v>
      </c>
      <c r="AE27" s="6" t="s">
        <v>73</v>
      </c>
      <c r="AF27" s="6">
        <v>2022</v>
      </c>
      <c r="AG27" s="6" t="s">
        <v>3617</v>
      </c>
      <c r="AJ27" s="12"/>
    </row>
    <row r="28" spans="1:36" s="6" customFormat="1" ht="31">
      <c r="A28" s="4">
        <v>2530</v>
      </c>
      <c r="B28" s="4" t="str">
        <f t="shared" si="0"/>
        <v>ID2530</v>
      </c>
      <c r="C28" s="6" t="str">
        <f t="shared" si="7"/>
        <v>ID2530_Collection_Ch_Jeuniaux_Elateridae_C_M</v>
      </c>
      <c r="G28" s="6" t="s">
        <v>61</v>
      </c>
      <c r="H28" s="6" t="s">
        <v>3548</v>
      </c>
      <c r="I28" s="6" t="s">
        <v>3525</v>
      </c>
      <c r="K28" s="6" t="s">
        <v>607</v>
      </c>
      <c r="M28" s="6" t="s">
        <v>3211</v>
      </c>
      <c r="AD28" s="6" t="s">
        <v>3616</v>
      </c>
      <c r="AE28" s="6" t="s">
        <v>73</v>
      </c>
      <c r="AF28" s="6">
        <v>2022</v>
      </c>
      <c r="AG28" s="6" t="s">
        <v>3617</v>
      </c>
      <c r="AJ28" s="12"/>
    </row>
    <row r="29" spans="1:36" s="6" customFormat="1" ht="31">
      <c r="A29" s="4">
        <v>2531</v>
      </c>
      <c r="B29" s="4" t="str">
        <f t="shared" si="0"/>
        <v>ID2531</v>
      </c>
      <c r="C29" s="6" t="str">
        <f t="shared" ref="C29:C75" si="10">"ID"&amp;A29&amp;"_Collection_"&amp;AD29&amp;"_"&amp;I29&amp;"_"&amp;K29</f>
        <v>ID2531_Collection_Ch_Jeuniaux_Elateridae_Mixed_Stock</v>
      </c>
      <c r="G29" s="6" t="s">
        <v>61</v>
      </c>
      <c r="H29" s="6" t="s">
        <v>3548</v>
      </c>
      <c r="I29" s="6" t="s">
        <v>3525</v>
      </c>
      <c r="K29" s="6" t="s">
        <v>607</v>
      </c>
      <c r="AD29" s="6" t="s">
        <v>3616</v>
      </c>
      <c r="AE29" s="6" t="s">
        <v>73</v>
      </c>
      <c r="AF29" s="6">
        <v>2022</v>
      </c>
      <c r="AG29" s="6" t="s">
        <v>3617</v>
      </c>
      <c r="AJ29" s="12"/>
    </row>
    <row r="30" spans="1:36" s="6" customFormat="1" ht="31">
      <c r="A30" s="4">
        <v>2532</v>
      </c>
      <c r="B30" s="4" t="str">
        <f t="shared" si="0"/>
        <v>ID2532</v>
      </c>
      <c r="C30" s="6" t="str">
        <f t="shared" si="10"/>
        <v>ID2532_Collection_Ch_Jeuniaux_Elateridae_Mixed_Stock</v>
      </c>
      <c r="G30" s="6" t="s">
        <v>61</v>
      </c>
      <c r="H30" s="6" t="s">
        <v>3548</v>
      </c>
      <c r="I30" s="6" t="s">
        <v>3525</v>
      </c>
      <c r="K30" s="6" t="s">
        <v>607</v>
      </c>
      <c r="AD30" s="6" t="s">
        <v>3616</v>
      </c>
      <c r="AE30" s="6" t="s">
        <v>73</v>
      </c>
      <c r="AF30" s="6">
        <v>2022</v>
      </c>
      <c r="AG30" s="6" t="s">
        <v>3639</v>
      </c>
      <c r="AJ30" s="12"/>
    </row>
    <row r="31" spans="1:36" s="6" customFormat="1" ht="31">
      <c r="A31" s="4">
        <v>2533</v>
      </c>
      <c r="B31" s="4" t="str">
        <f t="shared" si="0"/>
        <v>ID2533</v>
      </c>
      <c r="C31" s="6" t="str">
        <f t="shared" si="10"/>
        <v>ID2533_Collection_Ch_Jeuniaux_Elateridae_Mixed_Stock</v>
      </c>
      <c r="G31" s="6" t="s">
        <v>61</v>
      </c>
      <c r="H31" s="6" t="s">
        <v>3548</v>
      </c>
      <c r="I31" s="6" t="s">
        <v>3525</v>
      </c>
      <c r="K31" s="6" t="s">
        <v>607</v>
      </c>
      <c r="AD31" s="6" t="s">
        <v>3616</v>
      </c>
      <c r="AE31" s="6" t="s">
        <v>73</v>
      </c>
      <c r="AF31" s="6">
        <v>2022</v>
      </c>
      <c r="AG31" s="6" t="s">
        <v>3639</v>
      </c>
      <c r="AJ31" s="12"/>
    </row>
    <row r="32" spans="1:36" s="6" customFormat="1" ht="31">
      <c r="A32" s="4">
        <v>2534</v>
      </c>
      <c r="B32" s="4" t="str">
        <f t="shared" si="0"/>
        <v>ID2534</v>
      </c>
      <c r="C32" s="6" t="str">
        <f t="shared" si="10"/>
        <v>ID2534_Collection_Ch_Jeuniaux_Elateridae_Mixed_Stock</v>
      </c>
      <c r="G32" s="6" t="s">
        <v>61</v>
      </c>
      <c r="H32" s="6" t="s">
        <v>3548</v>
      </c>
      <c r="I32" s="6" t="s">
        <v>3525</v>
      </c>
      <c r="K32" s="6" t="s">
        <v>607</v>
      </c>
      <c r="AD32" s="6" t="s">
        <v>3616</v>
      </c>
      <c r="AE32" s="6" t="s">
        <v>73</v>
      </c>
      <c r="AF32" s="6">
        <v>2022</v>
      </c>
      <c r="AG32" s="6" t="s">
        <v>3639</v>
      </c>
      <c r="AJ32" s="12"/>
    </row>
    <row r="33" spans="1:36" s="6" customFormat="1" ht="31">
      <c r="A33" s="4">
        <v>2535</v>
      </c>
      <c r="B33" s="4" t="str">
        <f t="shared" si="0"/>
        <v>ID2535</v>
      </c>
      <c r="C33" s="6" t="str">
        <f t="shared" si="10"/>
        <v>ID2535_Collection_Ch_Jeuniaux_Elateridae_Mixed_Stock</v>
      </c>
      <c r="G33" s="6" t="s">
        <v>61</v>
      </c>
      <c r="H33" s="6" t="s">
        <v>3548</v>
      </c>
      <c r="I33" s="6" t="s">
        <v>3525</v>
      </c>
      <c r="K33" s="6" t="s">
        <v>607</v>
      </c>
      <c r="AD33" s="6" t="s">
        <v>3616</v>
      </c>
      <c r="AE33" s="6" t="s">
        <v>73</v>
      </c>
      <c r="AF33" s="6">
        <v>2022</v>
      </c>
      <c r="AG33" s="6" t="s">
        <v>3639</v>
      </c>
      <c r="AJ33" s="12"/>
    </row>
    <row r="34" spans="1:36" s="6" customFormat="1" ht="31">
      <c r="A34" s="4">
        <v>2536</v>
      </c>
      <c r="B34" s="4" t="str">
        <f t="shared" si="0"/>
        <v>ID2536</v>
      </c>
      <c r="C34" s="6" t="str">
        <f t="shared" si="10"/>
        <v>ID2536_Collection_Ch_Jeuniaux_Elateridae_Mixed_Stock</v>
      </c>
      <c r="G34" s="6" t="s">
        <v>61</v>
      </c>
      <c r="H34" s="6" t="s">
        <v>3548</v>
      </c>
      <c r="I34" s="6" t="s">
        <v>3525</v>
      </c>
      <c r="K34" s="6" t="s">
        <v>607</v>
      </c>
      <c r="AD34" s="6" t="s">
        <v>3616</v>
      </c>
      <c r="AE34" s="6" t="s">
        <v>73</v>
      </c>
      <c r="AF34" s="6">
        <v>2022</v>
      </c>
      <c r="AG34" s="6" t="s">
        <v>3639</v>
      </c>
      <c r="AJ34" s="12"/>
    </row>
    <row r="35" spans="1:36" s="6" customFormat="1" ht="31">
      <c r="A35" s="4">
        <v>2537</v>
      </c>
      <c r="B35" s="4" t="str">
        <f t="shared" si="0"/>
        <v>ID2537</v>
      </c>
      <c r="C35" s="6" t="str">
        <f t="shared" si="10"/>
        <v>ID2537_Collection_Ch_Jeuniaux_Elateridae_Mixed_Stock</v>
      </c>
      <c r="G35" s="6" t="s">
        <v>61</v>
      </c>
      <c r="H35" s="6" t="s">
        <v>3548</v>
      </c>
      <c r="I35" s="6" t="s">
        <v>3525</v>
      </c>
      <c r="K35" s="6" t="s">
        <v>607</v>
      </c>
      <c r="AD35" s="6" t="s">
        <v>3616</v>
      </c>
      <c r="AE35" s="6" t="s">
        <v>73</v>
      </c>
      <c r="AF35" s="6">
        <v>2022</v>
      </c>
      <c r="AG35" s="6" t="s">
        <v>3639</v>
      </c>
      <c r="AJ35" s="12"/>
    </row>
    <row r="36" spans="1:36" s="6" customFormat="1" ht="31">
      <c r="A36" s="4">
        <v>2538</v>
      </c>
      <c r="B36" s="4" t="str">
        <f t="shared" si="0"/>
        <v>ID2538</v>
      </c>
      <c r="C36" s="6" t="str">
        <f t="shared" si="10"/>
        <v>ID2538_Collection_Ch_Jeuniaux_Elateridae_Mixed_Stock</v>
      </c>
      <c r="G36" s="6" t="s">
        <v>61</v>
      </c>
      <c r="H36" s="6" t="s">
        <v>3548</v>
      </c>
      <c r="I36" s="6" t="s">
        <v>3525</v>
      </c>
      <c r="K36" s="6" t="s">
        <v>607</v>
      </c>
      <c r="AD36" s="6" t="s">
        <v>3616</v>
      </c>
      <c r="AE36" s="6" t="s">
        <v>73</v>
      </c>
      <c r="AF36" s="6">
        <v>2022</v>
      </c>
      <c r="AG36" s="6" t="s">
        <v>3639</v>
      </c>
      <c r="AJ36" s="12"/>
    </row>
    <row r="37" spans="1:36" s="6" customFormat="1" ht="31">
      <c r="A37" s="4">
        <v>2539</v>
      </c>
      <c r="B37" s="4" t="str">
        <f t="shared" si="0"/>
        <v>ID2539</v>
      </c>
      <c r="C37" s="6" t="str">
        <f t="shared" si="10"/>
        <v>ID2539_Collection_Ch_Jeuniaux_Elateridae_Undetermined</v>
      </c>
      <c r="G37" s="6" t="s">
        <v>61</v>
      </c>
      <c r="H37" s="6" t="s">
        <v>3548</v>
      </c>
      <c r="I37" s="6" t="s">
        <v>3525</v>
      </c>
      <c r="K37" s="6" t="s">
        <v>3063</v>
      </c>
      <c r="AD37" s="6" t="s">
        <v>3616</v>
      </c>
      <c r="AE37" s="6" t="s">
        <v>73</v>
      </c>
      <c r="AF37" s="6">
        <v>2022</v>
      </c>
      <c r="AG37" s="6" t="s">
        <v>3639</v>
      </c>
      <c r="AJ37" s="12"/>
    </row>
    <row r="38" spans="1:36" s="6" customFormat="1" ht="31">
      <c r="A38" s="4">
        <v>2540</v>
      </c>
      <c r="B38" s="4" t="str">
        <f t="shared" si="0"/>
        <v>ID2540</v>
      </c>
      <c r="C38" s="6" t="str">
        <f t="shared" si="10"/>
        <v>ID2540_Collection_Ch_Jeuniaux_Elateridae_Undetermined</v>
      </c>
      <c r="G38" s="6" t="s">
        <v>61</v>
      </c>
      <c r="H38" s="6" t="s">
        <v>3548</v>
      </c>
      <c r="I38" s="6" t="s">
        <v>3525</v>
      </c>
      <c r="K38" s="6" t="s">
        <v>3063</v>
      </c>
      <c r="AD38" s="6" t="s">
        <v>3616</v>
      </c>
      <c r="AE38" s="6" t="s">
        <v>73</v>
      </c>
      <c r="AF38" s="6">
        <v>2022</v>
      </c>
      <c r="AG38" s="6" t="s">
        <v>3639</v>
      </c>
      <c r="AJ38" s="12"/>
    </row>
    <row r="39" spans="1:36" s="6" customFormat="1" ht="31">
      <c r="A39" s="4">
        <v>2541</v>
      </c>
      <c r="B39" s="4" t="str">
        <f t="shared" si="0"/>
        <v>ID2541</v>
      </c>
      <c r="C39" s="6" t="str">
        <f t="shared" si="10"/>
        <v>ID2541_Collection_Ch_Jeuniaux_Elateridae_Undetermined</v>
      </c>
      <c r="G39" s="6" t="s">
        <v>61</v>
      </c>
      <c r="H39" s="6" t="s">
        <v>3548</v>
      </c>
      <c r="I39" s="6" t="s">
        <v>3525</v>
      </c>
      <c r="K39" s="6" t="s">
        <v>3063</v>
      </c>
      <c r="AD39" s="6" t="s">
        <v>3616</v>
      </c>
      <c r="AE39" s="6" t="s">
        <v>73</v>
      </c>
      <c r="AF39" s="6">
        <v>2022</v>
      </c>
      <c r="AG39" s="6" t="s">
        <v>3639</v>
      </c>
      <c r="AJ39" s="12"/>
    </row>
    <row r="40" spans="1:36" s="6" customFormat="1" ht="31">
      <c r="A40" s="4">
        <v>2542</v>
      </c>
      <c r="B40" s="4" t="str">
        <f t="shared" si="0"/>
        <v>ID2542</v>
      </c>
      <c r="C40" s="6" t="str">
        <f t="shared" si="10"/>
        <v>ID2542_Collection_Ch_Jeuniaux_Elateridae_Undetermined</v>
      </c>
      <c r="G40" s="6" t="s">
        <v>61</v>
      </c>
      <c r="H40" s="6" t="s">
        <v>3548</v>
      </c>
      <c r="I40" s="6" t="s">
        <v>3525</v>
      </c>
      <c r="K40" s="6" t="s">
        <v>3063</v>
      </c>
      <c r="AD40" s="6" t="s">
        <v>3616</v>
      </c>
      <c r="AE40" s="6" t="s">
        <v>73</v>
      </c>
      <c r="AF40" s="6">
        <v>2022</v>
      </c>
      <c r="AG40" s="6" t="s">
        <v>3639</v>
      </c>
      <c r="AJ40" s="12"/>
    </row>
    <row r="41" spans="1:36" s="6" customFormat="1" ht="31">
      <c r="A41" s="4">
        <v>2543</v>
      </c>
      <c r="B41" s="4" t="str">
        <f t="shared" si="0"/>
        <v>ID2543</v>
      </c>
      <c r="C41" s="6" t="str">
        <f t="shared" si="10"/>
        <v>ID2543_Collection_Ch_Jeuniaux_Elateridae_Undetermined</v>
      </c>
      <c r="G41" s="6" t="s">
        <v>61</v>
      </c>
      <c r="H41" s="6" t="s">
        <v>3548</v>
      </c>
      <c r="I41" s="6" t="s">
        <v>3525</v>
      </c>
      <c r="K41" s="6" t="s">
        <v>3063</v>
      </c>
      <c r="AD41" s="6" t="s">
        <v>3616</v>
      </c>
      <c r="AE41" s="6" t="s">
        <v>73</v>
      </c>
      <c r="AF41" s="6">
        <v>2022</v>
      </c>
      <c r="AG41" s="6" t="s">
        <v>3639</v>
      </c>
      <c r="AJ41" s="12"/>
    </row>
    <row r="42" spans="1:36" s="6" customFormat="1" ht="31">
      <c r="A42" s="4">
        <v>2544</v>
      </c>
      <c r="B42" s="4" t="str">
        <f t="shared" si="0"/>
        <v>ID2544</v>
      </c>
      <c r="C42" s="6" t="str">
        <f t="shared" si="10"/>
        <v>ID2544_Collection_Ch_Jeuniaux_Elateridae_Undetermined</v>
      </c>
      <c r="G42" s="6" t="s">
        <v>61</v>
      </c>
      <c r="H42" s="6" t="s">
        <v>3548</v>
      </c>
      <c r="I42" s="6" t="s">
        <v>3525</v>
      </c>
      <c r="K42" s="6" t="s">
        <v>3063</v>
      </c>
      <c r="AD42" s="6" t="s">
        <v>3616</v>
      </c>
      <c r="AE42" s="6" t="s">
        <v>73</v>
      </c>
      <c r="AF42" s="6">
        <v>2022</v>
      </c>
      <c r="AG42" s="6" t="s">
        <v>3639</v>
      </c>
      <c r="AJ42" s="12"/>
    </row>
    <row r="43" spans="1:36" s="6" customFormat="1" ht="31">
      <c r="A43" s="4">
        <v>2545</v>
      </c>
      <c r="B43" s="4" t="str">
        <f t="shared" si="0"/>
        <v>ID2545</v>
      </c>
      <c r="C43" s="6" t="str">
        <f t="shared" si="10"/>
        <v>ID2545_Collection_Ch_Jeuniaux_Elateridae_Undetermined</v>
      </c>
      <c r="G43" s="6" t="s">
        <v>61</v>
      </c>
      <c r="H43" s="6" t="s">
        <v>3548</v>
      </c>
      <c r="I43" s="6" t="s">
        <v>3525</v>
      </c>
      <c r="K43" s="6" t="s">
        <v>3063</v>
      </c>
      <c r="AD43" s="6" t="s">
        <v>3616</v>
      </c>
      <c r="AE43" s="6" t="s">
        <v>73</v>
      </c>
      <c r="AF43" s="6">
        <v>2022</v>
      </c>
      <c r="AG43" s="6" t="s">
        <v>3639</v>
      </c>
      <c r="AJ43" s="12"/>
    </row>
    <row r="44" spans="1:36" s="6" customFormat="1" ht="31">
      <c r="A44" s="4">
        <v>2546</v>
      </c>
      <c r="B44" s="4" t="str">
        <f t="shared" si="0"/>
        <v>ID2546</v>
      </c>
      <c r="C44" s="6" t="str">
        <f t="shared" si="10"/>
        <v>ID2546_Collection_Ch_Jeuniaux_Elateridae_Undetermined</v>
      </c>
      <c r="G44" s="6" t="s">
        <v>61</v>
      </c>
      <c r="H44" s="6" t="s">
        <v>3548</v>
      </c>
      <c r="I44" s="6" t="s">
        <v>3525</v>
      </c>
      <c r="K44" s="6" t="s">
        <v>3063</v>
      </c>
      <c r="AD44" s="6" t="s">
        <v>3616</v>
      </c>
      <c r="AE44" s="6" t="s">
        <v>73</v>
      </c>
      <c r="AF44" s="6">
        <v>2022</v>
      </c>
      <c r="AG44" s="6" t="s">
        <v>3639</v>
      </c>
      <c r="AJ44" s="12"/>
    </row>
    <row r="45" spans="1:36" s="6" customFormat="1" ht="31">
      <c r="A45" s="4">
        <v>2547</v>
      </c>
      <c r="B45" s="4" t="str">
        <f t="shared" si="0"/>
        <v>ID2547</v>
      </c>
      <c r="C45" s="6" t="str">
        <f t="shared" si="10"/>
        <v>ID2547_Collection_Ch_Jeuniaux_Elateridae_Undetermined</v>
      </c>
      <c r="G45" s="6" t="s">
        <v>61</v>
      </c>
      <c r="H45" s="6" t="s">
        <v>3548</v>
      </c>
      <c r="I45" s="6" t="s">
        <v>3525</v>
      </c>
      <c r="K45" s="6" t="s">
        <v>3063</v>
      </c>
      <c r="AD45" s="6" t="s">
        <v>3616</v>
      </c>
      <c r="AE45" s="6" t="s">
        <v>73</v>
      </c>
      <c r="AF45" s="6">
        <v>2022</v>
      </c>
      <c r="AG45" s="6" t="s">
        <v>3639</v>
      </c>
      <c r="AJ45" s="12"/>
    </row>
    <row r="46" spans="1:36" s="6" customFormat="1" ht="31">
      <c r="A46" s="4">
        <v>2548</v>
      </c>
      <c r="B46" s="4" t="str">
        <f t="shared" si="0"/>
        <v>ID2548</v>
      </c>
      <c r="C46" s="6" t="str">
        <f t="shared" si="10"/>
        <v>ID2548_Collection_Ch_Jeuniaux_Elateridae_Mixed_Stock</v>
      </c>
      <c r="G46" s="6" t="s">
        <v>61</v>
      </c>
      <c r="H46" s="6" t="s">
        <v>3548</v>
      </c>
      <c r="I46" s="6" t="s">
        <v>3525</v>
      </c>
      <c r="K46" s="6" t="s">
        <v>607</v>
      </c>
      <c r="AD46" s="6" t="s">
        <v>3616</v>
      </c>
      <c r="AE46" s="6" t="s">
        <v>73</v>
      </c>
      <c r="AF46" s="6">
        <v>2022</v>
      </c>
      <c r="AG46" s="6" t="s">
        <v>3639</v>
      </c>
      <c r="AJ46" s="12"/>
    </row>
    <row r="47" spans="1:36" s="6" customFormat="1" ht="31">
      <c r="A47" s="4">
        <v>2549</v>
      </c>
      <c r="B47" s="4" t="str">
        <f t="shared" si="0"/>
        <v>ID2549</v>
      </c>
      <c r="C47" s="6" t="str">
        <f t="shared" si="10"/>
        <v>ID2549_Collection_Ch_Jeuniaux_Multi_family_Mixed_Stock</v>
      </c>
      <c r="G47" s="6" t="s">
        <v>61</v>
      </c>
      <c r="H47" s="6" t="s">
        <v>3251</v>
      </c>
      <c r="I47" s="6" t="s">
        <v>3251</v>
      </c>
      <c r="K47" s="6" t="s">
        <v>607</v>
      </c>
      <c r="AD47" s="6" t="s">
        <v>3616</v>
      </c>
      <c r="AE47" s="6" t="s">
        <v>73</v>
      </c>
      <c r="AF47" s="6">
        <v>2022</v>
      </c>
      <c r="AG47" s="6" t="s">
        <v>3639</v>
      </c>
      <c r="AJ47" s="12"/>
    </row>
    <row r="48" spans="1:36" s="6" customFormat="1" ht="31">
      <c r="A48" s="4">
        <v>2550</v>
      </c>
      <c r="B48" s="4" t="str">
        <f t="shared" si="0"/>
        <v>ID2550</v>
      </c>
      <c r="C48" s="6" t="str">
        <f t="shared" si="10"/>
        <v>ID2550_Collection_Ch_Jeuniaux_Multi_family_Mixed_Stock</v>
      </c>
      <c r="G48" s="6" t="s">
        <v>61</v>
      </c>
      <c r="H48" s="6" t="s">
        <v>3548</v>
      </c>
      <c r="I48" s="6" t="s">
        <v>3251</v>
      </c>
      <c r="K48" s="6" t="s">
        <v>607</v>
      </c>
      <c r="AD48" s="6" t="s">
        <v>3616</v>
      </c>
      <c r="AE48" s="6" t="s">
        <v>73</v>
      </c>
      <c r="AF48" s="6">
        <v>2022</v>
      </c>
      <c r="AG48" s="6" t="s">
        <v>3639</v>
      </c>
      <c r="AJ48" s="12"/>
    </row>
    <row r="49" spans="1:36" s="6" customFormat="1" ht="31">
      <c r="A49" s="4">
        <v>2551</v>
      </c>
      <c r="B49" s="4" t="str">
        <f t="shared" si="0"/>
        <v>ID2551</v>
      </c>
      <c r="C49" s="6" t="str">
        <f t="shared" si="10"/>
        <v>ID2551_Collection_Ch_Jeuniaux_Multi_family_Mixed_Stock</v>
      </c>
      <c r="G49" s="6" t="s">
        <v>61</v>
      </c>
      <c r="H49" s="6" t="s">
        <v>3548</v>
      </c>
      <c r="I49" s="6" t="s">
        <v>3251</v>
      </c>
      <c r="K49" s="6" t="s">
        <v>607</v>
      </c>
      <c r="AD49" s="6" t="s">
        <v>3616</v>
      </c>
      <c r="AE49" s="6" t="s">
        <v>73</v>
      </c>
      <c r="AF49" s="6">
        <v>2022</v>
      </c>
      <c r="AG49" s="6" t="s">
        <v>3639</v>
      </c>
      <c r="AJ49" s="12"/>
    </row>
    <row r="50" spans="1:36" s="6" customFormat="1" ht="31">
      <c r="A50" s="4">
        <v>2552</v>
      </c>
      <c r="B50" s="4" t="str">
        <f t="shared" si="0"/>
        <v>ID2552</v>
      </c>
      <c r="C50" s="6" t="str">
        <f t="shared" si="10"/>
        <v>ID2552_Collection_Ch_Jeuniaux_Multi_family_Mixed_Stock</v>
      </c>
      <c r="G50" s="6" t="s">
        <v>61</v>
      </c>
      <c r="H50" s="6" t="s">
        <v>3548</v>
      </c>
      <c r="I50" s="6" t="s">
        <v>3251</v>
      </c>
      <c r="K50" s="6" t="s">
        <v>607</v>
      </c>
      <c r="AD50" s="6" t="s">
        <v>3616</v>
      </c>
      <c r="AE50" s="6" t="s">
        <v>73</v>
      </c>
      <c r="AF50" s="6">
        <v>2022</v>
      </c>
      <c r="AG50" s="6" t="s">
        <v>3639</v>
      </c>
      <c r="AJ50" s="12"/>
    </row>
    <row r="51" spans="1:36" s="6" customFormat="1" ht="31">
      <c r="A51" s="4">
        <v>2553</v>
      </c>
      <c r="B51" s="4" t="str">
        <f t="shared" si="0"/>
        <v>ID2553</v>
      </c>
      <c r="C51" s="6" t="str">
        <f t="shared" si="10"/>
        <v>ID2553_Collection_Ch_Jeuniaux_Multi_family_Mixed_Stock</v>
      </c>
      <c r="G51" s="6" t="s">
        <v>61</v>
      </c>
      <c r="H51" s="6" t="s">
        <v>3548</v>
      </c>
      <c r="I51" s="6" t="s">
        <v>3251</v>
      </c>
      <c r="K51" s="6" t="s">
        <v>607</v>
      </c>
      <c r="AD51" s="6" t="s">
        <v>3616</v>
      </c>
      <c r="AE51" s="6" t="s">
        <v>73</v>
      </c>
      <c r="AF51" s="6">
        <v>2022</v>
      </c>
      <c r="AG51" s="6" t="s">
        <v>3639</v>
      </c>
      <c r="AJ51" s="12"/>
    </row>
    <row r="52" spans="1:36" s="6" customFormat="1" ht="31">
      <c r="A52" s="4">
        <v>2554</v>
      </c>
      <c r="B52" s="4" t="str">
        <f t="shared" si="0"/>
        <v>ID2554</v>
      </c>
      <c r="C52" s="6" t="str">
        <f t="shared" si="10"/>
        <v>ID2554_Collection_Ch_Jeuniaux_Multi_family_Mixed_Stock</v>
      </c>
      <c r="G52" s="6" t="s">
        <v>61</v>
      </c>
      <c r="H52" s="6" t="s">
        <v>3548</v>
      </c>
      <c r="I52" s="6" t="s">
        <v>3251</v>
      </c>
      <c r="K52" s="6" t="s">
        <v>607</v>
      </c>
      <c r="AD52" s="6" t="s">
        <v>3616</v>
      </c>
      <c r="AE52" s="6" t="s">
        <v>73</v>
      </c>
      <c r="AF52" s="6">
        <v>2022</v>
      </c>
      <c r="AG52" s="6" t="s">
        <v>3639</v>
      </c>
      <c r="AJ52" s="12"/>
    </row>
    <row r="53" spans="1:36" s="6" customFormat="1" ht="31">
      <c r="A53" s="4">
        <v>2555</v>
      </c>
      <c r="B53" s="4" t="str">
        <f t="shared" si="0"/>
        <v>ID2555</v>
      </c>
      <c r="C53" s="6" t="str">
        <f t="shared" si="10"/>
        <v>ID2555_Collection_Ch_Jeuniaux_Multi_family_Mixed_Stock</v>
      </c>
      <c r="G53" s="6" t="s">
        <v>61</v>
      </c>
      <c r="H53" s="6" t="s">
        <v>3548</v>
      </c>
      <c r="I53" s="6" t="s">
        <v>3251</v>
      </c>
      <c r="K53" s="6" t="s">
        <v>607</v>
      </c>
      <c r="AD53" s="6" t="s">
        <v>3616</v>
      </c>
      <c r="AE53" s="6" t="s">
        <v>73</v>
      </c>
      <c r="AF53" s="6">
        <v>2022</v>
      </c>
      <c r="AG53" s="6" t="s">
        <v>3639</v>
      </c>
      <c r="AJ53" s="12"/>
    </row>
    <row r="54" spans="1:36" s="6" customFormat="1" ht="31">
      <c r="A54" s="4">
        <v>2556</v>
      </c>
      <c r="B54" s="4" t="str">
        <f t="shared" si="0"/>
        <v>ID2556</v>
      </c>
      <c r="C54" s="6" t="str">
        <f t="shared" si="10"/>
        <v>ID2556_Collection_Ch_Jeuniaux_Multi_family_Mixed_Stock</v>
      </c>
      <c r="G54" s="6" t="s">
        <v>61</v>
      </c>
      <c r="H54" s="6" t="s">
        <v>3548</v>
      </c>
      <c r="I54" s="6" t="s">
        <v>3251</v>
      </c>
      <c r="K54" s="6" t="s">
        <v>607</v>
      </c>
      <c r="AD54" s="6" t="s">
        <v>3616</v>
      </c>
      <c r="AE54" s="6" t="s">
        <v>73</v>
      </c>
      <c r="AF54" s="6">
        <v>2022</v>
      </c>
      <c r="AG54" s="6" t="s">
        <v>3639</v>
      </c>
      <c r="AJ54" s="12"/>
    </row>
    <row r="55" spans="1:36" s="6" customFormat="1" ht="31">
      <c r="A55" s="4">
        <v>2557</v>
      </c>
      <c r="B55" s="4" t="str">
        <f t="shared" si="0"/>
        <v>ID2557</v>
      </c>
      <c r="C55" s="6" t="str">
        <f t="shared" si="10"/>
        <v>ID2557_Collection_Ch_Jeuniaux_Multi_family_Mixed_Stock</v>
      </c>
      <c r="G55" s="6" t="s">
        <v>61</v>
      </c>
      <c r="H55" s="6" t="s">
        <v>3548</v>
      </c>
      <c r="I55" s="6" t="s">
        <v>3251</v>
      </c>
      <c r="K55" s="6" t="s">
        <v>607</v>
      </c>
      <c r="AD55" s="6" t="s">
        <v>3616</v>
      </c>
      <c r="AE55" s="6" t="s">
        <v>73</v>
      </c>
      <c r="AF55" s="6">
        <v>2022</v>
      </c>
      <c r="AG55" s="6" t="s">
        <v>3639</v>
      </c>
      <c r="AJ55" s="12"/>
    </row>
    <row r="56" spans="1:36" s="6" customFormat="1" ht="31">
      <c r="A56" s="4">
        <v>2558</v>
      </c>
      <c r="B56" s="4" t="str">
        <f t="shared" si="0"/>
        <v>ID2558</v>
      </c>
      <c r="C56" s="6" t="str">
        <f t="shared" si="10"/>
        <v>ID2558_Collection_Ch_Jeuniaux_Multi_family_Mixed_Stock</v>
      </c>
      <c r="G56" s="6" t="s">
        <v>61</v>
      </c>
      <c r="H56" s="6" t="s">
        <v>3548</v>
      </c>
      <c r="I56" s="6" t="s">
        <v>3251</v>
      </c>
      <c r="K56" s="6" t="s">
        <v>607</v>
      </c>
      <c r="AD56" s="6" t="s">
        <v>3616</v>
      </c>
      <c r="AE56" s="6" t="s">
        <v>73</v>
      </c>
      <c r="AF56" s="6">
        <v>2022</v>
      </c>
      <c r="AG56" s="6" t="s">
        <v>3639</v>
      </c>
      <c r="AJ56" s="12"/>
    </row>
    <row r="57" spans="1:36" s="6" customFormat="1" ht="31">
      <c r="A57" s="4">
        <v>2559</v>
      </c>
      <c r="B57" s="4" t="str">
        <f t="shared" si="0"/>
        <v>ID2559</v>
      </c>
      <c r="C57" s="6" t="str">
        <f t="shared" si="10"/>
        <v>ID2559_Collection_Ch_Jeuniaux_Multi_family_Mixed_Stock</v>
      </c>
      <c r="G57" s="6" t="s">
        <v>61</v>
      </c>
      <c r="H57" s="6" t="s">
        <v>3548</v>
      </c>
      <c r="I57" s="6" t="s">
        <v>3251</v>
      </c>
      <c r="K57" s="6" t="s">
        <v>607</v>
      </c>
      <c r="AD57" s="6" t="s">
        <v>3616</v>
      </c>
      <c r="AE57" s="6" t="s">
        <v>73</v>
      </c>
      <c r="AF57" s="6">
        <v>2022</v>
      </c>
      <c r="AG57" s="6" t="s">
        <v>3639</v>
      </c>
      <c r="AJ57" s="12" t="s">
        <v>3641</v>
      </c>
    </row>
    <row r="58" spans="1:36" s="6" customFormat="1" ht="31">
      <c r="A58" s="4">
        <v>2560</v>
      </c>
      <c r="B58" s="4" t="str">
        <f t="shared" si="0"/>
        <v>ID2560</v>
      </c>
      <c r="C58" s="6" t="str">
        <f t="shared" si="10"/>
        <v>ID2560_Collection_Ch_Jeuniaux_Multi_family_Mixed_Stock</v>
      </c>
      <c r="G58" s="6" t="s">
        <v>61</v>
      </c>
      <c r="H58" s="6" t="s">
        <v>3640</v>
      </c>
      <c r="I58" s="6" t="s">
        <v>3251</v>
      </c>
      <c r="K58" s="6" t="s">
        <v>607</v>
      </c>
      <c r="W58" s="6" t="s">
        <v>543</v>
      </c>
      <c r="AD58" s="6" t="s">
        <v>3616</v>
      </c>
      <c r="AE58" s="6" t="s">
        <v>73</v>
      </c>
      <c r="AF58" s="6">
        <v>2022</v>
      </c>
      <c r="AG58" s="6" t="s">
        <v>3639</v>
      </c>
      <c r="AJ58" s="12" t="s">
        <v>3641</v>
      </c>
    </row>
    <row r="59" spans="1:36" s="6" customFormat="1" ht="31">
      <c r="A59" s="4">
        <v>2561</v>
      </c>
      <c r="B59" s="4" t="str">
        <f t="shared" si="0"/>
        <v>ID2561</v>
      </c>
      <c r="C59" s="6" t="str">
        <f t="shared" si="10"/>
        <v>ID2561_Collection_Ch_Jeuniaux_Multi_family_Mixed_Stock</v>
      </c>
      <c r="G59" s="6" t="s">
        <v>61</v>
      </c>
      <c r="H59" s="6" t="s">
        <v>3640</v>
      </c>
      <c r="I59" s="6" t="s">
        <v>3251</v>
      </c>
      <c r="K59" s="6" t="s">
        <v>607</v>
      </c>
      <c r="W59" s="6" t="s">
        <v>3634</v>
      </c>
      <c r="AD59" s="6" t="s">
        <v>3616</v>
      </c>
      <c r="AE59" s="6" t="s">
        <v>73</v>
      </c>
      <c r="AF59" s="6">
        <v>2022</v>
      </c>
      <c r="AG59" s="6" t="s">
        <v>3639</v>
      </c>
      <c r="AJ59" s="12" t="s">
        <v>3641</v>
      </c>
    </row>
    <row r="60" spans="1:36" s="6" customFormat="1" ht="31">
      <c r="A60" s="4">
        <v>2562</v>
      </c>
      <c r="B60" s="4" t="str">
        <f t="shared" si="0"/>
        <v>ID2562</v>
      </c>
      <c r="C60" s="6" t="str">
        <f t="shared" si="10"/>
        <v>ID2562_Collection_Ch_Jeuniaux_Multi_family_Mixed_Stock</v>
      </c>
      <c r="G60" s="6" t="s">
        <v>61</v>
      </c>
      <c r="H60" s="6" t="s">
        <v>3640</v>
      </c>
      <c r="I60" s="6" t="s">
        <v>3251</v>
      </c>
      <c r="K60" s="6" t="s">
        <v>607</v>
      </c>
      <c r="W60" s="6" t="s">
        <v>3642</v>
      </c>
      <c r="AD60" s="6" t="s">
        <v>3616</v>
      </c>
      <c r="AE60" s="6" t="s">
        <v>73</v>
      </c>
      <c r="AF60" s="6">
        <v>2022</v>
      </c>
      <c r="AG60" s="6" t="s">
        <v>3639</v>
      </c>
      <c r="AJ60" s="12" t="s">
        <v>3641</v>
      </c>
    </row>
    <row r="61" spans="1:36" s="6" customFormat="1" ht="31">
      <c r="A61" s="4">
        <v>2563</v>
      </c>
      <c r="B61" s="4" t="str">
        <f t="shared" si="0"/>
        <v>ID2563</v>
      </c>
      <c r="C61" s="6" t="str">
        <f t="shared" si="10"/>
        <v>ID2563_Collection_Ch_Jeuniaux_Multi_family_Mixed_Stock</v>
      </c>
      <c r="G61" s="6" t="s">
        <v>61</v>
      </c>
      <c r="H61" s="6" t="s">
        <v>3640</v>
      </c>
      <c r="I61" s="6" t="s">
        <v>3251</v>
      </c>
      <c r="K61" s="6" t="s">
        <v>607</v>
      </c>
      <c r="W61" s="6" t="s">
        <v>3642</v>
      </c>
      <c r="AD61" s="6" t="s">
        <v>3616</v>
      </c>
      <c r="AE61" s="6" t="s">
        <v>73</v>
      </c>
      <c r="AF61" s="6">
        <v>2022</v>
      </c>
      <c r="AG61" s="6" t="s">
        <v>3639</v>
      </c>
      <c r="AJ61" s="12" t="s">
        <v>3641</v>
      </c>
    </row>
    <row r="62" spans="1:36" s="6" customFormat="1" ht="31">
      <c r="A62" s="4">
        <v>2564</v>
      </c>
      <c r="B62" s="4" t="str">
        <f t="shared" si="0"/>
        <v>ID2564</v>
      </c>
      <c r="C62" s="6" t="str">
        <f t="shared" si="10"/>
        <v>ID2564_Collection_Ch_Jeuniaux_Multi_family_Mixed_Stock</v>
      </c>
      <c r="G62" s="6" t="s">
        <v>61</v>
      </c>
      <c r="H62" s="6" t="s">
        <v>3640</v>
      </c>
      <c r="I62" s="6" t="s">
        <v>3251</v>
      </c>
      <c r="K62" s="6" t="s">
        <v>607</v>
      </c>
      <c r="W62" s="6" t="s">
        <v>3642</v>
      </c>
      <c r="AD62" s="6" t="s">
        <v>3616</v>
      </c>
      <c r="AE62" s="6" t="s">
        <v>73</v>
      </c>
      <c r="AF62" s="6">
        <v>2022</v>
      </c>
      <c r="AG62" s="6" t="s">
        <v>3639</v>
      </c>
      <c r="AJ62" s="12" t="s">
        <v>3641</v>
      </c>
    </row>
    <row r="63" spans="1:36" s="6" customFormat="1" ht="31">
      <c r="A63" s="4">
        <v>2565</v>
      </c>
      <c r="B63" s="4" t="str">
        <f t="shared" si="0"/>
        <v>ID2565</v>
      </c>
      <c r="C63" s="6" t="str">
        <f t="shared" si="10"/>
        <v>ID2565_Collection_Ch_Jeuniaux_Multi_family_Mixed_Stock</v>
      </c>
      <c r="G63" s="6" t="s">
        <v>61</v>
      </c>
      <c r="H63" s="6" t="s">
        <v>3640</v>
      </c>
      <c r="I63" s="6" t="s">
        <v>3251</v>
      </c>
      <c r="K63" s="6" t="s">
        <v>607</v>
      </c>
      <c r="W63" s="6" t="s">
        <v>3642</v>
      </c>
      <c r="AD63" s="6" t="s">
        <v>3616</v>
      </c>
      <c r="AE63" s="6" t="s">
        <v>73</v>
      </c>
      <c r="AF63" s="6">
        <v>2022</v>
      </c>
      <c r="AG63" s="6" t="s">
        <v>3639</v>
      </c>
      <c r="AJ63" s="12" t="s">
        <v>3641</v>
      </c>
    </row>
    <row r="64" spans="1:36" s="6" customFormat="1" ht="31">
      <c r="A64" s="4">
        <v>2566</v>
      </c>
      <c r="B64" s="4" t="str">
        <f t="shared" si="0"/>
        <v>ID2566</v>
      </c>
      <c r="C64" s="6" t="str">
        <f t="shared" si="10"/>
        <v>ID2566_Collection_Ch_Jeuniaux_Multi_family_Mixed_Stock</v>
      </c>
      <c r="G64" s="6" t="s">
        <v>61</v>
      </c>
      <c r="H64" s="6" t="s">
        <v>3640</v>
      </c>
      <c r="I64" s="6" t="s">
        <v>3251</v>
      </c>
      <c r="K64" s="6" t="s">
        <v>607</v>
      </c>
      <c r="W64" s="6" t="s">
        <v>3642</v>
      </c>
      <c r="AD64" s="6" t="s">
        <v>3616</v>
      </c>
      <c r="AE64" s="6" t="s">
        <v>73</v>
      </c>
      <c r="AF64" s="6">
        <v>2022</v>
      </c>
      <c r="AG64" s="6" t="s">
        <v>3639</v>
      </c>
      <c r="AJ64" s="12" t="s">
        <v>3641</v>
      </c>
    </row>
    <row r="65" spans="1:36" s="6" customFormat="1" ht="31">
      <c r="A65" s="4">
        <v>2567</v>
      </c>
      <c r="B65" s="4" t="str">
        <f t="shared" si="0"/>
        <v>ID2567</v>
      </c>
      <c r="C65" s="6" t="str">
        <f t="shared" si="10"/>
        <v>ID2567_Collection_Ch_Jeuniaux_Multi_family_Mixed_Stock</v>
      </c>
      <c r="G65" s="6" t="s">
        <v>61</v>
      </c>
      <c r="H65" s="6" t="s">
        <v>3640</v>
      </c>
      <c r="I65" s="6" t="s">
        <v>3251</v>
      </c>
      <c r="K65" s="6" t="s">
        <v>607</v>
      </c>
      <c r="W65" s="6" t="s">
        <v>3642</v>
      </c>
      <c r="AD65" s="6" t="s">
        <v>3616</v>
      </c>
      <c r="AE65" s="6" t="s">
        <v>73</v>
      </c>
      <c r="AF65" s="6">
        <v>2022</v>
      </c>
      <c r="AG65" s="6" t="s">
        <v>3639</v>
      </c>
      <c r="AJ65" s="12" t="s">
        <v>3641</v>
      </c>
    </row>
    <row r="66" spans="1:36" s="6" customFormat="1" ht="31">
      <c r="A66" s="4">
        <v>2568</v>
      </c>
      <c r="B66" s="4" t="str">
        <f t="shared" ref="B66:B75" si="11">"ID"&amp;A66</f>
        <v>ID2568</v>
      </c>
      <c r="C66" s="6" t="str">
        <f t="shared" si="10"/>
        <v>ID2568_Collection_Ch_Jeuniaux_Multi_family_Mixed_Stock</v>
      </c>
      <c r="G66" s="6" t="s">
        <v>61</v>
      </c>
      <c r="H66" s="6" t="s">
        <v>3640</v>
      </c>
      <c r="I66" s="6" t="s">
        <v>3251</v>
      </c>
      <c r="K66" s="6" t="s">
        <v>607</v>
      </c>
      <c r="W66" s="6" t="s">
        <v>3642</v>
      </c>
      <c r="AD66" s="6" t="s">
        <v>3616</v>
      </c>
      <c r="AE66" s="6" t="s">
        <v>73</v>
      </c>
      <c r="AF66" s="6">
        <v>2022</v>
      </c>
      <c r="AG66" s="6" t="s">
        <v>3639</v>
      </c>
      <c r="AJ66" s="12" t="s">
        <v>3641</v>
      </c>
    </row>
    <row r="67" spans="1:36" s="6" customFormat="1" ht="31">
      <c r="A67" s="4">
        <v>2569</v>
      </c>
      <c r="B67" s="4" t="str">
        <f t="shared" si="11"/>
        <v>ID2569</v>
      </c>
      <c r="C67" s="6" t="str">
        <f t="shared" si="10"/>
        <v>ID2569_Collection_Ch_Jeuniaux_Multi_family_Mixed_Stock</v>
      </c>
      <c r="G67" s="6" t="s">
        <v>61</v>
      </c>
      <c r="H67" s="6" t="s">
        <v>3640</v>
      </c>
      <c r="I67" s="6" t="s">
        <v>3251</v>
      </c>
      <c r="K67" s="6" t="s">
        <v>607</v>
      </c>
      <c r="W67" s="6" t="s">
        <v>3643</v>
      </c>
      <c r="AD67" s="6" t="s">
        <v>3616</v>
      </c>
      <c r="AE67" s="6" t="s">
        <v>73</v>
      </c>
      <c r="AF67" s="6">
        <v>2022</v>
      </c>
      <c r="AG67" s="6" t="s">
        <v>3639</v>
      </c>
      <c r="AJ67" s="12" t="s">
        <v>3641</v>
      </c>
    </row>
    <row r="68" spans="1:36" s="6" customFormat="1" ht="31">
      <c r="A68" s="4">
        <v>2570</v>
      </c>
      <c r="B68" s="4" t="str">
        <f t="shared" si="11"/>
        <v>ID2570</v>
      </c>
      <c r="C68" s="6" t="str">
        <f t="shared" si="10"/>
        <v>ID2570_Collection_Ch_Jeuniaux_Multi_family_Mixed_Stock</v>
      </c>
      <c r="G68" s="6" t="s">
        <v>61</v>
      </c>
      <c r="H68" s="6" t="s">
        <v>3640</v>
      </c>
      <c r="I68" s="6" t="s">
        <v>3251</v>
      </c>
      <c r="K68" s="6" t="s">
        <v>607</v>
      </c>
      <c r="W68" s="6" t="s">
        <v>3642</v>
      </c>
      <c r="AD68" s="6" t="s">
        <v>3616</v>
      </c>
      <c r="AE68" s="6" t="s">
        <v>73</v>
      </c>
      <c r="AF68" s="6">
        <v>2022</v>
      </c>
      <c r="AG68" s="6" t="s">
        <v>3639</v>
      </c>
      <c r="AJ68" s="12" t="s">
        <v>3641</v>
      </c>
    </row>
    <row r="69" spans="1:36" s="6" customFormat="1" ht="31">
      <c r="A69" s="4">
        <v>2571</v>
      </c>
      <c r="B69" s="4" t="str">
        <f t="shared" si="11"/>
        <v>ID2571</v>
      </c>
      <c r="C69" s="6" t="str">
        <f t="shared" si="10"/>
        <v>ID2571_Collection_Ch_Jeuniaux_Multi_family_Mixed_Stock</v>
      </c>
      <c r="G69" s="6" t="s">
        <v>61</v>
      </c>
      <c r="H69" s="6" t="s">
        <v>3640</v>
      </c>
      <c r="I69" s="6" t="s">
        <v>3251</v>
      </c>
      <c r="K69" s="6" t="s">
        <v>607</v>
      </c>
      <c r="W69" s="6" t="s">
        <v>3644</v>
      </c>
      <c r="AD69" s="6" t="s">
        <v>3616</v>
      </c>
      <c r="AE69" s="6" t="s">
        <v>73</v>
      </c>
      <c r="AF69" s="6">
        <v>2022</v>
      </c>
      <c r="AG69" s="6" t="s">
        <v>3639</v>
      </c>
      <c r="AJ69" s="12" t="s">
        <v>3641</v>
      </c>
    </row>
    <row r="70" spans="1:36" s="6" customFormat="1" ht="31">
      <c r="A70" s="4">
        <v>2572</v>
      </c>
      <c r="B70" s="4" t="str">
        <f t="shared" si="11"/>
        <v>ID2572</v>
      </c>
      <c r="C70" s="6" t="str">
        <f t="shared" si="10"/>
        <v>ID2572_Collection_Ch_Jeuniaux_Multi_family_Mixed_Stock</v>
      </c>
      <c r="G70" s="6" t="s">
        <v>61</v>
      </c>
      <c r="H70" s="6" t="s">
        <v>3640</v>
      </c>
      <c r="I70" s="6" t="s">
        <v>3251</v>
      </c>
      <c r="K70" s="6" t="s">
        <v>607</v>
      </c>
      <c r="W70" s="6" t="s">
        <v>543</v>
      </c>
      <c r="AD70" s="6" t="s">
        <v>3616</v>
      </c>
      <c r="AE70" s="6" t="s">
        <v>73</v>
      </c>
      <c r="AF70" s="6">
        <v>2022</v>
      </c>
      <c r="AG70" s="6" t="s">
        <v>3639</v>
      </c>
      <c r="AJ70" s="12" t="s">
        <v>3641</v>
      </c>
    </row>
    <row r="71" spans="1:36" s="6" customFormat="1" ht="31">
      <c r="A71" s="4">
        <v>2573</v>
      </c>
      <c r="B71" s="4" t="str">
        <f t="shared" si="11"/>
        <v>ID2573</v>
      </c>
      <c r="C71" s="6" t="str">
        <f t="shared" si="10"/>
        <v>ID2573_Collection_Ch_Jeuniaux_Multi_family_Mixed_Stock</v>
      </c>
      <c r="G71" s="6" t="s">
        <v>61</v>
      </c>
      <c r="H71" s="6" t="s">
        <v>3640</v>
      </c>
      <c r="I71" s="6" t="s">
        <v>3251</v>
      </c>
      <c r="K71" s="6" t="s">
        <v>607</v>
      </c>
      <c r="W71" s="6" t="s">
        <v>543</v>
      </c>
      <c r="AD71" s="6" t="s">
        <v>3616</v>
      </c>
      <c r="AE71" s="6" t="s">
        <v>73</v>
      </c>
      <c r="AF71" s="6">
        <v>2022</v>
      </c>
      <c r="AG71" s="6" t="s">
        <v>3639</v>
      </c>
      <c r="AJ71" s="12" t="s">
        <v>3641</v>
      </c>
    </row>
    <row r="72" spans="1:36" s="6" customFormat="1" ht="31">
      <c r="A72" s="4">
        <v>2574</v>
      </c>
      <c r="B72" s="4" t="str">
        <f t="shared" si="11"/>
        <v>ID2574</v>
      </c>
      <c r="C72" s="6" t="str">
        <f t="shared" si="10"/>
        <v>ID2574_Collection_Ch_Jeuniaux_Multi_family_Mixed_Stock</v>
      </c>
      <c r="G72" s="6" t="s">
        <v>61</v>
      </c>
      <c r="H72" s="6" t="s">
        <v>3640</v>
      </c>
      <c r="I72" s="6" t="s">
        <v>3251</v>
      </c>
      <c r="K72" s="6" t="s">
        <v>607</v>
      </c>
      <c r="W72" s="6" t="s">
        <v>532</v>
      </c>
      <c r="AD72" s="6" t="s">
        <v>3616</v>
      </c>
      <c r="AE72" s="6" t="s">
        <v>73</v>
      </c>
      <c r="AF72" s="6">
        <v>2022</v>
      </c>
      <c r="AG72" s="6" t="s">
        <v>3639</v>
      </c>
      <c r="AJ72" s="12" t="s">
        <v>3641</v>
      </c>
    </row>
    <row r="73" spans="1:36" s="6" customFormat="1" ht="31">
      <c r="A73" s="4">
        <v>2575</v>
      </c>
      <c r="B73" s="4" t="str">
        <f t="shared" si="11"/>
        <v>ID2575</v>
      </c>
      <c r="C73" s="6" t="str">
        <f t="shared" si="10"/>
        <v>ID2575_Collection_Ch_Jeuniaux_Multi_family_Mixed_Stock</v>
      </c>
      <c r="G73" s="6" t="s">
        <v>61</v>
      </c>
      <c r="H73" s="6" t="s">
        <v>3640</v>
      </c>
      <c r="I73" s="6" t="s">
        <v>3251</v>
      </c>
      <c r="K73" s="6" t="s">
        <v>607</v>
      </c>
      <c r="W73" s="6" t="s">
        <v>532</v>
      </c>
      <c r="AD73" s="6" t="s">
        <v>3616</v>
      </c>
      <c r="AE73" s="6" t="s">
        <v>73</v>
      </c>
      <c r="AF73" s="6">
        <v>2022</v>
      </c>
      <c r="AG73" s="6" t="s">
        <v>3639</v>
      </c>
      <c r="AJ73" s="12" t="s">
        <v>3641</v>
      </c>
    </row>
    <row r="74" spans="1:36" s="6" customFormat="1" ht="31">
      <c r="A74" s="4">
        <v>2576</v>
      </c>
      <c r="B74" s="4" t="str">
        <f t="shared" si="11"/>
        <v>ID2576</v>
      </c>
      <c r="C74" s="6" t="str">
        <f t="shared" si="10"/>
        <v>ID2576_Collection_Ch_Jeuniaux_Multi_family_Mixed_Stock</v>
      </c>
      <c r="G74" s="6" t="s">
        <v>61</v>
      </c>
      <c r="H74" s="6" t="s">
        <v>3640</v>
      </c>
      <c r="I74" s="6" t="s">
        <v>3251</v>
      </c>
      <c r="K74" s="6" t="s">
        <v>607</v>
      </c>
      <c r="W74" s="6" t="s">
        <v>3634</v>
      </c>
      <c r="AD74" s="6" t="s">
        <v>3616</v>
      </c>
      <c r="AE74" s="6" t="s">
        <v>73</v>
      </c>
      <c r="AF74" s="6">
        <v>2022</v>
      </c>
      <c r="AG74" s="6" t="s">
        <v>3639</v>
      </c>
      <c r="AJ74" s="12" t="s">
        <v>3641</v>
      </c>
    </row>
    <row r="75" spans="1:36" s="6" customFormat="1" ht="31">
      <c r="A75" s="4">
        <v>2577</v>
      </c>
      <c r="B75" s="4" t="str">
        <f t="shared" si="11"/>
        <v>ID2577</v>
      </c>
      <c r="C75" s="6" t="str">
        <f t="shared" si="10"/>
        <v>ID2577_Collection_Ch_Jeuniaux_Multi_family_Mixed_Stock</v>
      </c>
      <c r="G75" s="6" t="s">
        <v>61</v>
      </c>
      <c r="H75" s="6" t="s">
        <v>3640</v>
      </c>
      <c r="I75" s="6" t="s">
        <v>3251</v>
      </c>
      <c r="K75" s="6" t="s">
        <v>607</v>
      </c>
      <c r="W75" s="6" t="s">
        <v>3634</v>
      </c>
      <c r="AD75" s="6" t="s">
        <v>3616</v>
      </c>
      <c r="AE75" s="6" t="s">
        <v>73</v>
      </c>
      <c r="AF75" s="6">
        <v>2022</v>
      </c>
      <c r="AG75" s="6" t="s">
        <v>3639</v>
      </c>
      <c r="AJ75" s="12" t="s">
        <v>3641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F0E2-5B86-432D-AF33-49F18969AE41}">
  <dimension ref="A1:AJ132"/>
  <sheetViews>
    <sheetView topLeftCell="A124" workbookViewId="0">
      <selection activeCell="B1" sqref="B1:B1048576"/>
    </sheetView>
  </sheetViews>
  <sheetFormatPr baseColWidth="10" defaultRowHeight="15.5"/>
  <cols>
    <col min="1" max="1" width="15" bestFit="1" customWidth="1"/>
    <col min="2" max="2" width="13" bestFit="1" customWidth="1"/>
    <col min="3" max="3" width="178.5" bestFit="1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2373</v>
      </c>
      <c r="B2" s="4" t="str">
        <f t="shared" ref="B2:B66" si="0">"ID"&amp;A2</f>
        <v>ID2373</v>
      </c>
      <c r="C2" s="6" t="str">
        <f t="shared" ref="C2:C4" si="1">"ID"&amp;A2&amp;"_Collection_"&amp;AD3&amp;"_"&amp;I2&amp;"_"&amp;M2</f>
        <v>ID2373_Collection_Hautes_Fagnes_Cantharidae_C_P</v>
      </c>
      <c r="G2" s="6" t="s">
        <v>61</v>
      </c>
      <c r="H2" s="6" t="s">
        <v>3548</v>
      </c>
      <c r="I2" s="6" t="s">
        <v>3511</v>
      </c>
      <c r="J2" s="6" t="s">
        <v>3512</v>
      </c>
      <c r="M2" s="6" t="s">
        <v>520</v>
      </c>
      <c r="AD2" s="6" t="s">
        <v>3510</v>
      </c>
      <c r="AE2" s="6" t="s">
        <v>73</v>
      </c>
      <c r="AF2" s="6">
        <v>2022</v>
      </c>
      <c r="AG2" s="6" t="s">
        <v>3500</v>
      </c>
      <c r="AJ2" s="12"/>
    </row>
    <row r="3" spans="1:36" s="6" customFormat="1" ht="31">
      <c r="A3" s="4">
        <v>2374</v>
      </c>
      <c r="B3" s="4" t="str">
        <f t="shared" si="0"/>
        <v>ID2374</v>
      </c>
      <c r="C3" s="6" t="str">
        <f t="shared" si="1"/>
        <v>ID2374_Collection_Hautes_Fagnes_Cantharidae_C_M</v>
      </c>
      <c r="G3" s="6" t="s">
        <v>61</v>
      </c>
      <c r="H3" s="6" t="s">
        <v>3548</v>
      </c>
      <c r="I3" s="6" t="s">
        <v>3511</v>
      </c>
      <c r="J3" s="6" t="s">
        <v>3512</v>
      </c>
      <c r="M3" s="6" t="s">
        <v>3211</v>
      </c>
      <c r="AD3" s="6" t="s">
        <v>3510</v>
      </c>
      <c r="AE3" s="6" t="s">
        <v>73</v>
      </c>
      <c r="AF3" s="6">
        <v>2022</v>
      </c>
      <c r="AG3" s="6" t="s">
        <v>3500</v>
      </c>
      <c r="AJ3" s="12"/>
    </row>
    <row r="4" spans="1:36" s="6" customFormat="1" ht="31">
      <c r="A4" s="4">
        <v>2375</v>
      </c>
      <c r="B4" s="4" t="str">
        <f t="shared" si="0"/>
        <v>ID2375</v>
      </c>
      <c r="C4" s="6" t="str">
        <f t="shared" si="1"/>
        <v>ID2375_Collection_Hautes_Fagnes_Cantharidae_A_C</v>
      </c>
      <c r="G4" s="6" t="s">
        <v>61</v>
      </c>
      <c r="H4" s="6" t="s">
        <v>3548</v>
      </c>
      <c r="I4" s="6" t="s">
        <v>3511</v>
      </c>
      <c r="J4" s="6" t="s">
        <v>3512</v>
      </c>
      <c r="M4" s="6" t="s">
        <v>2607</v>
      </c>
      <c r="AD4" s="6" t="s">
        <v>3510</v>
      </c>
      <c r="AE4" s="6" t="s">
        <v>73</v>
      </c>
      <c r="AF4" s="6">
        <v>2022</v>
      </c>
      <c r="AG4" s="6" t="s">
        <v>3500</v>
      </c>
      <c r="AJ4" s="12"/>
    </row>
    <row r="5" spans="1:36" s="6" customFormat="1" ht="31">
      <c r="A5" s="4">
        <v>2376</v>
      </c>
      <c r="B5" s="4" t="str">
        <f t="shared" si="0"/>
        <v>ID2376</v>
      </c>
      <c r="C5" s="6" t="str">
        <f t="shared" ref="C5:C7" si="2">"ID"&amp;A5&amp;"_Collection_"&amp;AD5&amp;"_"&amp;I5&amp;"_"&amp;K5</f>
        <v>ID2376_Collection_Hautes_Fagnes_Cantharidae_Rhagonycha</v>
      </c>
      <c r="G5" s="6" t="s">
        <v>61</v>
      </c>
      <c r="H5" s="6" t="s">
        <v>3548</v>
      </c>
      <c r="I5" s="6" t="s">
        <v>3511</v>
      </c>
      <c r="J5" s="6" t="s">
        <v>3512</v>
      </c>
      <c r="K5" s="6" t="s">
        <v>3513</v>
      </c>
      <c r="R5" s="6" t="s">
        <v>2591</v>
      </c>
      <c r="AD5" s="6" t="s">
        <v>3510</v>
      </c>
      <c r="AE5" s="6" t="s">
        <v>73</v>
      </c>
      <c r="AF5" s="6">
        <v>2022</v>
      </c>
      <c r="AG5" s="6" t="s">
        <v>3500</v>
      </c>
      <c r="AJ5" s="12"/>
    </row>
    <row r="6" spans="1:36" s="6" customFormat="1" ht="31">
      <c r="A6" s="4">
        <v>2377</v>
      </c>
      <c r="B6" s="4" t="str">
        <f t="shared" si="0"/>
        <v>ID2377</v>
      </c>
      <c r="C6" s="6" t="str">
        <f t="shared" si="2"/>
        <v>ID2377_Collection_Hautes_Fagnes_Cantharidae_Rhagonycha</v>
      </c>
      <c r="G6" s="6" t="s">
        <v>61</v>
      </c>
      <c r="H6" s="6" t="s">
        <v>3548</v>
      </c>
      <c r="I6" s="6" t="s">
        <v>3511</v>
      </c>
      <c r="J6" s="6" t="s">
        <v>3512</v>
      </c>
      <c r="K6" s="6" t="s">
        <v>3513</v>
      </c>
      <c r="R6" s="6" t="s">
        <v>3514</v>
      </c>
      <c r="AD6" s="6" t="s">
        <v>3510</v>
      </c>
      <c r="AE6" s="6" t="s">
        <v>73</v>
      </c>
      <c r="AF6" s="6">
        <v>2022</v>
      </c>
      <c r="AG6" s="6" t="s">
        <v>3500</v>
      </c>
      <c r="AJ6" s="12"/>
    </row>
    <row r="7" spans="1:36" s="6" customFormat="1" ht="31">
      <c r="A7" s="4">
        <v>2378</v>
      </c>
      <c r="B7" s="4" t="str">
        <f t="shared" si="0"/>
        <v>ID2378</v>
      </c>
      <c r="C7" s="6" t="str">
        <f t="shared" si="2"/>
        <v>ID2378_Collection_Hautes_Fagnes_Cantharidae_Malthinus_Malthodes</v>
      </c>
      <c r="G7" s="6" t="s">
        <v>61</v>
      </c>
      <c r="H7" s="6" t="s">
        <v>3548</v>
      </c>
      <c r="I7" s="6" t="s">
        <v>3511</v>
      </c>
      <c r="J7" s="6" t="s">
        <v>3515</v>
      </c>
      <c r="K7" s="6" t="s">
        <v>3516</v>
      </c>
      <c r="AD7" s="6" t="s">
        <v>3510</v>
      </c>
      <c r="AE7" s="6" t="s">
        <v>73</v>
      </c>
      <c r="AF7" s="6">
        <v>2022</v>
      </c>
      <c r="AG7" s="6" t="s">
        <v>3500</v>
      </c>
      <c r="AJ7" s="12"/>
    </row>
    <row r="8" spans="1:36" s="6" customFormat="1" ht="31">
      <c r="A8" s="4">
        <v>2379</v>
      </c>
      <c r="B8" s="4" t="str">
        <f t="shared" si="0"/>
        <v>ID2379</v>
      </c>
      <c r="C8" s="6" t="str">
        <f t="shared" ref="C8:C9" si="3">"ID"&amp;A8&amp;"_Collection_"&amp;AD9&amp;"_"&amp;I8&amp;"_"&amp;M8</f>
        <v>ID2379_Collection_Hautes_Fagnes_Cantharidae_H_M</v>
      </c>
      <c r="G8" s="6" t="s">
        <v>61</v>
      </c>
      <c r="H8" s="6" t="s">
        <v>3548</v>
      </c>
      <c r="I8" s="6" t="s">
        <v>3511</v>
      </c>
      <c r="J8" s="6" t="s">
        <v>3515</v>
      </c>
      <c r="M8" s="6" t="s">
        <v>3277</v>
      </c>
      <c r="AD8" s="6" t="s">
        <v>3510</v>
      </c>
      <c r="AE8" s="6" t="s">
        <v>73</v>
      </c>
      <c r="AF8" s="6">
        <v>2022</v>
      </c>
      <c r="AG8" s="6" t="s">
        <v>3500</v>
      </c>
      <c r="AJ8" s="12"/>
    </row>
    <row r="9" spans="1:36" s="6" customFormat="1" ht="31">
      <c r="A9" s="4">
        <v>2380</v>
      </c>
      <c r="B9" s="4" t="str">
        <f t="shared" si="0"/>
        <v>ID2380</v>
      </c>
      <c r="C9" s="6" t="str">
        <f t="shared" si="3"/>
        <v>ID2380_Collection_Hautes_Fagnes_Cantharidae_A_R</v>
      </c>
      <c r="G9" s="6" t="s">
        <v>61</v>
      </c>
      <c r="H9" s="6" t="s">
        <v>3548</v>
      </c>
      <c r="I9" s="6" t="s">
        <v>3511</v>
      </c>
      <c r="M9" s="6" t="s">
        <v>3176</v>
      </c>
      <c r="AD9" s="6" t="s">
        <v>3510</v>
      </c>
      <c r="AE9" s="6" t="s">
        <v>73</v>
      </c>
      <c r="AF9" s="6">
        <v>2022</v>
      </c>
      <c r="AG9" s="6" t="s">
        <v>3500</v>
      </c>
      <c r="AJ9" s="12"/>
    </row>
    <row r="10" spans="1:36" s="6" customFormat="1" ht="31">
      <c r="A10" s="4">
        <v>2381</v>
      </c>
      <c r="B10" s="4" t="str">
        <f t="shared" si="0"/>
        <v>ID2381</v>
      </c>
      <c r="C10" s="6" t="str">
        <f t="shared" ref="C10" si="4">"ID"&amp;A10&amp;"_Collection_"&amp;AD10&amp;"_"&amp;I10&amp;"_"&amp;K10</f>
        <v>ID2381_Collection_Hautes_Fagnes_Carabidae_Abax</v>
      </c>
      <c r="G10" s="6" t="s">
        <v>61</v>
      </c>
      <c r="H10" s="6" t="s">
        <v>3548</v>
      </c>
      <c r="I10" s="6" t="s">
        <v>3517</v>
      </c>
      <c r="K10" s="6" t="s">
        <v>3518</v>
      </c>
      <c r="P10" s="6" t="s">
        <v>3519</v>
      </c>
      <c r="AD10" s="6" t="s">
        <v>3510</v>
      </c>
      <c r="AE10" s="6" t="s">
        <v>73</v>
      </c>
      <c r="AF10" s="6">
        <v>2022</v>
      </c>
      <c r="AG10" s="6" t="s">
        <v>3500</v>
      </c>
      <c r="AJ10" s="12"/>
    </row>
    <row r="11" spans="1:36" s="6" customFormat="1" ht="31">
      <c r="A11" s="4">
        <v>2382</v>
      </c>
      <c r="B11" s="4" t="str">
        <f t="shared" si="0"/>
        <v>ID2382</v>
      </c>
      <c r="C11" s="6" t="str">
        <f t="shared" ref="C11:C30" si="5">"ID"&amp;A11&amp;"_Collection_"&amp;AD12&amp;"_"&amp;I11&amp;"_"&amp;M11</f>
        <v>ID2382_Collection_Hautes_Fagnes_Carabidae_A_T</v>
      </c>
      <c r="G11" s="6" t="s">
        <v>61</v>
      </c>
      <c r="H11" s="6" t="s">
        <v>3548</v>
      </c>
      <c r="I11" s="6" t="s">
        <v>3517</v>
      </c>
      <c r="M11" s="6" t="s">
        <v>3182</v>
      </c>
      <c r="AD11" s="6" t="s">
        <v>3510</v>
      </c>
      <c r="AE11" s="6" t="s">
        <v>73</v>
      </c>
      <c r="AF11" s="6">
        <v>2022</v>
      </c>
      <c r="AG11" s="6" t="s">
        <v>3500</v>
      </c>
      <c r="AJ11" s="12"/>
    </row>
    <row r="12" spans="1:36" s="6" customFormat="1" ht="31">
      <c r="A12" s="4">
        <v>2383</v>
      </c>
      <c r="B12" s="4" t="str">
        <f t="shared" si="0"/>
        <v>ID2383</v>
      </c>
      <c r="C12" s="6" t="str">
        <f t="shared" si="5"/>
        <v>ID2383_Collection_Hautes_Fagnes_Carabidae_C_T</v>
      </c>
      <c r="G12" s="6" t="s">
        <v>61</v>
      </c>
      <c r="H12" s="6" t="s">
        <v>3548</v>
      </c>
      <c r="I12" s="6" t="s">
        <v>3517</v>
      </c>
      <c r="M12" s="6" t="s">
        <v>3069</v>
      </c>
      <c r="AD12" s="6" t="s">
        <v>3510</v>
      </c>
      <c r="AE12" s="6" t="s">
        <v>73</v>
      </c>
      <c r="AF12" s="6">
        <v>2022</v>
      </c>
      <c r="AG12" s="6" t="s">
        <v>3500</v>
      </c>
      <c r="AJ12" s="12"/>
    </row>
    <row r="13" spans="1:36" s="6" customFormat="1" ht="31">
      <c r="A13" s="4">
        <v>2384</v>
      </c>
      <c r="B13" s="4" t="str">
        <f t="shared" si="0"/>
        <v>ID2384</v>
      </c>
      <c r="C13" s="6" t="str">
        <f t="shared" si="5"/>
        <v>ID2384_Collection_Hautes_Fagnes_Cerambycidae_A_T</v>
      </c>
      <c r="G13" s="6" t="s">
        <v>61</v>
      </c>
      <c r="H13" s="6" t="s">
        <v>3548</v>
      </c>
      <c r="I13" s="6" t="s">
        <v>3520</v>
      </c>
      <c r="M13" s="6" t="s">
        <v>3182</v>
      </c>
      <c r="AD13" s="6" t="s">
        <v>3510</v>
      </c>
      <c r="AE13" s="6" t="s">
        <v>73</v>
      </c>
      <c r="AF13" s="6">
        <v>2022</v>
      </c>
      <c r="AG13" s="6" t="s">
        <v>3500</v>
      </c>
      <c r="AJ13" s="12"/>
    </row>
    <row r="14" spans="1:36" s="6" customFormat="1" ht="31">
      <c r="A14" s="4">
        <v>2385</v>
      </c>
      <c r="B14" s="4" t="str">
        <f t="shared" si="0"/>
        <v>ID2385</v>
      </c>
      <c r="C14" s="6" t="str">
        <f t="shared" si="5"/>
        <v>ID2385_Collection_Hautes_Fagnes_Cerambycidae_J_S</v>
      </c>
      <c r="G14" s="6" t="s">
        <v>61</v>
      </c>
      <c r="H14" s="6" t="s">
        <v>3548</v>
      </c>
      <c r="I14" s="6" t="s">
        <v>3520</v>
      </c>
      <c r="J14" s="6" t="s">
        <v>3522</v>
      </c>
      <c r="M14" s="6" t="s">
        <v>2578</v>
      </c>
      <c r="AD14" s="6" t="s">
        <v>3510</v>
      </c>
      <c r="AE14" s="6" t="s">
        <v>73</v>
      </c>
      <c r="AF14" s="6">
        <v>2022</v>
      </c>
      <c r="AG14" s="6" t="s">
        <v>3500</v>
      </c>
      <c r="AJ14" s="12"/>
    </row>
    <row r="15" spans="1:36" s="6" customFormat="1" ht="31">
      <c r="A15" s="4">
        <v>2386</v>
      </c>
      <c r="B15" s="4" t="str">
        <f t="shared" si="0"/>
        <v>ID2386</v>
      </c>
      <c r="C15" s="6" t="str">
        <f t="shared" si="5"/>
        <v>ID2386_Collection_Hautes_Fagnes_Cerambycidae_A_T</v>
      </c>
      <c r="G15" s="6" t="s">
        <v>61</v>
      </c>
      <c r="H15" s="6" t="s">
        <v>3548</v>
      </c>
      <c r="I15" s="6" t="s">
        <v>3520</v>
      </c>
      <c r="M15" s="6" t="s">
        <v>3182</v>
      </c>
      <c r="AD15" s="6" t="s">
        <v>3510</v>
      </c>
      <c r="AE15" s="6" t="s">
        <v>73</v>
      </c>
      <c r="AF15" s="6">
        <v>2022</v>
      </c>
      <c r="AG15" s="6" t="s">
        <v>3500</v>
      </c>
      <c r="AJ15" s="12"/>
    </row>
    <row r="16" spans="1:36" s="6" customFormat="1" ht="31">
      <c r="A16" s="4">
        <v>2387</v>
      </c>
      <c r="B16" s="4" t="str">
        <f t="shared" si="0"/>
        <v>ID2387</v>
      </c>
      <c r="C16" s="6" t="str">
        <f t="shared" si="5"/>
        <v>ID2387_Collection_Hautes_Fagnes_Chrysomelidae_C_P</v>
      </c>
      <c r="G16" s="6" t="s">
        <v>61</v>
      </c>
      <c r="H16" s="6" t="s">
        <v>3548</v>
      </c>
      <c r="I16" s="6" t="s">
        <v>3521</v>
      </c>
      <c r="M16" s="6" t="s">
        <v>520</v>
      </c>
      <c r="AD16" s="6" t="s">
        <v>3510</v>
      </c>
      <c r="AE16" s="6" t="s">
        <v>73</v>
      </c>
      <c r="AF16" s="6">
        <v>2022</v>
      </c>
      <c r="AG16" s="6" t="s">
        <v>3500</v>
      </c>
      <c r="AJ16" s="12"/>
    </row>
    <row r="17" spans="1:36" s="6" customFormat="1" ht="31">
      <c r="A17" s="4">
        <v>2388</v>
      </c>
      <c r="B17" s="4" t="str">
        <f t="shared" si="0"/>
        <v>ID2388</v>
      </c>
      <c r="C17" s="6" t="str">
        <f t="shared" si="5"/>
        <v>ID2388_Collection_Hautes_Fagnes_Chrysomelidae_C_P</v>
      </c>
      <c r="G17" s="6" t="s">
        <v>61</v>
      </c>
      <c r="H17" s="6" t="s">
        <v>3548</v>
      </c>
      <c r="I17" s="6" t="s">
        <v>3521</v>
      </c>
      <c r="M17" s="6" t="s">
        <v>520</v>
      </c>
      <c r="AD17" s="6" t="s">
        <v>3510</v>
      </c>
      <c r="AE17" s="6" t="s">
        <v>73</v>
      </c>
      <c r="AF17" s="6">
        <v>2022</v>
      </c>
      <c r="AG17" s="6" t="s">
        <v>3546</v>
      </c>
      <c r="AJ17" s="12"/>
    </row>
    <row r="18" spans="1:36" s="6" customFormat="1" ht="31">
      <c r="A18" s="4">
        <v>2389</v>
      </c>
      <c r="B18" s="4" t="str">
        <f t="shared" si="0"/>
        <v>ID2389</v>
      </c>
      <c r="C18" s="6" t="str">
        <f t="shared" si="5"/>
        <v>ID2389_Collection_Hautes_Fagnes_Chrysomelidae_A_P</v>
      </c>
      <c r="G18" s="6" t="s">
        <v>61</v>
      </c>
      <c r="H18" s="6" t="s">
        <v>3548</v>
      </c>
      <c r="I18" s="6" t="s">
        <v>3521</v>
      </c>
      <c r="M18" s="6" t="s">
        <v>521</v>
      </c>
      <c r="AD18" s="6" t="s">
        <v>3510</v>
      </c>
      <c r="AE18" s="6" t="s">
        <v>73</v>
      </c>
      <c r="AF18" s="6">
        <v>2022</v>
      </c>
      <c r="AG18" s="6" t="s">
        <v>3546</v>
      </c>
      <c r="AJ18" s="12"/>
    </row>
    <row r="19" spans="1:36" s="6" customFormat="1" ht="31">
      <c r="A19" s="4">
        <v>2390</v>
      </c>
      <c r="B19" s="4" t="str">
        <f t="shared" si="0"/>
        <v>ID2390</v>
      </c>
      <c r="C19" s="6" t="str">
        <f t="shared" si="5"/>
        <v>ID2390_Collection_Hautes_Fagnes_Coccinellidae_A_P</v>
      </c>
      <c r="G19" s="6" t="s">
        <v>61</v>
      </c>
      <c r="H19" s="6" t="s">
        <v>3548</v>
      </c>
      <c r="I19" s="6" t="s">
        <v>3523</v>
      </c>
      <c r="J19" s="6" t="s">
        <v>3526</v>
      </c>
      <c r="M19" s="6" t="s">
        <v>521</v>
      </c>
      <c r="AD19" s="6" t="s">
        <v>3510</v>
      </c>
      <c r="AE19" s="6" t="s">
        <v>73</v>
      </c>
      <c r="AF19" s="6">
        <v>2022</v>
      </c>
      <c r="AG19" s="6" t="s">
        <v>3546</v>
      </c>
      <c r="AJ19" s="12"/>
    </row>
    <row r="20" spans="1:36" s="6" customFormat="1" ht="31">
      <c r="A20" s="4">
        <v>2391</v>
      </c>
      <c r="B20" s="4" t="str">
        <f t="shared" si="0"/>
        <v>ID2391</v>
      </c>
      <c r="C20" s="6" t="str">
        <f t="shared" si="5"/>
        <v>ID2391_Collection_Hautes_Fagnes_Coccinellidae_C_T</v>
      </c>
      <c r="G20" s="6" t="s">
        <v>61</v>
      </c>
      <c r="H20" s="6" t="s">
        <v>3548</v>
      </c>
      <c r="I20" s="6" t="s">
        <v>3523</v>
      </c>
      <c r="M20" s="6" t="s">
        <v>3069</v>
      </c>
      <c r="AD20" s="6" t="s">
        <v>3510</v>
      </c>
      <c r="AE20" s="6" t="s">
        <v>73</v>
      </c>
      <c r="AF20" s="6">
        <v>2022</v>
      </c>
      <c r="AG20" s="6" t="s">
        <v>3546</v>
      </c>
      <c r="AJ20" s="12"/>
    </row>
    <row r="21" spans="1:36" s="6" customFormat="1" ht="31">
      <c r="A21" s="4">
        <v>2392</v>
      </c>
      <c r="B21" s="4" t="str">
        <f t="shared" si="0"/>
        <v>ID2392</v>
      </c>
      <c r="C21" s="6" t="str">
        <f t="shared" si="5"/>
        <v>ID2392_Collection_Hautes_Fagnes_Curculionidae_H_P</v>
      </c>
      <c r="G21" s="6" t="s">
        <v>61</v>
      </c>
      <c r="H21" s="6" t="s">
        <v>3548</v>
      </c>
      <c r="I21" s="6" t="s">
        <v>3524</v>
      </c>
      <c r="M21" s="6" t="s">
        <v>2763</v>
      </c>
      <c r="AD21" s="6" t="s">
        <v>3510</v>
      </c>
      <c r="AE21" s="6" t="s">
        <v>73</v>
      </c>
      <c r="AF21" s="6">
        <v>2022</v>
      </c>
      <c r="AG21" s="6" t="s">
        <v>3546</v>
      </c>
      <c r="AJ21" s="12"/>
    </row>
    <row r="22" spans="1:36" s="6" customFormat="1" ht="31">
      <c r="A22" s="4">
        <v>2393</v>
      </c>
      <c r="B22" s="4" t="str">
        <f t="shared" si="0"/>
        <v>ID2393</v>
      </c>
      <c r="C22" s="6" t="str">
        <f t="shared" si="5"/>
        <v>ID2393_Collection_Hautes_Fagnes_Curculionidae_B_S</v>
      </c>
      <c r="G22" s="6" t="s">
        <v>61</v>
      </c>
      <c r="H22" s="6" t="s">
        <v>3548</v>
      </c>
      <c r="I22" s="6" t="s">
        <v>3524</v>
      </c>
      <c r="M22" s="6" t="s">
        <v>3193</v>
      </c>
      <c r="AD22" s="6" t="s">
        <v>3510</v>
      </c>
      <c r="AE22" s="6" t="s">
        <v>73</v>
      </c>
      <c r="AF22" s="6">
        <v>2022</v>
      </c>
      <c r="AG22" s="6" t="s">
        <v>3546</v>
      </c>
      <c r="AJ22" s="12"/>
    </row>
    <row r="23" spans="1:36" s="6" customFormat="1" ht="31">
      <c r="A23" s="4">
        <v>2394</v>
      </c>
      <c r="B23" s="4" t="str">
        <f t="shared" si="0"/>
        <v>ID2394</v>
      </c>
      <c r="C23" s="6" t="str">
        <f t="shared" si="5"/>
        <v>ID2394_Collection_Hautes_Fagnes_Curculionidae_A_L</v>
      </c>
      <c r="G23" s="6" t="s">
        <v>61</v>
      </c>
      <c r="H23" s="6" t="s">
        <v>3548</v>
      </c>
      <c r="I23" s="6" t="s">
        <v>3524</v>
      </c>
      <c r="M23" s="6" t="s">
        <v>3079</v>
      </c>
      <c r="AD23" s="6" t="s">
        <v>3510</v>
      </c>
      <c r="AE23" s="6" t="s">
        <v>73</v>
      </c>
      <c r="AF23" s="6">
        <v>2022</v>
      </c>
      <c r="AG23" s="6" t="s">
        <v>3546</v>
      </c>
      <c r="AJ23" s="12"/>
    </row>
    <row r="24" spans="1:36" s="6" customFormat="1" ht="31">
      <c r="A24" s="4">
        <v>2395</v>
      </c>
      <c r="B24" s="4" t="str">
        <f t="shared" si="0"/>
        <v>ID2395</v>
      </c>
      <c r="C24" s="6" t="str">
        <f t="shared" si="5"/>
        <v>ID2395_Collection_Hautes_Fagnes_Curculionidae_C_Z</v>
      </c>
      <c r="G24" s="6" t="s">
        <v>61</v>
      </c>
      <c r="H24" s="6" t="s">
        <v>3548</v>
      </c>
      <c r="I24" s="6" t="s">
        <v>3524</v>
      </c>
      <c r="J24" s="6" t="s">
        <v>3527</v>
      </c>
      <c r="M24" s="6" t="s">
        <v>2594</v>
      </c>
      <c r="AD24" s="6" t="s">
        <v>3510</v>
      </c>
      <c r="AE24" s="6" t="s">
        <v>73</v>
      </c>
      <c r="AF24" s="6">
        <v>2022</v>
      </c>
      <c r="AG24" s="6" t="s">
        <v>3546</v>
      </c>
      <c r="AJ24" s="12"/>
    </row>
    <row r="25" spans="1:36" s="6" customFormat="1" ht="31">
      <c r="A25" s="4">
        <v>2396</v>
      </c>
      <c r="B25" s="4" t="str">
        <f t="shared" si="0"/>
        <v>ID2396</v>
      </c>
      <c r="C25" s="6" t="str">
        <f t="shared" si="5"/>
        <v>ID2396_Collection_Hautes_Fagnes_Curculionidae_A_T</v>
      </c>
      <c r="G25" s="6" t="s">
        <v>61</v>
      </c>
      <c r="H25" s="6" t="s">
        <v>3548</v>
      </c>
      <c r="I25" s="6" t="s">
        <v>3524</v>
      </c>
      <c r="J25" s="6" t="s">
        <v>3527</v>
      </c>
      <c r="M25" s="6" t="s">
        <v>3182</v>
      </c>
      <c r="AD25" s="6" t="s">
        <v>3510</v>
      </c>
      <c r="AE25" s="6" t="s">
        <v>73</v>
      </c>
      <c r="AF25" s="6">
        <v>2022</v>
      </c>
      <c r="AG25" s="6" t="s">
        <v>3546</v>
      </c>
      <c r="AJ25" s="12"/>
    </row>
    <row r="26" spans="1:36" s="6" customFormat="1" ht="31">
      <c r="A26" s="4">
        <v>2397</v>
      </c>
      <c r="B26" s="4" t="str">
        <f t="shared" si="0"/>
        <v>ID2397</v>
      </c>
      <c r="C26" s="6" t="str">
        <f t="shared" si="5"/>
        <v>ID2397_Collection_Hautes_Fagnes_Curculionidae_C_R</v>
      </c>
      <c r="G26" s="6" t="s">
        <v>61</v>
      </c>
      <c r="H26" s="6" t="s">
        <v>3548</v>
      </c>
      <c r="I26" s="6" t="s">
        <v>3524</v>
      </c>
      <c r="J26" s="6" t="s">
        <v>3527</v>
      </c>
      <c r="M26" s="6" t="s">
        <v>3263</v>
      </c>
      <c r="AD26" s="6" t="s">
        <v>3510</v>
      </c>
      <c r="AE26" s="6" t="s">
        <v>73</v>
      </c>
      <c r="AF26" s="6">
        <v>2022</v>
      </c>
      <c r="AG26" s="6" t="s">
        <v>3546</v>
      </c>
      <c r="AJ26" s="12"/>
    </row>
    <row r="27" spans="1:36" s="6" customFormat="1" ht="31">
      <c r="A27" s="4">
        <v>2398</v>
      </c>
      <c r="B27" s="4" t="str">
        <f t="shared" si="0"/>
        <v>ID2398</v>
      </c>
      <c r="C27" s="6" t="str">
        <f t="shared" si="5"/>
        <v>ID2398_Collection_Hautes_Fagnes_Curculionidae_A_R</v>
      </c>
      <c r="G27" s="6" t="s">
        <v>61</v>
      </c>
      <c r="H27" s="6" t="s">
        <v>3548</v>
      </c>
      <c r="I27" s="6" t="s">
        <v>3524</v>
      </c>
      <c r="J27" s="6" t="s">
        <v>3528</v>
      </c>
      <c r="M27" s="6" t="s">
        <v>3176</v>
      </c>
      <c r="AD27" s="6" t="s">
        <v>3510</v>
      </c>
      <c r="AE27" s="6" t="s">
        <v>73</v>
      </c>
      <c r="AF27" s="6">
        <v>2022</v>
      </c>
      <c r="AG27" s="6" t="s">
        <v>3546</v>
      </c>
      <c r="AJ27" s="12"/>
    </row>
    <row r="28" spans="1:36" s="6" customFormat="1" ht="31">
      <c r="A28" s="4">
        <v>2399</v>
      </c>
      <c r="B28" s="4" t="str">
        <f t="shared" si="0"/>
        <v>ID2399</v>
      </c>
      <c r="C28" s="6" t="str">
        <f t="shared" si="5"/>
        <v>ID2399_Collection_Hautes_Fagnes_Elateridae_A_S</v>
      </c>
      <c r="G28" s="6" t="s">
        <v>61</v>
      </c>
      <c r="H28" s="6" t="s">
        <v>3548</v>
      </c>
      <c r="I28" s="6" t="s">
        <v>3525</v>
      </c>
      <c r="M28" s="6" t="s">
        <v>3190</v>
      </c>
      <c r="AD28" s="6" t="s">
        <v>3510</v>
      </c>
      <c r="AE28" s="6" t="s">
        <v>73</v>
      </c>
      <c r="AF28" s="6">
        <v>2022</v>
      </c>
      <c r="AG28" s="6" t="s">
        <v>3546</v>
      </c>
      <c r="AJ28" s="12"/>
    </row>
    <row r="29" spans="1:36" s="6" customFormat="1" ht="31">
      <c r="A29" s="4">
        <v>2400</v>
      </c>
      <c r="B29" s="4" t="str">
        <f t="shared" si="0"/>
        <v>ID2400</v>
      </c>
      <c r="C29" s="6" t="str">
        <f t="shared" si="5"/>
        <v>ID2400_Collection_Hautes_Fagnes_Elateridae_A_P</v>
      </c>
      <c r="G29" s="6" t="s">
        <v>61</v>
      </c>
      <c r="H29" s="6" t="s">
        <v>3549</v>
      </c>
      <c r="I29" s="6" t="s">
        <v>3525</v>
      </c>
      <c r="M29" s="6" t="s">
        <v>521</v>
      </c>
      <c r="AD29" s="6" t="s">
        <v>3510</v>
      </c>
      <c r="AE29" s="6" t="s">
        <v>73</v>
      </c>
      <c r="AF29" s="6">
        <v>2022</v>
      </c>
      <c r="AG29" s="6" t="s">
        <v>3546</v>
      </c>
      <c r="AJ29" s="12"/>
    </row>
    <row r="30" spans="1:36" s="6" customFormat="1" ht="31">
      <c r="A30" s="4">
        <v>2401</v>
      </c>
      <c r="B30" s="4" t="str">
        <f t="shared" si="0"/>
        <v>ID2401</v>
      </c>
      <c r="C30" s="6" t="str">
        <f t="shared" si="5"/>
        <v>ID2401_Collection_Hautes_Fagnes_Elateridae_C_S</v>
      </c>
      <c r="G30" s="6" t="s">
        <v>61</v>
      </c>
      <c r="H30" s="6" t="s">
        <v>3548</v>
      </c>
      <c r="I30" s="6" t="s">
        <v>3525</v>
      </c>
      <c r="M30" s="6" t="s">
        <v>3068</v>
      </c>
      <c r="AD30" s="6" t="s">
        <v>3510</v>
      </c>
      <c r="AE30" s="6" t="s">
        <v>73</v>
      </c>
      <c r="AF30" s="6">
        <v>2022</v>
      </c>
      <c r="AG30" s="6" t="s">
        <v>3546</v>
      </c>
      <c r="AJ30" s="12"/>
    </row>
    <row r="31" spans="1:36" s="6" customFormat="1" ht="31">
      <c r="A31" s="4">
        <v>2402</v>
      </c>
      <c r="B31" s="4" t="str">
        <f t="shared" si="0"/>
        <v>ID2402</v>
      </c>
      <c r="C31" s="6" t="str">
        <f t="shared" ref="C31:C32" si="6">"ID"&amp;A31&amp;"_Collection_"&amp;AD31&amp;"_"&amp;I31&amp;"_"&amp;K31</f>
        <v>ID2402_Collection_Hautes_Fagnes_Elateridae_Athous</v>
      </c>
      <c r="G31" s="6" t="s">
        <v>61</v>
      </c>
      <c r="H31" s="6" t="s">
        <v>3548</v>
      </c>
      <c r="I31" s="6" t="s">
        <v>3525</v>
      </c>
      <c r="K31" s="6" t="s">
        <v>3529</v>
      </c>
      <c r="R31" s="6" t="s">
        <v>3530</v>
      </c>
      <c r="AD31" s="6" t="s">
        <v>3510</v>
      </c>
      <c r="AE31" s="6" t="s">
        <v>73</v>
      </c>
      <c r="AF31" s="6">
        <v>2022</v>
      </c>
      <c r="AG31" s="6" t="s">
        <v>3546</v>
      </c>
      <c r="AJ31" s="12"/>
    </row>
    <row r="32" spans="1:36" s="6" customFormat="1" ht="31">
      <c r="A32" s="4">
        <v>2403</v>
      </c>
      <c r="B32" s="4" t="str">
        <f t="shared" si="0"/>
        <v>ID2403</v>
      </c>
      <c r="C32" s="6" t="str">
        <f t="shared" si="6"/>
        <v>ID2403_Collection_Hautes_Fagnes_Elateridae_Athous</v>
      </c>
      <c r="G32" s="6" t="s">
        <v>61</v>
      </c>
      <c r="H32" s="6" t="s">
        <v>3548</v>
      </c>
      <c r="I32" s="6" t="s">
        <v>3525</v>
      </c>
      <c r="K32" s="6" t="s">
        <v>3529</v>
      </c>
      <c r="P32" s="6" t="s">
        <v>3531</v>
      </c>
      <c r="AD32" s="6" t="s">
        <v>3510</v>
      </c>
      <c r="AE32" s="6" t="s">
        <v>73</v>
      </c>
      <c r="AF32" s="6">
        <v>2022</v>
      </c>
      <c r="AG32" s="6" t="s">
        <v>3546</v>
      </c>
      <c r="AJ32" s="12"/>
    </row>
    <row r="33" spans="1:36" s="6" customFormat="1" ht="31">
      <c r="A33" s="4">
        <v>2404</v>
      </c>
      <c r="B33" s="4" t="str">
        <f t="shared" si="0"/>
        <v>ID2404</v>
      </c>
      <c r="C33" s="6" t="str">
        <f t="shared" ref="C33:C44" si="7">"ID"&amp;A33&amp;"_Collection_"&amp;AD34&amp;"_"&amp;I33&amp;"_"&amp;M33</f>
        <v>ID2404_Collection_Hautes_Fagnes_Dytiscidae_A_I</v>
      </c>
      <c r="G33" s="6" t="s">
        <v>61</v>
      </c>
      <c r="H33" s="6" t="s">
        <v>3548</v>
      </c>
      <c r="I33" s="6" t="s">
        <v>3532</v>
      </c>
      <c r="M33" s="6" t="s">
        <v>405</v>
      </c>
      <c r="AD33" s="6" t="s">
        <v>3510</v>
      </c>
      <c r="AE33" s="6" t="s">
        <v>73</v>
      </c>
      <c r="AF33" s="6">
        <v>2022</v>
      </c>
      <c r="AG33" s="6" t="s">
        <v>3546</v>
      </c>
      <c r="AJ33" s="12"/>
    </row>
    <row r="34" spans="1:36" s="6" customFormat="1" ht="31">
      <c r="A34" s="4">
        <v>2405</v>
      </c>
      <c r="B34" s="4" t="str">
        <f t="shared" si="0"/>
        <v>ID2405</v>
      </c>
      <c r="C34" s="6" t="str">
        <f t="shared" si="7"/>
        <v>ID2405_Collection_Hautes_Fagnes_Cleridae_Dascillidae_Helodidae_Melyridae_C_M</v>
      </c>
      <c r="G34" s="6" t="s">
        <v>61</v>
      </c>
      <c r="H34" s="6" t="s">
        <v>3548</v>
      </c>
      <c r="I34" s="6" t="s">
        <v>3533</v>
      </c>
      <c r="M34" s="6" t="s">
        <v>3211</v>
      </c>
      <c r="AD34" s="6" t="s">
        <v>3510</v>
      </c>
      <c r="AE34" s="6" t="s">
        <v>73</v>
      </c>
      <c r="AF34" s="6">
        <v>2022</v>
      </c>
      <c r="AG34" s="6" t="s">
        <v>3546</v>
      </c>
      <c r="AJ34" s="12"/>
    </row>
    <row r="35" spans="1:36" s="6" customFormat="1" ht="31">
      <c r="A35" s="4">
        <v>2406</v>
      </c>
      <c r="B35" s="4" t="str">
        <f t="shared" si="0"/>
        <v>ID2406</v>
      </c>
      <c r="C35" s="6" t="str">
        <f t="shared" si="7"/>
        <v>ID2406_Collection_Hautes_Fagnes_Lagriidae_Oedemeridae_Pyrochroidae_Tenebrionidae_C_S</v>
      </c>
      <c r="G35" s="6" t="s">
        <v>61</v>
      </c>
      <c r="H35" s="6" t="s">
        <v>3548</v>
      </c>
      <c r="I35" s="6" t="s">
        <v>3534</v>
      </c>
      <c r="M35" s="6" t="s">
        <v>3068</v>
      </c>
      <c r="AD35" s="6" t="s">
        <v>3510</v>
      </c>
      <c r="AE35" s="6" t="s">
        <v>73</v>
      </c>
      <c r="AF35" s="6">
        <v>2022</v>
      </c>
      <c r="AG35" s="6" t="s">
        <v>3546</v>
      </c>
      <c r="AJ35" s="12"/>
    </row>
    <row r="36" spans="1:36" s="6" customFormat="1" ht="31">
      <c r="A36" s="4">
        <v>2407</v>
      </c>
      <c r="B36" s="4" t="str">
        <f t="shared" si="0"/>
        <v>ID2407</v>
      </c>
      <c r="C36" s="6" t="str">
        <f t="shared" si="7"/>
        <v>ID2407_Collection_Hautes_Fagnes_Histeridae_Hydraenidae_Hydrophilidae_C_S</v>
      </c>
      <c r="G36" s="6" t="s">
        <v>61</v>
      </c>
      <c r="H36" s="6" t="s">
        <v>3548</v>
      </c>
      <c r="I36" s="6" t="s">
        <v>3535</v>
      </c>
      <c r="M36" s="6" t="s">
        <v>3068</v>
      </c>
      <c r="AD36" s="6" t="s">
        <v>3510</v>
      </c>
      <c r="AE36" s="6" t="s">
        <v>73</v>
      </c>
      <c r="AF36" s="6">
        <v>2022</v>
      </c>
      <c r="AG36" s="6" t="s">
        <v>3546</v>
      </c>
      <c r="AJ36" s="12"/>
    </row>
    <row r="37" spans="1:36" s="6" customFormat="1" ht="31">
      <c r="A37" s="4">
        <v>2408</v>
      </c>
      <c r="B37" s="4" t="str">
        <f t="shared" si="0"/>
        <v>ID2408</v>
      </c>
      <c r="C37" s="6" t="str">
        <f t="shared" si="7"/>
        <v>ID2408_Collection_Hautes_Fagnes_Histeridae_Hydrophilidae_F_X</v>
      </c>
      <c r="G37" s="6" t="s">
        <v>61</v>
      </c>
      <c r="H37" s="6" t="s">
        <v>3548</v>
      </c>
      <c r="I37" s="6" t="s">
        <v>3536</v>
      </c>
      <c r="M37" s="6" t="s">
        <v>3537</v>
      </c>
      <c r="AD37" s="6" t="s">
        <v>3510</v>
      </c>
      <c r="AE37" s="6" t="s">
        <v>73</v>
      </c>
      <c r="AF37" s="6">
        <v>2022</v>
      </c>
      <c r="AG37" s="6" t="s">
        <v>3546</v>
      </c>
      <c r="AJ37" s="12"/>
    </row>
    <row r="38" spans="1:36" s="6" customFormat="1" ht="31">
      <c r="A38" s="4">
        <v>2409</v>
      </c>
      <c r="B38" s="4" t="str">
        <f t="shared" si="0"/>
        <v>ID2409</v>
      </c>
      <c r="C38" s="6" t="str">
        <f t="shared" si="7"/>
        <v>ID2409_Collection_Hautes_Fagnes_Catopidae_Leptinidae_Silphidae_N_T</v>
      </c>
      <c r="G38" s="6" t="s">
        <v>61</v>
      </c>
      <c r="H38" s="6" t="s">
        <v>3548</v>
      </c>
      <c r="I38" s="6" t="s">
        <v>3538</v>
      </c>
      <c r="M38" s="6" t="s">
        <v>3539</v>
      </c>
      <c r="AD38" s="6" t="s">
        <v>3510</v>
      </c>
      <c r="AE38" s="6" t="s">
        <v>73</v>
      </c>
      <c r="AF38" s="6">
        <v>2022</v>
      </c>
      <c r="AG38" s="6" t="s">
        <v>3546</v>
      </c>
      <c r="AJ38" s="12"/>
    </row>
    <row r="39" spans="1:36" s="6" customFormat="1" ht="31">
      <c r="A39" s="4">
        <v>2410</v>
      </c>
      <c r="B39" s="4" t="str">
        <f t="shared" si="0"/>
        <v>ID2410</v>
      </c>
      <c r="C39" s="6" t="str">
        <f t="shared" ref="C39" si="8">"ID"&amp;A39&amp;"_Collection_"&amp;AD39&amp;"_"&amp;I39&amp;"_"&amp;K39</f>
        <v>ID2410_Collection_Hautes_Fagnes_Geotrupidae_Geotrupes</v>
      </c>
      <c r="G39" s="6" t="s">
        <v>61</v>
      </c>
      <c r="H39" s="6" t="s">
        <v>3548</v>
      </c>
      <c r="I39" s="6" t="s">
        <v>3540</v>
      </c>
      <c r="K39" s="6" t="s">
        <v>3541</v>
      </c>
      <c r="AD39" s="6" t="s">
        <v>3510</v>
      </c>
      <c r="AE39" s="6" t="s">
        <v>73</v>
      </c>
      <c r="AF39" s="6">
        <v>2022</v>
      </c>
      <c r="AG39" s="6" t="s">
        <v>3546</v>
      </c>
      <c r="AJ39" s="12"/>
    </row>
    <row r="40" spans="1:36" s="6" customFormat="1" ht="31">
      <c r="A40" s="4">
        <v>2411</v>
      </c>
      <c r="B40" s="4" t="str">
        <f t="shared" si="0"/>
        <v>ID2411</v>
      </c>
      <c r="C40" s="6" t="str">
        <f t="shared" si="7"/>
        <v>ID2411_Collection_Hautes_Fagnes_Scarabaeidae_A_V</v>
      </c>
      <c r="G40" s="6" t="s">
        <v>61</v>
      </c>
      <c r="H40" s="6" t="s">
        <v>3548</v>
      </c>
      <c r="I40" s="6" t="s">
        <v>3542</v>
      </c>
      <c r="J40" s="6" t="s">
        <v>3543</v>
      </c>
      <c r="M40" s="6" t="s">
        <v>3245</v>
      </c>
      <c r="AD40" s="6" t="s">
        <v>3510</v>
      </c>
      <c r="AE40" s="6" t="s">
        <v>73</v>
      </c>
      <c r="AF40" s="6">
        <v>2022</v>
      </c>
      <c r="AG40" s="6" t="s">
        <v>3546</v>
      </c>
      <c r="AJ40" s="12"/>
    </row>
    <row r="41" spans="1:36" s="6" customFormat="1" ht="31">
      <c r="A41" s="4">
        <v>2412</v>
      </c>
      <c r="B41" s="4" t="str">
        <f t="shared" si="0"/>
        <v>ID2412</v>
      </c>
      <c r="C41" s="6" t="str">
        <f t="shared" si="7"/>
        <v>ID2412_Collection_Hautes_Fagnes_Scarabaeidae_A_T</v>
      </c>
      <c r="G41" s="6" t="s">
        <v>61</v>
      </c>
      <c r="H41" s="6" t="s">
        <v>3548</v>
      </c>
      <c r="I41" s="6" t="s">
        <v>3542</v>
      </c>
      <c r="J41" s="6" t="s">
        <v>3544</v>
      </c>
      <c r="M41" s="6" t="s">
        <v>3182</v>
      </c>
      <c r="AD41" s="6" t="s">
        <v>3510</v>
      </c>
      <c r="AE41" s="6" t="s">
        <v>73</v>
      </c>
      <c r="AF41" s="6">
        <v>2022</v>
      </c>
      <c r="AG41" s="6" t="s">
        <v>3546</v>
      </c>
      <c r="AJ41" s="12"/>
    </row>
    <row r="42" spans="1:36" s="6" customFormat="1" ht="31">
      <c r="A42" s="4">
        <v>2413</v>
      </c>
      <c r="B42" s="4" t="str">
        <f t="shared" si="0"/>
        <v>ID2413</v>
      </c>
      <c r="C42" s="6" t="str">
        <f t="shared" si="7"/>
        <v>ID2413_Collection_Hautes_Fagnes_Scarabaeidae_O_T</v>
      </c>
      <c r="G42" s="6" t="s">
        <v>61</v>
      </c>
      <c r="H42" s="6" t="s">
        <v>3548</v>
      </c>
      <c r="I42" s="6" t="s">
        <v>3542</v>
      </c>
      <c r="M42" s="6" t="s">
        <v>3545</v>
      </c>
      <c r="AD42" s="6" t="s">
        <v>3510</v>
      </c>
      <c r="AE42" s="6" t="s">
        <v>73</v>
      </c>
      <c r="AF42" s="6">
        <v>2022</v>
      </c>
      <c r="AG42" s="6" t="s">
        <v>3546</v>
      </c>
      <c r="AJ42" s="12"/>
    </row>
    <row r="43" spans="1:36" s="6" customFormat="1" ht="31">
      <c r="A43" s="4">
        <v>2414</v>
      </c>
      <c r="B43" s="4" t="str">
        <f t="shared" si="0"/>
        <v>ID2414</v>
      </c>
      <c r="C43" s="6" t="str">
        <f t="shared" si="7"/>
        <v>ID2414_Collection_Hautes_Fagnes_Staphylinidae_A_S</v>
      </c>
      <c r="G43" s="6" t="s">
        <v>61</v>
      </c>
      <c r="H43" s="6" t="s">
        <v>3548</v>
      </c>
      <c r="I43" s="6" t="s">
        <v>3553</v>
      </c>
      <c r="M43" s="6" t="s">
        <v>3190</v>
      </c>
      <c r="AD43" s="6" t="s">
        <v>3510</v>
      </c>
      <c r="AE43" s="6" t="s">
        <v>73</v>
      </c>
      <c r="AF43" s="6">
        <v>2022</v>
      </c>
      <c r="AG43" s="6" t="s">
        <v>3546</v>
      </c>
      <c r="AJ43" s="12"/>
    </row>
    <row r="44" spans="1:36" s="6" customFormat="1" ht="31">
      <c r="A44" s="4">
        <v>2415</v>
      </c>
      <c r="B44" s="4" t="str">
        <f t="shared" si="0"/>
        <v>ID2415</v>
      </c>
      <c r="C44" s="6" t="str">
        <f t="shared" si="7"/>
        <v>ID2415_Collection_Hautes_Fagnes_Staphylinidae_O_T</v>
      </c>
      <c r="G44" s="6" t="s">
        <v>61</v>
      </c>
      <c r="H44" s="6" t="s">
        <v>3548</v>
      </c>
      <c r="I44" s="6" t="s">
        <v>3553</v>
      </c>
      <c r="M44" s="6" t="s">
        <v>3545</v>
      </c>
      <c r="AD44" s="6" t="s">
        <v>3510</v>
      </c>
      <c r="AE44" s="6" t="s">
        <v>73</v>
      </c>
      <c r="AF44" s="6">
        <v>2022</v>
      </c>
      <c r="AG44" s="6" t="s">
        <v>3546</v>
      </c>
      <c r="AJ44" s="12"/>
    </row>
    <row r="45" spans="1:36" s="6" customFormat="1" ht="31">
      <c r="A45" s="4">
        <v>2416</v>
      </c>
      <c r="B45" s="4" t="str">
        <f t="shared" si="0"/>
        <v>ID2416</v>
      </c>
      <c r="C45" s="6" t="str">
        <f>"ID"&amp;A45&amp;"_Collection_"&amp;AD45&amp;"_"&amp;I45&amp;"_"&amp;K45</f>
        <v>ID2416_Collection_Hautes_Fagnes__Mixed_Stock</v>
      </c>
      <c r="G45" s="6" t="s">
        <v>61</v>
      </c>
      <c r="H45" s="6" t="s">
        <v>3548</v>
      </c>
      <c r="K45" s="6" t="s">
        <v>607</v>
      </c>
      <c r="AD45" s="6" t="s">
        <v>3510</v>
      </c>
      <c r="AE45" s="6" t="s">
        <v>73</v>
      </c>
      <c r="AF45" s="6">
        <v>2022</v>
      </c>
      <c r="AG45" s="6" t="s">
        <v>3546</v>
      </c>
      <c r="AJ45" s="12"/>
    </row>
    <row r="46" spans="1:36" s="6" customFormat="1" ht="31">
      <c r="A46" s="4">
        <v>2417</v>
      </c>
      <c r="B46" s="4" t="str">
        <f t="shared" si="0"/>
        <v>ID2417</v>
      </c>
      <c r="C46" s="6" t="str">
        <f t="shared" ref="C46:C47" si="9">"ID"&amp;A46&amp;"_Collection_"&amp;AD46&amp;"_"&amp;I46&amp;"_"&amp;K46</f>
        <v>ID2417_Collection_Hautes_Fagnes__Mixed_Stock</v>
      </c>
      <c r="G46" s="6" t="s">
        <v>61</v>
      </c>
      <c r="H46" s="6" t="s">
        <v>3548</v>
      </c>
      <c r="K46" s="6" t="s">
        <v>607</v>
      </c>
      <c r="AD46" s="6" t="s">
        <v>3510</v>
      </c>
      <c r="AE46" s="6" t="s">
        <v>73</v>
      </c>
      <c r="AF46" s="6">
        <v>2022</v>
      </c>
      <c r="AG46" s="6" t="s">
        <v>3546</v>
      </c>
      <c r="AJ46" s="12"/>
    </row>
    <row r="47" spans="1:36" s="6" customFormat="1" ht="31">
      <c r="A47" s="4">
        <v>2418</v>
      </c>
      <c r="B47" s="4" t="str">
        <f t="shared" si="0"/>
        <v>ID2418</v>
      </c>
      <c r="C47" s="6" t="str">
        <f t="shared" si="9"/>
        <v>ID2418_Collection_Hautes_Fagnes__Mixed_Stock</v>
      </c>
      <c r="G47" s="6" t="s">
        <v>61</v>
      </c>
      <c r="H47" s="6" t="s">
        <v>3548</v>
      </c>
      <c r="K47" s="6" t="s">
        <v>607</v>
      </c>
      <c r="AD47" s="6" t="s">
        <v>3510</v>
      </c>
      <c r="AE47" s="6" t="s">
        <v>73</v>
      </c>
      <c r="AF47" s="6">
        <v>2022</v>
      </c>
      <c r="AG47" s="6" t="s">
        <v>3546</v>
      </c>
      <c r="AJ47" s="12"/>
    </row>
    <row r="48" spans="1:36" s="6" customFormat="1" ht="31">
      <c r="A48" s="4">
        <v>2419</v>
      </c>
      <c r="B48" s="4" t="str">
        <f t="shared" si="0"/>
        <v>ID2419</v>
      </c>
      <c r="C48" s="6" t="str">
        <f t="shared" ref="C48:C67" si="10">"ID"&amp;A48&amp;"_Collection_"&amp;AD49&amp;"_"&amp;I48&amp;"_"&amp;M48</f>
        <v>ID2419_Collection_Hautes_Fagnes_Ectobidae_Forficulidae_E_F</v>
      </c>
      <c r="G48" s="6" t="s">
        <v>61</v>
      </c>
      <c r="H48" s="6" t="s">
        <v>3547</v>
      </c>
      <c r="I48" s="6" t="s">
        <v>3550</v>
      </c>
      <c r="M48" s="6" t="s">
        <v>3551</v>
      </c>
      <c r="AD48" s="6" t="s">
        <v>3510</v>
      </c>
      <c r="AE48" s="6" t="s">
        <v>73</v>
      </c>
      <c r="AF48" s="6">
        <v>2022</v>
      </c>
      <c r="AG48" s="6" t="s">
        <v>3546</v>
      </c>
      <c r="AJ48" s="12"/>
    </row>
    <row r="49" spans="1:36" s="6" customFormat="1" ht="31">
      <c r="A49" s="4">
        <v>2420</v>
      </c>
      <c r="B49" s="4" t="str">
        <f t="shared" si="0"/>
        <v>ID2420</v>
      </c>
      <c r="C49" s="6" t="str">
        <f t="shared" si="10"/>
        <v>ID2420_Collection_Hautes_Fagnes_Bibionidae_B_P</v>
      </c>
      <c r="G49" s="6" t="s">
        <v>61</v>
      </c>
      <c r="H49" s="6" t="s">
        <v>3552</v>
      </c>
      <c r="I49" s="6" t="s">
        <v>3554</v>
      </c>
      <c r="M49" s="6" t="s">
        <v>3246</v>
      </c>
      <c r="AD49" s="6" t="s">
        <v>3510</v>
      </c>
      <c r="AE49" s="6" t="s">
        <v>73</v>
      </c>
      <c r="AF49" s="6">
        <v>2022</v>
      </c>
      <c r="AG49" s="6" t="s">
        <v>3546</v>
      </c>
      <c r="AJ49" s="12"/>
    </row>
    <row r="50" spans="1:36" s="6" customFormat="1" ht="31">
      <c r="A50" s="4">
        <v>2421</v>
      </c>
      <c r="B50" s="4" t="str">
        <f t="shared" si="0"/>
        <v>ID2421</v>
      </c>
      <c r="C50" s="6" t="str">
        <f t="shared" si="10"/>
        <v>ID2421_Collection_Hautes_Fagnes_Anthomyiidae_Heleomyzidae_Psilidae_N_S</v>
      </c>
      <c r="G50" s="6" t="s">
        <v>61</v>
      </c>
      <c r="H50" s="6" t="s">
        <v>3552</v>
      </c>
      <c r="I50" s="6" t="s">
        <v>3555</v>
      </c>
      <c r="M50" s="6" t="s">
        <v>3231</v>
      </c>
      <c r="AD50" s="6" t="s">
        <v>3510</v>
      </c>
      <c r="AE50" s="6" t="s">
        <v>73</v>
      </c>
      <c r="AF50" s="6">
        <v>2022</v>
      </c>
      <c r="AG50" s="6" t="s">
        <v>3546</v>
      </c>
      <c r="AJ50" s="12"/>
    </row>
    <row r="51" spans="1:36" s="6" customFormat="1" ht="31">
      <c r="A51" s="4">
        <v>2422</v>
      </c>
      <c r="B51" s="4" t="str">
        <f t="shared" si="0"/>
        <v>ID2422</v>
      </c>
      <c r="C51" s="6" t="str">
        <f t="shared" si="10"/>
        <v>ID2422_Collection_Hautes_Fagnes_Asilidae_Therevidae_D_S</v>
      </c>
      <c r="G51" s="6" t="s">
        <v>61</v>
      </c>
      <c r="H51" s="6" t="s">
        <v>3552</v>
      </c>
      <c r="I51" s="6" t="s">
        <v>3556</v>
      </c>
      <c r="M51" s="6" t="s">
        <v>3306</v>
      </c>
      <c r="AD51" s="6" t="s">
        <v>3510</v>
      </c>
      <c r="AE51" s="6" t="s">
        <v>73</v>
      </c>
      <c r="AF51" s="6">
        <v>2022</v>
      </c>
      <c r="AG51" s="6" t="s">
        <v>3546</v>
      </c>
      <c r="AJ51" s="12"/>
    </row>
    <row r="52" spans="1:36" s="6" customFormat="1" ht="31">
      <c r="A52" s="4">
        <v>2423</v>
      </c>
      <c r="B52" s="4" t="str">
        <f t="shared" si="0"/>
        <v>ID2423</v>
      </c>
      <c r="C52" s="6" t="str">
        <f t="shared" si="10"/>
        <v>ID2423_Collection_Hautes_Fagnes_Calliphoridae_Tachinidae_C_T</v>
      </c>
      <c r="G52" s="6" t="s">
        <v>61</v>
      </c>
      <c r="H52" s="6" t="s">
        <v>3552</v>
      </c>
      <c r="I52" s="6" t="s">
        <v>3557</v>
      </c>
      <c r="M52" s="6" t="s">
        <v>3069</v>
      </c>
      <c r="AD52" s="6" t="s">
        <v>3510</v>
      </c>
      <c r="AE52" s="6" t="s">
        <v>73</v>
      </c>
      <c r="AF52" s="6">
        <v>2022</v>
      </c>
      <c r="AG52" s="6" t="s">
        <v>3546</v>
      </c>
      <c r="AJ52" s="12"/>
    </row>
    <row r="53" spans="1:36" s="6" customFormat="1" ht="31">
      <c r="A53" s="4">
        <v>2424</v>
      </c>
      <c r="B53" s="4" t="str">
        <f t="shared" si="0"/>
        <v>ID2424</v>
      </c>
      <c r="C53" s="6" t="str">
        <f t="shared" si="10"/>
        <v>ID2424_Collection_Hautes_Fagnes_Empididae_E_R</v>
      </c>
      <c r="G53" s="6" t="s">
        <v>61</v>
      </c>
      <c r="H53" s="6" t="s">
        <v>3552</v>
      </c>
      <c r="I53" s="6" t="s">
        <v>3558</v>
      </c>
      <c r="M53" s="6" t="s">
        <v>3559</v>
      </c>
      <c r="AD53" s="6" t="s">
        <v>3510</v>
      </c>
      <c r="AE53" s="6" t="s">
        <v>73</v>
      </c>
      <c r="AF53" s="6">
        <v>2022</v>
      </c>
      <c r="AG53" s="6" t="s">
        <v>3546</v>
      </c>
      <c r="AJ53" s="12"/>
    </row>
    <row r="54" spans="1:36" s="6" customFormat="1" ht="31">
      <c r="A54" s="4">
        <v>2425</v>
      </c>
      <c r="B54" s="4" t="str">
        <f t="shared" si="0"/>
        <v>ID2425</v>
      </c>
      <c r="C54" s="6" t="str">
        <f t="shared" si="10"/>
        <v>ID2425_Collection_Hautes_Fagnes_Empididae_E_H</v>
      </c>
      <c r="G54" s="6" t="s">
        <v>61</v>
      </c>
      <c r="H54" s="6" t="s">
        <v>3552</v>
      </c>
      <c r="I54" s="6" t="s">
        <v>3558</v>
      </c>
      <c r="M54" s="6" t="s">
        <v>3252</v>
      </c>
      <c r="AD54" s="6" t="s">
        <v>3510</v>
      </c>
      <c r="AE54" s="6" t="s">
        <v>73</v>
      </c>
      <c r="AF54" s="6">
        <v>2022</v>
      </c>
      <c r="AG54" s="6" t="s">
        <v>3546</v>
      </c>
      <c r="AJ54" s="12"/>
    </row>
    <row r="55" spans="1:36" s="6" customFormat="1" ht="31">
      <c r="A55" s="4">
        <v>2426</v>
      </c>
      <c r="B55" s="4" t="str">
        <f t="shared" si="0"/>
        <v>ID2426</v>
      </c>
      <c r="C55" s="6" t="str">
        <f t="shared" si="10"/>
        <v>ID2426_Collection_Hautes_Fagnes_Empididae_Lauxaniidae_Micropezidae_Tephritiidae_Sciomyzidae_C_X</v>
      </c>
      <c r="G55" s="6" t="s">
        <v>61</v>
      </c>
      <c r="H55" s="6" t="s">
        <v>3552</v>
      </c>
      <c r="I55" s="6" t="s">
        <v>3560</v>
      </c>
      <c r="M55" s="6" t="s">
        <v>2829</v>
      </c>
      <c r="AD55" s="6" t="s">
        <v>3510</v>
      </c>
      <c r="AE55" s="6" t="s">
        <v>73</v>
      </c>
      <c r="AF55" s="6">
        <v>2022</v>
      </c>
      <c r="AG55" s="6" t="s">
        <v>3546</v>
      </c>
      <c r="AJ55" s="12"/>
    </row>
    <row r="56" spans="1:36" s="6" customFormat="1" ht="31">
      <c r="A56" s="4">
        <v>2427</v>
      </c>
      <c r="B56" s="4" t="str">
        <f t="shared" si="0"/>
        <v>ID2427</v>
      </c>
      <c r="C56" s="6" t="str">
        <f t="shared" si="10"/>
        <v>ID2427_Collection_Hautes_Fagnes_Mycetophilidae_Stratiomyidae_Rhagionidae_C_R</v>
      </c>
      <c r="G56" s="6" t="s">
        <v>61</v>
      </c>
      <c r="H56" s="6" t="s">
        <v>3552</v>
      </c>
      <c r="I56" s="6" t="s">
        <v>3561</v>
      </c>
      <c r="M56" s="6" t="s">
        <v>3263</v>
      </c>
      <c r="AD56" s="6" t="s">
        <v>3510</v>
      </c>
      <c r="AE56" s="6" t="s">
        <v>73</v>
      </c>
      <c r="AF56" s="6">
        <v>2022</v>
      </c>
      <c r="AG56" s="6" t="s">
        <v>3546</v>
      </c>
      <c r="AJ56" s="12"/>
    </row>
    <row r="57" spans="1:36" s="6" customFormat="1" ht="31">
      <c r="A57" s="4">
        <v>2428</v>
      </c>
      <c r="B57" s="4" t="str">
        <f t="shared" si="0"/>
        <v>ID2428</v>
      </c>
      <c r="C57" s="6" t="str">
        <f t="shared" si="10"/>
        <v>ID2428_Collection_Hautes_Fagnes_Rhagionidae_C_R</v>
      </c>
      <c r="G57" s="6" t="s">
        <v>61</v>
      </c>
      <c r="H57" s="6" t="s">
        <v>3552</v>
      </c>
      <c r="I57" s="6" t="s">
        <v>3562</v>
      </c>
      <c r="M57" s="6" t="s">
        <v>3263</v>
      </c>
      <c r="AD57" s="6" t="s">
        <v>3510</v>
      </c>
      <c r="AE57" s="6" t="s">
        <v>73</v>
      </c>
      <c r="AF57" s="6">
        <v>2022</v>
      </c>
      <c r="AG57" s="6" t="s">
        <v>3546</v>
      </c>
      <c r="AJ57" s="12"/>
    </row>
    <row r="58" spans="1:36" s="6" customFormat="1" ht="31">
      <c r="A58" s="4">
        <v>2429</v>
      </c>
      <c r="B58" s="4" t="str">
        <f t="shared" si="0"/>
        <v>ID2429</v>
      </c>
      <c r="C58" s="6" t="str">
        <f t="shared" si="10"/>
        <v>ID2429_Collection_Hautes_Fagnes_Stratiomyidae_B_M</v>
      </c>
      <c r="G58" s="6" t="s">
        <v>61</v>
      </c>
      <c r="H58" s="6" t="s">
        <v>3552</v>
      </c>
      <c r="I58" s="6" t="s">
        <v>3563</v>
      </c>
      <c r="M58" s="6" t="s">
        <v>3105</v>
      </c>
      <c r="AD58" s="6" t="s">
        <v>3510</v>
      </c>
      <c r="AE58" s="6" t="s">
        <v>73</v>
      </c>
      <c r="AF58" s="6">
        <v>2022</v>
      </c>
      <c r="AG58" s="6" t="s">
        <v>3546</v>
      </c>
      <c r="AJ58" s="12"/>
    </row>
    <row r="59" spans="1:36" s="6" customFormat="1" ht="31">
      <c r="A59" s="4">
        <v>2430</v>
      </c>
      <c r="B59" s="4" t="str">
        <f t="shared" si="0"/>
        <v>ID2430</v>
      </c>
      <c r="C59" s="6" t="str">
        <f t="shared" si="10"/>
        <v>ID2430_Collection_Hautes_Fagnes_Syrphidae_C_N</v>
      </c>
      <c r="G59" s="6" t="s">
        <v>61</v>
      </c>
      <c r="H59" s="6" t="s">
        <v>3552</v>
      </c>
      <c r="I59" s="6" t="s">
        <v>3564</v>
      </c>
      <c r="M59" s="6" t="s">
        <v>3208</v>
      </c>
      <c r="AD59" s="6" t="s">
        <v>3510</v>
      </c>
      <c r="AE59" s="6" t="s">
        <v>73</v>
      </c>
      <c r="AF59" s="6">
        <v>2022</v>
      </c>
      <c r="AG59" s="6" t="s">
        <v>3546</v>
      </c>
      <c r="AJ59" s="12"/>
    </row>
    <row r="60" spans="1:36" s="6" customFormat="1" ht="31">
      <c r="A60" s="4">
        <v>2431</v>
      </c>
      <c r="B60" s="4" t="str">
        <f t="shared" si="0"/>
        <v>ID2431</v>
      </c>
      <c r="C60" s="6" t="str">
        <f t="shared" si="10"/>
        <v>ID2431_Collection_Hautes_Fagnes_Syrphidae_A_V</v>
      </c>
      <c r="G60" s="6" t="s">
        <v>61</v>
      </c>
      <c r="H60" s="6" t="s">
        <v>3552</v>
      </c>
      <c r="I60" s="6" t="s">
        <v>3564</v>
      </c>
      <c r="M60" s="6" t="s">
        <v>3245</v>
      </c>
      <c r="AD60" s="6" t="s">
        <v>3510</v>
      </c>
      <c r="AE60" s="6" t="s">
        <v>73</v>
      </c>
      <c r="AF60" s="6">
        <v>2022</v>
      </c>
      <c r="AG60" s="6" t="s">
        <v>3546</v>
      </c>
      <c r="AJ60" s="12"/>
    </row>
    <row r="61" spans="1:36" s="6" customFormat="1" ht="31">
      <c r="A61" s="4">
        <v>2432</v>
      </c>
      <c r="B61" s="4" t="str">
        <f t="shared" si="0"/>
        <v>ID2432</v>
      </c>
      <c r="C61" s="6" t="str">
        <f t="shared" si="10"/>
        <v>ID2432_Collection_Hautes_Fagnes_Syrphidae_B_S</v>
      </c>
      <c r="G61" s="6" t="s">
        <v>61</v>
      </c>
      <c r="H61" s="6" t="s">
        <v>3552</v>
      </c>
      <c r="I61" s="6" t="s">
        <v>3564</v>
      </c>
      <c r="M61" s="6" t="s">
        <v>3193</v>
      </c>
      <c r="AD61" s="6" t="s">
        <v>3510</v>
      </c>
      <c r="AE61" s="6" t="s">
        <v>73</v>
      </c>
      <c r="AF61" s="6">
        <v>2022</v>
      </c>
      <c r="AG61" s="6" t="s">
        <v>3546</v>
      </c>
      <c r="AJ61" s="12"/>
    </row>
    <row r="62" spans="1:36" s="6" customFormat="1" ht="31">
      <c r="A62" s="4">
        <v>2433</v>
      </c>
      <c r="B62" s="4" t="str">
        <f t="shared" si="0"/>
        <v>ID2433</v>
      </c>
      <c r="C62" s="6" t="str">
        <f t="shared" si="10"/>
        <v>ID2433_Collection_Hautes_Fagnes_Syrphidae_B_X</v>
      </c>
      <c r="G62" s="6" t="s">
        <v>61</v>
      </c>
      <c r="H62" s="6" t="s">
        <v>3552</v>
      </c>
      <c r="I62" s="6" t="s">
        <v>3564</v>
      </c>
      <c r="J62" s="6" t="s">
        <v>3565</v>
      </c>
      <c r="M62" s="6" t="s">
        <v>3432</v>
      </c>
      <c r="AD62" s="6" t="s">
        <v>3510</v>
      </c>
      <c r="AE62" s="6" t="s">
        <v>73</v>
      </c>
      <c r="AF62" s="6">
        <v>2022</v>
      </c>
      <c r="AG62" s="6" t="s">
        <v>3546</v>
      </c>
      <c r="AJ62" s="12"/>
    </row>
    <row r="63" spans="1:36" s="6" customFormat="1" ht="31">
      <c r="A63" s="4">
        <v>2434</v>
      </c>
      <c r="B63" s="4" t="str">
        <f t="shared" si="0"/>
        <v>ID2434</v>
      </c>
      <c r="C63" s="6" t="str">
        <f t="shared" ref="C63" si="11">"ID"&amp;A63&amp;"_Collection_"&amp;AD63&amp;"_"&amp;I63&amp;"_"&amp;K63</f>
        <v>ID2434_Collection_Hautes_Fagnes_Syrphidae_Mixed_Stock</v>
      </c>
      <c r="G63" s="6" t="s">
        <v>61</v>
      </c>
      <c r="H63" s="6" t="s">
        <v>3552</v>
      </c>
      <c r="I63" s="6" t="s">
        <v>3564</v>
      </c>
      <c r="K63" s="6" t="s">
        <v>607</v>
      </c>
      <c r="AD63" s="6" t="s">
        <v>3510</v>
      </c>
      <c r="AE63" s="6" t="s">
        <v>73</v>
      </c>
      <c r="AF63" s="6">
        <v>2022</v>
      </c>
      <c r="AG63" s="6" t="s">
        <v>3546</v>
      </c>
      <c r="AJ63" s="12"/>
    </row>
    <row r="64" spans="1:36" s="6" customFormat="1" ht="31">
      <c r="A64" s="4">
        <v>2435</v>
      </c>
      <c r="B64" s="4" t="str">
        <f t="shared" si="0"/>
        <v>ID2435</v>
      </c>
      <c r="C64" s="6" t="str">
        <f t="shared" si="10"/>
        <v>ID2435_Collection_Hautes_Fagnes_Syrphidae_D_X</v>
      </c>
      <c r="G64" s="6" t="s">
        <v>61</v>
      </c>
      <c r="H64" s="6" t="s">
        <v>3552</v>
      </c>
      <c r="I64" s="6" t="s">
        <v>3564</v>
      </c>
      <c r="J64" s="6" t="s">
        <v>3566</v>
      </c>
      <c r="M64" s="6" t="s">
        <v>3209</v>
      </c>
      <c r="AD64" s="6" t="s">
        <v>3510</v>
      </c>
      <c r="AE64" s="6" t="s">
        <v>73</v>
      </c>
      <c r="AF64" s="6">
        <v>2022</v>
      </c>
      <c r="AG64" s="6" t="s">
        <v>3546</v>
      </c>
      <c r="AJ64" s="12"/>
    </row>
    <row r="65" spans="1:36" s="6" customFormat="1" ht="31">
      <c r="A65" s="4">
        <v>2436</v>
      </c>
      <c r="B65" s="4" t="str">
        <f t="shared" si="0"/>
        <v>ID2436</v>
      </c>
      <c r="C65" s="6" t="str">
        <f t="shared" ref="C65" si="12">"ID"&amp;A65&amp;"_Collection_"&amp;AD65&amp;"_"&amp;I65&amp;"_"&amp;K65</f>
        <v>ID2436_Collection_Hautes_Fagnes_Syrphidae_Mixed_Stock</v>
      </c>
      <c r="G65" s="6" t="s">
        <v>61</v>
      </c>
      <c r="H65" s="6" t="s">
        <v>3552</v>
      </c>
      <c r="I65" s="6" t="s">
        <v>3564</v>
      </c>
      <c r="K65" s="6" t="s">
        <v>607</v>
      </c>
      <c r="AD65" s="6" t="s">
        <v>3510</v>
      </c>
      <c r="AE65" s="6" t="s">
        <v>73</v>
      </c>
      <c r="AF65" s="6">
        <v>2022</v>
      </c>
      <c r="AG65" s="6" t="s">
        <v>3546</v>
      </c>
      <c r="AJ65" s="12"/>
    </row>
    <row r="66" spans="1:36" s="6" customFormat="1" ht="31">
      <c r="A66" s="4">
        <v>2437</v>
      </c>
      <c r="B66" s="4" t="str">
        <f t="shared" si="0"/>
        <v>ID2437</v>
      </c>
      <c r="C66" s="6" t="str">
        <f t="shared" si="10"/>
        <v>ID2437_Collection_Hautes_Fagnes_Tabanidae_C_T</v>
      </c>
      <c r="G66" s="6" t="s">
        <v>61</v>
      </c>
      <c r="H66" s="6" t="s">
        <v>3552</v>
      </c>
      <c r="I66" s="6" t="s">
        <v>3567</v>
      </c>
      <c r="M66" s="6" t="s">
        <v>3069</v>
      </c>
      <c r="AD66" s="6" t="s">
        <v>3510</v>
      </c>
      <c r="AE66" s="6" t="s">
        <v>73</v>
      </c>
      <c r="AF66" s="6">
        <v>2022</v>
      </c>
      <c r="AG66" s="6" t="s">
        <v>3546</v>
      </c>
      <c r="AJ66" s="12"/>
    </row>
    <row r="67" spans="1:36" s="6" customFormat="1" ht="31">
      <c r="A67" s="4">
        <v>2438</v>
      </c>
      <c r="B67" s="4" t="str">
        <f t="shared" ref="B67:B131" si="13">"ID"&amp;A67</f>
        <v>ID2438</v>
      </c>
      <c r="C67" s="6" t="str">
        <f t="shared" si="10"/>
        <v>ID2438_Collection_Hautes_Fagnes_Syrphidae_C_S</v>
      </c>
      <c r="G67" s="6" t="s">
        <v>61</v>
      </c>
      <c r="H67" s="6" t="s">
        <v>3552</v>
      </c>
      <c r="I67" s="6" t="s">
        <v>3564</v>
      </c>
      <c r="M67" s="6" t="s">
        <v>3068</v>
      </c>
      <c r="AD67" s="6" t="s">
        <v>3510</v>
      </c>
      <c r="AE67" s="6" t="s">
        <v>73</v>
      </c>
      <c r="AF67" s="6">
        <v>2022</v>
      </c>
      <c r="AG67" s="6" t="s">
        <v>3568</v>
      </c>
      <c r="AJ67" s="12"/>
    </row>
    <row r="68" spans="1:36" s="6" customFormat="1" ht="31">
      <c r="A68" s="4">
        <v>2439</v>
      </c>
      <c r="B68" s="4" t="str">
        <f t="shared" si="13"/>
        <v>ID2439</v>
      </c>
      <c r="C68" s="6" t="str">
        <f t="shared" ref="C68:C71" si="14">"ID"&amp;A68&amp;"_Collection_"&amp;AD68&amp;"_"&amp;I68&amp;"_"&amp;K68</f>
        <v>ID2439_Collection_Hautes_Fagnes_Syrphidae_Mixed_Stock</v>
      </c>
      <c r="G68" s="6" t="s">
        <v>61</v>
      </c>
      <c r="H68" s="6" t="s">
        <v>3552</v>
      </c>
      <c r="I68" s="6" t="s">
        <v>3564</v>
      </c>
      <c r="K68" s="6" t="s">
        <v>607</v>
      </c>
      <c r="AD68" s="6" t="s">
        <v>3510</v>
      </c>
      <c r="AE68" s="6" t="s">
        <v>73</v>
      </c>
      <c r="AF68" s="6">
        <v>2022</v>
      </c>
      <c r="AG68" s="6" t="s">
        <v>3568</v>
      </c>
      <c r="AJ68" s="12"/>
    </row>
    <row r="69" spans="1:36" s="6" customFormat="1" ht="31">
      <c r="A69" s="4">
        <v>2440</v>
      </c>
      <c r="B69" s="4" t="str">
        <f t="shared" si="13"/>
        <v>ID2440</v>
      </c>
      <c r="C69" s="6" t="str">
        <f t="shared" si="14"/>
        <v>ID2440_Collection_Hautes_Fagnes_Syrphidae_Mixed_Stock</v>
      </c>
      <c r="G69" s="6" t="s">
        <v>61</v>
      </c>
      <c r="H69" s="6" t="s">
        <v>3552</v>
      </c>
      <c r="I69" s="6" t="s">
        <v>3564</v>
      </c>
      <c r="K69" s="6" t="s">
        <v>607</v>
      </c>
      <c r="AD69" s="6" t="s">
        <v>3510</v>
      </c>
      <c r="AE69" s="6" t="s">
        <v>73</v>
      </c>
      <c r="AF69" s="6">
        <v>2022</v>
      </c>
      <c r="AG69" s="6" t="s">
        <v>3568</v>
      </c>
      <c r="AJ69" s="12"/>
    </row>
    <row r="70" spans="1:36" s="6" customFormat="1" ht="31">
      <c r="A70" s="4">
        <v>2441</v>
      </c>
      <c r="B70" s="4" t="str">
        <f t="shared" si="13"/>
        <v>ID2441</v>
      </c>
      <c r="C70" s="6" t="str">
        <f t="shared" si="14"/>
        <v>ID2441_Collection_Hautes_Fagnes_Syrphidae_Mixed_Stock</v>
      </c>
      <c r="G70" s="6" t="s">
        <v>61</v>
      </c>
      <c r="H70" s="6" t="s">
        <v>3552</v>
      </c>
      <c r="I70" s="6" t="s">
        <v>3564</v>
      </c>
      <c r="K70" s="6" t="s">
        <v>607</v>
      </c>
      <c r="AD70" s="6" t="s">
        <v>3510</v>
      </c>
      <c r="AE70" s="6" t="s">
        <v>73</v>
      </c>
      <c r="AF70" s="6">
        <v>2022</v>
      </c>
      <c r="AG70" s="6" t="s">
        <v>3568</v>
      </c>
      <c r="AJ70" s="12"/>
    </row>
    <row r="71" spans="1:36" s="6" customFormat="1" ht="31">
      <c r="A71" s="4">
        <v>2442</v>
      </c>
      <c r="B71" s="4" t="str">
        <f t="shared" si="13"/>
        <v>ID2442</v>
      </c>
      <c r="C71" s="6" t="str">
        <f t="shared" si="14"/>
        <v>ID2442_Collection_Hautes_Fagnes_Multi_family_Boite didactique</v>
      </c>
      <c r="G71" s="6" t="s">
        <v>61</v>
      </c>
      <c r="H71" s="6" t="s">
        <v>3552</v>
      </c>
      <c r="I71" s="6" t="s">
        <v>3251</v>
      </c>
      <c r="K71" s="6" t="s">
        <v>3569</v>
      </c>
      <c r="AD71" s="6" t="s">
        <v>3510</v>
      </c>
      <c r="AE71" s="6" t="s">
        <v>73</v>
      </c>
      <c r="AF71" s="6">
        <v>2022</v>
      </c>
      <c r="AG71" s="6" t="s">
        <v>3568</v>
      </c>
      <c r="AJ71" s="12"/>
    </row>
    <row r="72" spans="1:36" s="6" customFormat="1" ht="31">
      <c r="A72" s="4">
        <v>2443</v>
      </c>
      <c r="B72" s="4" t="str">
        <f t="shared" si="13"/>
        <v>ID2443</v>
      </c>
      <c r="C72" s="6" t="str">
        <f t="shared" ref="C72:C93" si="15">"ID"&amp;A72&amp;"_Collection_"&amp;AD73&amp;"_"&amp;I72&amp;"_"&amp;M72</f>
        <v>ID2443_Collection_Hautes_Fagnes_Multi_family_C_V</v>
      </c>
      <c r="G72" s="6" t="s">
        <v>61</v>
      </c>
      <c r="H72" s="6" t="s">
        <v>3570</v>
      </c>
      <c r="I72" s="6" t="s">
        <v>3251</v>
      </c>
      <c r="M72" s="6" t="s">
        <v>3259</v>
      </c>
      <c r="AD72" s="6" t="s">
        <v>3510</v>
      </c>
      <c r="AE72" s="6" t="s">
        <v>73</v>
      </c>
      <c r="AF72" s="6">
        <v>2022</v>
      </c>
      <c r="AG72" s="6" t="s">
        <v>3568</v>
      </c>
      <c r="AJ72" s="12"/>
    </row>
    <row r="73" spans="1:36" s="6" customFormat="1" ht="31">
      <c r="A73" s="4">
        <v>2444</v>
      </c>
      <c r="B73" s="4" t="str">
        <f t="shared" si="13"/>
        <v>ID2444</v>
      </c>
      <c r="C73" s="6" t="str">
        <f t="shared" si="15"/>
        <v>ID2444_Collection_Hautes_Fagnes_Athocoridae_Nabidae_A_N</v>
      </c>
      <c r="G73" s="6" t="s">
        <v>61</v>
      </c>
      <c r="H73" s="6" t="s">
        <v>3570</v>
      </c>
      <c r="I73" s="6" t="s">
        <v>3571</v>
      </c>
      <c r="M73" s="6" t="s">
        <v>3087</v>
      </c>
      <c r="AD73" s="6" t="s">
        <v>3510</v>
      </c>
      <c r="AE73" s="6" t="s">
        <v>73</v>
      </c>
      <c r="AF73" s="6">
        <v>2022</v>
      </c>
      <c r="AG73" s="6" t="s">
        <v>3575</v>
      </c>
      <c r="AJ73" s="12"/>
    </row>
    <row r="74" spans="1:36" s="6" customFormat="1" ht="31">
      <c r="A74" s="4">
        <v>2445</v>
      </c>
      <c r="B74" s="4" t="str">
        <f t="shared" si="13"/>
        <v>ID2445</v>
      </c>
      <c r="C74" s="6" t="str">
        <f t="shared" si="15"/>
        <v>ID2445_Collection_Hautes_Fagnes_Miridae_Cal_Cap</v>
      </c>
      <c r="G74" s="6" t="s">
        <v>61</v>
      </c>
      <c r="H74" s="6" t="s">
        <v>3570</v>
      </c>
      <c r="I74" s="6" t="s">
        <v>3572</v>
      </c>
      <c r="J74" s="6" t="s">
        <v>3573</v>
      </c>
      <c r="M74" s="6" t="s">
        <v>3574</v>
      </c>
      <c r="AD74" s="6" t="s">
        <v>3510</v>
      </c>
      <c r="AE74" s="6" t="s">
        <v>73</v>
      </c>
      <c r="AF74" s="6">
        <v>2022</v>
      </c>
      <c r="AG74" s="6" t="s">
        <v>3575</v>
      </c>
      <c r="AJ74" s="12"/>
    </row>
    <row r="75" spans="1:36" s="6" customFormat="1" ht="31">
      <c r="A75" s="4">
        <v>2446</v>
      </c>
      <c r="B75" s="4" t="str">
        <f t="shared" si="13"/>
        <v>ID2446</v>
      </c>
      <c r="C75" s="6" t="str">
        <f t="shared" si="15"/>
        <v>ID2446_Collection_Hautes_Fagnes_Miridae_O_S</v>
      </c>
      <c r="G75" s="6" t="s">
        <v>61</v>
      </c>
      <c r="H75" s="6" t="s">
        <v>3570</v>
      </c>
      <c r="I75" s="6" t="s">
        <v>3572</v>
      </c>
      <c r="M75" s="6" t="s">
        <v>3250</v>
      </c>
      <c r="AD75" s="6" t="s">
        <v>3510</v>
      </c>
      <c r="AE75" s="6" t="s">
        <v>73</v>
      </c>
      <c r="AF75" s="6">
        <v>2022</v>
      </c>
      <c r="AG75" s="6" t="s">
        <v>3575</v>
      </c>
      <c r="AJ75" s="12"/>
    </row>
    <row r="76" spans="1:36" s="6" customFormat="1" ht="31">
      <c r="A76" s="4">
        <v>2447</v>
      </c>
      <c r="B76" s="4" t="str">
        <f t="shared" si="13"/>
        <v>ID2447</v>
      </c>
      <c r="C76" s="6" t="str">
        <f t="shared" si="15"/>
        <v>ID2447_Collection_Hautes_Fagnes_Miridae_C_P</v>
      </c>
      <c r="G76" s="6" t="s">
        <v>61</v>
      </c>
      <c r="H76" s="6" t="s">
        <v>3570</v>
      </c>
      <c r="I76" s="6" t="s">
        <v>3572</v>
      </c>
      <c r="M76" s="6" t="s">
        <v>520</v>
      </c>
      <c r="AD76" s="6" t="s">
        <v>3510</v>
      </c>
      <c r="AE76" s="6" t="s">
        <v>73</v>
      </c>
      <c r="AF76" s="6">
        <v>2022</v>
      </c>
      <c r="AG76" s="6" t="s">
        <v>3575</v>
      </c>
      <c r="AJ76" s="12"/>
    </row>
    <row r="77" spans="1:36" s="6" customFormat="1" ht="31">
      <c r="A77" s="4">
        <v>2448</v>
      </c>
      <c r="B77" s="4" t="str">
        <f t="shared" si="13"/>
        <v>ID2448</v>
      </c>
      <c r="C77" s="6" t="str">
        <f t="shared" si="15"/>
        <v>ID2448_Collection_Hautes_Fagnes_Multi_family_C_R</v>
      </c>
      <c r="G77" s="6" t="s">
        <v>61</v>
      </c>
      <c r="H77" s="6" t="s">
        <v>3576</v>
      </c>
      <c r="I77" s="6" t="s">
        <v>3251</v>
      </c>
      <c r="M77" s="6" t="s">
        <v>3263</v>
      </c>
      <c r="AD77" s="6" t="s">
        <v>3510</v>
      </c>
      <c r="AE77" s="6" t="s">
        <v>73</v>
      </c>
      <c r="AF77" s="6">
        <v>2022</v>
      </c>
      <c r="AG77" s="6" t="s">
        <v>3575</v>
      </c>
      <c r="AJ77" s="12"/>
    </row>
    <row r="78" spans="1:36" s="6" customFormat="1" ht="31">
      <c r="A78" s="4">
        <v>2449</v>
      </c>
      <c r="B78" s="4" t="str">
        <f t="shared" si="13"/>
        <v>ID2449</v>
      </c>
      <c r="C78" s="6" t="str">
        <f t="shared" si="15"/>
        <v>ID2449_Collection_Hautes_Fagnes_Multi_family_A_S</v>
      </c>
      <c r="G78" s="6" t="s">
        <v>61</v>
      </c>
      <c r="H78" s="6" t="s">
        <v>3577</v>
      </c>
      <c r="I78" s="6" t="s">
        <v>3251</v>
      </c>
      <c r="M78" s="6" t="s">
        <v>3190</v>
      </c>
      <c r="AD78" s="6" t="s">
        <v>3510</v>
      </c>
      <c r="AE78" s="6" t="s">
        <v>73</v>
      </c>
      <c r="AF78" s="6">
        <v>2022</v>
      </c>
      <c r="AG78" s="6" t="s">
        <v>3575</v>
      </c>
      <c r="AJ78" s="12"/>
    </row>
    <row r="79" spans="1:36" s="6" customFormat="1" ht="31">
      <c r="A79" s="4">
        <v>2450</v>
      </c>
      <c r="B79" s="4" t="str">
        <f t="shared" si="13"/>
        <v>ID2450</v>
      </c>
      <c r="C79" s="6" t="str">
        <f t="shared" si="15"/>
        <v>ID2450_Collection_Hautes_Fagnes_Cicadellidae_A_S</v>
      </c>
      <c r="G79" s="6" t="s">
        <v>61</v>
      </c>
      <c r="H79" s="6" t="s">
        <v>3577</v>
      </c>
      <c r="I79" s="16" t="s">
        <v>3578</v>
      </c>
      <c r="M79" s="6" t="s">
        <v>3190</v>
      </c>
      <c r="AD79" s="6" t="s">
        <v>3510</v>
      </c>
      <c r="AE79" s="6" t="s">
        <v>73</v>
      </c>
      <c r="AF79" s="6">
        <v>2022</v>
      </c>
      <c r="AG79" s="6" t="s">
        <v>3575</v>
      </c>
      <c r="AJ79" s="12"/>
    </row>
    <row r="80" spans="1:36" s="6" customFormat="1" ht="31">
      <c r="A80" s="4">
        <v>2451</v>
      </c>
      <c r="B80" s="4" t="str">
        <f t="shared" si="13"/>
        <v>ID2451</v>
      </c>
      <c r="C80" s="6" t="str">
        <f t="shared" si="15"/>
        <v>ID2451_Collection_Hautes_Fagnes_Apoidae_A_R</v>
      </c>
      <c r="G80" s="6" t="s">
        <v>61</v>
      </c>
      <c r="H80" s="6" t="s">
        <v>3579</v>
      </c>
      <c r="I80" s="6" t="s">
        <v>3580</v>
      </c>
      <c r="M80" s="6" t="s">
        <v>3176</v>
      </c>
      <c r="AD80" s="6" t="s">
        <v>3510</v>
      </c>
      <c r="AE80" s="6" t="s">
        <v>73</v>
      </c>
      <c r="AF80" s="6">
        <v>2022</v>
      </c>
      <c r="AG80" s="6" t="s">
        <v>3575</v>
      </c>
      <c r="AJ80" s="12"/>
    </row>
    <row r="81" spans="1:36" s="6" customFormat="1" ht="31">
      <c r="A81" s="4">
        <v>2452</v>
      </c>
      <c r="B81" s="4" t="str">
        <f t="shared" si="13"/>
        <v>ID2452</v>
      </c>
      <c r="C81" s="6" t="str">
        <f t="shared" si="15"/>
        <v>ID2452_Collection_Hautes_Fagnes_Eumenidae_Vespidae_A_V</v>
      </c>
      <c r="G81" s="6" t="s">
        <v>61</v>
      </c>
      <c r="H81" s="6" t="s">
        <v>3579</v>
      </c>
      <c r="I81" s="6" t="s">
        <v>3581</v>
      </c>
      <c r="M81" s="6" t="s">
        <v>3245</v>
      </c>
      <c r="AD81" s="6" t="s">
        <v>3510</v>
      </c>
      <c r="AE81" s="6" t="s">
        <v>73</v>
      </c>
      <c r="AF81" s="6">
        <v>2022</v>
      </c>
      <c r="AG81" s="6" t="s">
        <v>3575</v>
      </c>
      <c r="AJ81" s="12"/>
    </row>
    <row r="82" spans="1:36" s="6" customFormat="1" ht="31">
      <c r="A82" s="4">
        <v>2453</v>
      </c>
      <c r="B82" s="4" t="str">
        <f t="shared" si="13"/>
        <v>ID2453</v>
      </c>
      <c r="C82" s="6" t="str">
        <f t="shared" si="15"/>
        <v>ID2453_Collection_Hautes_Fagnes_Formicidae_Sphecidae_A_S</v>
      </c>
      <c r="G82" s="6" t="s">
        <v>61</v>
      </c>
      <c r="H82" s="6" t="s">
        <v>3579</v>
      </c>
      <c r="I82" s="6" t="s">
        <v>3582</v>
      </c>
      <c r="M82" s="6" t="s">
        <v>3190</v>
      </c>
      <c r="AD82" s="6" t="s">
        <v>3510</v>
      </c>
      <c r="AE82" s="6" t="s">
        <v>73</v>
      </c>
      <c r="AF82" s="6">
        <v>2022</v>
      </c>
      <c r="AG82" s="6" t="s">
        <v>3575</v>
      </c>
      <c r="AJ82" s="12"/>
    </row>
    <row r="83" spans="1:36" s="6" customFormat="1" ht="31">
      <c r="A83" s="4">
        <v>2454</v>
      </c>
      <c r="B83" s="4" t="str">
        <f t="shared" si="13"/>
        <v>ID2454</v>
      </c>
      <c r="C83" s="6" t="str">
        <f t="shared" si="15"/>
        <v>ID2454_Collection_Hautes_Fagnes_Ichneumonidae_D_T</v>
      </c>
      <c r="G83" s="6" t="s">
        <v>61</v>
      </c>
      <c r="H83" s="6" t="s">
        <v>3579</v>
      </c>
      <c r="I83" s="6" t="s">
        <v>3583</v>
      </c>
      <c r="J83" s="6" t="s">
        <v>3584</v>
      </c>
      <c r="M83" s="6" t="s">
        <v>3200</v>
      </c>
      <c r="AD83" s="6" t="s">
        <v>3510</v>
      </c>
      <c r="AE83" s="6" t="s">
        <v>73</v>
      </c>
      <c r="AF83" s="6">
        <v>2022</v>
      </c>
      <c r="AG83" s="6" t="s">
        <v>3575</v>
      </c>
      <c r="AJ83" s="12"/>
    </row>
    <row r="84" spans="1:36" s="6" customFormat="1" ht="31">
      <c r="A84" s="4">
        <v>2455</v>
      </c>
      <c r="B84" s="4" t="str">
        <f t="shared" si="13"/>
        <v>ID2455</v>
      </c>
      <c r="C84" s="6" t="str">
        <f t="shared" si="15"/>
        <v>ID2455_Collection_Hautes_Fagnes_Ichneumonidae_A_V</v>
      </c>
      <c r="G84" s="6" t="s">
        <v>61</v>
      </c>
      <c r="H84" s="6" t="s">
        <v>3579</v>
      </c>
      <c r="I84" s="6" t="s">
        <v>3583</v>
      </c>
      <c r="J84" s="6" t="s">
        <v>3585</v>
      </c>
      <c r="M84" s="6" t="s">
        <v>3245</v>
      </c>
      <c r="AD84" s="6" t="s">
        <v>3510</v>
      </c>
      <c r="AE84" s="6" t="s">
        <v>73</v>
      </c>
      <c r="AF84" s="6">
        <v>2022</v>
      </c>
      <c r="AG84" s="6" t="s">
        <v>3575</v>
      </c>
      <c r="AJ84" s="12"/>
    </row>
    <row r="85" spans="1:36" s="6" customFormat="1" ht="31">
      <c r="A85" s="4">
        <v>2456</v>
      </c>
      <c r="B85" s="4" t="str">
        <f t="shared" si="13"/>
        <v>ID2456</v>
      </c>
      <c r="C85" s="6" t="str">
        <f t="shared" si="15"/>
        <v>ID2456_Collection_Hautes_Fagnes_Ichneumonidae_A_T</v>
      </c>
      <c r="G85" s="6" t="s">
        <v>61</v>
      </c>
      <c r="H85" s="6" t="s">
        <v>3579</v>
      </c>
      <c r="I85" s="6" t="s">
        <v>3583</v>
      </c>
      <c r="M85" s="6" t="s">
        <v>3182</v>
      </c>
      <c r="AD85" s="6" t="s">
        <v>3510</v>
      </c>
      <c r="AE85" s="6" t="s">
        <v>73</v>
      </c>
      <c r="AF85" s="6">
        <v>2022</v>
      </c>
      <c r="AG85" s="6" t="s">
        <v>3575</v>
      </c>
      <c r="AJ85" s="12"/>
    </row>
    <row r="86" spans="1:36" s="6" customFormat="1" ht="31">
      <c r="A86" s="4">
        <v>2457</v>
      </c>
      <c r="B86" s="4" t="str">
        <f t="shared" si="13"/>
        <v>ID2457</v>
      </c>
      <c r="C86" s="6" t="str">
        <f t="shared" si="15"/>
        <v>ID2457_Collection_Hautes_Fagnes_Multi_family_C_S</v>
      </c>
      <c r="G86" s="6" t="s">
        <v>61</v>
      </c>
      <c r="H86" s="6" t="s">
        <v>3579</v>
      </c>
      <c r="I86" s="6" t="s">
        <v>3251</v>
      </c>
      <c r="M86" s="6" t="s">
        <v>3068</v>
      </c>
      <c r="AD86" s="6" t="s">
        <v>3510</v>
      </c>
      <c r="AE86" s="6" t="s">
        <v>73</v>
      </c>
      <c r="AF86" s="6">
        <v>2022</v>
      </c>
      <c r="AG86" s="6" t="s">
        <v>3575</v>
      </c>
      <c r="AJ86" s="12"/>
    </row>
    <row r="87" spans="1:36" s="6" customFormat="1" ht="31">
      <c r="A87" s="4">
        <v>2458</v>
      </c>
      <c r="B87" s="4" t="str">
        <f t="shared" si="13"/>
        <v>ID2458</v>
      </c>
      <c r="C87" s="6" t="str">
        <f t="shared" si="15"/>
        <v>ID2458_Collection_Hautes_Fagnes_Multi_family_A_Z</v>
      </c>
      <c r="G87" s="6" t="s">
        <v>61</v>
      </c>
      <c r="H87" s="6" t="s">
        <v>3579</v>
      </c>
      <c r="I87" s="6" t="s">
        <v>3251</v>
      </c>
      <c r="M87" s="6" t="s">
        <v>2816</v>
      </c>
      <c r="AD87" s="6" t="s">
        <v>3510</v>
      </c>
      <c r="AE87" s="6" t="s">
        <v>73</v>
      </c>
      <c r="AF87" s="6">
        <v>2022</v>
      </c>
      <c r="AG87" s="6" t="s">
        <v>3575</v>
      </c>
      <c r="AJ87" s="12"/>
    </row>
    <row r="88" spans="1:36" s="6" customFormat="1" ht="31">
      <c r="A88" s="4">
        <v>2459</v>
      </c>
      <c r="B88" s="4" t="str">
        <f t="shared" si="13"/>
        <v>ID2459</v>
      </c>
      <c r="C88" s="6" t="str">
        <f t="shared" si="15"/>
        <v>ID2459_Collection_Hautes_Fagnes_Diprionidae_Tenthredinidae_D_T</v>
      </c>
      <c r="G88" s="6" t="s">
        <v>61</v>
      </c>
      <c r="H88" s="6" t="s">
        <v>3579</v>
      </c>
      <c r="I88" s="6" t="s">
        <v>3586</v>
      </c>
      <c r="M88" s="6" t="s">
        <v>3200</v>
      </c>
      <c r="AD88" s="6" t="s">
        <v>3510</v>
      </c>
      <c r="AE88" s="6" t="s">
        <v>73</v>
      </c>
      <c r="AF88" s="6">
        <v>2022</v>
      </c>
      <c r="AG88" s="6" t="s">
        <v>3575</v>
      </c>
      <c r="AJ88" s="12"/>
    </row>
    <row r="89" spans="1:36" s="6" customFormat="1" ht="31">
      <c r="A89" s="4">
        <v>2460</v>
      </c>
      <c r="B89" s="4" t="str">
        <f t="shared" si="13"/>
        <v>ID2460</v>
      </c>
      <c r="C89" s="6" t="str">
        <f t="shared" si="15"/>
        <v>ID2460_Collection_Hautes_Fagnes_Tenthredinidae_D_S</v>
      </c>
      <c r="G89" s="6" t="s">
        <v>61</v>
      </c>
      <c r="H89" s="6" t="s">
        <v>3579</v>
      </c>
      <c r="I89" s="6" t="s">
        <v>2617</v>
      </c>
      <c r="J89" s="6" t="s">
        <v>3587</v>
      </c>
      <c r="M89" s="6" t="s">
        <v>3306</v>
      </c>
      <c r="AD89" s="6" t="s">
        <v>3510</v>
      </c>
      <c r="AE89" s="6" t="s">
        <v>73</v>
      </c>
      <c r="AF89" s="6">
        <v>2022</v>
      </c>
      <c r="AG89" s="6" t="s">
        <v>3575</v>
      </c>
      <c r="AJ89" s="12"/>
    </row>
    <row r="90" spans="1:36" s="6" customFormat="1" ht="31">
      <c r="A90" s="4">
        <v>2461</v>
      </c>
      <c r="B90" s="4" t="str">
        <f t="shared" si="13"/>
        <v>ID2461</v>
      </c>
      <c r="C90" s="6" t="str">
        <f t="shared" si="15"/>
        <v>ID2461_Collection_Hautes_Fagnes_Tenthredinidae_A_T</v>
      </c>
      <c r="G90" s="6" t="s">
        <v>61</v>
      </c>
      <c r="H90" s="6" t="s">
        <v>3579</v>
      </c>
      <c r="I90" s="6" t="s">
        <v>2617</v>
      </c>
      <c r="J90" s="6" t="s">
        <v>2705</v>
      </c>
      <c r="M90" s="6" t="s">
        <v>3182</v>
      </c>
      <c r="AD90" s="6" t="s">
        <v>3510</v>
      </c>
      <c r="AE90" s="6" t="s">
        <v>73</v>
      </c>
      <c r="AF90" s="6">
        <v>2022</v>
      </c>
      <c r="AG90" s="6" t="s">
        <v>3575</v>
      </c>
      <c r="AJ90" s="12"/>
    </row>
    <row r="91" spans="1:36" s="6" customFormat="1" ht="31">
      <c r="A91" s="4">
        <v>2462</v>
      </c>
      <c r="B91" s="4" t="str">
        <f t="shared" si="13"/>
        <v>ID2462</v>
      </c>
      <c r="C91" s="6" t="str">
        <f t="shared" si="15"/>
        <v>ID2462_Collection_Hautes_Fagnes_Tenthredinidae_A_T</v>
      </c>
      <c r="G91" s="6" t="s">
        <v>61</v>
      </c>
      <c r="H91" s="6" t="s">
        <v>3579</v>
      </c>
      <c r="I91" s="6" t="s">
        <v>2617</v>
      </c>
      <c r="M91" s="6" t="s">
        <v>3182</v>
      </c>
      <c r="AD91" s="6" t="s">
        <v>3510</v>
      </c>
      <c r="AE91" s="6" t="s">
        <v>73</v>
      </c>
      <c r="AF91" s="6">
        <v>2022</v>
      </c>
      <c r="AG91" s="6" t="s">
        <v>3575</v>
      </c>
      <c r="AJ91" s="12"/>
    </row>
    <row r="92" spans="1:36" s="6" customFormat="1" ht="31">
      <c r="A92" s="4">
        <v>2463</v>
      </c>
      <c r="B92" s="4" t="str">
        <f t="shared" si="13"/>
        <v>ID2463</v>
      </c>
      <c r="C92" s="6" t="str">
        <f t="shared" si="15"/>
        <v>ID2463_Collection_Hautes_Fagnes_Tenthredinidae_A_P</v>
      </c>
      <c r="G92" s="6" t="s">
        <v>61</v>
      </c>
      <c r="H92" s="6" t="s">
        <v>3579</v>
      </c>
      <c r="I92" s="6" t="s">
        <v>2617</v>
      </c>
      <c r="J92" s="6" t="s">
        <v>2765</v>
      </c>
      <c r="M92" s="6" t="s">
        <v>521</v>
      </c>
      <c r="AD92" s="6" t="s">
        <v>3510</v>
      </c>
      <c r="AE92" s="6" t="s">
        <v>73</v>
      </c>
      <c r="AF92" s="6">
        <v>2022</v>
      </c>
      <c r="AG92" s="6" t="s">
        <v>3575</v>
      </c>
      <c r="AJ92" s="12"/>
    </row>
    <row r="93" spans="1:36" s="6" customFormat="1" ht="31">
      <c r="A93" s="4">
        <v>2464</v>
      </c>
      <c r="B93" s="4" t="str">
        <f t="shared" si="13"/>
        <v>ID2464</v>
      </c>
      <c r="C93" s="6" t="str">
        <f t="shared" si="15"/>
        <v>ID2464_Collection_Hautes_Fagnes_Tenthredinidae_R_T</v>
      </c>
      <c r="G93" s="6" t="s">
        <v>61</v>
      </c>
      <c r="H93" s="6" t="s">
        <v>3579</v>
      </c>
      <c r="I93" s="6" t="s">
        <v>2617</v>
      </c>
      <c r="M93" s="6" t="s">
        <v>3301</v>
      </c>
      <c r="AD93" s="6" t="s">
        <v>3510</v>
      </c>
      <c r="AE93" s="6" t="s">
        <v>73</v>
      </c>
      <c r="AF93" s="6">
        <v>2022</v>
      </c>
      <c r="AG93" s="6" t="s">
        <v>3575</v>
      </c>
      <c r="AJ93" s="12"/>
    </row>
    <row r="94" spans="1:36" s="6" customFormat="1" ht="31">
      <c r="A94" s="4">
        <v>2465</v>
      </c>
      <c r="B94" s="4" t="str">
        <f t="shared" si="13"/>
        <v>ID2465</v>
      </c>
      <c r="C94" s="6" t="str">
        <f t="shared" ref="C94:C97" si="16">"ID"&amp;A94&amp;"_Collection_"&amp;AD94&amp;"_"&amp;I94&amp;"_"&amp;K94</f>
        <v>ID2465_Collection_Hautes_Fagnes_Tenthredinidae_Thentredo</v>
      </c>
      <c r="G94" s="6" t="s">
        <v>61</v>
      </c>
      <c r="H94" s="6" t="s">
        <v>3579</v>
      </c>
      <c r="I94" s="6" t="s">
        <v>2617</v>
      </c>
      <c r="K94" s="6" t="s">
        <v>3588</v>
      </c>
      <c r="R94" s="6" t="s">
        <v>455</v>
      </c>
      <c r="AD94" s="6" t="s">
        <v>3510</v>
      </c>
      <c r="AE94" s="6" t="s">
        <v>73</v>
      </c>
      <c r="AF94" s="6">
        <v>2022</v>
      </c>
      <c r="AG94" s="6" t="s">
        <v>3575</v>
      </c>
      <c r="AJ94" s="12"/>
    </row>
    <row r="95" spans="1:36" s="6" customFormat="1" ht="31">
      <c r="A95" s="4">
        <v>2466</v>
      </c>
      <c r="B95" s="4" t="str">
        <f t="shared" si="13"/>
        <v>ID2466</v>
      </c>
      <c r="C95" s="6" t="str">
        <f t="shared" si="16"/>
        <v>ID2466_Collection_Hautes_Fagnes_Tenthredinidae_Thentredo</v>
      </c>
      <c r="G95" s="6" t="s">
        <v>61</v>
      </c>
      <c r="H95" s="6" t="s">
        <v>3579</v>
      </c>
      <c r="I95" s="6" t="s">
        <v>2617</v>
      </c>
      <c r="K95" s="6" t="s">
        <v>3588</v>
      </c>
      <c r="R95" s="6" t="s">
        <v>3589</v>
      </c>
      <c r="AD95" s="6" t="s">
        <v>3510</v>
      </c>
      <c r="AE95" s="6" t="s">
        <v>73</v>
      </c>
      <c r="AF95" s="6">
        <v>2022</v>
      </c>
      <c r="AG95" s="6" t="s">
        <v>3575</v>
      </c>
      <c r="AJ95" s="12"/>
    </row>
    <row r="96" spans="1:36" s="6" customFormat="1" ht="31">
      <c r="A96" s="4">
        <v>2467</v>
      </c>
      <c r="B96" s="4" t="str">
        <f t="shared" si="13"/>
        <v>ID2467</v>
      </c>
      <c r="C96" s="6" t="str">
        <f t="shared" ref="C96:C104" si="17">"ID"&amp;A96&amp;"_Collection_"&amp;AD97&amp;"_"&amp;I96&amp;"_"&amp;M96</f>
        <v>ID2467_Collection_Hautes_Fagnes_Tenthredinidae_M_T</v>
      </c>
      <c r="G96" s="6" t="s">
        <v>61</v>
      </c>
      <c r="H96" s="6" t="s">
        <v>3579</v>
      </c>
      <c r="I96" s="6" t="s">
        <v>2617</v>
      </c>
      <c r="M96" s="6" t="s">
        <v>3590</v>
      </c>
      <c r="AD96" s="6" t="s">
        <v>3510</v>
      </c>
      <c r="AE96" s="6" t="s">
        <v>73</v>
      </c>
      <c r="AF96" s="6">
        <v>2022</v>
      </c>
      <c r="AG96" s="6" t="s">
        <v>3575</v>
      </c>
      <c r="AJ96" s="12"/>
    </row>
    <row r="97" spans="1:36" s="6" customFormat="1" ht="31">
      <c r="A97" s="4">
        <v>2468</v>
      </c>
      <c r="B97" s="4" t="str">
        <f t="shared" si="13"/>
        <v>ID2468</v>
      </c>
      <c r="C97" s="6" t="str">
        <f t="shared" si="16"/>
        <v>ID2468_Collection_Hautes_Fagnes_Tenthredinidae_Thentredo</v>
      </c>
      <c r="G97" s="6" t="s">
        <v>61</v>
      </c>
      <c r="H97" s="6" t="s">
        <v>3579</v>
      </c>
      <c r="I97" s="6" t="s">
        <v>2617</v>
      </c>
      <c r="K97" s="6" t="s">
        <v>3588</v>
      </c>
      <c r="AD97" s="6" t="s">
        <v>3510</v>
      </c>
      <c r="AE97" s="6" t="s">
        <v>73</v>
      </c>
      <c r="AF97" s="6">
        <v>2022</v>
      </c>
      <c r="AG97" s="6" t="s">
        <v>3575</v>
      </c>
      <c r="AJ97" s="12"/>
    </row>
    <row r="98" spans="1:36" s="6" customFormat="1" ht="31">
      <c r="A98" s="4">
        <v>2469</v>
      </c>
      <c r="B98" s="4" t="str">
        <f t="shared" si="13"/>
        <v>ID2469</v>
      </c>
      <c r="C98" s="6" t="str">
        <f t="shared" si="17"/>
        <v>ID2469_Collection_Hautes_Fagnes_Apaturidae_Nimphalidae_A_P</v>
      </c>
      <c r="G98" s="6" t="s">
        <v>61</v>
      </c>
      <c r="H98" s="6" t="s">
        <v>3591</v>
      </c>
      <c r="I98" s="6" t="s">
        <v>3592</v>
      </c>
      <c r="M98" s="6" t="s">
        <v>521</v>
      </c>
      <c r="AD98" s="6" t="s">
        <v>3510</v>
      </c>
      <c r="AE98" s="6" t="s">
        <v>73</v>
      </c>
      <c r="AF98" s="6">
        <v>2022</v>
      </c>
      <c r="AG98" s="6" t="s">
        <v>3575</v>
      </c>
      <c r="AJ98" s="12"/>
    </row>
    <row r="99" spans="1:36" s="6" customFormat="1" ht="31">
      <c r="A99" s="4">
        <v>2470</v>
      </c>
      <c r="B99" s="4" t="str">
        <f t="shared" si="13"/>
        <v>ID2470</v>
      </c>
      <c r="C99" s="6" t="str">
        <f t="shared" si="17"/>
        <v>ID2470_Collection_Hautes_Fagnes_Nimphalidae_A_V</v>
      </c>
      <c r="G99" s="6" t="s">
        <v>61</v>
      </c>
      <c r="H99" s="6" t="s">
        <v>3591</v>
      </c>
      <c r="I99" s="6" t="s">
        <v>3593</v>
      </c>
      <c r="J99" s="6" t="s">
        <v>3594</v>
      </c>
      <c r="M99" s="6" t="s">
        <v>3245</v>
      </c>
      <c r="AD99" s="6" t="s">
        <v>3510</v>
      </c>
      <c r="AE99" s="6" t="s">
        <v>73</v>
      </c>
      <c r="AF99" s="6">
        <v>2022</v>
      </c>
      <c r="AG99" s="6" t="s">
        <v>3575</v>
      </c>
      <c r="AJ99" s="12"/>
    </row>
    <row r="100" spans="1:36" s="6" customFormat="1" ht="31">
      <c r="A100" s="4">
        <v>2471</v>
      </c>
      <c r="B100" s="4" t="str">
        <f t="shared" si="13"/>
        <v>ID2471</v>
      </c>
      <c r="C100" s="6" t="str">
        <f t="shared" si="17"/>
        <v>ID2471_Collection_Hautes_Fagnes_Geometridae_A_S</v>
      </c>
      <c r="G100" s="6" t="s">
        <v>61</v>
      </c>
      <c r="H100" s="6" t="s">
        <v>3591</v>
      </c>
      <c r="I100" s="6" t="s">
        <v>3186</v>
      </c>
      <c r="M100" s="6" t="s">
        <v>3190</v>
      </c>
      <c r="AD100" s="6" t="s">
        <v>3510</v>
      </c>
      <c r="AE100" s="6" t="s">
        <v>73</v>
      </c>
      <c r="AF100" s="6">
        <v>2022</v>
      </c>
      <c r="AG100" s="6" t="s">
        <v>3575</v>
      </c>
      <c r="AJ100" s="12"/>
    </row>
    <row r="101" spans="1:36" s="6" customFormat="1" ht="31">
      <c r="A101" s="4">
        <v>2472</v>
      </c>
      <c r="B101" s="4" t="str">
        <f t="shared" si="13"/>
        <v>ID2472</v>
      </c>
      <c r="C101" s="6" t="str">
        <f t="shared" si="17"/>
        <v>ID2472_Collection_Hautes_Fagnes_Geometridae_B_S</v>
      </c>
      <c r="G101" s="6" t="s">
        <v>61</v>
      </c>
      <c r="H101" s="6" t="s">
        <v>3591</v>
      </c>
      <c r="I101" s="6" t="s">
        <v>3186</v>
      </c>
      <c r="M101" s="6" t="s">
        <v>3193</v>
      </c>
      <c r="AD101" s="6" t="s">
        <v>3510</v>
      </c>
      <c r="AE101" s="6" t="s">
        <v>73</v>
      </c>
      <c r="AF101" s="6">
        <v>2022</v>
      </c>
      <c r="AG101" s="6" t="s">
        <v>3575</v>
      </c>
      <c r="AJ101" s="12"/>
    </row>
    <row r="102" spans="1:36" s="6" customFormat="1" ht="31">
      <c r="A102" s="4">
        <v>2473</v>
      </c>
      <c r="B102" s="4" t="str">
        <f t="shared" si="13"/>
        <v>ID2473</v>
      </c>
      <c r="C102" s="6" t="str">
        <f t="shared" si="17"/>
        <v>ID2473_Collection_Hautes_Fagnes_Hesperiidae_Lycaenidae_A_T</v>
      </c>
      <c r="G102" s="6" t="s">
        <v>61</v>
      </c>
      <c r="H102" s="6" t="s">
        <v>3591</v>
      </c>
      <c r="I102" s="6" t="s">
        <v>3595</v>
      </c>
      <c r="M102" s="6" t="s">
        <v>3182</v>
      </c>
      <c r="AD102" s="6" t="s">
        <v>3510</v>
      </c>
      <c r="AE102" s="6" t="s">
        <v>73</v>
      </c>
      <c r="AF102" s="6">
        <v>2022</v>
      </c>
      <c r="AG102" s="6" t="s">
        <v>3575</v>
      </c>
      <c r="AJ102" s="12"/>
    </row>
    <row r="103" spans="1:36" s="6" customFormat="1" ht="31">
      <c r="A103" s="4">
        <v>2474</v>
      </c>
      <c r="B103" s="4" t="str">
        <f t="shared" si="13"/>
        <v>ID2474</v>
      </c>
      <c r="C103" s="6" t="str">
        <f t="shared" si="17"/>
        <v>ID2474_Collection_Hautes_Fagnes_Pieridae_A_P</v>
      </c>
      <c r="G103" s="6" t="s">
        <v>61</v>
      </c>
      <c r="H103" s="6" t="s">
        <v>3591</v>
      </c>
      <c r="I103" s="6" t="s">
        <v>3123</v>
      </c>
      <c r="M103" s="6" t="s">
        <v>521</v>
      </c>
      <c r="AD103" s="6" t="s">
        <v>3510</v>
      </c>
      <c r="AE103" s="6" t="s">
        <v>73</v>
      </c>
      <c r="AF103" s="6">
        <v>2022</v>
      </c>
      <c r="AG103" s="6" t="s">
        <v>3575</v>
      </c>
      <c r="AJ103" s="12"/>
    </row>
    <row r="104" spans="1:36" s="6" customFormat="1" ht="31">
      <c r="A104" s="4">
        <v>2475</v>
      </c>
      <c r="B104" s="4" t="str">
        <f t="shared" si="13"/>
        <v>ID2475</v>
      </c>
      <c r="C104" s="6" t="str">
        <f t="shared" si="17"/>
        <v>ID2475_Collection_Hautes_Fagnes_Satyridae_A_S</v>
      </c>
      <c r="G104" s="6" t="s">
        <v>61</v>
      </c>
      <c r="H104" s="6" t="s">
        <v>3591</v>
      </c>
      <c r="I104" s="6" t="s">
        <v>3142</v>
      </c>
      <c r="M104" s="6" t="s">
        <v>3190</v>
      </c>
      <c r="AD104" s="6" t="s">
        <v>3510</v>
      </c>
      <c r="AE104" s="6" t="s">
        <v>73</v>
      </c>
      <c r="AF104" s="6">
        <v>2022</v>
      </c>
      <c r="AG104" s="6" t="s">
        <v>3575</v>
      </c>
      <c r="AJ104" s="12"/>
    </row>
    <row r="105" spans="1:36" s="6" customFormat="1" ht="31">
      <c r="A105" s="4">
        <v>2476</v>
      </c>
      <c r="B105" s="4" t="str">
        <f t="shared" si="13"/>
        <v>ID2476</v>
      </c>
      <c r="C105" s="6" t="str">
        <f t="shared" ref="C105:C114" si="18">"ID"&amp;A105&amp;"_Collection_"&amp;AD105&amp;"_"&amp;I105&amp;"_"&amp;K105</f>
        <v>ID2476_Collection_Hautes_Fagnes_Multi_family_Mixed_Stock</v>
      </c>
      <c r="G105" s="6" t="s">
        <v>61</v>
      </c>
      <c r="H105" s="6" t="s">
        <v>3591</v>
      </c>
      <c r="I105" s="6" t="s">
        <v>3251</v>
      </c>
      <c r="K105" s="6" t="s">
        <v>607</v>
      </c>
      <c r="AD105" s="6" t="s">
        <v>3510</v>
      </c>
      <c r="AE105" s="6" t="s">
        <v>73</v>
      </c>
      <c r="AF105" s="6">
        <v>2022</v>
      </c>
      <c r="AG105" s="6" t="s">
        <v>3575</v>
      </c>
      <c r="AJ105" s="12"/>
    </row>
    <row r="106" spans="1:36" s="6" customFormat="1" ht="31">
      <c r="A106" s="4">
        <v>2477</v>
      </c>
      <c r="B106" s="4" t="str">
        <f t="shared" si="13"/>
        <v>ID2477</v>
      </c>
      <c r="C106" s="6" t="str">
        <f t="shared" si="18"/>
        <v>ID2477_Collection_Hautes_Fagnes_Multi_family_Mixed_Stock</v>
      </c>
      <c r="G106" s="6" t="s">
        <v>61</v>
      </c>
      <c r="H106" s="6" t="s">
        <v>3591</v>
      </c>
      <c r="I106" s="6" t="s">
        <v>3251</v>
      </c>
      <c r="K106" s="6" t="s">
        <v>607</v>
      </c>
      <c r="AD106" s="6" t="s">
        <v>3510</v>
      </c>
      <c r="AE106" s="6" t="s">
        <v>73</v>
      </c>
      <c r="AF106" s="6">
        <v>2022</v>
      </c>
      <c r="AG106" s="6" t="s">
        <v>3575</v>
      </c>
      <c r="AJ106" s="12"/>
    </row>
    <row r="107" spans="1:36" s="6" customFormat="1" ht="31">
      <c r="A107" s="4">
        <v>2478</v>
      </c>
      <c r="B107" s="4" t="str">
        <f t="shared" si="13"/>
        <v>ID2478</v>
      </c>
      <c r="C107" s="6" t="str">
        <f t="shared" si="18"/>
        <v>ID2478_Collection_Hautes_Fagnes_Multi_family_Mixed_Stock</v>
      </c>
      <c r="G107" s="6" t="s">
        <v>61</v>
      </c>
      <c r="H107" s="6" t="s">
        <v>3591</v>
      </c>
      <c r="I107" s="6" t="s">
        <v>3251</v>
      </c>
      <c r="K107" s="6" t="s">
        <v>607</v>
      </c>
      <c r="AD107" s="6" t="s">
        <v>3510</v>
      </c>
      <c r="AE107" s="6" t="s">
        <v>73</v>
      </c>
      <c r="AF107" s="6">
        <v>2022</v>
      </c>
      <c r="AG107" s="6" t="s">
        <v>3575</v>
      </c>
      <c r="AJ107" s="12"/>
    </row>
    <row r="108" spans="1:36" s="6" customFormat="1" ht="31">
      <c r="A108" s="4">
        <v>2479</v>
      </c>
      <c r="B108" s="4" t="str">
        <f t="shared" si="13"/>
        <v>ID2479</v>
      </c>
      <c r="C108" s="6" t="str">
        <f t="shared" si="18"/>
        <v>ID2479_Collection_Hautes_Fagnes_Multi_family_Mixed_Stock</v>
      </c>
      <c r="G108" s="6" t="s">
        <v>61</v>
      </c>
      <c r="H108" s="6" t="s">
        <v>3591</v>
      </c>
      <c r="I108" s="6" t="s">
        <v>3251</v>
      </c>
      <c r="K108" s="6" t="s">
        <v>607</v>
      </c>
      <c r="AD108" s="6" t="s">
        <v>3510</v>
      </c>
      <c r="AE108" s="6" t="s">
        <v>73</v>
      </c>
      <c r="AF108" s="6">
        <v>2022</v>
      </c>
      <c r="AG108" s="6" t="s">
        <v>3575</v>
      </c>
      <c r="AJ108" s="12"/>
    </row>
    <row r="109" spans="1:36" s="6" customFormat="1" ht="31">
      <c r="A109" s="4">
        <v>2480</v>
      </c>
      <c r="B109" s="4" t="str">
        <f t="shared" si="13"/>
        <v>ID2480</v>
      </c>
      <c r="C109" s="6" t="str">
        <f t="shared" si="18"/>
        <v>ID2480_Collection_Hautes_Fagnes_Multi_family_Mixed_Stock</v>
      </c>
      <c r="G109" s="6" t="s">
        <v>61</v>
      </c>
      <c r="H109" s="6" t="s">
        <v>3591</v>
      </c>
      <c r="I109" s="6" t="s">
        <v>3251</v>
      </c>
      <c r="K109" s="6" t="s">
        <v>607</v>
      </c>
      <c r="AD109" s="6" t="s">
        <v>3510</v>
      </c>
      <c r="AE109" s="6" t="s">
        <v>73</v>
      </c>
      <c r="AF109" s="6">
        <v>2022</v>
      </c>
      <c r="AG109" s="6" t="s">
        <v>3575</v>
      </c>
      <c r="AJ109" s="12"/>
    </row>
    <row r="110" spans="1:36" s="6" customFormat="1" ht="31">
      <c r="A110" s="4">
        <v>2481</v>
      </c>
      <c r="B110" s="4" t="str">
        <f t="shared" si="13"/>
        <v>ID2481</v>
      </c>
      <c r="C110" s="6" t="str">
        <f t="shared" si="18"/>
        <v>ID2481_Collection_Hautes_Fagnes_Multi_family_Mixed_Stock</v>
      </c>
      <c r="G110" s="6" t="s">
        <v>61</v>
      </c>
      <c r="H110" s="6" t="s">
        <v>3591</v>
      </c>
      <c r="I110" s="6" t="s">
        <v>3251</v>
      </c>
      <c r="K110" s="6" t="s">
        <v>607</v>
      </c>
      <c r="AD110" s="6" t="s">
        <v>3510</v>
      </c>
      <c r="AE110" s="6" t="s">
        <v>73</v>
      </c>
      <c r="AF110" s="6">
        <v>2022</v>
      </c>
      <c r="AG110" s="6" t="s">
        <v>3575</v>
      </c>
      <c r="AJ110" s="12"/>
    </row>
    <row r="111" spans="1:36" s="6" customFormat="1" ht="31">
      <c r="A111" s="4">
        <v>2482</v>
      </c>
      <c r="B111" s="4" t="str">
        <f t="shared" si="13"/>
        <v>ID2482</v>
      </c>
      <c r="C111" s="6" t="str">
        <f t="shared" si="18"/>
        <v>ID2482_Collection_Hautes_Fagnes_Multi_family_Mixed_Stock</v>
      </c>
      <c r="G111" s="6" t="s">
        <v>61</v>
      </c>
      <c r="H111" s="6" t="s">
        <v>3591</v>
      </c>
      <c r="I111" s="6" t="s">
        <v>3251</v>
      </c>
      <c r="K111" s="6" t="s">
        <v>607</v>
      </c>
      <c r="AD111" s="6" t="s">
        <v>3510</v>
      </c>
      <c r="AE111" s="6" t="s">
        <v>73</v>
      </c>
      <c r="AF111" s="6">
        <v>2022</v>
      </c>
      <c r="AG111" s="6" t="s">
        <v>3575</v>
      </c>
      <c r="AJ111" s="12"/>
    </row>
    <row r="112" spans="1:36" s="6" customFormat="1" ht="31">
      <c r="A112" s="4">
        <v>2483</v>
      </c>
      <c r="B112" s="4" t="str">
        <f t="shared" si="13"/>
        <v>ID2483</v>
      </c>
      <c r="C112" s="6" t="str">
        <f t="shared" si="18"/>
        <v>ID2483_Collection_Hautes_Fagnes_Multi_family_Mixed_Stock</v>
      </c>
      <c r="G112" s="6" t="s">
        <v>61</v>
      </c>
      <c r="H112" s="6" t="s">
        <v>3591</v>
      </c>
      <c r="I112" s="6" t="s">
        <v>3251</v>
      </c>
      <c r="K112" s="6" t="s">
        <v>607</v>
      </c>
      <c r="AD112" s="6" t="s">
        <v>3510</v>
      </c>
      <c r="AE112" s="6" t="s">
        <v>73</v>
      </c>
      <c r="AF112" s="6">
        <v>2022</v>
      </c>
      <c r="AG112" s="6" t="s">
        <v>3575</v>
      </c>
      <c r="AJ112" s="12"/>
    </row>
    <row r="113" spans="1:36" s="6" customFormat="1" ht="31">
      <c r="A113" s="4">
        <v>2484</v>
      </c>
      <c r="B113" s="4" t="str">
        <f t="shared" si="13"/>
        <v>ID2484</v>
      </c>
      <c r="C113" s="6" t="str">
        <f t="shared" ref="C113" si="19">"ID"&amp;A113&amp;"_Collection_"&amp;AD114&amp;"_"&amp;I113&amp;"_"&amp;M113</f>
        <v>ID2484_Collection_Hautes_Fagnes_Boreidae_Panorpidae_B_P</v>
      </c>
      <c r="G113" s="6" t="s">
        <v>61</v>
      </c>
      <c r="H113" s="6" t="s">
        <v>3596</v>
      </c>
      <c r="I113" s="6" t="s">
        <v>3597</v>
      </c>
      <c r="M113" s="6" t="s">
        <v>3246</v>
      </c>
      <c r="AD113" s="6" t="s">
        <v>3510</v>
      </c>
      <c r="AE113" s="6" t="s">
        <v>73</v>
      </c>
      <c r="AF113" s="6">
        <v>2022</v>
      </c>
      <c r="AG113" s="6" t="s">
        <v>3575</v>
      </c>
      <c r="AJ113" s="12"/>
    </row>
    <row r="114" spans="1:36" s="6" customFormat="1" ht="31">
      <c r="A114" s="4">
        <v>2485</v>
      </c>
      <c r="B114" s="4" t="str">
        <f t="shared" si="13"/>
        <v>ID2485</v>
      </c>
      <c r="C114" s="6" t="str">
        <f t="shared" si="18"/>
        <v>ID2485_Collection_Hautes_Fagnes_Panorpidae_Panorpa</v>
      </c>
      <c r="G114" s="6" t="s">
        <v>61</v>
      </c>
      <c r="H114" s="6" t="s">
        <v>3596</v>
      </c>
      <c r="I114" s="6" t="s">
        <v>3598</v>
      </c>
      <c r="K114" s="6" t="s">
        <v>3599</v>
      </c>
      <c r="AD114" s="6" t="s">
        <v>3510</v>
      </c>
      <c r="AE114" s="6" t="s">
        <v>73</v>
      </c>
      <c r="AF114" s="6">
        <v>2022</v>
      </c>
      <c r="AG114" s="6" t="s">
        <v>3575</v>
      </c>
      <c r="AJ114" s="12"/>
    </row>
    <row r="115" spans="1:36" s="6" customFormat="1" ht="31">
      <c r="A115" s="4">
        <v>2486</v>
      </c>
      <c r="B115" s="4" t="str">
        <f t="shared" si="13"/>
        <v>ID2486</v>
      </c>
      <c r="C115" s="6" t="str">
        <f t="shared" ref="C115:C128" si="20">"ID"&amp;A115&amp;"_Collection_"&amp;AD116&amp;"_"&amp;I115&amp;"_"&amp;M115</f>
        <v>ID2486_Collection_Hautes_Fagnes_Coniopterygidae_Raphidiidae_Sialidae_C_S</v>
      </c>
      <c r="G115" s="6" t="s">
        <v>61</v>
      </c>
      <c r="H115" s="6" t="s">
        <v>3600</v>
      </c>
      <c r="I115" s="6" t="s">
        <v>3601</v>
      </c>
      <c r="M115" s="6" t="s">
        <v>3068</v>
      </c>
      <c r="AD115" s="6" t="s">
        <v>3510</v>
      </c>
      <c r="AE115" s="6" t="s">
        <v>73</v>
      </c>
      <c r="AF115" s="6">
        <v>2022</v>
      </c>
      <c r="AG115" s="6" t="s">
        <v>3575</v>
      </c>
      <c r="AJ115" s="12"/>
    </row>
    <row r="116" spans="1:36" s="6" customFormat="1" ht="31">
      <c r="A116" s="4">
        <v>2487</v>
      </c>
      <c r="B116" s="4" t="str">
        <f t="shared" si="13"/>
        <v>ID2487</v>
      </c>
      <c r="C116" s="6" t="str">
        <f t="shared" si="20"/>
        <v>ID2487_Collection_Hautes_Fagnes_Coniopterygidae_Raphidiidae_Sialidae_A_T</v>
      </c>
      <c r="G116" s="6" t="s">
        <v>61</v>
      </c>
      <c r="H116" s="6" t="s">
        <v>3604</v>
      </c>
      <c r="I116" s="6" t="s">
        <v>3601</v>
      </c>
      <c r="M116" s="6" t="s">
        <v>3182</v>
      </c>
      <c r="AD116" s="6" t="s">
        <v>3510</v>
      </c>
      <c r="AE116" s="6" t="s">
        <v>73</v>
      </c>
      <c r="AF116" s="6">
        <v>2022</v>
      </c>
      <c r="AG116" s="6" t="s">
        <v>3575</v>
      </c>
      <c r="AJ116" s="12"/>
    </row>
    <row r="117" spans="1:36" s="6" customFormat="1" ht="31">
      <c r="A117" s="4">
        <v>2488</v>
      </c>
      <c r="B117" s="4" t="str">
        <f t="shared" si="13"/>
        <v>ID2488</v>
      </c>
      <c r="C117" s="6" t="str">
        <f t="shared" si="20"/>
        <v>ID2488_Collection_Hautes_Fagnes_Hemerobiidae_Osmylidae_Sisyridae_H_S</v>
      </c>
      <c r="G117" s="6" t="s">
        <v>61</v>
      </c>
      <c r="H117" s="6" t="s">
        <v>3602</v>
      </c>
      <c r="I117" s="6" t="s">
        <v>3603</v>
      </c>
      <c r="M117" s="6" t="s">
        <v>3212</v>
      </c>
      <c r="AD117" s="6" t="s">
        <v>3510</v>
      </c>
      <c r="AE117" s="6" t="s">
        <v>73</v>
      </c>
      <c r="AF117" s="6">
        <v>2022</v>
      </c>
      <c r="AG117" s="6" t="s">
        <v>3575</v>
      </c>
      <c r="AJ117" s="12"/>
    </row>
    <row r="118" spans="1:36" s="6" customFormat="1" ht="31">
      <c r="A118" s="4">
        <v>2489</v>
      </c>
      <c r="B118" s="4" t="str">
        <f t="shared" si="13"/>
        <v>ID2489</v>
      </c>
      <c r="C118" s="6" t="str">
        <f t="shared" si="20"/>
        <v>ID2489_Collection_Hautes_Fagnes_Hemerobiidae  _D_S</v>
      </c>
      <c r="G118" s="6" t="s">
        <v>61</v>
      </c>
      <c r="H118" s="6" t="s">
        <v>3602</v>
      </c>
      <c r="I118" s="6" t="s">
        <v>3605</v>
      </c>
      <c r="M118" s="6" t="s">
        <v>3306</v>
      </c>
      <c r="AD118" s="6" t="s">
        <v>3510</v>
      </c>
      <c r="AE118" s="6" t="s">
        <v>73</v>
      </c>
      <c r="AF118" s="6">
        <v>2022</v>
      </c>
      <c r="AG118" s="6" t="s">
        <v>3575</v>
      </c>
      <c r="AJ118" s="12"/>
    </row>
    <row r="119" spans="1:36" s="6" customFormat="1" ht="31">
      <c r="A119" s="4">
        <v>2490</v>
      </c>
      <c r="B119" s="4" t="str">
        <f t="shared" si="13"/>
        <v>ID2490</v>
      </c>
      <c r="C119" s="6" t="str">
        <f t="shared" ref="C119" si="21">"ID"&amp;A119&amp;"_Collection_"&amp;AD119&amp;"_"&amp;I119&amp;"_"&amp;K119</f>
        <v>ID2490_Collection_Hautes_Fagnes_Chrysopidae_Chrysopa</v>
      </c>
      <c r="G119" s="6" t="s">
        <v>61</v>
      </c>
      <c r="H119" s="6" t="s">
        <v>3602</v>
      </c>
      <c r="I119" s="6" t="s">
        <v>3606</v>
      </c>
      <c r="K119" s="6" t="s">
        <v>3607</v>
      </c>
      <c r="R119" s="6" t="s">
        <v>438</v>
      </c>
      <c r="AD119" s="6" t="s">
        <v>3510</v>
      </c>
      <c r="AE119" s="6" t="s">
        <v>73</v>
      </c>
      <c r="AF119" s="6">
        <v>2022</v>
      </c>
      <c r="AG119" s="6" t="s">
        <v>3575</v>
      </c>
      <c r="AJ119" s="12"/>
    </row>
    <row r="120" spans="1:36" s="6" customFormat="1" ht="31">
      <c r="A120" s="4">
        <v>2491</v>
      </c>
      <c r="B120" s="4" t="str">
        <f t="shared" si="13"/>
        <v>ID2491</v>
      </c>
      <c r="C120" s="6" t="str">
        <f t="shared" si="20"/>
        <v>ID2491_Collection_Hautes_Fagnes_Chrysopidae_Myrmeleonidae_E_N</v>
      </c>
      <c r="G120" s="6" t="s">
        <v>61</v>
      </c>
      <c r="H120" s="6" t="s">
        <v>3602</v>
      </c>
      <c r="I120" s="6" t="s">
        <v>3608</v>
      </c>
      <c r="M120" s="6" t="s">
        <v>3609</v>
      </c>
      <c r="AD120" s="6" t="s">
        <v>3510</v>
      </c>
      <c r="AE120" s="6" t="s">
        <v>73</v>
      </c>
      <c r="AF120" s="6">
        <v>2022</v>
      </c>
      <c r="AG120" s="6" t="s">
        <v>3575</v>
      </c>
      <c r="AJ120" s="12"/>
    </row>
    <row r="121" spans="1:36" s="6" customFormat="1" ht="31">
      <c r="A121" s="4">
        <v>2492</v>
      </c>
      <c r="B121" s="4" t="str">
        <f t="shared" si="13"/>
        <v>ID2492</v>
      </c>
      <c r="C121" s="6" t="str">
        <f t="shared" si="20"/>
        <v>ID2492_Collection_Hautes_Fagnes_Hemerobiidae_Chrysopidae_C_N</v>
      </c>
      <c r="G121" s="6" t="s">
        <v>61</v>
      </c>
      <c r="H121" s="6" t="s">
        <v>3602</v>
      </c>
      <c r="I121" s="6" t="s">
        <v>3610</v>
      </c>
      <c r="M121" s="6" t="s">
        <v>3208</v>
      </c>
      <c r="AD121" s="6" t="s">
        <v>3510</v>
      </c>
      <c r="AE121" s="6" t="s">
        <v>73</v>
      </c>
      <c r="AF121" s="6">
        <v>2022</v>
      </c>
      <c r="AG121" s="6" t="s">
        <v>3575</v>
      </c>
      <c r="AJ121" s="12"/>
    </row>
    <row r="122" spans="1:36" s="6" customFormat="1" ht="31">
      <c r="A122" s="4">
        <v>2493</v>
      </c>
      <c r="B122" s="4" t="str">
        <f t="shared" si="13"/>
        <v>ID2493</v>
      </c>
      <c r="C122" s="6" t="str">
        <f t="shared" si="20"/>
        <v>ID2493_Collection_Hautes_Fagnes_Chrysopidae_C_N</v>
      </c>
      <c r="G122" s="6" t="s">
        <v>61</v>
      </c>
      <c r="H122" s="6" t="s">
        <v>3602</v>
      </c>
      <c r="I122" s="6" t="s">
        <v>3606</v>
      </c>
      <c r="M122" s="6" t="s">
        <v>3208</v>
      </c>
      <c r="AD122" s="6" t="s">
        <v>3510</v>
      </c>
      <c r="AE122" s="6" t="s">
        <v>73</v>
      </c>
      <c r="AF122" s="6">
        <v>2022</v>
      </c>
      <c r="AG122" s="6" t="s">
        <v>3575</v>
      </c>
      <c r="AJ122" s="12"/>
    </row>
    <row r="123" spans="1:36" s="6" customFormat="1" ht="31">
      <c r="A123" s="4">
        <v>2494</v>
      </c>
      <c r="B123" s="4" t="str">
        <f t="shared" si="13"/>
        <v>ID2494</v>
      </c>
      <c r="C123" s="6" t="str">
        <f t="shared" ref="C123" si="22">"ID"&amp;A123&amp;"_Collection_"&amp;AD123&amp;"_"&amp;I123&amp;"_"&amp;K123</f>
        <v>ID2494_Collection_Hautes_Fagnes_Multi_family_Mixed_Stock</v>
      </c>
      <c r="G123" s="6" t="s">
        <v>61</v>
      </c>
      <c r="H123" s="6" t="s">
        <v>3602</v>
      </c>
      <c r="I123" s="6" t="s">
        <v>3251</v>
      </c>
      <c r="K123" s="6" t="s">
        <v>607</v>
      </c>
      <c r="AD123" s="6" t="s">
        <v>3510</v>
      </c>
      <c r="AE123" s="6" t="s">
        <v>73</v>
      </c>
      <c r="AF123" s="6">
        <v>2022</v>
      </c>
      <c r="AG123" s="6" t="s">
        <v>3575</v>
      </c>
      <c r="AJ123" s="12"/>
    </row>
    <row r="124" spans="1:36" s="6" customFormat="1" ht="31">
      <c r="A124" s="4">
        <v>2495</v>
      </c>
      <c r="B124" s="4" t="str">
        <f t="shared" si="13"/>
        <v>ID2495</v>
      </c>
      <c r="C124" s="6" t="str">
        <f t="shared" si="20"/>
        <v>ID2495_Collection_Hautes_Fagnes_Multi_family_A_P</v>
      </c>
      <c r="G124" s="6" t="s">
        <v>61</v>
      </c>
      <c r="H124" s="6" t="s">
        <v>3611</v>
      </c>
      <c r="I124" s="6" t="s">
        <v>3251</v>
      </c>
      <c r="M124" s="6" t="s">
        <v>521</v>
      </c>
      <c r="AD124" s="6" t="s">
        <v>3510</v>
      </c>
      <c r="AE124" s="6" t="s">
        <v>73</v>
      </c>
      <c r="AF124" s="6">
        <v>2022</v>
      </c>
      <c r="AG124" s="6" t="s">
        <v>3575</v>
      </c>
      <c r="AJ124" s="12"/>
    </row>
    <row r="125" spans="1:36" s="6" customFormat="1" ht="31">
      <c r="A125" s="4">
        <v>2496</v>
      </c>
      <c r="B125" s="4" t="str">
        <f t="shared" si="13"/>
        <v>ID2496</v>
      </c>
      <c r="C125" s="6" t="str">
        <f t="shared" si="20"/>
        <v>ID2496_Collection_Hautes_Fagnes_Multi_family_O_S</v>
      </c>
      <c r="G125" s="6" t="s">
        <v>61</v>
      </c>
      <c r="H125" s="6" t="s">
        <v>3611</v>
      </c>
      <c r="I125" s="6" t="s">
        <v>3251</v>
      </c>
      <c r="M125" s="6" t="s">
        <v>3250</v>
      </c>
      <c r="AD125" s="6" t="s">
        <v>3510</v>
      </c>
      <c r="AE125" s="6" t="s">
        <v>73</v>
      </c>
      <c r="AF125" s="6">
        <v>2022</v>
      </c>
      <c r="AG125" s="6" t="s">
        <v>3575</v>
      </c>
      <c r="AJ125" s="12"/>
    </row>
    <row r="126" spans="1:36" s="6" customFormat="1" ht="31">
      <c r="A126" s="4">
        <v>2497</v>
      </c>
      <c r="B126" s="4" t="str">
        <f t="shared" si="13"/>
        <v>ID2497</v>
      </c>
      <c r="C126" s="6" t="str">
        <f t="shared" si="20"/>
        <v>ID2497_Collection_Hautes_Fagnes_Multi_family_C_T</v>
      </c>
      <c r="G126" s="6" t="s">
        <v>61</v>
      </c>
      <c r="H126" s="6" t="s">
        <v>3612</v>
      </c>
      <c r="I126" s="6" t="s">
        <v>3251</v>
      </c>
      <c r="M126" s="6" t="s">
        <v>3069</v>
      </c>
      <c r="AD126" s="6" t="s">
        <v>3510</v>
      </c>
      <c r="AE126" s="6" t="s">
        <v>73</v>
      </c>
      <c r="AF126" s="6">
        <v>2022</v>
      </c>
      <c r="AG126" s="6" t="s">
        <v>3575</v>
      </c>
      <c r="AJ126" s="12"/>
    </row>
    <row r="127" spans="1:36" s="6" customFormat="1" ht="31">
      <c r="A127" s="4">
        <v>2498</v>
      </c>
      <c r="B127" s="4" t="str">
        <f t="shared" si="13"/>
        <v>ID2498</v>
      </c>
      <c r="C127" s="6" t="str">
        <f t="shared" si="20"/>
        <v>ID2498_Collection_Hautes_Fagnes_Perlidae_Perlodidae_I_P</v>
      </c>
      <c r="G127" s="6" t="s">
        <v>61</v>
      </c>
      <c r="H127" s="6" t="s">
        <v>3613</v>
      </c>
      <c r="I127" s="6" t="s">
        <v>3614</v>
      </c>
      <c r="M127" s="6" t="s">
        <v>3320</v>
      </c>
      <c r="AD127" s="6" t="s">
        <v>3510</v>
      </c>
      <c r="AE127" s="6" t="s">
        <v>73</v>
      </c>
      <c r="AF127" s="6">
        <v>2022</v>
      </c>
      <c r="AG127" s="6" t="s">
        <v>3575</v>
      </c>
      <c r="AJ127" s="12"/>
    </row>
    <row r="128" spans="1:36" s="6" customFormat="1" ht="31">
      <c r="A128" s="4">
        <v>2499</v>
      </c>
      <c r="B128" s="4" t="str">
        <f t="shared" si="13"/>
        <v>ID2499</v>
      </c>
      <c r="C128" s="6" t="str">
        <f t="shared" si="20"/>
        <v>ID2499_Collection_Hautes_Fagnes_Multi_family_A_S</v>
      </c>
      <c r="G128" s="6" t="s">
        <v>61</v>
      </c>
      <c r="H128" s="6" t="s">
        <v>3615</v>
      </c>
      <c r="I128" s="6" t="s">
        <v>3251</v>
      </c>
      <c r="M128" s="6" t="s">
        <v>3190</v>
      </c>
      <c r="AD128" s="6" t="s">
        <v>3510</v>
      </c>
      <c r="AE128" s="6" t="s">
        <v>73</v>
      </c>
      <c r="AF128" s="6">
        <v>2022</v>
      </c>
      <c r="AG128" s="6" t="s">
        <v>3575</v>
      </c>
      <c r="AJ128" s="12"/>
    </row>
    <row r="129" spans="1:36" s="6" customFormat="1" ht="31">
      <c r="A129" s="4">
        <v>2500</v>
      </c>
      <c r="B129" s="4" t="str">
        <f t="shared" si="13"/>
        <v>ID2500</v>
      </c>
      <c r="C129" s="6" t="str">
        <f t="shared" ref="C129:C132" si="23">"ID"&amp;A129&amp;"_Collection_"&amp;AD129&amp;"_"&amp;I129&amp;"_"&amp;K129</f>
        <v>ID2500_Collection_Hautes_Fagnes_Mixed_Stock_Mixed_Stock</v>
      </c>
      <c r="G129" s="6" t="s">
        <v>61</v>
      </c>
      <c r="H129" s="6" t="s">
        <v>607</v>
      </c>
      <c r="I129" s="6" t="s">
        <v>607</v>
      </c>
      <c r="K129" s="6" t="s">
        <v>607</v>
      </c>
      <c r="AD129" s="6" t="s">
        <v>3510</v>
      </c>
      <c r="AE129" s="6" t="s">
        <v>73</v>
      </c>
      <c r="AF129" s="6">
        <v>2022</v>
      </c>
      <c r="AG129" s="6" t="s">
        <v>3575</v>
      </c>
      <c r="AJ129" s="12"/>
    </row>
    <row r="130" spans="1:36" s="6" customFormat="1" ht="31">
      <c r="A130" s="4">
        <v>2501</v>
      </c>
      <c r="B130" s="4" t="str">
        <f t="shared" si="13"/>
        <v>ID2501</v>
      </c>
      <c r="C130" s="6" t="str">
        <f t="shared" si="23"/>
        <v>ID2501_Collection_Hautes_Fagnes_Multi_family_Boite didactique</v>
      </c>
      <c r="G130" s="6" t="s">
        <v>61</v>
      </c>
      <c r="H130" s="6" t="s">
        <v>3548</v>
      </c>
      <c r="I130" s="6" t="s">
        <v>3251</v>
      </c>
      <c r="K130" s="6" t="s">
        <v>3569</v>
      </c>
      <c r="AD130" s="6" t="s">
        <v>3510</v>
      </c>
      <c r="AE130" s="6" t="s">
        <v>73</v>
      </c>
      <c r="AF130" s="6">
        <v>2022</v>
      </c>
      <c r="AG130" s="6" t="s">
        <v>3575</v>
      </c>
      <c r="AJ130" s="12"/>
    </row>
    <row r="131" spans="1:36" s="6" customFormat="1" ht="31">
      <c r="A131" s="4">
        <v>2502</v>
      </c>
      <c r="B131" s="4" t="str">
        <f t="shared" si="13"/>
        <v>ID2502</v>
      </c>
      <c r="C131" s="6" t="str">
        <f t="shared" si="23"/>
        <v>ID2502_Collection_Hautes_Fagnes_Mixed_Stock_Mixed_Stock</v>
      </c>
      <c r="G131" s="6" t="s">
        <v>61</v>
      </c>
      <c r="H131" s="6" t="s">
        <v>607</v>
      </c>
      <c r="I131" s="6" t="s">
        <v>607</v>
      </c>
      <c r="K131" s="6" t="s">
        <v>607</v>
      </c>
      <c r="AD131" s="6" t="s">
        <v>3510</v>
      </c>
      <c r="AE131" s="6" t="s">
        <v>73</v>
      </c>
      <c r="AF131" s="6">
        <v>2022</v>
      </c>
      <c r="AG131" s="6" t="s">
        <v>3575</v>
      </c>
      <c r="AJ131" s="12"/>
    </row>
    <row r="132" spans="1:36" s="6" customFormat="1" ht="31">
      <c r="A132" s="4">
        <v>2503</v>
      </c>
      <c r="B132" s="4" t="str">
        <f t="shared" ref="B132" si="24">"ID"&amp;A132</f>
        <v>ID2503</v>
      </c>
      <c r="C132" s="6" t="str">
        <f t="shared" si="23"/>
        <v>ID2503_Collection_Hautes_Fagnes_Mixed_Stock_Mixed_Stock</v>
      </c>
      <c r="G132" s="6" t="s">
        <v>61</v>
      </c>
      <c r="H132" s="6" t="s">
        <v>607</v>
      </c>
      <c r="I132" s="6" t="s">
        <v>607</v>
      </c>
      <c r="K132" s="6" t="s">
        <v>607</v>
      </c>
      <c r="AD132" s="6" t="s">
        <v>3510</v>
      </c>
      <c r="AE132" s="6" t="s">
        <v>73</v>
      </c>
      <c r="AF132" s="6">
        <v>2022</v>
      </c>
      <c r="AG132" s="6" t="s">
        <v>3575</v>
      </c>
      <c r="AJ132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2672-BED6-462D-B1EC-2556E458B1DA}">
  <dimension ref="A1:AJ285"/>
  <sheetViews>
    <sheetView topLeftCell="A226" workbookViewId="0">
      <selection activeCell="A232" sqref="A232:XFD285"/>
    </sheetView>
  </sheetViews>
  <sheetFormatPr baseColWidth="10" defaultRowHeight="15.5"/>
  <cols>
    <col min="2" max="2" width="13" bestFit="1" customWidth="1"/>
    <col min="3" max="3" width="101" bestFit="1" customWidth="1"/>
    <col min="4" max="4" width="31" bestFit="1" customWidth="1"/>
    <col min="6" max="6" width="16.9140625" bestFit="1" customWidth="1"/>
    <col min="30" max="30" width="30.08203125" bestFit="1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2089</v>
      </c>
      <c r="B2" s="4" t="str">
        <f t="shared" ref="B2:B65" si="0">"ID"&amp;A2</f>
        <v>ID2089</v>
      </c>
      <c r="C2" s="6" t="str">
        <f t="shared" ref="C2:C3" si="1">"ID"&amp;A2&amp;"_Collection_"&amp;AD2&amp;"_"&amp;I2&amp;"_"&amp;K2</f>
        <v>ID2089_Collection_Ed_De_Laever_Noctuidae_Abrostola</v>
      </c>
      <c r="G2" s="6" t="s">
        <v>61</v>
      </c>
      <c r="H2" s="6" t="s">
        <v>2835</v>
      </c>
      <c r="I2" s="6" t="s">
        <v>3204</v>
      </c>
      <c r="K2" s="6" t="s">
        <v>3402</v>
      </c>
      <c r="P2" s="6" t="s">
        <v>3403</v>
      </c>
      <c r="AD2" s="6" t="s">
        <v>3400</v>
      </c>
      <c r="AE2" s="6" t="s">
        <v>73</v>
      </c>
      <c r="AF2" s="6">
        <v>2022</v>
      </c>
      <c r="AG2" s="6" t="s">
        <v>3399</v>
      </c>
      <c r="AJ2" s="12"/>
    </row>
    <row r="3" spans="1:36" s="6" customFormat="1" ht="31">
      <c r="A3" s="4">
        <v>2090</v>
      </c>
      <c r="B3" s="4" t="str">
        <f t="shared" si="0"/>
        <v>ID2090</v>
      </c>
      <c r="C3" s="6" t="str">
        <f t="shared" si="1"/>
        <v>ID2090_Collection_Ed_De_Laever_Noctuidae_Abrostola</v>
      </c>
      <c r="G3" s="6" t="s">
        <v>61</v>
      </c>
      <c r="H3" s="6" t="s">
        <v>2835</v>
      </c>
      <c r="I3" s="6" t="s">
        <v>3204</v>
      </c>
      <c r="K3" s="6" t="s">
        <v>3402</v>
      </c>
      <c r="R3" s="6" t="s">
        <v>426</v>
      </c>
      <c r="AD3" s="6" t="s">
        <v>3400</v>
      </c>
      <c r="AE3" s="6" t="s">
        <v>73</v>
      </c>
      <c r="AF3" s="6">
        <v>2022</v>
      </c>
      <c r="AG3" s="6" t="s">
        <v>3401</v>
      </c>
      <c r="AJ3" s="12"/>
    </row>
    <row r="4" spans="1:36" s="6" customFormat="1" ht="31">
      <c r="A4" s="4">
        <v>2091</v>
      </c>
      <c r="B4" s="4" t="str">
        <f t="shared" si="0"/>
        <v>ID2091</v>
      </c>
      <c r="C4" s="6" t="str">
        <f t="shared" ref="C4:C18" si="2">"ID"&amp;A4&amp;"_Collection_"&amp;AD5&amp;"_"&amp;I4&amp;"_"&amp;M4</f>
        <v>ID2091_Collection_Ed_De_Laever_Noctuidae_A_Z</v>
      </c>
      <c r="G4" s="6" t="s">
        <v>61</v>
      </c>
      <c r="H4" s="6" t="s">
        <v>2835</v>
      </c>
      <c r="I4" s="6" t="s">
        <v>3204</v>
      </c>
      <c r="M4" s="6" t="s">
        <v>2816</v>
      </c>
      <c r="AD4" s="6" t="s">
        <v>3400</v>
      </c>
      <c r="AE4" s="6" t="s">
        <v>73</v>
      </c>
      <c r="AF4" s="6">
        <v>2022</v>
      </c>
      <c r="AG4" s="6" t="s">
        <v>3401</v>
      </c>
      <c r="AJ4" s="12"/>
    </row>
    <row r="5" spans="1:36" s="6" customFormat="1" ht="31">
      <c r="A5" s="4">
        <v>2092</v>
      </c>
      <c r="B5" s="4" t="str">
        <f t="shared" si="0"/>
        <v>ID2092</v>
      </c>
      <c r="C5" s="6" t="str">
        <f t="shared" si="2"/>
        <v>ID2092_Collection_Ed_De_Laever_Noctuidae_Ac_Au</v>
      </c>
      <c r="G5" s="6" t="s">
        <v>61</v>
      </c>
      <c r="H5" s="6" t="s">
        <v>2835</v>
      </c>
      <c r="I5" s="6" t="s">
        <v>3204</v>
      </c>
      <c r="M5" s="6" t="s">
        <v>3404</v>
      </c>
      <c r="AD5" s="6" t="s">
        <v>3400</v>
      </c>
      <c r="AE5" s="6" t="s">
        <v>73</v>
      </c>
      <c r="AF5" s="6">
        <v>2022</v>
      </c>
      <c r="AG5" s="6" t="s">
        <v>3401</v>
      </c>
      <c r="AJ5" s="12"/>
    </row>
    <row r="6" spans="1:36" s="6" customFormat="1" ht="31">
      <c r="A6" s="4">
        <v>2093</v>
      </c>
      <c r="B6" s="4" t="str">
        <f t="shared" si="0"/>
        <v>ID2093</v>
      </c>
      <c r="C6" s="6" t="str">
        <f t="shared" ref="C6:C7" si="3">"ID"&amp;A6&amp;"_Collection_"&amp;AD6&amp;"_"&amp;I6&amp;"_"&amp;K6</f>
        <v>ID2093_Collection_Ed_De_Laever_Noctuidae_Agrochola</v>
      </c>
      <c r="G6" s="6" t="s">
        <v>61</v>
      </c>
      <c r="H6" s="6" t="s">
        <v>2835</v>
      </c>
      <c r="I6" s="6" t="s">
        <v>3204</v>
      </c>
      <c r="K6" s="6" t="s">
        <v>3221</v>
      </c>
      <c r="R6" s="6" t="s">
        <v>426</v>
      </c>
      <c r="AD6" s="6" t="s">
        <v>3400</v>
      </c>
      <c r="AE6" s="6" t="s">
        <v>73</v>
      </c>
      <c r="AF6" s="6">
        <v>2022</v>
      </c>
      <c r="AG6" s="6" t="s">
        <v>3401</v>
      </c>
      <c r="AJ6" s="12"/>
    </row>
    <row r="7" spans="1:36" s="6" customFormat="1" ht="31">
      <c r="A7" s="4">
        <v>2094</v>
      </c>
      <c r="B7" s="4" t="str">
        <f t="shared" si="0"/>
        <v>ID2094</v>
      </c>
      <c r="C7" s="6" t="str">
        <f t="shared" si="3"/>
        <v>ID2094_Collection_Ed_De_Laever_Noctuidae_Agrochola</v>
      </c>
      <c r="G7" s="6" t="s">
        <v>61</v>
      </c>
      <c r="H7" s="6" t="s">
        <v>2835</v>
      </c>
      <c r="I7" s="6" t="s">
        <v>3204</v>
      </c>
      <c r="K7" s="6" t="s">
        <v>3221</v>
      </c>
      <c r="R7" s="6" t="s">
        <v>2998</v>
      </c>
      <c r="AD7" s="6" t="s">
        <v>3400</v>
      </c>
      <c r="AE7" s="6" t="s">
        <v>73</v>
      </c>
      <c r="AF7" s="6">
        <v>2022</v>
      </c>
      <c r="AG7" s="6" t="s">
        <v>3401</v>
      </c>
      <c r="AJ7" s="12"/>
    </row>
    <row r="8" spans="1:36" s="6" customFormat="1" ht="31">
      <c r="A8" s="4">
        <v>2095</v>
      </c>
      <c r="B8" s="4" t="str">
        <f t="shared" si="0"/>
        <v>ID2095</v>
      </c>
      <c r="C8" s="6" t="str">
        <f t="shared" si="2"/>
        <v>ID2095_Collection_Ed_De_Laever_Noctuidae_A_S</v>
      </c>
      <c r="G8" s="6" t="s">
        <v>61</v>
      </c>
      <c r="H8" s="6" t="s">
        <v>2835</v>
      </c>
      <c r="I8" s="6" t="s">
        <v>3204</v>
      </c>
      <c r="M8" s="6" t="s">
        <v>3190</v>
      </c>
      <c r="AD8" s="6" t="s">
        <v>3400</v>
      </c>
      <c r="AE8" s="6" t="s">
        <v>73</v>
      </c>
      <c r="AF8" s="6">
        <v>2022</v>
      </c>
      <c r="AG8" s="6" t="s">
        <v>3401</v>
      </c>
      <c r="AJ8" s="12"/>
    </row>
    <row r="9" spans="1:36" s="6" customFormat="1" ht="31">
      <c r="A9" s="4">
        <v>2096</v>
      </c>
      <c r="B9" s="4" t="str">
        <f t="shared" si="0"/>
        <v>ID2096</v>
      </c>
      <c r="C9" s="6" t="str">
        <f t="shared" si="2"/>
        <v>ID2096_Collection_Ed_De_Laever_Noctuidae_A_V</v>
      </c>
      <c r="G9" s="6" t="s">
        <v>61</v>
      </c>
      <c r="H9" s="6" t="s">
        <v>2835</v>
      </c>
      <c r="I9" s="6" t="s">
        <v>3204</v>
      </c>
      <c r="M9" s="6" t="s">
        <v>3245</v>
      </c>
      <c r="AD9" s="6" t="s">
        <v>3400</v>
      </c>
      <c r="AE9" s="6" t="s">
        <v>73</v>
      </c>
      <c r="AF9" s="6">
        <v>2022</v>
      </c>
      <c r="AG9" s="6" t="s">
        <v>3401</v>
      </c>
      <c r="AJ9" s="12"/>
    </row>
    <row r="10" spans="1:36" s="6" customFormat="1" ht="31">
      <c r="A10" s="4">
        <v>2097</v>
      </c>
      <c r="B10" s="4" t="str">
        <f t="shared" si="0"/>
        <v>ID2097</v>
      </c>
      <c r="C10" s="6" t="str">
        <f t="shared" si="2"/>
        <v>ID2097_Collection_Ed_De_Laever_Noctuidae_A_N</v>
      </c>
      <c r="G10" s="6" t="s">
        <v>61</v>
      </c>
      <c r="H10" s="6" t="s">
        <v>2835</v>
      </c>
      <c r="I10" s="6" t="s">
        <v>3204</v>
      </c>
      <c r="M10" s="6" t="s">
        <v>3087</v>
      </c>
      <c r="AD10" s="6" t="s">
        <v>3400</v>
      </c>
      <c r="AE10" s="6" t="s">
        <v>73</v>
      </c>
      <c r="AF10" s="6">
        <v>2022</v>
      </c>
      <c r="AG10" s="6" t="s">
        <v>3401</v>
      </c>
      <c r="AJ10" s="12"/>
    </row>
    <row r="11" spans="1:36" s="6" customFormat="1" ht="31">
      <c r="A11" s="4">
        <v>2098</v>
      </c>
      <c r="B11" s="4" t="str">
        <f t="shared" si="0"/>
        <v>ID2098</v>
      </c>
      <c r="C11" s="6" t="str">
        <f t="shared" si="2"/>
        <v>ID2098_Collection_Ed_De_Laever_Noctuidae_A_S</v>
      </c>
      <c r="G11" s="6" t="s">
        <v>61</v>
      </c>
      <c r="H11" s="6" t="s">
        <v>2835</v>
      </c>
      <c r="I11" s="6" t="s">
        <v>3204</v>
      </c>
      <c r="M11" s="6" t="s">
        <v>3190</v>
      </c>
      <c r="AD11" s="6" t="s">
        <v>3400</v>
      </c>
      <c r="AE11" s="6" t="s">
        <v>73</v>
      </c>
      <c r="AF11" s="6">
        <v>2022</v>
      </c>
      <c r="AG11" s="6" t="s">
        <v>3401</v>
      </c>
      <c r="AJ11" s="12"/>
    </row>
    <row r="12" spans="1:36" s="6" customFormat="1" ht="31">
      <c r="A12" s="4">
        <v>2099</v>
      </c>
      <c r="B12" s="4" t="str">
        <f t="shared" si="0"/>
        <v>ID2099</v>
      </c>
      <c r="C12" s="6" t="str">
        <f t="shared" si="2"/>
        <v>ID2099_Collection_Ed_De_Laever_Noctuidae_A_S</v>
      </c>
      <c r="G12" s="6" t="s">
        <v>61</v>
      </c>
      <c r="H12" s="6" t="s">
        <v>2835</v>
      </c>
      <c r="I12" s="6" t="s">
        <v>3204</v>
      </c>
      <c r="M12" s="6" t="s">
        <v>3190</v>
      </c>
      <c r="AD12" s="6" t="s">
        <v>3400</v>
      </c>
      <c r="AE12" s="6" t="s">
        <v>73</v>
      </c>
      <c r="AF12" s="6">
        <v>2022</v>
      </c>
      <c r="AG12" s="6" t="s">
        <v>3401</v>
      </c>
      <c r="AJ12" s="12"/>
    </row>
    <row r="13" spans="1:36" s="6" customFormat="1" ht="31">
      <c r="A13" s="4">
        <v>2100</v>
      </c>
      <c r="B13" s="4" t="str">
        <f t="shared" si="0"/>
        <v>ID2100</v>
      </c>
      <c r="C13" s="6" t="str">
        <f t="shared" ref="C13:C16" si="4">"ID"&amp;A13&amp;"_Collection_"&amp;AD13&amp;"_"&amp;I13&amp;"_"&amp;K13</f>
        <v>ID2100_Collection_Ed_De_Laever_Noctuidae_Apamea</v>
      </c>
      <c r="G13" s="6" t="s">
        <v>61</v>
      </c>
      <c r="H13" s="6" t="s">
        <v>2835</v>
      </c>
      <c r="I13" s="6" t="s">
        <v>3204</v>
      </c>
      <c r="K13" s="6" t="s">
        <v>3225</v>
      </c>
      <c r="R13" s="6" t="s">
        <v>467</v>
      </c>
      <c r="AD13" s="6" t="s">
        <v>3400</v>
      </c>
      <c r="AE13" s="6" t="s">
        <v>73</v>
      </c>
      <c r="AF13" s="6">
        <v>2022</v>
      </c>
      <c r="AG13" s="6" t="s">
        <v>3401</v>
      </c>
      <c r="AJ13" s="12"/>
    </row>
    <row r="14" spans="1:36" s="6" customFormat="1" ht="31">
      <c r="A14" s="4">
        <v>2101</v>
      </c>
      <c r="B14" s="4" t="str">
        <f t="shared" si="0"/>
        <v>ID2101</v>
      </c>
      <c r="C14" s="6" t="str">
        <f t="shared" si="4"/>
        <v>ID2101_Collection_Ed_De_Laever_Noctuidae_Apamea</v>
      </c>
      <c r="G14" s="6" t="s">
        <v>61</v>
      </c>
      <c r="H14" s="6" t="s">
        <v>2835</v>
      </c>
      <c r="I14" s="6" t="s">
        <v>3204</v>
      </c>
      <c r="K14" s="6" t="s">
        <v>3225</v>
      </c>
      <c r="R14" s="6" t="s">
        <v>425</v>
      </c>
      <c r="AD14" s="6" t="s">
        <v>3400</v>
      </c>
      <c r="AE14" s="6" t="s">
        <v>73</v>
      </c>
      <c r="AF14" s="6">
        <v>2022</v>
      </c>
      <c r="AG14" s="6" t="s">
        <v>3401</v>
      </c>
      <c r="AJ14" s="12"/>
    </row>
    <row r="15" spans="1:36" s="6" customFormat="1" ht="31">
      <c r="A15" s="4">
        <v>2102</v>
      </c>
      <c r="B15" s="4" t="str">
        <f t="shared" si="0"/>
        <v>ID2102</v>
      </c>
      <c r="C15" s="6" t="str">
        <f t="shared" si="4"/>
        <v>ID2102_Collection_Ed_De_Laever_Noctuidae_Apamea</v>
      </c>
      <c r="G15" s="6" t="s">
        <v>61</v>
      </c>
      <c r="H15" s="6" t="s">
        <v>2835</v>
      </c>
      <c r="I15" s="6" t="s">
        <v>3204</v>
      </c>
      <c r="K15" s="6" t="s">
        <v>3225</v>
      </c>
      <c r="R15" s="6" t="s">
        <v>462</v>
      </c>
      <c r="AD15" s="6" t="s">
        <v>3400</v>
      </c>
      <c r="AE15" s="6" t="s">
        <v>73</v>
      </c>
      <c r="AF15" s="6">
        <v>2022</v>
      </c>
      <c r="AG15" s="6" t="s">
        <v>3401</v>
      </c>
      <c r="AJ15" s="12"/>
    </row>
    <row r="16" spans="1:36" s="6" customFormat="1" ht="31">
      <c r="A16" s="4">
        <v>2103</v>
      </c>
      <c r="B16" s="4" t="str">
        <f t="shared" si="0"/>
        <v>ID2103</v>
      </c>
      <c r="C16" s="6" t="str">
        <f t="shared" si="4"/>
        <v>ID2103_Collection_Ed_De_Laever_Noctuidae_Apatele</v>
      </c>
      <c r="G16" s="6" t="s">
        <v>61</v>
      </c>
      <c r="H16" s="6" t="s">
        <v>2835</v>
      </c>
      <c r="I16" s="6" t="s">
        <v>3204</v>
      </c>
      <c r="K16" s="6" t="s">
        <v>3405</v>
      </c>
      <c r="R16" s="6" t="s">
        <v>426</v>
      </c>
      <c r="AD16" s="6" t="s">
        <v>3400</v>
      </c>
      <c r="AE16" s="6" t="s">
        <v>73</v>
      </c>
      <c r="AF16" s="6">
        <v>2022</v>
      </c>
      <c r="AG16" s="6" t="s">
        <v>3401</v>
      </c>
      <c r="AJ16" s="12"/>
    </row>
    <row r="17" spans="1:36" s="6" customFormat="1" ht="31">
      <c r="A17" s="4">
        <v>2104</v>
      </c>
      <c r="B17" s="4" t="str">
        <f t="shared" si="0"/>
        <v>ID2104</v>
      </c>
      <c r="C17" s="6" t="str">
        <f t="shared" si="2"/>
        <v>ID2104_Collection_Ed_De_Laever_Noctuidae_A_X</v>
      </c>
      <c r="G17" s="6" t="s">
        <v>61</v>
      </c>
      <c r="H17" s="6" t="s">
        <v>2835</v>
      </c>
      <c r="I17" s="6" t="s">
        <v>3204</v>
      </c>
      <c r="M17" s="6" t="s">
        <v>3219</v>
      </c>
      <c r="AD17" s="6" t="s">
        <v>3400</v>
      </c>
      <c r="AE17" s="6" t="s">
        <v>73</v>
      </c>
      <c r="AF17" s="6">
        <v>2022</v>
      </c>
      <c r="AG17" s="6" t="s">
        <v>3401</v>
      </c>
      <c r="AJ17" s="12"/>
    </row>
    <row r="18" spans="1:36" s="6" customFormat="1" ht="31">
      <c r="A18" s="4">
        <v>2105</v>
      </c>
      <c r="B18" s="4" t="str">
        <f t="shared" si="0"/>
        <v>ID2105</v>
      </c>
      <c r="C18" s="6" t="str">
        <f t="shared" si="2"/>
        <v>ID2105_Collection_Ed_De_Laever_Noctuidae_A_C</v>
      </c>
      <c r="G18" s="6" t="s">
        <v>61</v>
      </c>
      <c r="H18" s="6" t="s">
        <v>2835</v>
      </c>
      <c r="I18" s="6" t="s">
        <v>3204</v>
      </c>
      <c r="M18" s="6" t="s">
        <v>2607</v>
      </c>
      <c r="AD18" s="6" t="s">
        <v>3400</v>
      </c>
      <c r="AE18" s="6" t="s">
        <v>73</v>
      </c>
      <c r="AF18" s="6">
        <v>2022</v>
      </c>
      <c r="AG18" s="6" t="s">
        <v>3401</v>
      </c>
      <c r="AJ18" s="12"/>
    </row>
    <row r="19" spans="1:36" s="6" customFormat="1" ht="31">
      <c r="A19" s="4">
        <v>2106</v>
      </c>
      <c r="B19" s="4" t="str">
        <f t="shared" si="0"/>
        <v>ID2106</v>
      </c>
      <c r="C19" s="6" t="str">
        <f t="shared" ref="C19:C20" si="5">"ID"&amp;A19&amp;"_Collection_"&amp;AD19&amp;"_"&amp;I19&amp;"_"&amp;K19</f>
        <v>ID2106_Collection_Ed_De_Laever_Noctuidae_Apatele</v>
      </c>
      <c r="G19" s="6" t="s">
        <v>61</v>
      </c>
      <c r="H19" s="6" t="s">
        <v>2835</v>
      </c>
      <c r="I19" s="6" t="s">
        <v>3204</v>
      </c>
      <c r="K19" s="6" t="s">
        <v>3405</v>
      </c>
      <c r="R19" s="6" t="s">
        <v>2902</v>
      </c>
      <c r="AD19" s="6" t="s">
        <v>3400</v>
      </c>
      <c r="AE19" s="6" t="s">
        <v>73</v>
      </c>
      <c r="AF19" s="6">
        <v>2022</v>
      </c>
      <c r="AG19" s="6" t="s">
        <v>3401</v>
      </c>
      <c r="AJ19" s="12"/>
    </row>
    <row r="20" spans="1:36" s="6" customFormat="1" ht="31">
      <c r="A20" s="4">
        <v>2107</v>
      </c>
      <c r="B20" s="4" t="str">
        <f t="shared" si="0"/>
        <v>ID2107</v>
      </c>
      <c r="C20" s="6" t="str">
        <f t="shared" si="5"/>
        <v>ID2107_Collection_Ed_De_Laever_Noctuidae_Amathes</v>
      </c>
      <c r="G20" s="6" t="s">
        <v>61</v>
      </c>
      <c r="H20" s="6" t="s">
        <v>2835</v>
      </c>
      <c r="I20" s="6" t="s">
        <v>3204</v>
      </c>
      <c r="K20" s="6" t="s">
        <v>3406</v>
      </c>
      <c r="R20" s="6" t="s">
        <v>426</v>
      </c>
      <c r="AD20" s="6" t="s">
        <v>3400</v>
      </c>
      <c r="AE20" s="6" t="s">
        <v>73</v>
      </c>
      <c r="AF20" s="6">
        <v>2022</v>
      </c>
      <c r="AG20" s="6" t="s">
        <v>3401</v>
      </c>
      <c r="AJ20" s="12"/>
    </row>
    <row r="21" spans="1:36" s="6" customFormat="1" ht="31">
      <c r="A21" s="4">
        <v>2108</v>
      </c>
      <c r="B21" s="4" t="str">
        <f t="shared" si="0"/>
        <v>ID2108</v>
      </c>
      <c r="C21" s="6" t="str">
        <f t="shared" ref="C21:C29" si="6">"ID"&amp;A21&amp;"_Collection_"&amp;AD22&amp;"_"&amp;I21&amp;"_"&amp;M21</f>
        <v>ID2108_Collection_Ed_De_Laever_Noctuidae_A_P</v>
      </c>
      <c r="G21" s="6" t="s">
        <v>61</v>
      </c>
      <c r="H21" s="6" t="s">
        <v>2835</v>
      </c>
      <c r="I21" s="6" t="s">
        <v>3204</v>
      </c>
      <c r="M21" s="6" t="s">
        <v>521</v>
      </c>
      <c r="AD21" s="6" t="s">
        <v>3400</v>
      </c>
      <c r="AE21" s="6" t="s">
        <v>73</v>
      </c>
      <c r="AF21" s="6">
        <v>2022</v>
      </c>
      <c r="AG21" s="6" t="s">
        <v>3401</v>
      </c>
      <c r="AJ21" s="12"/>
    </row>
    <row r="22" spans="1:36" s="6" customFormat="1" ht="31">
      <c r="A22" s="4">
        <v>2109</v>
      </c>
      <c r="B22" s="4" t="str">
        <f t="shared" si="0"/>
        <v>ID2109</v>
      </c>
      <c r="C22" s="6" t="str">
        <f t="shared" si="6"/>
        <v>ID2109_Collection_Ed_De_Laever_Noctuidae_A_L</v>
      </c>
      <c r="G22" s="6" t="s">
        <v>61</v>
      </c>
      <c r="H22" s="6" t="s">
        <v>2835</v>
      </c>
      <c r="I22" s="6" t="s">
        <v>3204</v>
      </c>
      <c r="M22" s="6" t="s">
        <v>3079</v>
      </c>
      <c r="AD22" s="6" t="s">
        <v>3400</v>
      </c>
      <c r="AE22" s="6" t="s">
        <v>73</v>
      </c>
      <c r="AF22" s="6">
        <v>2022</v>
      </c>
      <c r="AG22" s="6" t="s">
        <v>3401</v>
      </c>
      <c r="AJ22" s="12"/>
    </row>
    <row r="23" spans="1:36" s="6" customFormat="1" ht="31">
      <c r="A23" s="4">
        <v>2110</v>
      </c>
      <c r="B23" s="4" t="str">
        <f t="shared" si="0"/>
        <v>ID2110</v>
      </c>
      <c r="C23" s="6" t="str">
        <f t="shared" ref="C23" si="7">"ID"&amp;A23&amp;"_Collection_"&amp;AD23&amp;"_"&amp;I23&amp;"_"&amp;K23</f>
        <v>ID2110_Collection_Ed_De_Laever_Noctuidae_Aporophila</v>
      </c>
      <c r="G23" s="6" t="s">
        <v>61</v>
      </c>
      <c r="H23" s="6" t="s">
        <v>2835</v>
      </c>
      <c r="I23" s="6" t="s">
        <v>3204</v>
      </c>
      <c r="K23" s="6" t="s">
        <v>3407</v>
      </c>
      <c r="R23" s="6" t="s">
        <v>469</v>
      </c>
      <c r="AD23" s="6" t="s">
        <v>3400</v>
      </c>
      <c r="AE23" s="6" t="s">
        <v>73</v>
      </c>
      <c r="AF23" s="6">
        <v>2022</v>
      </c>
      <c r="AG23" s="6" t="s">
        <v>3401</v>
      </c>
      <c r="AJ23" s="12"/>
    </row>
    <row r="24" spans="1:36" s="6" customFormat="1" ht="31">
      <c r="A24" s="4">
        <v>2111</v>
      </c>
      <c r="B24" s="4" t="str">
        <f t="shared" si="0"/>
        <v>ID2111</v>
      </c>
      <c r="C24" s="6" t="str">
        <f t="shared" si="6"/>
        <v>ID2111_Collection_Ed_De_Laever_Noctuidae_A_N</v>
      </c>
      <c r="G24" s="6" t="s">
        <v>61</v>
      </c>
      <c r="H24" s="6" t="s">
        <v>2835</v>
      </c>
      <c r="I24" s="6" t="s">
        <v>3204</v>
      </c>
      <c r="M24" s="6" t="s">
        <v>3087</v>
      </c>
      <c r="AD24" s="6" t="s">
        <v>3400</v>
      </c>
      <c r="AE24" s="6" t="s">
        <v>73</v>
      </c>
      <c r="AF24" s="6">
        <v>2022</v>
      </c>
      <c r="AG24" s="6" t="s">
        <v>3401</v>
      </c>
      <c r="AJ24" s="12"/>
    </row>
    <row r="25" spans="1:36" s="6" customFormat="1" ht="31">
      <c r="A25" s="4">
        <v>2112</v>
      </c>
      <c r="B25" s="4" t="str">
        <f t="shared" si="0"/>
        <v>ID2112</v>
      </c>
      <c r="C25" s="6" t="str">
        <f t="shared" si="6"/>
        <v>ID2112_Collection_Ed_De_Laever_Noctuidae_A_P</v>
      </c>
      <c r="G25" s="6" t="s">
        <v>61</v>
      </c>
      <c r="H25" s="6" t="s">
        <v>2835</v>
      </c>
      <c r="I25" s="6" t="s">
        <v>3204</v>
      </c>
      <c r="M25" s="6" t="s">
        <v>521</v>
      </c>
      <c r="AD25" s="6" t="s">
        <v>3400</v>
      </c>
      <c r="AE25" s="6" t="s">
        <v>73</v>
      </c>
      <c r="AF25" s="6">
        <v>2022</v>
      </c>
      <c r="AG25" s="6" t="s">
        <v>3401</v>
      </c>
      <c r="AJ25" s="12"/>
    </row>
    <row r="26" spans="1:36" s="6" customFormat="1" ht="31">
      <c r="A26" s="4">
        <v>2113</v>
      </c>
      <c r="B26" s="4" t="str">
        <f t="shared" si="0"/>
        <v>ID2113</v>
      </c>
      <c r="C26" s="6" t="str">
        <f t="shared" ref="C26" si="8">"ID"&amp;A26&amp;"_Collection_"&amp;AD26&amp;"_"&amp;I26&amp;"_"&amp;K26</f>
        <v>ID2113_Collection_Ed_De_Laever_Noctuidae_Blepharita</v>
      </c>
      <c r="G26" s="6" t="s">
        <v>61</v>
      </c>
      <c r="H26" s="6" t="s">
        <v>2835</v>
      </c>
      <c r="I26" s="6" t="s">
        <v>3204</v>
      </c>
      <c r="K26" s="6" t="s">
        <v>3408</v>
      </c>
      <c r="R26" s="6" t="s">
        <v>425</v>
      </c>
      <c r="AD26" s="6" t="s">
        <v>3400</v>
      </c>
      <c r="AE26" s="6" t="s">
        <v>73</v>
      </c>
      <c r="AF26" s="6">
        <v>2022</v>
      </c>
      <c r="AG26" s="6" t="s">
        <v>3401</v>
      </c>
      <c r="AJ26" s="12"/>
    </row>
    <row r="27" spans="1:36" s="6" customFormat="1" ht="31">
      <c r="A27" s="4">
        <v>2114</v>
      </c>
      <c r="B27" s="4" t="str">
        <f t="shared" si="0"/>
        <v>ID2114</v>
      </c>
      <c r="C27" s="6" t="str">
        <f t="shared" si="6"/>
        <v>ID2114_Collection_Ed_De_Laever_Noctuidae_B_S</v>
      </c>
      <c r="G27" s="6" t="s">
        <v>61</v>
      </c>
      <c r="H27" s="6" t="s">
        <v>2835</v>
      </c>
      <c r="I27" s="6" t="s">
        <v>3204</v>
      </c>
      <c r="M27" s="6" t="s">
        <v>3193</v>
      </c>
      <c r="AD27" s="6" t="s">
        <v>3400</v>
      </c>
      <c r="AE27" s="6" t="s">
        <v>73</v>
      </c>
      <c r="AF27" s="6">
        <v>2022</v>
      </c>
      <c r="AG27" s="6" t="s">
        <v>3401</v>
      </c>
      <c r="AJ27" s="12"/>
    </row>
    <row r="28" spans="1:36" s="6" customFormat="1" ht="31">
      <c r="A28" s="4">
        <v>2115</v>
      </c>
      <c r="B28" s="4" t="str">
        <f t="shared" si="0"/>
        <v>ID2115</v>
      </c>
      <c r="C28" s="6" t="str">
        <f t="shared" si="6"/>
        <v>ID2115_Collection_Ed_De_Laever_Noctuidae_B_C</v>
      </c>
      <c r="G28" s="6" t="s">
        <v>61</v>
      </c>
      <c r="H28" s="6" t="s">
        <v>2835</v>
      </c>
      <c r="I28" s="6" t="s">
        <v>3204</v>
      </c>
      <c r="M28" s="6" t="s">
        <v>2869</v>
      </c>
      <c r="AD28" s="6" t="s">
        <v>3400</v>
      </c>
      <c r="AE28" s="6" t="s">
        <v>73</v>
      </c>
      <c r="AF28" s="6">
        <v>2022</v>
      </c>
      <c r="AG28" s="6" t="s">
        <v>3401</v>
      </c>
      <c r="AJ28" s="12"/>
    </row>
    <row r="29" spans="1:36" s="6" customFormat="1" ht="31">
      <c r="A29" s="4">
        <v>2116</v>
      </c>
      <c r="B29" s="4" t="str">
        <f t="shared" si="0"/>
        <v>ID2116</v>
      </c>
      <c r="C29" s="6" t="str">
        <f t="shared" si="6"/>
        <v>ID2116_Collection_Ed_De_Laever_Noctuidae_C_E</v>
      </c>
      <c r="G29" s="6" t="s">
        <v>61</v>
      </c>
      <c r="H29" s="6" t="s">
        <v>2835</v>
      </c>
      <c r="I29" s="6" t="s">
        <v>3204</v>
      </c>
      <c r="M29" s="6" t="s">
        <v>3188</v>
      </c>
      <c r="AD29" s="6" t="s">
        <v>3400</v>
      </c>
      <c r="AE29" s="6" t="s">
        <v>73</v>
      </c>
      <c r="AF29" s="6">
        <v>2022</v>
      </c>
      <c r="AG29" s="6" t="s">
        <v>3401</v>
      </c>
      <c r="AJ29" s="12"/>
    </row>
    <row r="30" spans="1:36" s="6" customFormat="1" ht="31">
      <c r="A30" s="4">
        <v>2117</v>
      </c>
      <c r="B30" s="4" t="str">
        <f t="shared" si="0"/>
        <v>ID2117</v>
      </c>
      <c r="C30" s="6" t="str">
        <f t="shared" ref="C30:C31" si="9">"ID"&amp;A30&amp;"_Collection_"&amp;AD30&amp;"_"&amp;I30&amp;"_"&amp;K30</f>
        <v>ID2117_Collection_Ed_De_Laever_Noctuidae_Catocala</v>
      </c>
      <c r="G30" s="6" t="s">
        <v>61</v>
      </c>
      <c r="H30" s="6" t="s">
        <v>2835</v>
      </c>
      <c r="I30" s="6" t="s">
        <v>3204</v>
      </c>
      <c r="K30" s="6" t="s">
        <v>3227</v>
      </c>
      <c r="R30" s="6" t="s">
        <v>435</v>
      </c>
      <c r="AD30" s="6" t="s">
        <v>3400</v>
      </c>
      <c r="AE30" s="6" t="s">
        <v>73</v>
      </c>
      <c r="AF30" s="6">
        <v>2022</v>
      </c>
      <c r="AG30" s="6" t="s">
        <v>3401</v>
      </c>
      <c r="AJ30" s="12"/>
    </row>
    <row r="31" spans="1:36" s="6" customFormat="1" ht="31">
      <c r="A31" s="4">
        <v>2118</v>
      </c>
      <c r="B31" s="4" t="str">
        <f t="shared" si="0"/>
        <v>ID2118</v>
      </c>
      <c r="C31" s="6" t="str">
        <f t="shared" si="9"/>
        <v>ID2118_Collection_Ed_De_Laever_Noctuidae_Catocala</v>
      </c>
      <c r="G31" s="6" t="s">
        <v>61</v>
      </c>
      <c r="H31" s="6" t="s">
        <v>2835</v>
      </c>
      <c r="I31" s="6" t="s">
        <v>3204</v>
      </c>
      <c r="K31" s="6" t="s">
        <v>3227</v>
      </c>
      <c r="R31" s="6" t="s">
        <v>2568</v>
      </c>
      <c r="AD31" s="6" t="s">
        <v>3400</v>
      </c>
      <c r="AE31" s="6" t="s">
        <v>73</v>
      </c>
      <c r="AF31" s="6">
        <v>2022</v>
      </c>
      <c r="AG31" s="6" t="s">
        <v>3401</v>
      </c>
      <c r="AJ31" s="12"/>
    </row>
    <row r="32" spans="1:36" s="6" customFormat="1" ht="31">
      <c r="A32" s="4">
        <v>2119</v>
      </c>
      <c r="B32" s="4" t="str">
        <f t="shared" si="0"/>
        <v>ID2119</v>
      </c>
      <c r="C32" s="6" t="str">
        <f t="shared" ref="C32:C42" si="10">"ID"&amp;A32&amp;"_Collection_"&amp;AD33&amp;"_"&amp;I32&amp;"_"&amp;M32</f>
        <v>ID2119_Collection_Ed_De_Laever_Noctuidae_C_E</v>
      </c>
      <c r="G32" s="6" t="s">
        <v>61</v>
      </c>
      <c r="H32" s="6" t="s">
        <v>2835</v>
      </c>
      <c r="I32" s="6" t="s">
        <v>3204</v>
      </c>
      <c r="M32" s="6" t="s">
        <v>3188</v>
      </c>
      <c r="AD32" s="6" t="s">
        <v>3400</v>
      </c>
      <c r="AE32" s="6" t="s">
        <v>73</v>
      </c>
      <c r="AF32" s="6">
        <v>2022</v>
      </c>
      <c r="AG32" s="6" t="s">
        <v>3401</v>
      </c>
      <c r="AJ32" s="12"/>
    </row>
    <row r="33" spans="1:36" s="6" customFormat="1" ht="31">
      <c r="A33" s="4">
        <v>2120</v>
      </c>
      <c r="B33" s="4" t="str">
        <f t="shared" si="0"/>
        <v>ID2120</v>
      </c>
      <c r="C33" s="6" t="str">
        <f t="shared" si="10"/>
        <v>ID2120_Collection_Ed_De_Laever_Noctuidae_C_M</v>
      </c>
      <c r="G33" s="6" t="s">
        <v>61</v>
      </c>
      <c r="H33" s="6" t="s">
        <v>2835</v>
      </c>
      <c r="I33" s="6" t="s">
        <v>3204</v>
      </c>
      <c r="M33" s="6" t="s">
        <v>3211</v>
      </c>
      <c r="AD33" s="6" t="s">
        <v>3400</v>
      </c>
      <c r="AE33" s="6" t="s">
        <v>73</v>
      </c>
      <c r="AF33" s="6">
        <v>2022</v>
      </c>
      <c r="AG33" s="6" t="s">
        <v>3401</v>
      </c>
      <c r="AJ33" s="12"/>
    </row>
    <row r="34" spans="1:36" s="6" customFormat="1" ht="31">
      <c r="A34" s="4">
        <v>2121</v>
      </c>
      <c r="B34" s="4" t="str">
        <f t="shared" si="0"/>
        <v>ID2121</v>
      </c>
      <c r="C34" s="6" t="str">
        <f t="shared" si="10"/>
        <v>ID2121_Collection_Ed_De_Laever_Noctuidae_C_N</v>
      </c>
      <c r="G34" s="6" t="s">
        <v>61</v>
      </c>
      <c r="H34" s="6" t="s">
        <v>2835</v>
      </c>
      <c r="I34" s="6" t="s">
        <v>3204</v>
      </c>
      <c r="M34" s="6" t="s">
        <v>3208</v>
      </c>
      <c r="AD34" s="6" t="s">
        <v>3400</v>
      </c>
      <c r="AE34" s="6" t="s">
        <v>73</v>
      </c>
      <c r="AF34" s="6">
        <v>2022</v>
      </c>
      <c r="AG34" s="6" t="s">
        <v>3401</v>
      </c>
      <c r="AJ34" s="12"/>
    </row>
    <row r="35" spans="1:36" s="6" customFormat="1" ht="31">
      <c r="A35" s="4">
        <v>2122</v>
      </c>
      <c r="B35" s="4" t="str">
        <f t="shared" si="0"/>
        <v>ID2122</v>
      </c>
      <c r="C35" s="6" t="str">
        <f t="shared" si="10"/>
        <v>ID2122_Collection_Ed_De_Laever_Noctuidae_C_R</v>
      </c>
      <c r="G35" s="6" t="s">
        <v>61</v>
      </c>
      <c r="H35" s="6" t="s">
        <v>2835</v>
      </c>
      <c r="I35" s="6" t="s">
        <v>3204</v>
      </c>
      <c r="M35" s="6" t="s">
        <v>3263</v>
      </c>
      <c r="AD35" s="6" t="s">
        <v>3400</v>
      </c>
      <c r="AE35" s="6" t="s">
        <v>73</v>
      </c>
      <c r="AF35" s="6">
        <v>2022</v>
      </c>
      <c r="AG35" s="6" t="s">
        <v>3401</v>
      </c>
      <c r="AJ35" s="12"/>
    </row>
    <row r="36" spans="1:36" s="6" customFormat="1" ht="31">
      <c r="A36" s="4">
        <v>2123</v>
      </c>
      <c r="B36" s="4" t="str">
        <f t="shared" si="0"/>
        <v>ID2123</v>
      </c>
      <c r="C36" s="6" t="str">
        <f t="shared" si="10"/>
        <v>ID2123_Collection_Ed_De_Laever_Noctuidae_Ci_Co</v>
      </c>
      <c r="G36" s="6" t="s">
        <v>61</v>
      </c>
      <c r="H36" s="6" t="s">
        <v>2835</v>
      </c>
      <c r="I36" s="6" t="s">
        <v>3204</v>
      </c>
      <c r="M36" s="6" t="s">
        <v>3409</v>
      </c>
      <c r="AD36" s="6" t="s">
        <v>3400</v>
      </c>
      <c r="AE36" s="6" t="s">
        <v>73</v>
      </c>
      <c r="AF36" s="6">
        <v>2022</v>
      </c>
      <c r="AG36" s="6" t="s">
        <v>3401</v>
      </c>
      <c r="AJ36" s="12"/>
    </row>
    <row r="37" spans="1:36" s="6" customFormat="1" ht="31">
      <c r="A37" s="4">
        <v>2124</v>
      </c>
      <c r="B37" s="4" t="str">
        <f t="shared" si="0"/>
        <v>ID2124</v>
      </c>
      <c r="C37" s="6" t="str">
        <f t="shared" ref="C37" si="11">"ID"&amp;A37&amp;"_Collection_"&amp;AD37&amp;"_"&amp;I37&amp;"_"&amp;K37</f>
        <v>ID2124_Collection_Ed_De_Laever_Noctuidae_Clytie</v>
      </c>
      <c r="G37" s="6" t="s">
        <v>61</v>
      </c>
      <c r="H37" s="6" t="s">
        <v>2835</v>
      </c>
      <c r="I37" s="6" t="s">
        <v>3204</v>
      </c>
      <c r="K37" s="6" t="s">
        <v>3410</v>
      </c>
      <c r="P37" s="6" t="s">
        <v>3411</v>
      </c>
      <c r="AD37" s="6" t="s">
        <v>3400</v>
      </c>
      <c r="AE37" s="6" t="s">
        <v>73</v>
      </c>
      <c r="AF37" s="6">
        <v>2022</v>
      </c>
      <c r="AG37" s="6" t="s">
        <v>3401</v>
      </c>
      <c r="AJ37" s="12"/>
    </row>
    <row r="38" spans="1:36" s="6" customFormat="1" ht="31">
      <c r="A38" s="4">
        <v>2125</v>
      </c>
      <c r="B38" s="4" t="str">
        <f t="shared" si="0"/>
        <v>ID2125</v>
      </c>
      <c r="C38" s="6" t="str">
        <f t="shared" si="10"/>
        <v>ID2125_Collection_Ed_De_Laever_Noctuidae_C_D</v>
      </c>
      <c r="G38" s="6" t="s">
        <v>61</v>
      </c>
      <c r="H38" s="6" t="s">
        <v>2835</v>
      </c>
      <c r="I38" s="6" t="s">
        <v>3204</v>
      </c>
      <c r="M38" s="6" t="s">
        <v>3288</v>
      </c>
      <c r="AD38" s="6" t="s">
        <v>3400</v>
      </c>
      <c r="AE38" s="6" t="s">
        <v>73</v>
      </c>
      <c r="AF38" s="6">
        <v>2022</v>
      </c>
      <c r="AG38" s="6" t="s">
        <v>3401</v>
      </c>
      <c r="AJ38" s="12"/>
    </row>
    <row r="39" spans="1:36" s="6" customFormat="1" ht="31">
      <c r="A39" s="4">
        <v>2126</v>
      </c>
      <c r="B39" s="4" t="str">
        <f t="shared" si="0"/>
        <v>ID2126</v>
      </c>
      <c r="C39" s="6" t="str">
        <f t="shared" si="10"/>
        <v>ID2126_Collection_Ed_De_Laever_Noctuidae_C_H</v>
      </c>
      <c r="G39" s="6" t="s">
        <v>61</v>
      </c>
      <c r="H39" s="6" t="s">
        <v>2835</v>
      </c>
      <c r="I39" s="6" t="s">
        <v>3204</v>
      </c>
      <c r="M39" s="6" t="s">
        <v>3072</v>
      </c>
      <c r="AD39" s="6" t="s">
        <v>3400</v>
      </c>
      <c r="AE39" s="6" t="s">
        <v>73</v>
      </c>
      <c r="AF39" s="6">
        <v>2022</v>
      </c>
      <c r="AG39" s="6" t="s">
        <v>3401</v>
      </c>
      <c r="AJ39" s="12"/>
    </row>
    <row r="40" spans="1:36" s="6" customFormat="1" ht="31">
      <c r="A40" s="4">
        <v>2127</v>
      </c>
      <c r="B40" s="4" t="str">
        <f t="shared" si="0"/>
        <v>ID2127</v>
      </c>
      <c r="C40" s="6" t="str">
        <f t="shared" si="10"/>
        <v>ID2127_Collection_Ed_De_Laever_Noctuidae_C_S</v>
      </c>
      <c r="G40" s="6" t="s">
        <v>61</v>
      </c>
      <c r="H40" s="6" t="s">
        <v>2835</v>
      </c>
      <c r="I40" s="6" t="s">
        <v>3204</v>
      </c>
      <c r="M40" s="6" t="s">
        <v>3068</v>
      </c>
      <c r="AD40" s="6" t="s">
        <v>3400</v>
      </c>
      <c r="AE40" s="6" t="s">
        <v>73</v>
      </c>
      <c r="AF40" s="6">
        <v>2022</v>
      </c>
      <c r="AG40" s="6" t="s">
        <v>3401</v>
      </c>
      <c r="AJ40" s="12"/>
    </row>
    <row r="41" spans="1:36" s="6" customFormat="1" ht="31">
      <c r="A41" s="4">
        <v>2128</v>
      </c>
      <c r="B41" s="4" t="str">
        <f t="shared" si="0"/>
        <v>ID2128</v>
      </c>
      <c r="C41" s="6" t="str">
        <f t="shared" si="10"/>
        <v>ID2128_Collection_Ed_De_Laever_Noctuidae_C_O</v>
      </c>
      <c r="G41" s="6" t="s">
        <v>61</v>
      </c>
      <c r="H41" s="6" t="s">
        <v>2835</v>
      </c>
      <c r="I41" s="6" t="s">
        <v>3204</v>
      </c>
      <c r="M41" s="6" t="s">
        <v>3217</v>
      </c>
      <c r="AD41" s="6" t="s">
        <v>3400</v>
      </c>
      <c r="AE41" s="6" t="s">
        <v>73</v>
      </c>
      <c r="AF41" s="6">
        <v>2022</v>
      </c>
      <c r="AG41" s="6" t="s">
        <v>3412</v>
      </c>
      <c r="AJ41" s="12"/>
    </row>
    <row r="42" spans="1:36" s="6" customFormat="1" ht="31">
      <c r="A42" s="4">
        <v>2129</v>
      </c>
      <c r="B42" s="4" t="str">
        <f t="shared" si="0"/>
        <v>ID2129</v>
      </c>
      <c r="C42" s="6" t="str">
        <f t="shared" si="10"/>
        <v>ID2129_Collection_Ed_De_Laever_Noctuidae_B_C</v>
      </c>
      <c r="G42" s="6" t="s">
        <v>61</v>
      </c>
      <c r="H42" s="6" t="s">
        <v>2835</v>
      </c>
      <c r="I42" s="6" t="s">
        <v>3204</v>
      </c>
      <c r="M42" s="6" t="s">
        <v>2869</v>
      </c>
      <c r="AD42" s="6" t="s">
        <v>3400</v>
      </c>
      <c r="AE42" s="6" t="s">
        <v>73</v>
      </c>
      <c r="AF42" s="6">
        <v>2022</v>
      </c>
      <c r="AG42" s="6" t="s">
        <v>3412</v>
      </c>
      <c r="AJ42" s="12"/>
    </row>
    <row r="43" spans="1:36" s="6" customFormat="1" ht="31">
      <c r="A43" s="4">
        <v>2130</v>
      </c>
      <c r="B43" s="4" t="str">
        <f t="shared" si="0"/>
        <v>ID2130</v>
      </c>
      <c r="C43" s="6" t="str">
        <f t="shared" ref="C43:C47" si="12">"ID"&amp;A43&amp;"_Collection_"&amp;AD43&amp;"_"&amp;I43&amp;"_"&amp;K43</f>
        <v>ID2130_Collection_Ed_De_Laever_Noctuidae_Cucullia</v>
      </c>
      <c r="G43" s="6" t="s">
        <v>61</v>
      </c>
      <c r="H43" s="6" t="s">
        <v>2835</v>
      </c>
      <c r="I43" s="6" t="s">
        <v>3204</v>
      </c>
      <c r="K43" s="6" t="s">
        <v>3413</v>
      </c>
      <c r="R43" s="6" t="s">
        <v>3173</v>
      </c>
      <c r="AD43" s="6" t="s">
        <v>3400</v>
      </c>
      <c r="AE43" s="6" t="s">
        <v>73</v>
      </c>
      <c r="AF43" s="6">
        <v>2022</v>
      </c>
      <c r="AG43" s="6" t="s">
        <v>3412</v>
      </c>
      <c r="AJ43" s="12"/>
    </row>
    <row r="44" spans="1:36" s="6" customFormat="1" ht="31">
      <c r="A44" s="4">
        <v>2131</v>
      </c>
      <c r="B44" s="4" t="str">
        <f t="shared" si="0"/>
        <v>ID2131</v>
      </c>
      <c r="C44" s="6" t="str">
        <f t="shared" si="12"/>
        <v>ID2131_Collection_Ed_De_Laever_Noctuidae_Cucullia</v>
      </c>
      <c r="G44" s="6" t="s">
        <v>61</v>
      </c>
      <c r="H44" s="6" t="s">
        <v>2835</v>
      </c>
      <c r="I44" s="6" t="s">
        <v>3204</v>
      </c>
      <c r="K44" s="6" t="s">
        <v>3413</v>
      </c>
      <c r="R44" s="6" t="s">
        <v>3414</v>
      </c>
      <c r="AD44" s="6" t="s">
        <v>3400</v>
      </c>
      <c r="AE44" s="6" t="s">
        <v>73</v>
      </c>
      <c r="AF44" s="6">
        <v>2022</v>
      </c>
      <c r="AG44" s="6" t="s">
        <v>3412</v>
      </c>
      <c r="AJ44" s="12"/>
    </row>
    <row r="45" spans="1:36" s="6" customFormat="1" ht="31">
      <c r="A45" s="4">
        <v>2132</v>
      </c>
      <c r="B45" s="4" t="str">
        <f t="shared" si="0"/>
        <v>ID2132</v>
      </c>
      <c r="C45" s="6" t="str">
        <f t="shared" ref="C45" si="13">"ID"&amp;A45&amp;"_Collection_"&amp;AD46&amp;"_"&amp;I45&amp;"_"&amp;M45</f>
        <v>ID2132_Collection_Ed_De_Laever_Noctuidae_C_L</v>
      </c>
      <c r="G45" s="6" t="s">
        <v>61</v>
      </c>
      <c r="H45" s="6" t="s">
        <v>2835</v>
      </c>
      <c r="I45" s="6" t="s">
        <v>3204</v>
      </c>
      <c r="M45" s="6" t="s">
        <v>3075</v>
      </c>
      <c r="AD45" s="6" t="s">
        <v>3400</v>
      </c>
      <c r="AE45" s="6" t="s">
        <v>73</v>
      </c>
      <c r="AF45" s="6">
        <v>2022</v>
      </c>
      <c r="AG45" s="6" t="s">
        <v>3412</v>
      </c>
      <c r="AJ45" s="12"/>
    </row>
    <row r="46" spans="1:36" s="6" customFormat="1" ht="31">
      <c r="A46" s="4">
        <v>2133</v>
      </c>
      <c r="B46" s="4" t="str">
        <f t="shared" si="0"/>
        <v>ID2133</v>
      </c>
      <c r="C46" s="6" t="str">
        <f t="shared" si="12"/>
        <v>ID2133_Collection_Ed_De_Laever_Noctuidae_Not specified</v>
      </c>
      <c r="G46" s="6" t="s">
        <v>61</v>
      </c>
      <c r="H46" s="6" t="s">
        <v>2835</v>
      </c>
      <c r="I46" s="6" t="s">
        <v>3204</v>
      </c>
      <c r="K46" s="7" t="s">
        <v>3445</v>
      </c>
      <c r="P46" s="6" t="s">
        <v>3415</v>
      </c>
      <c r="AD46" s="6" t="s">
        <v>3400</v>
      </c>
      <c r="AE46" s="6" t="s">
        <v>73</v>
      </c>
      <c r="AF46" s="6">
        <v>2022</v>
      </c>
      <c r="AG46" s="6" t="s">
        <v>3412</v>
      </c>
      <c r="AJ46" s="12"/>
    </row>
    <row r="47" spans="1:36" s="6" customFormat="1" ht="31">
      <c r="A47" s="4">
        <v>2134</v>
      </c>
      <c r="B47" s="4" t="str">
        <f t="shared" si="0"/>
        <v>ID2134</v>
      </c>
      <c r="C47" s="6" t="str">
        <f t="shared" si="12"/>
        <v>ID2134_Collection_Ed_De_Laever_Noctuidae_Discestra</v>
      </c>
      <c r="G47" s="6" t="s">
        <v>61</v>
      </c>
      <c r="H47" s="6" t="s">
        <v>2835</v>
      </c>
      <c r="I47" s="6" t="s">
        <v>3204</v>
      </c>
      <c r="K47" s="6" t="s">
        <v>3416</v>
      </c>
      <c r="R47" s="6" t="s">
        <v>3111</v>
      </c>
      <c r="AD47" s="6" t="s">
        <v>3400</v>
      </c>
      <c r="AE47" s="6" t="s">
        <v>73</v>
      </c>
      <c r="AF47" s="6">
        <v>2022</v>
      </c>
      <c r="AG47" s="6" t="s">
        <v>3412</v>
      </c>
      <c r="AJ47" s="12"/>
    </row>
    <row r="48" spans="1:36" s="6" customFormat="1" ht="31">
      <c r="A48" s="4">
        <v>2135</v>
      </c>
      <c r="B48" s="4" t="str">
        <f t="shared" si="0"/>
        <v>ID2135</v>
      </c>
      <c r="C48" s="6" t="str">
        <f t="shared" ref="C48:C75" si="14">"ID"&amp;A48&amp;"_Collection_"&amp;AD49&amp;"_"&amp;I48&amp;"_"&amp;M48</f>
        <v>ID2135_Collection_Ed_De_Laever_Noctuidae_C_H</v>
      </c>
      <c r="G48" s="6" t="s">
        <v>61</v>
      </c>
      <c r="H48" s="6" t="s">
        <v>2835</v>
      </c>
      <c r="I48" s="6" t="s">
        <v>3204</v>
      </c>
      <c r="M48" s="6" t="s">
        <v>3072</v>
      </c>
      <c r="AD48" s="6" t="s">
        <v>3400</v>
      </c>
      <c r="AE48" s="6" t="s">
        <v>73</v>
      </c>
      <c r="AF48" s="6">
        <v>2022</v>
      </c>
      <c r="AG48" s="6" t="s">
        <v>3412</v>
      </c>
      <c r="AJ48" s="12"/>
    </row>
    <row r="49" spans="1:36" s="6" customFormat="1" ht="31">
      <c r="A49" s="4">
        <v>2136</v>
      </c>
      <c r="B49" s="4" t="str">
        <f t="shared" si="0"/>
        <v>ID2136</v>
      </c>
      <c r="C49" s="6" t="str">
        <f t="shared" si="14"/>
        <v>ID2136_Collection_Ed_De_Laever_Noctuidae_A_X</v>
      </c>
      <c r="G49" s="6" t="s">
        <v>61</v>
      </c>
      <c r="H49" s="6" t="s">
        <v>2835</v>
      </c>
      <c r="I49" s="6" t="s">
        <v>3204</v>
      </c>
      <c r="M49" s="6" t="s">
        <v>3219</v>
      </c>
      <c r="AD49" s="6" t="s">
        <v>3400</v>
      </c>
      <c r="AE49" s="6" t="s">
        <v>73</v>
      </c>
      <c r="AF49" s="6">
        <v>2022</v>
      </c>
      <c r="AG49" s="6" t="s">
        <v>3412</v>
      </c>
      <c r="AJ49" s="12"/>
    </row>
    <row r="50" spans="1:36" s="6" customFormat="1" ht="31">
      <c r="A50" s="4">
        <v>2137</v>
      </c>
      <c r="B50" s="4" t="str">
        <f t="shared" si="0"/>
        <v>ID2137</v>
      </c>
      <c r="C50" s="6" t="str">
        <f t="shared" si="14"/>
        <v>ID2137_Collection_Ed_De_Laever_Noctuidae_C_D</v>
      </c>
      <c r="G50" s="6" t="s">
        <v>61</v>
      </c>
      <c r="H50" s="6" t="s">
        <v>2835</v>
      </c>
      <c r="I50" s="6" t="s">
        <v>3204</v>
      </c>
      <c r="M50" s="6" t="s">
        <v>3288</v>
      </c>
      <c r="AD50" s="6" t="s">
        <v>3400</v>
      </c>
      <c r="AE50" s="6" t="s">
        <v>73</v>
      </c>
      <c r="AF50" s="6">
        <v>2022</v>
      </c>
      <c r="AG50" s="6" t="s">
        <v>3412</v>
      </c>
      <c r="AJ50" s="12"/>
    </row>
    <row r="51" spans="1:36" s="6" customFormat="1" ht="31">
      <c r="A51" s="4">
        <v>2138</v>
      </c>
      <c r="B51" s="4" t="str">
        <f t="shared" si="0"/>
        <v>ID2138</v>
      </c>
      <c r="C51" s="6" t="str">
        <f t="shared" si="14"/>
        <v>ID2138_Collection_Ed_De_Laever_Noctuidae_B_L</v>
      </c>
      <c r="G51" s="6" t="s">
        <v>61</v>
      </c>
      <c r="H51" s="6" t="s">
        <v>2835</v>
      </c>
      <c r="I51" s="6" t="s">
        <v>3204</v>
      </c>
      <c r="M51" s="6" t="s">
        <v>3417</v>
      </c>
      <c r="AD51" s="6" t="s">
        <v>3400</v>
      </c>
      <c r="AE51" s="6" t="s">
        <v>73</v>
      </c>
      <c r="AF51" s="6">
        <v>2022</v>
      </c>
      <c r="AG51" s="6" t="s">
        <v>3412</v>
      </c>
      <c r="AJ51" s="12"/>
    </row>
    <row r="52" spans="1:36" s="6" customFormat="1" ht="31">
      <c r="A52" s="4">
        <v>2139</v>
      </c>
      <c r="B52" s="4" t="str">
        <f t="shared" si="0"/>
        <v>ID2139</v>
      </c>
      <c r="C52" s="6" t="str">
        <f t="shared" ref="C52" si="15">"ID"&amp;A52&amp;"_Collection_"&amp;AD52&amp;"_"&amp;I52&amp;"_"&amp;K52</f>
        <v>ID2139_Collection_Ed_De_Laever_Noctuidae_Eremobia</v>
      </c>
      <c r="G52" s="6" t="s">
        <v>61</v>
      </c>
      <c r="H52" s="6" t="s">
        <v>2835</v>
      </c>
      <c r="I52" s="6" t="s">
        <v>3204</v>
      </c>
      <c r="K52" s="6" t="s">
        <v>3418</v>
      </c>
      <c r="P52" s="6" t="s">
        <v>3419</v>
      </c>
      <c r="AD52" s="6" t="s">
        <v>3400</v>
      </c>
      <c r="AE52" s="6" t="s">
        <v>73</v>
      </c>
      <c r="AF52" s="6">
        <v>2022</v>
      </c>
      <c r="AG52" s="6" t="s">
        <v>3412</v>
      </c>
      <c r="AJ52" s="12"/>
    </row>
    <row r="53" spans="1:36" s="6" customFormat="1" ht="31">
      <c r="A53" s="4">
        <v>2140</v>
      </c>
      <c r="B53" s="4" t="str">
        <f t="shared" si="0"/>
        <v>ID2140</v>
      </c>
      <c r="C53" s="6" t="str">
        <f t="shared" si="14"/>
        <v>ID2140_Collection_Ed_De_Laever_Noctuidae_A_E</v>
      </c>
      <c r="G53" s="6" t="s">
        <v>61</v>
      </c>
      <c r="H53" s="6" t="s">
        <v>2835</v>
      </c>
      <c r="I53" s="6" t="s">
        <v>3204</v>
      </c>
      <c r="M53" s="6" t="s">
        <v>483</v>
      </c>
      <c r="AD53" s="6" t="s">
        <v>3400</v>
      </c>
      <c r="AE53" s="6" t="s">
        <v>73</v>
      </c>
      <c r="AF53" s="6">
        <v>2022</v>
      </c>
      <c r="AG53" s="6" t="s">
        <v>3412</v>
      </c>
      <c r="AJ53" s="12"/>
    </row>
    <row r="54" spans="1:36" s="6" customFormat="1" ht="31">
      <c r="A54" s="4">
        <v>2141</v>
      </c>
      <c r="B54" s="4" t="str">
        <f t="shared" si="0"/>
        <v>ID2141</v>
      </c>
      <c r="C54" s="6" t="str">
        <f t="shared" si="14"/>
        <v>ID2141_Collection_Ed_De_Laever_Noctuidae_A_M</v>
      </c>
      <c r="G54" s="6" t="s">
        <v>61</v>
      </c>
      <c r="H54" s="6" t="s">
        <v>2835</v>
      </c>
      <c r="I54" s="6" t="s">
        <v>3204</v>
      </c>
      <c r="M54" s="6" t="s">
        <v>3099</v>
      </c>
      <c r="AD54" s="6" t="s">
        <v>3400</v>
      </c>
      <c r="AE54" s="6" t="s">
        <v>73</v>
      </c>
      <c r="AF54" s="6">
        <v>2022</v>
      </c>
      <c r="AG54" s="6" t="s">
        <v>3412</v>
      </c>
      <c r="AJ54" s="12"/>
    </row>
    <row r="55" spans="1:36" s="6" customFormat="1" ht="31">
      <c r="A55" s="4">
        <v>2142</v>
      </c>
      <c r="B55" s="4" t="str">
        <f t="shared" si="0"/>
        <v>ID2142</v>
      </c>
      <c r="C55" s="6" t="str">
        <f t="shared" si="14"/>
        <v>ID2142_Collection_Ed_De_Laever_Noctuidae_E_S</v>
      </c>
      <c r="G55" s="6" t="s">
        <v>61</v>
      </c>
      <c r="H55" s="6" t="s">
        <v>2835</v>
      </c>
      <c r="I55" s="6" t="s">
        <v>3204</v>
      </c>
      <c r="M55" s="6" t="s">
        <v>2622</v>
      </c>
      <c r="AD55" s="6" t="s">
        <v>3400</v>
      </c>
      <c r="AE55" s="6" t="s">
        <v>73</v>
      </c>
      <c r="AF55" s="6">
        <v>2022</v>
      </c>
      <c r="AG55" s="6" t="s">
        <v>3412</v>
      </c>
      <c r="AJ55" s="12"/>
    </row>
    <row r="56" spans="1:36" s="6" customFormat="1" ht="31">
      <c r="A56" s="4">
        <v>2143</v>
      </c>
      <c r="B56" s="4" t="str">
        <f t="shared" si="0"/>
        <v>ID2143</v>
      </c>
      <c r="C56" s="6" t="str">
        <f t="shared" si="14"/>
        <v>ID2143_Collection_Ed_De_Laever_Noctuidae_C_P</v>
      </c>
      <c r="G56" s="6" t="s">
        <v>61</v>
      </c>
      <c r="H56" s="6" t="s">
        <v>2835</v>
      </c>
      <c r="I56" s="6" t="s">
        <v>3204</v>
      </c>
      <c r="M56" s="6" t="s">
        <v>520</v>
      </c>
      <c r="AD56" s="6" t="s">
        <v>3400</v>
      </c>
      <c r="AE56" s="6" t="s">
        <v>73</v>
      </c>
      <c r="AF56" s="6">
        <v>2022</v>
      </c>
      <c r="AG56" s="6" t="s">
        <v>3412</v>
      </c>
      <c r="AJ56" s="12"/>
    </row>
    <row r="57" spans="1:36" s="6" customFormat="1" ht="31">
      <c r="A57" s="4">
        <v>2144</v>
      </c>
      <c r="B57" s="4" t="str">
        <f t="shared" si="0"/>
        <v>ID2144</v>
      </c>
      <c r="C57" s="6" t="str">
        <f t="shared" ref="C57" si="16">"ID"&amp;A57&amp;"_Collection_"&amp;AD57&amp;"_"&amp;I57&amp;"_"&amp;K57</f>
        <v>ID2144_Collection_Ed_De_Laever_Noctuidae_Eurois</v>
      </c>
      <c r="G57" s="6" t="s">
        <v>61</v>
      </c>
      <c r="H57" s="6" t="s">
        <v>2835</v>
      </c>
      <c r="I57" s="6" t="s">
        <v>3204</v>
      </c>
      <c r="K57" s="6" t="s">
        <v>3420</v>
      </c>
      <c r="R57" s="6" t="s">
        <v>452</v>
      </c>
      <c r="AD57" s="6" t="s">
        <v>3400</v>
      </c>
      <c r="AE57" s="6" t="s">
        <v>73</v>
      </c>
      <c r="AF57" s="6">
        <v>2022</v>
      </c>
      <c r="AG57" s="6" t="s">
        <v>3412</v>
      </c>
      <c r="AJ57" s="12"/>
    </row>
    <row r="58" spans="1:36" s="6" customFormat="1" ht="31">
      <c r="A58" s="4">
        <v>2145</v>
      </c>
      <c r="B58" s="4" t="str">
        <f t="shared" si="0"/>
        <v>ID2145</v>
      </c>
      <c r="C58" s="6" t="str">
        <f t="shared" si="14"/>
        <v>ID2145_Collection_Ed_De_Laever_Noctuidae_C_P</v>
      </c>
      <c r="G58" s="6" t="s">
        <v>61</v>
      </c>
      <c r="H58" s="6" t="s">
        <v>2835</v>
      </c>
      <c r="I58" s="6" t="s">
        <v>3204</v>
      </c>
      <c r="M58" s="6" t="s">
        <v>520</v>
      </c>
      <c r="AD58" s="6" t="s">
        <v>3400</v>
      </c>
      <c r="AE58" s="6" t="s">
        <v>73</v>
      </c>
      <c r="AF58" s="6">
        <v>2022</v>
      </c>
      <c r="AG58" s="6" t="s">
        <v>3412</v>
      </c>
      <c r="AJ58" s="12"/>
    </row>
    <row r="59" spans="1:36" s="6" customFormat="1" ht="31">
      <c r="A59" s="4">
        <v>2146</v>
      </c>
      <c r="B59" s="4" t="str">
        <f t="shared" si="0"/>
        <v>ID2146</v>
      </c>
      <c r="C59" s="6" t="str">
        <f t="shared" ref="C59" si="17">"ID"&amp;A59&amp;"_Collection_"&amp;AD59&amp;"_"&amp;I59&amp;"_"&amp;K59</f>
        <v>ID2146_Collection_Ed_De_Laever_Noctuidae_Euxoa</v>
      </c>
      <c r="G59" s="6" t="s">
        <v>61</v>
      </c>
      <c r="H59" s="6" t="s">
        <v>2835</v>
      </c>
      <c r="I59" s="6" t="s">
        <v>3204</v>
      </c>
      <c r="K59" s="6" t="s">
        <v>3205</v>
      </c>
      <c r="R59" s="6" t="s">
        <v>426</v>
      </c>
      <c r="AD59" s="6" t="s">
        <v>3400</v>
      </c>
      <c r="AE59" s="6" t="s">
        <v>73</v>
      </c>
      <c r="AF59" s="6">
        <v>2022</v>
      </c>
      <c r="AG59" s="6" t="s">
        <v>3412</v>
      </c>
      <c r="AJ59" s="12"/>
    </row>
    <row r="60" spans="1:36" s="6" customFormat="1" ht="31">
      <c r="A60" s="4">
        <v>2147</v>
      </c>
      <c r="B60" s="4" t="str">
        <f t="shared" si="0"/>
        <v>ID2147</v>
      </c>
      <c r="C60" s="6" t="str">
        <f t="shared" si="14"/>
        <v>ID2147_Collection_Ed_De_Laever_Noctuidae_E_S</v>
      </c>
      <c r="G60" s="6" t="s">
        <v>61</v>
      </c>
      <c r="H60" s="6" t="s">
        <v>2835</v>
      </c>
      <c r="I60" s="6" t="s">
        <v>3204</v>
      </c>
      <c r="M60" s="6" t="s">
        <v>2622</v>
      </c>
      <c r="AD60" s="6" t="s">
        <v>3400</v>
      </c>
      <c r="AE60" s="6" t="s">
        <v>73</v>
      </c>
      <c r="AF60" s="6">
        <v>2022</v>
      </c>
      <c r="AG60" s="6" t="s">
        <v>3412</v>
      </c>
      <c r="AJ60" s="12"/>
    </row>
    <row r="61" spans="1:36" s="6" customFormat="1" ht="31">
      <c r="A61" s="4">
        <v>2148</v>
      </c>
      <c r="B61" s="4" t="str">
        <f t="shared" si="0"/>
        <v>ID2148</v>
      </c>
      <c r="C61" s="6" t="str">
        <f t="shared" ref="C61" si="18">"ID"&amp;A61&amp;"_Collection_"&amp;AD61&amp;"_"&amp;I61&amp;"_"&amp;K61</f>
        <v>ID2148_Collection_Ed_De_Laever_Noctuidae_Euxoa</v>
      </c>
      <c r="G61" s="6" t="s">
        <v>61</v>
      </c>
      <c r="H61" s="6" t="s">
        <v>2835</v>
      </c>
      <c r="I61" s="6" t="s">
        <v>3204</v>
      </c>
      <c r="K61" s="6" t="s">
        <v>3205</v>
      </c>
      <c r="R61" s="6" t="s">
        <v>426</v>
      </c>
      <c r="AD61" s="6" t="s">
        <v>3400</v>
      </c>
      <c r="AE61" s="6" t="s">
        <v>73</v>
      </c>
      <c r="AF61" s="6">
        <v>2022</v>
      </c>
      <c r="AG61" s="6" t="s">
        <v>3412</v>
      </c>
      <c r="AJ61" s="12"/>
    </row>
    <row r="62" spans="1:36" s="6" customFormat="1" ht="31">
      <c r="A62" s="4">
        <v>2149</v>
      </c>
      <c r="B62" s="4" t="str">
        <f t="shared" si="0"/>
        <v>ID2149</v>
      </c>
      <c r="C62" s="6" t="str">
        <f t="shared" si="14"/>
        <v>ID2149_Collection_Ed_De_Laever_Noctuidae_E_S</v>
      </c>
      <c r="G62" s="6" t="s">
        <v>61</v>
      </c>
      <c r="H62" s="6" t="s">
        <v>2835</v>
      </c>
      <c r="I62" s="6" t="s">
        <v>3204</v>
      </c>
      <c r="M62" s="6" t="s">
        <v>2622</v>
      </c>
      <c r="AD62" s="6" t="s">
        <v>3400</v>
      </c>
      <c r="AE62" s="6" t="s">
        <v>73</v>
      </c>
      <c r="AF62" s="6">
        <v>2022</v>
      </c>
      <c r="AG62" s="6" t="s">
        <v>3412</v>
      </c>
      <c r="AJ62" s="12"/>
    </row>
    <row r="63" spans="1:36" s="6" customFormat="1" ht="31">
      <c r="A63" s="4">
        <v>2150</v>
      </c>
      <c r="B63" s="4" t="str">
        <f t="shared" si="0"/>
        <v>ID2150</v>
      </c>
      <c r="C63" s="6" t="str">
        <f t="shared" si="14"/>
        <v>ID2150_Collection_Ed_De_Laever_Noctuidae_B_T</v>
      </c>
      <c r="G63" s="6" t="s">
        <v>61</v>
      </c>
      <c r="H63" s="6" t="s">
        <v>2835</v>
      </c>
      <c r="I63" s="6" t="s">
        <v>3204</v>
      </c>
      <c r="M63" s="6" t="s">
        <v>3191</v>
      </c>
      <c r="AD63" s="6" t="s">
        <v>3400</v>
      </c>
      <c r="AE63" s="6" t="s">
        <v>73</v>
      </c>
      <c r="AF63" s="6">
        <v>2022</v>
      </c>
      <c r="AG63" s="6" t="s">
        <v>3412</v>
      </c>
      <c r="AJ63" s="12"/>
    </row>
    <row r="64" spans="1:36" s="6" customFormat="1" ht="31">
      <c r="A64" s="4">
        <v>2151</v>
      </c>
      <c r="B64" s="4" t="str">
        <f t="shared" si="0"/>
        <v>ID2151</v>
      </c>
      <c r="C64" s="6" t="str">
        <f t="shared" ref="C64" si="19">"ID"&amp;A64&amp;"_Collection_"&amp;AD64&amp;"_"&amp;I64&amp;"_"&amp;K64</f>
        <v>ID2151_Collection_Ed_De_Laever_Noctuidae_Hadena</v>
      </c>
      <c r="G64" s="6" t="s">
        <v>61</v>
      </c>
      <c r="H64" s="6" t="s">
        <v>2835</v>
      </c>
      <c r="I64" s="6" t="s">
        <v>3204</v>
      </c>
      <c r="K64" s="6" t="s">
        <v>3214</v>
      </c>
      <c r="R64" s="6" t="s">
        <v>504</v>
      </c>
      <c r="AD64" s="6" t="s">
        <v>3400</v>
      </c>
      <c r="AE64" s="6" t="s">
        <v>73</v>
      </c>
      <c r="AF64" s="6">
        <v>2022</v>
      </c>
      <c r="AG64" s="6" t="s">
        <v>3412</v>
      </c>
      <c r="AJ64" s="12"/>
    </row>
    <row r="65" spans="1:36" s="6" customFormat="1" ht="31">
      <c r="A65" s="4">
        <v>2152</v>
      </c>
      <c r="B65" s="4" t="str">
        <f t="shared" si="0"/>
        <v>ID2152</v>
      </c>
      <c r="C65" s="6" t="str">
        <f t="shared" si="14"/>
        <v>ID2152_Collection_Ed_De_Laever_Noctuidae_H_P</v>
      </c>
      <c r="G65" s="6" t="s">
        <v>61</v>
      </c>
      <c r="H65" s="6" t="s">
        <v>2835</v>
      </c>
      <c r="I65" s="6" t="s">
        <v>3204</v>
      </c>
      <c r="M65" s="6" t="s">
        <v>2763</v>
      </c>
      <c r="AD65" s="6" t="s">
        <v>3400</v>
      </c>
      <c r="AE65" s="6" t="s">
        <v>73</v>
      </c>
      <c r="AF65" s="6">
        <v>2022</v>
      </c>
      <c r="AG65" s="6" t="s">
        <v>3412</v>
      </c>
      <c r="AJ65" s="12"/>
    </row>
    <row r="66" spans="1:36" s="6" customFormat="1" ht="31">
      <c r="A66" s="4">
        <v>2153</v>
      </c>
      <c r="B66" s="4" t="str">
        <f t="shared" ref="B66:B129" si="20">"ID"&amp;A66</f>
        <v>ID2153</v>
      </c>
      <c r="C66" s="6" t="str">
        <f t="shared" si="14"/>
        <v>ID2153_Collection_Ed_De_Laever_Noctuidae_H_V</v>
      </c>
      <c r="G66" s="6" t="s">
        <v>61</v>
      </c>
      <c r="H66" s="6" t="s">
        <v>2835</v>
      </c>
      <c r="I66" s="6" t="s">
        <v>3204</v>
      </c>
      <c r="M66" s="6" t="s">
        <v>3421</v>
      </c>
      <c r="AD66" s="6" t="s">
        <v>3400</v>
      </c>
      <c r="AE66" s="6" t="s">
        <v>73</v>
      </c>
      <c r="AF66" s="6">
        <v>2022</v>
      </c>
      <c r="AG66" s="6" t="s">
        <v>3412</v>
      </c>
      <c r="AJ66" s="12"/>
    </row>
    <row r="67" spans="1:36" s="6" customFormat="1" ht="31">
      <c r="A67" s="4">
        <v>2154</v>
      </c>
      <c r="B67" s="4" t="str">
        <f t="shared" si="20"/>
        <v>ID2154</v>
      </c>
      <c r="C67" s="6" t="str">
        <f t="shared" ref="C67" si="21">"ID"&amp;A67&amp;"_Collection_"&amp;AD67&amp;"_"&amp;I67&amp;"_"&amp;K67</f>
        <v>ID2154_Collection_Ed_De_Laever_Noctuidae_Hoplodrina</v>
      </c>
      <c r="G67" s="6" t="s">
        <v>61</v>
      </c>
      <c r="H67" s="6" t="s">
        <v>2835</v>
      </c>
      <c r="I67" s="6" t="s">
        <v>3204</v>
      </c>
      <c r="K67" s="6" t="s">
        <v>3422</v>
      </c>
      <c r="R67" s="6" t="s">
        <v>425</v>
      </c>
      <c r="AD67" s="6" t="s">
        <v>3400</v>
      </c>
      <c r="AE67" s="6" t="s">
        <v>73</v>
      </c>
      <c r="AF67" s="6">
        <v>2022</v>
      </c>
      <c r="AG67" s="6" t="s">
        <v>3412</v>
      </c>
      <c r="AJ67" s="12"/>
    </row>
    <row r="68" spans="1:36" s="6" customFormat="1" ht="31">
      <c r="A68" s="4">
        <v>2155</v>
      </c>
      <c r="B68" s="4" t="str">
        <f t="shared" si="20"/>
        <v>ID2155</v>
      </c>
      <c r="C68" s="6" t="str">
        <f t="shared" si="14"/>
        <v>ID2155_Collection_Ed_De_Laever_Noctuidae_H_L</v>
      </c>
      <c r="G68" s="6" t="s">
        <v>61</v>
      </c>
      <c r="H68" s="6" t="s">
        <v>2835</v>
      </c>
      <c r="I68" s="6" t="s">
        <v>3204</v>
      </c>
      <c r="M68" s="6" t="s">
        <v>3423</v>
      </c>
      <c r="AD68" s="6" t="s">
        <v>3400</v>
      </c>
      <c r="AE68" s="6" t="s">
        <v>73</v>
      </c>
      <c r="AF68" s="6">
        <v>2022</v>
      </c>
      <c r="AG68" s="6" t="s">
        <v>3412</v>
      </c>
      <c r="AJ68" s="12"/>
    </row>
    <row r="69" spans="1:36" s="6" customFormat="1" ht="31">
      <c r="A69" s="4">
        <v>2156</v>
      </c>
      <c r="B69" s="4" t="str">
        <f t="shared" si="20"/>
        <v>ID2156</v>
      </c>
      <c r="C69" s="6" t="str">
        <f t="shared" si="14"/>
        <v>ID2156_Collection_Ed_De_Laever_Noctuidae_L_M</v>
      </c>
      <c r="G69" s="6" t="s">
        <v>61</v>
      </c>
      <c r="H69" s="6" t="s">
        <v>2835</v>
      </c>
      <c r="I69" s="6" t="s">
        <v>3204</v>
      </c>
      <c r="M69" s="6" t="s">
        <v>3199</v>
      </c>
      <c r="AD69" s="6" t="s">
        <v>3400</v>
      </c>
      <c r="AE69" s="6" t="s">
        <v>73</v>
      </c>
      <c r="AF69" s="6">
        <v>2022</v>
      </c>
      <c r="AG69" s="6" t="s">
        <v>3412</v>
      </c>
      <c r="AJ69" s="12"/>
    </row>
    <row r="70" spans="1:36" s="6" customFormat="1" ht="31">
      <c r="A70" s="4">
        <v>2157</v>
      </c>
      <c r="B70" s="4" t="str">
        <f t="shared" si="20"/>
        <v>ID2157</v>
      </c>
      <c r="C70" s="6" t="str">
        <f t="shared" si="14"/>
        <v>ID2157_Collection_Ed_De_Laever_Noctuidae_A_X</v>
      </c>
      <c r="G70" s="6" t="s">
        <v>61</v>
      </c>
      <c r="H70" s="6" t="s">
        <v>2835</v>
      </c>
      <c r="I70" s="6" t="s">
        <v>3204</v>
      </c>
      <c r="M70" s="6" t="s">
        <v>3219</v>
      </c>
      <c r="AD70" s="6" t="s">
        <v>3400</v>
      </c>
      <c r="AE70" s="6" t="s">
        <v>73</v>
      </c>
      <c r="AF70" s="6">
        <v>2022</v>
      </c>
      <c r="AG70" s="6" t="s">
        <v>3412</v>
      </c>
      <c r="AJ70" s="12"/>
    </row>
    <row r="71" spans="1:36" s="6" customFormat="1" ht="31">
      <c r="A71" s="4">
        <v>2158</v>
      </c>
      <c r="B71" s="4" t="str">
        <f t="shared" si="20"/>
        <v>ID2158</v>
      </c>
      <c r="C71" s="6" t="str">
        <f t="shared" si="14"/>
        <v>ID2158_Collection_Ed_De_Laever_Noctuidae_C_L</v>
      </c>
      <c r="G71" s="6" t="s">
        <v>61</v>
      </c>
      <c r="H71" s="6" t="s">
        <v>2835</v>
      </c>
      <c r="I71" s="6" t="s">
        <v>3204</v>
      </c>
      <c r="M71" s="6" t="s">
        <v>3075</v>
      </c>
      <c r="AD71" s="6" t="s">
        <v>3400</v>
      </c>
      <c r="AE71" s="6" t="s">
        <v>73</v>
      </c>
      <c r="AF71" s="6">
        <v>2022</v>
      </c>
      <c r="AG71" s="6" t="s">
        <v>3412</v>
      </c>
      <c r="AJ71" s="12"/>
    </row>
    <row r="72" spans="1:36" s="6" customFormat="1" ht="31">
      <c r="A72" s="4">
        <v>2159</v>
      </c>
      <c r="B72" s="4" t="str">
        <f t="shared" si="20"/>
        <v>ID2159</v>
      </c>
      <c r="C72" s="6" t="str">
        <f t="shared" si="14"/>
        <v>ID2159_Collection_Ed_De_Laever_Noctuidae_E_L</v>
      </c>
      <c r="G72" s="6" t="s">
        <v>61</v>
      </c>
      <c r="H72" s="6" t="s">
        <v>2835</v>
      </c>
      <c r="I72" s="6" t="s">
        <v>3204</v>
      </c>
      <c r="M72" s="6" t="s">
        <v>3424</v>
      </c>
      <c r="AD72" s="6" t="s">
        <v>3400</v>
      </c>
      <c r="AE72" s="6" t="s">
        <v>73</v>
      </c>
      <c r="AF72" s="6">
        <v>2022</v>
      </c>
      <c r="AG72" s="6" t="s">
        <v>3412</v>
      </c>
      <c r="AJ72" s="12"/>
    </row>
    <row r="73" spans="1:36" s="6" customFormat="1" ht="31">
      <c r="A73" s="4">
        <v>2160</v>
      </c>
      <c r="B73" s="4" t="str">
        <f t="shared" si="20"/>
        <v>ID2160</v>
      </c>
      <c r="C73" s="6" t="str">
        <f t="shared" si="14"/>
        <v>ID2160_Collection_Ed_De_Laever_Noctuidae_L_P</v>
      </c>
      <c r="G73" s="6" t="s">
        <v>61</v>
      </c>
      <c r="H73" s="6" t="s">
        <v>2835</v>
      </c>
      <c r="I73" s="6" t="s">
        <v>3204</v>
      </c>
      <c r="M73" s="6" t="s">
        <v>3078</v>
      </c>
      <c r="AD73" s="6" t="s">
        <v>3400</v>
      </c>
      <c r="AE73" s="6" t="s">
        <v>73</v>
      </c>
      <c r="AF73" s="6">
        <v>2022</v>
      </c>
      <c r="AG73" s="6" t="s">
        <v>3412</v>
      </c>
      <c r="AJ73" s="12"/>
    </row>
    <row r="74" spans="1:36" s="6" customFormat="1" ht="31">
      <c r="A74" s="4">
        <v>2161</v>
      </c>
      <c r="B74" s="4" t="str">
        <f t="shared" si="20"/>
        <v>ID2161</v>
      </c>
      <c r="C74" s="6" t="str">
        <f t="shared" si="14"/>
        <v>ID2161_Collection_Ed_De_Laever_Noctuidae_D_T</v>
      </c>
      <c r="G74" s="6" t="s">
        <v>61</v>
      </c>
      <c r="H74" s="6" t="s">
        <v>2835</v>
      </c>
      <c r="I74" s="6" t="s">
        <v>3204</v>
      </c>
      <c r="M74" s="6" t="s">
        <v>3200</v>
      </c>
      <c r="AD74" s="6" t="s">
        <v>3400</v>
      </c>
      <c r="AE74" s="6" t="s">
        <v>73</v>
      </c>
      <c r="AF74" s="6">
        <v>2022</v>
      </c>
      <c r="AG74" s="6" t="s">
        <v>3412</v>
      </c>
      <c r="AJ74" s="12"/>
    </row>
    <row r="75" spans="1:36" s="6" customFormat="1" ht="31">
      <c r="A75" s="4">
        <v>2162</v>
      </c>
      <c r="B75" s="4" t="str">
        <f t="shared" si="20"/>
        <v>ID2162</v>
      </c>
      <c r="C75" s="6" t="str">
        <f t="shared" si="14"/>
        <v>ID2162_Collection_Ed_De_Laever_Noctuidae_H_M</v>
      </c>
      <c r="G75" s="6" t="s">
        <v>61</v>
      </c>
      <c r="H75" s="6" t="s">
        <v>2835</v>
      </c>
      <c r="I75" s="6" t="s">
        <v>3204</v>
      </c>
      <c r="M75" s="6" t="s">
        <v>3277</v>
      </c>
      <c r="AD75" s="6" t="s">
        <v>3400</v>
      </c>
      <c r="AE75" s="6" t="s">
        <v>73</v>
      </c>
      <c r="AF75" s="6">
        <v>2022</v>
      </c>
      <c r="AG75" s="6" t="s">
        <v>3412</v>
      </c>
      <c r="AJ75" s="12"/>
    </row>
    <row r="76" spans="1:36" s="6" customFormat="1" ht="31">
      <c r="A76" s="4">
        <v>2163</v>
      </c>
      <c r="B76" s="4" t="str">
        <f t="shared" si="20"/>
        <v>ID2163</v>
      </c>
      <c r="C76" s="6" t="str">
        <f t="shared" ref="C76:C81" si="22">"ID"&amp;A76&amp;"_Collection_"&amp;AD76&amp;"_"&amp;I76&amp;"_"&amp;K76</f>
        <v>ID2163_Collection_Ed_De_Laever_Noctuidae_Mamestra</v>
      </c>
      <c r="G76" s="6" t="s">
        <v>61</v>
      </c>
      <c r="H76" s="6" t="s">
        <v>2835</v>
      </c>
      <c r="I76" s="6" t="s">
        <v>3204</v>
      </c>
      <c r="K76" s="6" t="s">
        <v>3213</v>
      </c>
      <c r="R76" s="6" t="s">
        <v>489</v>
      </c>
      <c r="AD76" s="6" t="s">
        <v>3400</v>
      </c>
      <c r="AE76" s="6" t="s">
        <v>73</v>
      </c>
      <c r="AF76" s="6">
        <v>2022</v>
      </c>
      <c r="AG76" s="6" t="s">
        <v>3412</v>
      </c>
      <c r="AJ76" s="12"/>
    </row>
    <row r="77" spans="1:36" s="6" customFormat="1" ht="31">
      <c r="A77" s="4">
        <v>2164</v>
      </c>
      <c r="B77" s="4" t="str">
        <f t="shared" si="20"/>
        <v>ID2164</v>
      </c>
      <c r="C77" s="6" t="str">
        <f t="shared" si="22"/>
        <v>ID2164_Collection_Ed_De_Laever_Noctuidae_Mytimna</v>
      </c>
      <c r="G77" s="6" t="s">
        <v>61</v>
      </c>
      <c r="H77" s="6" t="s">
        <v>2835</v>
      </c>
      <c r="I77" s="6" t="s">
        <v>3204</v>
      </c>
      <c r="K77" s="6" t="s">
        <v>3425</v>
      </c>
      <c r="R77" s="6" t="s">
        <v>426</v>
      </c>
      <c r="AD77" s="6" t="s">
        <v>3400</v>
      </c>
      <c r="AE77" s="6" t="s">
        <v>73</v>
      </c>
      <c r="AF77" s="6">
        <v>2022</v>
      </c>
      <c r="AG77" s="6" t="s">
        <v>3412</v>
      </c>
      <c r="AJ77" s="12"/>
    </row>
    <row r="78" spans="1:36" s="6" customFormat="1" ht="31">
      <c r="A78" s="4">
        <v>2165</v>
      </c>
      <c r="B78" s="4" t="str">
        <f t="shared" si="20"/>
        <v>ID2165</v>
      </c>
      <c r="C78" s="6" t="str">
        <f t="shared" si="22"/>
        <v>ID2165_Collection_Ed_De_Laever_Noctuidae_Mytimna</v>
      </c>
      <c r="G78" s="6" t="s">
        <v>61</v>
      </c>
      <c r="H78" s="6" t="s">
        <v>2835</v>
      </c>
      <c r="I78" s="6" t="s">
        <v>3204</v>
      </c>
      <c r="K78" s="6" t="s">
        <v>3425</v>
      </c>
      <c r="R78" s="6" t="s">
        <v>516</v>
      </c>
      <c r="AD78" s="6" t="s">
        <v>3400</v>
      </c>
      <c r="AE78" s="6" t="s">
        <v>73</v>
      </c>
      <c r="AF78" s="6">
        <v>2022</v>
      </c>
      <c r="AG78" s="6" t="s">
        <v>3426</v>
      </c>
      <c r="AJ78" s="12"/>
    </row>
    <row r="79" spans="1:36" s="6" customFormat="1" ht="31">
      <c r="A79" s="4">
        <v>2166</v>
      </c>
      <c r="B79" s="4" t="str">
        <f t="shared" si="20"/>
        <v>ID2166</v>
      </c>
      <c r="C79" s="6" t="str">
        <f t="shared" si="22"/>
        <v>ID2166_Collection_Ed_De_Laever_Noctuidae_Mamestra</v>
      </c>
      <c r="G79" s="6" t="s">
        <v>61</v>
      </c>
      <c r="H79" s="6" t="s">
        <v>2835</v>
      </c>
      <c r="I79" s="6" t="s">
        <v>3204</v>
      </c>
      <c r="K79" s="6" t="s">
        <v>3213</v>
      </c>
      <c r="R79" s="6" t="s">
        <v>425</v>
      </c>
      <c r="AD79" s="6" t="s">
        <v>3400</v>
      </c>
      <c r="AE79" s="6" t="s">
        <v>73</v>
      </c>
      <c r="AF79" s="6">
        <v>2022</v>
      </c>
      <c r="AG79" s="6" t="s">
        <v>3426</v>
      </c>
      <c r="AJ79" s="12"/>
    </row>
    <row r="80" spans="1:36" s="6" customFormat="1" ht="31">
      <c r="A80" s="4">
        <v>2167</v>
      </c>
      <c r="B80" s="4" t="str">
        <f t="shared" si="20"/>
        <v>ID2167</v>
      </c>
      <c r="C80" s="6" t="str">
        <f t="shared" si="22"/>
        <v>ID2167_Collection_Ed_De_Laever_Noctuidae_Noctua</v>
      </c>
      <c r="G80" s="6" t="s">
        <v>61</v>
      </c>
      <c r="H80" s="6" t="s">
        <v>2835</v>
      </c>
      <c r="I80" s="6" t="s">
        <v>3204</v>
      </c>
      <c r="K80" s="6" t="s">
        <v>3427</v>
      </c>
      <c r="R80" s="6" t="s">
        <v>491</v>
      </c>
      <c r="AD80" s="6" t="s">
        <v>3400</v>
      </c>
      <c r="AE80" s="6" t="s">
        <v>73</v>
      </c>
      <c r="AF80" s="6">
        <v>2022</v>
      </c>
      <c r="AG80" s="6" t="s">
        <v>3426</v>
      </c>
      <c r="AJ80" s="12"/>
    </row>
    <row r="81" spans="1:36" s="6" customFormat="1" ht="31">
      <c r="A81" s="4">
        <v>2168</v>
      </c>
      <c r="B81" s="4" t="str">
        <f t="shared" si="20"/>
        <v>ID2168</v>
      </c>
      <c r="C81" s="6" t="str">
        <f t="shared" si="22"/>
        <v>ID2168_Collection_Ed_De_Laever_Noctuidae_Ochropleura</v>
      </c>
      <c r="G81" s="6" t="s">
        <v>61</v>
      </c>
      <c r="H81" s="6" t="s">
        <v>2835</v>
      </c>
      <c r="I81" s="6" t="s">
        <v>3204</v>
      </c>
      <c r="K81" s="6" t="s">
        <v>3428</v>
      </c>
      <c r="R81" s="6" t="s">
        <v>518</v>
      </c>
      <c r="AD81" s="6" t="s">
        <v>3400</v>
      </c>
      <c r="AE81" s="6" t="s">
        <v>73</v>
      </c>
      <c r="AF81" s="6">
        <v>2022</v>
      </c>
      <c r="AG81" s="6" t="s">
        <v>3426</v>
      </c>
      <c r="AJ81" s="12"/>
    </row>
    <row r="82" spans="1:36" s="6" customFormat="1" ht="31">
      <c r="A82" s="4">
        <v>2169</v>
      </c>
      <c r="B82" s="4" t="str">
        <f t="shared" si="20"/>
        <v>ID2169</v>
      </c>
      <c r="C82" s="6" t="str">
        <f t="shared" ref="C82:C96" si="23">"ID"&amp;A82&amp;"_Collection_"&amp;AD83&amp;"_"&amp;I82&amp;"_"&amp;M82</f>
        <v>ID2169_Collection_Ed_De_Laever_Noctuidae_C_O</v>
      </c>
      <c r="G82" s="6" t="s">
        <v>61</v>
      </c>
      <c r="H82" s="6" t="s">
        <v>2835</v>
      </c>
      <c r="I82" s="6" t="s">
        <v>3204</v>
      </c>
      <c r="M82" s="6" t="s">
        <v>3217</v>
      </c>
      <c r="AD82" s="6" t="s">
        <v>3400</v>
      </c>
      <c r="AE82" s="6" t="s">
        <v>73</v>
      </c>
      <c r="AF82" s="6">
        <v>2022</v>
      </c>
      <c r="AG82" s="6" t="s">
        <v>3426</v>
      </c>
      <c r="AJ82" s="12"/>
    </row>
    <row r="83" spans="1:36" s="6" customFormat="1" ht="31">
      <c r="A83" s="4">
        <v>2170</v>
      </c>
      <c r="B83" s="4" t="str">
        <f t="shared" si="20"/>
        <v>ID2170</v>
      </c>
      <c r="C83" s="6" t="str">
        <f t="shared" si="23"/>
        <v>ID2170_Collection_Ed_De_Laever_Noctuidae_E_S</v>
      </c>
      <c r="G83" s="6" t="s">
        <v>61</v>
      </c>
      <c r="H83" s="6" t="s">
        <v>2835</v>
      </c>
      <c r="I83" s="6" t="s">
        <v>3204</v>
      </c>
      <c r="M83" s="6" t="s">
        <v>2622</v>
      </c>
      <c r="AD83" s="6" t="s">
        <v>3400</v>
      </c>
      <c r="AE83" s="6" t="s">
        <v>73</v>
      </c>
      <c r="AF83" s="6">
        <v>2022</v>
      </c>
      <c r="AG83" s="6" t="s">
        <v>3426</v>
      </c>
      <c r="AJ83" s="12"/>
    </row>
    <row r="84" spans="1:36" s="6" customFormat="1" ht="31">
      <c r="A84" s="4">
        <v>2171</v>
      </c>
      <c r="B84" s="4" t="str">
        <f t="shared" si="20"/>
        <v>ID2171</v>
      </c>
      <c r="C84" s="6" t="str">
        <f t="shared" si="23"/>
        <v>ID2171_Collection_Ed_De_Laever_Noctuidae_M_O</v>
      </c>
      <c r="G84" s="6" t="s">
        <v>61</v>
      </c>
      <c r="H84" s="6" t="s">
        <v>2835</v>
      </c>
      <c r="I84" s="6" t="s">
        <v>3204</v>
      </c>
      <c r="M84" s="6" t="s">
        <v>3166</v>
      </c>
      <c r="AD84" s="6" t="s">
        <v>3400</v>
      </c>
      <c r="AE84" s="6" t="s">
        <v>73</v>
      </c>
      <c r="AF84" s="6">
        <v>2022</v>
      </c>
      <c r="AG84" s="6" t="s">
        <v>3426</v>
      </c>
      <c r="AJ84" s="12"/>
    </row>
    <row r="85" spans="1:36" s="6" customFormat="1" ht="31">
      <c r="A85" s="4">
        <v>2172</v>
      </c>
      <c r="B85" s="4" t="str">
        <f t="shared" si="20"/>
        <v>ID2172</v>
      </c>
      <c r="C85" s="6" t="str">
        <f t="shared" si="23"/>
        <v>ID2172_Collection_Ed_De_Laever_Noctuidae_C_P</v>
      </c>
      <c r="G85" s="6" t="s">
        <v>61</v>
      </c>
      <c r="H85" s="6" t="s">
        <v>2835</v>
      </c>
      <c r="I85" s="6" t="s">
        <v>3204</v>
      </c>
      <c r="M85" s="6" t="s">
        <v>520</v>
      </c>
      <c r="AD85" s="6" t="s">
        <v>3400</v>
      </c>
      <c r="AE85" s="6" t="s">
        <v>73</v>
      </c>
      <c r="AF85" s="6">
        <v>2022</v>
      </c>
      <c r="AG85" s="6" t="s">
        <v>3426</v>
      </c>
      <c r="AJ85" s="12"/>
    </row>
    <row r="86" spans="1:36" s="6" customFormat="1" ht="31">
      <c r="A86" s="4">
        <v>2173</v>
      </c>
      <c r="B86" s="4" t="str">
        <f t="shared" si="20"/>
        <v>ID2173</v>
      </c>
      <c r="C86" s="6" t="str">
        <f t="shared" si="23"/>
        <v>ID2173_Collection_Ed_De_Laever_Noctuidae_C_S</v>
      </c>
      <c r="G86" s="6" t="s">
        <v>61</v>
      </c>
      <c r="H86" s="6" t="s">
        <v>2835</v>
      </c>
      <c r="I86" s="6" t="s">
        <v>3204</v>
      </c>
      <c r="M86" s="6" t="s">
        <v>3068</v>
      </c>
      <c r="AD86" s="6" t="s">
        <v>3400</v>
      </c>
      <c r="AE86" s="6" t="s">
        <v>73</v>
      </c>
      <c r="AF86" s="6">
        <v>2022</v>
      </c>
      <c r="AG86" s="6" t="s">
        <v>3426</v>
      </c>
      <c r="AJ86" s="12"/>
    </row>
    <row r="87" spans="1:36" s="6" customFormat="1" ht="31">
      <c r="A87" s="4">
        <v>2174</v>
      </c>
      <c r="B87" s="4" t="str">
        <f t="shared" si="20"/>
        <v>ID2174</v>
      </c>
      <c r="C87" s="6" t="str">
        <f t="shared" ref="C87" si="24">"ID"&amp;A87&amp;"_Collection_"&amp;AD87&amp;"_"&amp;I87&amp;"_"&amp;K87</f>
        <v>ID2174_Collection_Ed_De_Laever_Noctuidae_Orthosia</v>
      </c>
      <c r="G87" s="6" t="s">
        <v>61</v>
      </c>
      <c r="H87" s="6" t="s">
        <v>2835</v>
      </c>
      <c r="I87" s="6" t="s">
        <v>3204</v>
      </c>
      <c r="K87" s="6" t="s">
        <v>3215</v>
      </c>
      <c r="R87" s="6" t="s">
        <v>3429</v>
      </c>
      <c r="AD87" s="6" t="s">
        <v>3400</v>
      </c>
      <c r="AE87" s="6" t="s">
        <v>73</v>
      </c>
      <c r="AF87" s="6">
        <v>2022</v>
      </c>
      <c r="AG87" s="6" t="s">
        <v>3426</v>
      </c>
      <c r="AJ87" s="12"/>
    </row>
    <row r="88" spans="1:36" s="6" customFormat="1" ht="31">
      <c r="A88" s="4">
        <v>2175</v>
      </c>
      <c r="B88" s="4" t="str">
        <f t="shared" si="20"/>
        <v>ID2175</v>
      </c>
      <c r="C88" s="6" t="str">
        <f t="shared" si="23"/>
        <v>ID2175_Collection_Ed_De_Laever_Noctuidae_O_X</v>
      </c>
      <c r="G88" s="6" t="s">
        <v>61</v>
      </c>
      <c r="H88" s="6" t="s">
        <v>2835</v>
      </c>
      <c r="I88" s="6" t="s">
        <v>3204</v>
      </c>
      <c r="M88" s="6" t="s">
        <v>3430</v>
      </c>
      <c r="AD88" s="6" t="s">
        <v>3400</v>
      </c>
      <c r="AE88" s="6" t="s">
        <v>73</v>
      </c>
      <c r="AF88" s="6">
        <v>2022</v>
      </c>
      <c r="AG88" s="6" t="s">
        <v>3426</v>
      </c>
      <c r="AJ88" s="12"/>
    </row>
    <row r="89" spans="1:36" s="6" customFormat="1" ht="31">
      <c r="A89" s="4">
        <v>2176</v>
      </c>
      <c r="B89" s="4" t="str">
        <f t="shared" si="20"/>
        <v>ID2176</v>
      </c>
      <c r="C89" s="6" t="str">
        <f t="shared" si="23"/>
        <v>ID2176_Collection_Ed_De_Laever_Noctuidae_O_P</v>
      </c>
      <c r="G89" s="6" t="s">
        <v>61</v>
      </c>
      <c r="H89" s="6" t="s">
        <v>2835</v>
      </c>
      <c r="I89" s="6" t="s">
        <v>3204</v>
      </c>
      <c r="M89" s="6" t="s">
        <v>2989</v>
      </c>
      <c r="AD89" s="6" t="s">
        <v>3400</v>
      </c>
      <c r="AE89" s="6" t="s">
        <v>73</v>
      </c>
      <c r="AF89" s="6">
        <v>2022</v>
      </c>
      <c r="AG89" s="6" t="s">
        <v>3426</v>
      </c>
      <c r="AJ89" s="12"/>
    </row>
    <row r="90" spans="1:36" s="6" customFormat="1" ht="31">
      <c r="A90" s="4">
        <v>2177</v>
      </c>
      <c r="B90" s="4" t="str">
        <f t="shared" si="20"/>
        <v>ID2177</v>
      </c>
      <c r="C90" s="6" t="str">
        <f t="shared" ref="C90" si="25">"ID"&amp;A90&amp;"_Collection_"&amp;AD90&amp;"_"&amp;I90&amp;"_"&amp;K90</f>
        <v>ID2177_Collection_Ed_De_Laever_Noctuidae_Orthosia</v>
      </c>
      <c r="G90" s="6" t="s">
        <v>61</v>
      </c>
      <c r="H90" s="6" t="s">
        <v>2835</v>
      </c>
      <c r="I90" s="6" t="s">
        <v>3204</v>
      </c>
      <c r="K90" s="6" t="s">
        <v>3215</v>
      </c>
      <c r="R90" s="6" t="s">
        <v>463</v>
      </c>
      <c r="AD90" s="6" t="s">
        <v>3400</v>
      </c>
      <c r="AE90" s="6" t="s">
        <v>73</v>
      </c>
      <c r="AF90" s="6">
        <v>2022</v>
      </c>
      <c r="AG90" s="6" t="s">
        <v>3426</v>
      </c>
      <c r="AJ90" s="12"/>
    </row>
    <row r="91" spans="1:36" s="6" customFormat="1" ht="31">
      <c r="A91" s="4">
        <v>2178</v>
      </c>
      <c r="B91" s="4" t="str">
        <f t="shared" si="20"/>
        <v>ID2178</v>
      </c>
      <c r="C91" s="6" t="str">
        <f t="shared" si="23"/>
        <v>ID2178_Collection_Ed_De_Laever_Noctuidae_O_S</v>
      </c>
      <c r="G91" s="6" t="s">
        <v>61</v>
      </c>
      <c r="H91" s="6" t="s">
        <v>2835</v>
      </c>
      <c r="I91" s="6" t="s">
        <v>3204</v>
      </c>
      <c r="M91" s="6" t="s">
        <v>3250</v>
      </c>
      <c r="AD91" s="6" t="s">
        <v>3400</v>
      </c>
      <c r="AE91" s="6" t="s">
        <v>73</v>
      </c>
      <c r="AF91" s="6">
        <v>2022</v>
      </c>
      <c r="AG91" s="6" t="s">
        <v>3426</v>
      </c>
      <c r="AJ91" s="12"/>
    </row>
    <row r="92" spans="1:36" s="6" customFormat="1" ht="31">
      <c r="A92" s="4">
        <v>2179</v>
      </c>
      <c r="B92" s="4" t="str">
        <f t="shared" si="20"/>
        <v>ID2179</v>
      </c>
      <c r="C92" s="6" t="str">
        <f t="shared" si="23"/>
        <v>ID2179_Collection_Ed_De_Laever_Noctuidae_P_S</v>
      </c>
      <c r="G92" s="6" t="s">
        <v>61</v>
      </c>
      <c r="H92" s="6" t="s">
        <v>2835</v>
      </c>
      <c r="I92" s="6" t="s">
        <v>3204</v>
      </c>
      <c r="M92" s="6" t="s">
        <v>408</v>
      </c>
      <c r="AD92" s="6" t="s">
        <v>3400</v>
      </c>
      <c r="AE92" s="6" t="s">
        <v>73</v>
      </c>
      <c r="AF92" s="6">
        <v>2022</v>
      </c>
      <c r="AG92" s="6" t="s">
        <v>3426</v>
      </c>
      <c r="AJ92" s="12"/>
    </row>
    <row r="93" spans="1:36" s="6" customFormat="1" ht="31">
      <c r="A93" s="4">
        <v>2180</v>
      </c>
      <c r="B93" s="4" t="str">
        <f t="shared" si="20"/>
        <v>ID2180</v>
      </c>
      <c r="C93" s="6" t="str">
        <f t="shared" si="23"/>
        <v>ID2180_Collection_Ed_De_Laever_Noctuidae_E_P</v>
      </c>
      <c r="G93" s="6" t="s">
        <v>61</v>
      </c>
      <c r="H93" s="6" t="s">
        <v>2835</v>
      </c>
      <c r="I93" s="6" t="s">
        <v>3204</v>
      </c>
      <c r="M93" s="6" t="s">
        <v>2766</v>
      </c>
      <c r="AD93" s="6" t="s">
        <v>3400</v>
      </c>
      <c r="AE93" s="6" t="s">
        <v>73</v>
      </c>
      <c r="AF93" s="6">
        <v>2022</v>
      </c>
      <c r="AG93" s="6" t="s">
        <v>3426</v>
      </c>
      <c r="AJ93" s="12"/>
    </row>
    <row r="94" spans="1:36" s="6" customFormat="1" ht="31">
      <c r="A94" s="4">
        <v>2181</v>
      </c>
      <c r="B94" s="4" t="str">
        <f t="shared" si="20"/>
        <v>ID2181</v>
      </c>
      <c r="C94" s="6" t="str">
        <f t="shared" ref="C94" si="26">"ID"&amp;A94&amp;"_Collection_"&amp;AD94&amp;"_"&amp;I94&amp;"_"&amp;K94</f>
        <v>ID2181_Collection_Ed_De_Laever_Noctuidae_Paradrina</v>
      </c>
      <c r="G94" s="6" t="s">
        <v>61</v>
      </c>
      <c r="H94" s="6" t="s">
        <v>2835</v>
      </c>
      <c r="I94" s="6" t="s">
        <v>3204</v>
      </c>
      <c r="K94" s="6" t="s">
        <v>3431</v>
      </c>
      <c r="R94" s="6" t="s">
        <v>482</v>
      </c>
      <c r="AD94" s="6" t="s">
        <v>3400</v>
      </c>
      <c r="AE94" s="6" t="s">
        <v>73</v>
      </c>
      <c r="AF94" s="6">
        <v>2022</v>
      </c>
      <c r="AG94" s="6" t="s">
        <v>3426</v>
      </c>
      <c r="AJ94" s="12"/>
    </row>
    <row r="95" spans="1:36" s="6" customFormat="1" ht="31">
      <c r="A95" s="4">
        <v>2182</v>
      </c>
      <c r="B95" s="4" t="str">
        <f t="shared" si="20"/>
        <v>ID2182</v>
      </c>
      <c r="C95" s="6" t="str">
        <f t="shared" si="23"/>
        <v>ID2182_Collection_Ed_De_Laever_Noctuidae_B_X</v>
      </c>
      <c r="G95" s="6" t="s">
        <v>61</v>
      </c>
      <c r="H95" s="6" t="s">
        <v>2835</v>
      </c>
      <c r="I95" s="6" t="s">
        <v>3204</v>
      </c>
      <c r="M95" s="6" t="s">
        <v>3432</v>
      </c>
      <c r="AD95" s="6" t="s">
        <v>3400</v>
      </c>
      <c r="AE95" s="6" t="s">
        <v>73</v>
      </c>
      <c r="AF95" s="6">
        <v>2022</v>
      </c>
      <c r="AG95" s="6" t="s">
        <v>3426</v>
      </c>
      <c r="AJ95" s="12"/>
    </row>
    <row r="96" spans="1:36" s="6" customFormat="1" ht="31">
      <c r="A96" s="4">
        <v>2183</v>
      </c>
      <c r="B96" s="4" t="str">
        <f t="shared" si="20"/>
        <v>ID2183</v>
      </c>
      <c r="C96" s="6" t="str">
        <f t="shared" si="23"/>
        <v>ID2183_Collection_Ed_De_Laever_Noctuidae_C_P</v>
      </c>
      <c r="G96" s="6" t="s">
        <v>61</v>
      </c>
      <c r="H96" s="6" t="s">
        <v>2835</v>
      </c>
      <c r="I96" s="6" t="s">
        <v>3204</v>
      </c>
      <c r="M96" s="6" t="s">
        <v>520</v>
      </c>
      <c r="AD96" s="6" t="s">
        <v>3400</v>
      </c>
      <c r="AE96" s="6" t="s">
        <v>73</v>
      </c>
      <c r="AF96" s="6">
        <v>2022</v>
      </c>
      <c r="AG96" s="6" t="s">
        <v>3426</v>
      </c>
      <c r="AJ96" s="12"/>
    </row>
    <row r="97" spans="1:36" s="6" customFormat="1" ht="31">
      <c r="A97" s="4">
        <v>2184</v>
      </c>
      <c r="B97" s="4" t="str">
        <f t="shared" si="20"/>
        <v>ID2184</v>
      </c>
      <c r="C97" s="6" t="str">
        <f t="shared" ref="C97:C100" si="27">"ID"&amp;A97&amp;"_Collection_"&amp;AD97&amp;"_"&amp;I97&amp;"_"&amp;K97</f>
        <v>ID2184_Collection_Ed_De_Laever_Noctuidae_Platyperigea</v>
      </c>
      <c r="G97" s="6" t="s">
        <v>61</v>
      </c>
      <c r="H97" s="6" t="s">
        <v>2835</v>
      </c>
      <c r="I97" s="6" t="s">
        <v>3204</v>
      </c>
      <c r="K97" s="6" t="s">
        <v>3433</v>
      </c>
      <c r="P97" s="6" t="s">
        <v>3434</v>
      </c>
      <c r="AD97" s="6" t="s">
        <v>3400</v>
      </c>
      <c r="AE97" s="6" t="s">
        <v>73</v>
      </c>
      <c r="AF97" s="6">
        <v>2022</v>
      </c>
      <c r="AG97" s="6" t="s">
        <v>3426</v>
      </c>
      <c r="AJ97" s="12"/>
    </row>
    <row r="98" spans="1:36" s="6" customFormat="1" ht="31">
      <c r="A98" s="4">
        <v>2185</v>
      </c>
      <c r="B98" s="4" t="str">
        <f t="shared" si="20"/>
        <v>ID2185</v>
      </c>
      <c r="C98" s="6" t="str">
        <f t="shared" si="27"/>
        <v>ID2185_Collection_Ed_De_Laever_Noctuidae_Platyperigea</v>
      </c>
      <c r="G98" s="6" t="s">
        <v>61</v>
      </c>
      <c r="H98" s="6" t="s">
        <v>2835</v>
      </c>
      <c r="I98" s="6" t="s">
        <v>3204</v>
      </c>
      <c r="K98" s="6" t="s">
        <v>3433</v>
      </c>
      <c r="AD98" s="6" t="s">
        <v>3400</v>
      </c>
      <c r="AE98" s="6" t="s">
        <v>73</v>
      </c>
      <c r="AF98" s="6">
        <v>2022</v>
      </c>
      <c r="AG98" s="6" t="s">
        <v>3426</v>
      </c>
      <c r="AJ98" s="12"/>
    </row>
    <row r="99" spans="1:36" s="6" customFormat="1" ht="31">
      <c r="A99" s="4">
        <v>2186</v>
      </c>
      <c r="B99" s="4" t="str">
        <f t="shared" si="20"/>
        <v>ID2186</v>
      </c>
      <c r="C99" s="6" t="str">
        <f t="shared" si="27"/>
        <v>ID2186_Collection_Ed_De_Laever_Noctuidae_Porphyrinia</v>
      </c>
      <c r="G99" s="6" t="s">
        <v>61</v>
      </c>
      <c r="H99" s="6" t="s">
        <v>2835</v>
      </c>
      <c r="I99" s="6" t="s">
        <v>3204</v>
      </c>
      <c r="K99" s="6" t="s">
        <v>3435</v>
      </c>
      <c r="R99" s="6" t="s">
        <v>519</v>
      </c>
      <c r="AD99" s="6" t="s">
        <v>3400</v>
      </c>
      <c r="AE99" s="6" t="s">
        <v>73</v>
      </c>
      <c r="AF99" s="6">
        <v>2022</v>
      </c>
      <c r="AG99" s="6" t="s">
        <v>3426</v>
      </c>
      <c r="AJ99" s="12"/>
    </row>
    <row r="100" spans="1:36" s="6" customFormat="1" ht="31">
      <c r="A100" s="4">
        <v>2187</v>
      </c>
      <c r="B100" s="4" t="str">
        <f t="shared" si="20"/>
        <v>ID2187</v>
      </c>
      <c r="C100" s="6" t="str">
        <f t="shared" si="27"/>
        <v>ID2187_Collection_Ed_De_Laever_Erebidae_Catocala</v>
      </c>
      <c r="G100" s="6" t="s">
        <v>61</v>
      </c>
      <c r="H100" s="6" t="s">
        <v>2835</v>
      </c>
      <c r="I100" s="6" t="s">
        <v>3179</v>
      </c>
      <c r="K100" s="6" t="s">
        <v>3227</v>
      </c>
      <c r="AD100" s="6" t="s">
        <v>3400</v>
      </c>
      <c r="AE100" s="6" t="s">
        <v>73</v>
      </c>
      <c r="AF100" s="6">
        <v>2022</v>
      </c>
      <c r="AG100" s="6" t="s">
        <v>3426</v>
      </c>
      <c r="AJ100" s="12"/>
    </row>
    <row r="101" spans="1:36" s="6" customFormat="1" ht="31">
      <c r="A101" s="4">
        <v>2188</v>
      </c>
      <c r="B101" s="4" t="str">
        <f t="shared" si="20"/>
        <v>ID2188</v>
      </c>
      <c r="C101" s="6" t="str">
        <f t="shared" ref="C101:C110" si="28">"ID"&amp;A101&amp;"_Collection_"&amp;AD102&amp;"_"&amp;I101&amp;"_"&amp;M101</f>
        <v>ID2188_Collection_Ed_De_Laever_Noctuidae_E_P</v>
      </c>
      <c r="G101" s="6" t="s">
        <v>61</v>
      </c>
      <c r="H101" s="6" t="s">
        <v>2835</v>
      </c>
      <c r="I101" s="6" t="s">
        <v>3204</v>
      </c>
      <c r="M101" s="6" t="s">
        <v>2766</v>
      </c>
      <c r="AD101" s="6" t="s">
        <v>3400</v>
      </c>
      <c r="AE101" s="6" t="s">
        <v>73</v>
      </c>
      <c r="AF101" s="6">
        <v>2022</v>
      </c>
      <c r="AG101" s="6" t="s">
        <v>3426</v>
      </c>
      <c r="AJ101" s="12"/>
    </row>
    <row r="102" spans="1:36" s="6" customFormat="1" ht="31">
      <c r="A102" s="4">
        <v>2189</v>
      </c>
      <c r="B102" s="4" t="str">
        <f t="shared" si="20"/>
        <v>ID2189</v>
      </c>
      <c r="C102" s="6" t="str">
        <f t="shared" si="28"/>
        <v>ID2189_Collection_Ed_De_Laever_Noctuidae_A_P</v>
      </c>
      <c r="G102" s="6" t="s">
        <v>61</v>
      </c>
      <c r="H102" s="6" t="s">
        <v>2835</v>
      </c>
      <c r="I102" s="6" t="s">
        <v>3204</v>
      </c>
      <c r="M102" s="6" t="s">
        <v>521</v>
      </c>
      <c r="AD102" s="6" t="s">
        <v>3400</v>
      </c>
      <c r="AE102" s="6" t="s">
        <v>73</v>
      </c>
      <c r="AF102" s="6">
        <v>2022</v>
      </c>
      <c r="AG102" s="6" t="s">
        <v>3426</v>
      </c>
      <c r="AJ102" s="12"/>
    </row>
    <row r="103" spans="1:36" s="6" customFormat="1" ht="31">
      <c r="A103" s="4">
        <v>2190</v>
      </c>
      <c r="B103" s="4" t="str">
        <f t="shared" si="20"/>
        <v>ID2190</v>
      </c>
      <c r="C103" s="6" t="str">
        <f t="shared" si="28"/>
        <v>ID2190_Collection_Ed_De_Laever_Noctuidae_G_T</v>
      </c>
      <c r="G103" s="6" t="s">
        <v>61</v>
      </c>
      <c r="H103" s="6" t="s">
        <v>2835</v>
      </c>
      <c r="I103" s="6" t="s">
        <v>3204</v>
      </c>
      <c r="M103" s="6" t="s">
        <v>3436</v>
      </c>
      <c r="AD103" s="6" t="s">
        <v>3400</v>
      </c>
      <c r="AE103" s="6" t="s">
        <v>73</v>
      </c>
      <c r="AF103" s="6">
        <v>2022</v>
      </c>
      <c r="AG103" s="6" t="s">
        <v>3426</v>
      </c>
      <c r="AJ103" s="12"/>
    </row>
    <row r="104" spans="1:36" s="6" customFormat="1" ht="31">
      <c r="A104" s="4">
        <v>2191</v>
      </c>
      <c r="B104" s="4" t="str">
        <f t="shared" si="20"/>
        <v>ID2191</v>
      </c>
      <c r="C104" s="6" t="str">
        <f t="shared" si="28"/>
        <v>ID2191_Collection_Ed_De_Laever_Noctuidae_C_P</v>
      </c>
      <c r="G104" s="6" t="s">
        <v>61</v>
      </c>
      <c r="H104" s="6" t="s">
        <v>2835</v>
      </c>
      <c r="I104" s="6" t="s">
        <v>3204</v>
      </c>
      <c r="M104" s="6" t="s">
        <v>520</v>
      </c>
      <c r="AD104" s="6" t="s">
        <v>3400</v>
      </c>
      <c r="AE104" s="6" t="s">
        <v>73</v>
      </c>
      <c r="AF104" s="6">
        <v>2022</v>
      </c>
      <c r="AG104" s="6" t="s">
        <v>3426</v>
      </c>
      <c r="AJ104" s="12"/>
    </row>
    <row r="105" spans="1:36" s="6" customFormat="1" ht="31">
      <c r="A105" s="4">
        <v>2192</v>
      </c>
      <c r="B105" s="4" t="str">
        <f t="shared" si="20"/>
        <v>ID2192</v>
      </c>
      <c r="C105" s="6" t="str">
        <f t="shared" si="28"/>
        <v>ID2192_Collection_Ed_De_Laever_Noctuidae_A_S</v>
      </c>
      <c r="G105" s="6" t="s">
        <v>61</v>
      </c>
      <c r="H105" s="6" t="s">
        <v>2835</v>
      </c>
      <c r="I105" s="6" t="s">
        <v>3204</v>
      </c>
      <c r="M105" s="6" t="s">
        <v>3190</v>
      </c>
      <c r="AD105" s="6" t="s">
        <v>3400</v>
      </c>
      <c r="AE105" s="6" t="s">
        <v>73</v>
      </c>
      <c r="AF105" s="6">
        <v>2022</v>
      </c>
      <c r="AG105" s="6" t="s">
        <v>3426</v>
      </c>
      <c r="AJ105" s="12"/>
    </row>
    <row r="106" spans="1:36" s="6" customFormat="1" ht="31">
      <c r="A106" s="4">
        <v>2193</v>
      </c>
      <c r="B106" s="4" t="str">
        <f t="shared" si="20"/>
        <v>ID2193</v>
      </c>
      <c r="C106" s="6" t="str">
        <f t="shared" ref="C106" si="29">"ID"&amp;A106&amp;"_Collection_"&amp;AD106&amp;"_"&amp;I106&amp;"_"&amp;K106</f>
        <v>ID2193_Collection_Ed_De_Laever_Noctuidae_Mytimna</v>
      </c>
      <c r="G106" s="6" t="s">
        <v>61</v>
      </c>
      <c r="H106" s="6" t="s">
        <v>2835</v>
      </c>
      <c r="I106" s="6" t="s">
        <v>3204</v>
      </c>
      <c r="K106" s="6" t="s">
        <v>3425</v>
      </c>
      <c r="R106" s="6" t="s">
        <v>489</v>
      </c>
      <c r="AD106" s="6" t="s">
        <v>3400</v>
      </c>
      <c r="AE106" s="6" t="s">
        <v>73</v>
      </c>
      <c r="AF106" s="6">
        <v>2022</v>
      </c>
      <c r="AG106" s="6" t="s">
        <v>3426</v>
      </c>
      <c r="AJ106" s="12"/>
    </row>
    <row r="107" spans="1:36" s="6" customFormat="1" ht="31">
      <c r="A107" s="4">
        <v>2194</v>
      </c>
      <c r="B107" s="4" t="str">
        <f t="shared" si="20"/>
        <v>ID2194</v>
      </c>
      <c r="C107" s="6" t="str">
        <f t="shared" si="28"/>
        <v>ID2194_Collection_Ed_De_Laever_Noctuidae_C_S</v>
      </c>
      <c r="G107" s="6" t="s">
        <v>61</v>
      </c>
      <c r="H107" s="6" t="s">
        <v>2835</v>
      </c>
      <c r="I107" s="6" t="s">
        <v>3204</v>
      </c>
      <c r="M107" s="6" t="s">
        <v>3068</v>
      </c>
      <c r="AD107" s="6" t="s">
        <v>3400</v>
      </c>
      <c r="AE107" s="6" t="s">
        <v>73</v>
      </c>
      <c r="AF107" s="6">
        <v>2022</v>
      </c>
      <c r="AG107" s="6" t="s">
        <v>3426</v>
      </c>
      <c r="AJ107" s="12"/>
    </row>
    <row r="108" spans="1:36" s="6" customFormat="1" ht="31">
      <c r="A108" s="4">
        <v>2195</v>
      </c>
      <c r="B108" s="4" t="str">
        <f t="shared" si="20"/>
        <v>ID2195</v>
      </c>
      <c r="C108" s="6" t="str">
        <f t="shared" si="28"/>
        <v>ID2195_Collection_Ed_De_Laever_Noctuidae_A_T</v>
      </c>
      <c r="G108" s="6" t="s">
        <v>61</v>
      </c>
      <c r="H108" s="6" t="s">
        <v>2835</v>
      </c>
      <c r="I108" s="6" t="s">
        <v>3204</v>
      </c>
      <c r="M108" s="6" t="s">
        <v>3182</v>
      </c>
      <c r="AD108" s="6" t="s">
        <v>3400</v>
      </c>
      <c r="AE108" s="6" t="s">
        <v>73</v>
      </c>
      <c r="AF108" s="6">
        <v>2022</v>
      </c>
      <c r="AG108" s="6" t="s">
        <v>3426</v>
      </c>
      <c r="AJ108" s="12"/>
    </row>
    <row r="109" spans="1:36" s="6" customFormat="1" ht="31">
      <c r="A109" s="4">
        <v>2196</v>
      </c>
      <c r="B109" s="4" t="str">
        <f t="shared" si="20"/>
        <v>ID2196</v>
      </c>
      <c r="C109" s="6" t="str">
        <f t="shared" si="28"/>
        <v>ID2196_Collection_Ed_De_Laever_Noctuidae_A_P</v>
      </c>
      <c r="G109" s="6" t="s">
        <v>61</v>
      </c>
      <c r="H109" s="6" t="s">
        <v>2835</v>
      </c>
      <c r="I109" s="6" t="s">
        <v>3204</v>
      </c>
      <c r="M109" s="6" t="s">
        <v>521</v>
      </c>
      <c r="AD109" s="6" t="s">
        <v>3400</v>
      </c>
      <c r="AE109" s="6" t="s">
        <v>73</v>
      </c>
      <c r="AF109" s="6">
        <v>2022</v>
      </c>
      <c r="AG109" s="6" t="s">
        <v>3426</v>
      </c>
      <c r="AJ109" s="12"/>
    </row>
    <row r="110" spans="1:36" s="6" customFormat="1" ht="31">
      <c r="A110" s="4">
        <v>2197</v>
      </c>
      <c r="B110" s="4" t="str">
        <f t="shared" si="20"/>
        <v>ID2197</v>
      </c>
      <c r="C110" s="6" t="str">
        <f t="shared" si="28"/>
        <v>ID2197_Collection_Ed_De_Laever_Noctuidae_M_P</v>
      </c>
      <c r="G110" s="6" t="s">
        <v>61</v>
      </c>
      <c r="H110" s="6" t="s">
        <v>2835</v>
      </c>
      <c r="I110" s="6" t="s">
        <v>3204</v>
      </c>
      <c r="M110" s="6" t="s">
        <v>3253</v>
      </c>
      <c r="AD110" s="6" t="s">
        <v>3400</v>
      </c>
      <c r="AE110" s="6" t="s">
        <v>73</v>
      </c>
      <c r="AF110" s="6">
        <v>2022</v>
      </c>
      <c r="AG110" s="6" t="s">
        <v>3426</v>
      </c>
      <c r="AJ110" s="12"/>
    </row>
    <row r="111" spans="1:36" s="6" customFormat="1" ht="31">
      <c r="A111" s="4">
        <v>2198</v>
      </c>
      <c r="B111" s="4" t="str">
        <f t="shared" si="20"/>
        <v>ID2198</v>
      </c>
      <c r="C111" s="6" t="str">
        <f t="shared" ref="C111:C113" si="30">"ID"&amp;A111&amp;"_Collection_"&amp;AD111&amp;"_"&amp;I111&amp;"_"&amp;K111</f>
        <v>ID2198_Collection_Ed_De_Laever_Noctuidae_Scotia</v>
      </c>
      <c r="G111" s="6" t="s">
        <v>61</v>
      </c>
      <c r="H111" s="6" t="s">
        <v>2835</v>
      </c>
      <c r="I111" s="6" t="s">
        <v>3204</v>
      </c>
      <c r="K111" s="6" t="s">
        <v>3437</v>
      </c>
      <c r="R111" s="6" t="s">
        <v>519</v>
      </c>
      <c r="AD111" s="6" t="s">
        <v>3400</v>
      </c>
      <c r="AE111" s="6" t="s">
        <v>73</v>
      </c>
      <c r="AF111" s="6">
        <v>2022</v>
      </c>
      <c r="AG111" s="6" t="s">
        <v>3426</v>
      </c>
      <c r="AJ111" s="12"/>
    </row>
    <row r="112" spans="1:36" s="6" customFormat="1" ht="31">
      <c r="A112" s="4">
        <v>2199</v>
      </c>
      <c r="B112" s="4" t="str">
        <f t="shared" si="20"/>
        <v>ID2199</v>
      </c>
      <c r="C112" s="6" t="str">
        <f t="shared" si="30"/>
        <v>ID2199_Collection_Ed_De_Laever_Noctuidae_Scotia</v>
      </c>
      <c r="G112" s="6" t="s">
        <v>61</v>
      </c>
      <c r="H112" s="6" t="s">
        <v>2835</v>
      </c>
      <c r="I112" s="6" t="s">
        <v>3204</v>
      </c>
      <c r="K112" s="6" t="s">
        <v>3437</v>
      </c>
      <c r="R112" s="6" t="s">
        <v>518</v>
      </c>
      <c r="AD112" s="6" t="s">
        <v>3400</v>
      </c>
      <c r="AE112" s="6" t="s">
        <v>73</v>
      </c>
      <c r="AF112" s="6">
        <v>2022</v>
      </c>
      <c r="AG112" s="6" t="s">
        <v>3426</v>
      </c>
      <c r="AJ112" s="12"/>
    </row>
    <row r="113" spans="1:36" s="6" customFormat="1" ht="31">
      <c r="A113" s="4">
        <v>2200</v>
      </c>
      <c r="B113" s="4" t="str">
        <f t="shared" si="20"/>
        <v>ID2200</v>
      </c>
      <c r="C113" s="6" t="str">
        <f t="shared" si="30"/>
        <v>ID2200_Collection_Ed_De_Laever_Noctuidae_Scotia</v>
      </c>
      <c r="G113" s="6" t="s">
        <v>61</v>
      </c>
      <c r="H113" s="6" t="s">
        <v>2835</v>
      </c>
      <c r="I113" s="6" t="s">
        <v>3204</v>
      </c>
      <c r="K113" s="6" t="s">
        <v>3437</v>
      </c>
      <c r="R113" s="6" t="s">
        <v>491</v>
      </c>
      <c r="AD113" s="6" t="s">
        <v>3400</v>
      </c>
      <c r="AE113" s="6" t="s">
        <v>73</v>
      </c>
      <c r="AF113" s="6">
        <v>2022</v>
      </c>
      <c r="AG113" s="6" t="s">
        <v>3426</v>
      </c>
      <c r="AJ113" s="12"/>
    </row>
    <row r="114" spans="1:36" s="6" customFormat="1" ht="31">
      <c r="A114" s="4">
        <v>2201</v>
      </c>
      <c r="B114" s="4" t="str">
        <f t="shared" si="20"/>
        <v>ID2201</v>
      </c>
      <c r="C114" s="6" t="str">
        <f t="shared" ref="C114:C125" si="31">"ID"&amp;A114&amp;"_Collection_"&amp;AD115&amp;"_"&amp;I114&amp;"_"&amp;M114</f>
        <v>ID2201_Collection_Ed_De_Laever_Noctuidae_A_S</v>
      </c>
      <c r="G114" s="6" t="s">
        <v>61</v>
      </c>
      <c r="H114" s="6" t="s">
        <v>2835</v>
      </c>
      <c r="I114" s="6" t="s">
        <v>3204</v>
      </c>
      <c r="M114" s="6" t="s">
        <v>3190</v>
      </c>
      <c r="AD114" s="6" t="s">
        <v>3400</v>
      </c>
      <c r="AE114" s="6" t="s">
        <v>73</v>
      </c>
      <c r="AF114" s="6">
        <v>2022</v>
      </c>
      <c r="AG114" s="6" t="s">
        <v>3426</v>
      </c>
      <c r="AJ114" s="12"/>
    </row>
    <row r="115" spans="1:36" s="6" customFormat="1" ht="31">
      <c r="A115" s="4">
        <v>2202</v>
      </c>
      <c r="B115" s="4" t="str">
        <f t="shared" si="20"/>
        <v>ID2202</v>
      </c>
      <c r="C115" s="6" t="str">
        <f t="shared" si="31"/>
        <v>ID2202_Collection_Ed_De_Laever_Noctuidae_C_S</v>
      </c>
      <c r="G115" s="6" t="s">
        <v>61</v>
      </c>
      <c r="H115" s="6" t="s">
        <v>2835</v>
      </c>
      <c r="I115" s="6" t="s">
        <v>3204</v>
      </c>
      <c r="M115" s="6" t="s">
        <v>3068</v>
      </c>
      <c r="AD115" s="6" t="s">
        <v>3400</v>
      </c>
      <c r="AE115" s="6" t="s">
        <v>73</v>
      </c>
      <c r="AF115" s="6">
        <v>2022</v>
      </c>
      <c r="AG115" s="6" t="s">
        <v>3426</v>
      </c>
      <c r="AJ115" s="12"/>
    </row>
    <row r="116" spans="1:36" s="6" customFormat="1" ht="31">
      <c r="A116" s="4">
        <v>2203</v>
      </c>
      <c r="B116" s="4" t="str">
        <f t="shared" si="20"/>
        <v>ID2203</v>
      </c>
      <c r="C116" s="6" t="str">
        <f t="shared" si="31"/>
        <v>ID2203_Collection_Ed_De_Laever_Noctuidae_A_S</v>
      </c>
      <c r="G116" s="6" t="s">
        <v>61</v>
      </c>
      <c r="H116" s="6" t="s">
        <v>2835</v>
      </c>
      <c r="I116" s="6" t="s">
        <v>3204</v>
      </c>
      <c r="M116" s="6" t="s">
        <v>3190</v>
      </c>
      <c r="AD116" s="6" t="s">
        <v>3400</v>
      </c>
      <c r="AE116" s="6" t="s">
        <v>73</v>
      </c>
      <c r="AF116" s="6">
        <v>2022</v>
      </c>
      <c r="AG116" s="6" t="s">
        <v>3426</v>
      </c>
      <c r="AJ116" s="12"/>
    </row>
    <row r="117" spans="1:36" s="6" customFormat="1" ht="31">
      <c r="A117" s="4">
        <v>2204</v>
      </c>
      <c r="B117" s="4" t="str">
        <f t="shared" si="20"/>
        <v>ID2204</v>
      </c>
      <c r="C117" s="6" t="str">
        <f t="shared" si="31"/>
        <v>ID2204_Collection_Ed_De_Laever_Noctuidae_B_S</v>
      </c>
      <c r="G117" s="6" t="s">
        <v>61</v>
      </c>
      <c r="H117" s="6" t="s">
        <v>2835</v>
      </c>
      <c r="I117" s="6" t="s">
        <v>3204</v>
      </c>
      <c r="M117" s="6" t="s">
        <v>3193</v>
      </c>
      <c r="AD117" s="6" t="s">
        <v>3400</v>
      </c>
      <c r="AE117" s="6" t="s">
        <v>73</v>
      </c>
      <c r="AF117" s="6">
        <v>2022</v>
      </c>
      <c r="AG117" s="6" t="s">
        <v>3426</v>
      </c>
      <c r="AJ117" s="12"/>
    </row>
    <row r="118" spans="1:36" s="6" customFormat="1" ht="31">
      <c r="A118" s="4">
        <v>2205</v>
      </c>
      <c r="B118" s="4" t="str">
        <f t="shared" si="20"/>
        <v>ID2205</v>
      </c>
      <c r="C118" s="6" t="str">
        <f t="shared" ref="C118" si="32">"ID"&amp;A118&amp;"_Collection_"&amp;AD118&amp;"_"&amp;I118&amp;"_"&amp;K118</f>
        <v>ID2205_Collection_Ed_De_Laever_Noctuidae_Paradrina</v>
      </c>
      <c r="G118" s="6" t="s">
        <v>61</v>
      </c>
      <c r="H118" s="6" t="s">
        <v>2835</v>
      </c>
      <c r="I118" s="6" t="s">
        <v>3204</v>
      </c>
      <c r="K118" s="6" t="s">
        <v>3431</v>
      </c>
      <c r="P118" s="6" t="s">
        <v>3438</v>
      </c>
      <c r="AD118" s="6" t="s">
        <v>3400</v>
      </c>
      <c r="AE118" s="6" t="s">
        <v>73</v>
      </c>
      <c r="AF118" s="6">
        <v>2022</v>
      </c>
      <c r="AG118" s="6" t="s">
        <v>3426</v>
      </c>
      <c r="AJ118" s="12"/>
    </row>
    <row r="119" spans="1:36" s="6" customFormat="1" ht="31">
      <c r="A119" s="4">
        <v>2206</v>
      </c>
      <c r="B119" s="4" t="str">
        <f t="shared" si="20"/>
        <v>ID2206</v>
      </c>
      <c r="C119" s="6" t="str">
        <f t="shared" si="31"/>
        <v>ID2206_Collection_Ed_De_Laever_Noctuidae_C_S</v>
      </c>
      <c r="G119" s="6" t="s">
        <v>61</v>
      </c>
      <c r="H119" s="6" t="s">
        <v>2835</v>
      </c>
      <c r="I119" s="6" t="s">
        <v>3204</v>
      </c>
      <c r="M119" s="6" t="s">
        <v>3068</v>
      </c>
      <c r="AD119" s="6" t="s">
        <v>3400</v>
      </c>
      <c r="AE119" s="6" t="s">
        <v>73</v>
      </c>
      <c r="AF119" s="6">
        <v>2022</v>
      </c>
      <c r="AG119" s="6" t="s">
        <v>3426</v>
      </c>
      <c r="AJ119" s="12"/>
    </row>
    <row r="120" spans="1:36" s="6" customFormat="1" ht="31">
      <c r="A120" s="4">
        <v>2207</v>
      </c>
      <c r="B120" s="4" t="str">
        <f t="shared" si="20"/>
        <v>ID2207</v>
      </c>
      <c r="C120" s="6" t="str">
        <f t="shared" si="31"/>
        <v>ID2207_Collection_Ed_De_Laever_Geometridae_A_N</v>
      </c>
      <c r="G120" s="6" t="s">
        <v>61</v>
      </c>
      <c r="H120" s="6" t="s">
        <v>2835</v>
      </c>
      <c r="I120" s="6" t="s">
        <v>3186</v>
      </c>
      <c r="M120" s="6" t="s">
        <v>3087</v>
      </c>
      <c r="AD120" s="6" t="s">
        <v>3400</v>
      </c>
      <c r="AE120" s="6" t="s">
        <v>73</v>
      </c>
      <c r="AF120" s="6">
        <v>2022</v>
      </c>
      <c r="AG120" s="6" t="s">
        <v>3426</v>
      </c>
      <c r="AJ120" s="12"/>
    </row>
    <row r="121" spans="1:36" s="6" customFormat="1" ht="31">
      <c r="A121" s="4">
        <v>2208</v>
      </c>
      <c r="B121" s="4" t="str">
        <f t="shared" si="20"/>
        <v>ID2208</v>
      </c>
      <c r="C121" s="6" t="str">
        <f t="shared" si="31"/>
        <v>ID2208_Collection_Ed_De_Laever_Geometridae_A_C</v>
      </c>
      <c r="G121" s="6" t="s">
        <v>61</v>
      </c>
      <c r="H121" s="6" t="s">
        <v>2835</v>
      </c>
      <c r="I121" s="6" t="s">
        <v>3186</v>
      </c>
      <c r="M121" s="6" t="s">
        <v>2607</v>
      </c>
      <c r="AD121" s="6" t="s">
        <v>3400</v>
      </c>
      <c r="AE121" s="6" t="s">
        <v>73</v>
      </c>
      <c r="AF121" s="6">
        <v>2022</v>
      </c>
      <c r="AG121" s="6" t="s">
        <v>3439</v>
      </c>
      <c r="AJ121" s="12"/>
    </row>
    <row r="122" spans="1:36" s="6" customFormat="1" ht="31">
      <c r="A122" s="4">
        <v>2209</v>
      </c>
      <c r="B122" s="4" t="str">
        <f t="shared" si="20"/>
        <v>ID2209</v>
      </c>
      <c r="C122" s="6" t="str">
        <f t="shared" si="31"/>
        <v>ID2209_Collection_Ed_De_Laever_Geometridae_A_L</v>
      </c>
      <c r="G122" s="6" t="s">
        <v>61</v>
      </c>
      <c r="H122" s="6" t="s">
        <v>2835</v>
      </c>
      <c r="I122" s="6" t="s">
        <v>3186</v>
      </c>
      <c r="M122" s="6" t="s">
        <v>3079</v>
      </c>
      <c r="AD122" s="6" t="s">
        <v>3400</v>
      </c>
      <c r="AE122" s="6" t="s">
        <v>73</v>
      </c>
      <c r="AF122" s="6">
        <v>2022</v>
      </c>
      <c r="AG122" s="6" t="s">
        <v>3439</v>
      </c>
      <c r="AJ122" s="12"/>
    </row>
    <row r="123" spans="1:36" s="6" customFormat="1" ht="31">
      <c r="A123" s="4">
        <v>2210</v>
      </c>
      <c r="B123" s="4" t="str">
        <f t="shared" si="20"/>
        <v>ID2210</v>
      </c>
      <c r="C123" s="6" t="str">
        <f t="shared" si="31"/>
        <v>ID2210_Collection_Ed_De_Laever_Geometridae_A_H</v>
      </c>
      <c r="G123" s="6" t="s">
        <v>61</v>
      </c>
      <c r="H123" s="6" t="s">
        <v>2835</v>
      </c>
      <c r="I123" s="6" t="s">
        <v>3186</v>
      </c>
      <c r="M123" s="6" t="s">
        <v>91</v>
      </c>
      <c r="AD123" s="6" t="s">
        <v>3400</v>
      </c>
      <c r="AE123" s="6" t="s">
        <v>73</v>
      </c>
      <c r="AF123" s="6">
        <v>2022</v>
      </c>
      <c r="AG123" s="6" t="s">
        <v>3439</v>
      </c>
      <c r="AJ123" s="12"/>
    </row>
    <row r="124" spans="1:36" s="6" customFormat="1" ht="31">
      <c r="A124" s="4">
        <v>2211</v>
      </c>
      <c r="B124" s="4" t="str">
        <f t="shared" si="20"/>
        <v>ID2211</v>
      </c>
      <c r="C124" s="6" t="str">
        <f t="shared" si="31"/>
        <v>ID2211_Collection_Ed_De_Laever_Geometridae_B_L</v>
      </c>
      <c r="G124" s="6" t="s">
        <v>61</v>
      </c>
      <c r="H124" s="6" t="s">
        <v>2835</v>
      </c>
      <c r="I124" s="6" t="s">
        <v>3186</v>
      </c>
      <c r="M124" s="6" t="s">
        <v>3417</v>
      </c>
      <c r="AD124" s="6" t="s">
        <v>3400</v>
      </c>
      <c r="AE124" s="6" t="s">
        <v>73</v>
      </c>
      <c r="AF124" s="6">
        <v>2022</v>
      </c>
      <c r="AG124" s="6" t="s">
        <v>3439</v>
      </c>
      <c r="AJ124" s="12"/>
    </row>
    <row r="125" spans="1:36" s="6" customFormat="1" ht="31">
      <c r="A125" s="4">
        <v>2212</v>
      </c>
      <c r="B125" s="4" t="str">
        <f t="shared" si="20"/>
        <v>ID2212</v>
      </c>
      <c r="C125" s="6" t="str">
        <f t="shared" si="31"/>
        <v>ID2212_Collection_Ed_De_Laever_Geometridae_A_M</v>
      </c>
      <c r="G125" s="6" t="s">
        <v>61</v>
      </c>
      <c r="H125" s="6" t="s">
        <v>2835</v>
      </c>
      <c r="I125" s="6" t="s">
        <v>3186</v>
      </c>
      <c r="M125" s="6" t="s">
        <v>3099</v>
      </c>
      <c r="AD125" s="6" t="s">
        <v>3400</v>
      </c>
      <c r="AE125" s="6" t="s">
        <v>73</v>
      </c>
      <c r="AF125" s="6">
        <v>2022</v>
      </c>
      <c r="AG125" s="6" t="s">
        <v>3439</v>
      </c>
      <c r="AJ125" s="12"/>
    </row>
    <row r="126" spans="1:36" s="6" customFormat="1" ht="31">
      <c r="A126" s="4">
        <v>2213</v>
      </c>
      <c r="B126" s="4" t="str">
        <f t="shared" si="20"/>
        <v>ID2213</v>
      </c>
      <c r="C126" s="6" t="str">
        <f t="shared" ref="C126:C128" si="33">"ID"&amp;A126&amp;"_Collection_"&amp;AD126&amp;"_"&amp;I126&amp;"_"&amp;K126</f>
        <v>ID2213_Collection_Ed_De_Laever_Geometridae_Collix</v>
      </c>
      <c r="G126" s="6" t="s">
        <v>61</v>
      </c>
      <c r="H126" s="6" t="s">
        <v>2835</v>
      </c>
      <c r="I126" s="6" t="s">
        <v>3186</v>
      </c>
      <c r="K126" s="6" t="s">
        <v>3440</v>
      </c>
      <c r="P126" s="6" t="s">
        <v>3441</v>
      </c>
      <c r="AD126" s="6" t="s">
        <v>3400</v>
      </c>
      <c r="AE126" s="6" t="s">
        <v>73</v>
      </c>
      <c r="AF126" s="6">
        <v>2022</v>
      </c>
      <c r="AG126" s="6" t="s">
        <v>3439</v>
      </c>
      <c r="AJ126" s="12"/>
    </row>
    <row r="127" spans="1:36" s="6" customFormat="1" ht="31">
      <c r="A127" s="4">
        <v>2214</v>
      </c>
      <c r="B127" s="4" t="str">
        <f t="shared" si="20"/>
        <v>ID2214</v>
      </c>
      <c r="C127" s="6" t="str">
        <f t="shared" si="33"/>
        <v>ID2214_Collection_Ed_De_Laever_Geometridae_Cosymbia</v>
      </c>
      <c r="G127" s="6" t="s">
        <v>61</v>
      </c>
      <c r="H127" s="6" t="s">
        <v>2835</v>
      </c>
      <c r="I127" s="6" t="s">
        <v>3186</v>
      </c>
      <c r="K127" s="6" t="s">
        <v>3442</v>
      </c>
      <c r="P127" s="6" t="s">
        <v>3443</v>
      </c>
      <c r="AD127" s="6" t="s">
        <v>3400</v>
      </c>
      <c r="AE127" s="6" t="s">
        <v>73</v>
      </c>
      <c r="AF127" s="6">
        <v>2022</v>
      </c>
      <c r="AG127" s="6" t="s">
        <v>3439</v>
      </c>
      <c r="AJ127" s="12"/>
    </row>
    <row r="128" spans="1:36" s="6" customFormat="1" ht="31">
      <c r="A128" s="4">
        <v>2215</v>
      </c>
      <c r="B128" s="4" t="str">
        <f t="shared" si="20"/>
        <v>ID2215</v>
      </c>
      <c r="C128" s="6" t="str">
        <f t="shared" si="33"/>
        <v>ID2215_Collection_Ed_De_Laever_Geometridae_Cyclophora</v>
      </c>
      <c r="G128" s="6" t="s">
        <v>61</v>
      </c>
      <c r="H128" s="6" t="s">
        <v>2835</v>
      </c>
      <c r="I128" s="6" t="s">
        <v>3186</v>
      </c>
      <c r="K128" s="6" t="s">
        <v>3444</v>
      </c>
      <c r="R128" s="6" t="s">
        <v>506</v>
      </c>
      <c r="AD128" s="6" t="s">
        <v>3400</v>
      </c>
      <c r="AE128" s="6" t="s">
        <v>73</v>
      </c>
      <c r="AF128" s="6">
        <v>2022</v>
      </c>
      <c r="AG128" s="6" t="s">
        <v>3439</v>
      </c>
      <c r="AJ128" s="12"/>
    </row>
    <row r="129" spans="1:36" s="6" customFormat="1" ht="31">
      <c r="A129" s="4">
        <v>2216</v>
      </c>
      <c r="B129" s="4" t="str">
        <f t="shared" si="20"/>
        <v>ID2216</v>
      </c>
      <c r="C129" s="6" t="str">
        <f t="shared" ref="C129:C143" si="34">"ID"&amp;A129&amp;"_Collection_"&amp;AD130&amp;"_"&amp;I129&amp;"_"&amp;M129</f>
        <v>ID2216_Collection_Ed_De_Laever_Geometridae_C_E</v>
      </c>
      <c r="G129" s="6" t="s">
        <v>61</v>
      </c>
      <c r="H129" s="6" t="s">
        <v>2835</v>
      </c>
      <c r="I129" s="6" t="s">
        <v>3186</v>
      </c>
      <c r="M129" s="6" t="s">
        <v>3188</v>
      </c>
      <c r="AD129" s="6" t="s">
        <v>3400</v>
      </c>
      <c r="AE129" s="6" t="s">
        <v>73</v>
      </c>
      <c r="AF129" s="6">
        <v>2022</v>
      </c>
      <c r="AG129" s="6" t="s">
        <v>3439</v>
      </c>
      <c r="AJ129" s="12"/>
    </row>
    <row r="130" spans="1:36" s="6" customFormat="1" ht="31">
      <c r="A130" s="4">
        <v>2217</v>
      </c>
      <c r="B130" s="4" t="str">
        <f t="shared" ref="B130:B193" si="35">"ID"&amp;A130</f>
        <v>ID2217</v>
      </c>
      <c r="C130" s="6" t="str">
        <f t="shared" si="34"/>
        <v>ID2217_Collection_Ed_De_Laever_Geometridae_C_E</v>
      </c>
      <c r="G130" s="6" t="s">
        <v>61</v>
      </c>
      <c r="H130" s="6" t="s">
        <v>2835</v>
      </c>
      <c r="I130" s="6" t="s">
        <v>3186</v>
      </c>
      <c r="M130" s="6" t="s">
        <v>3188</v>
      </c>
      <c r="AD130" s="6" t="s">
        <v>3400</v>
      </c>
      <c r="AE130" s="6" t="s">
        <v>73</v>
      </c>
      <c r="AF130" s="6">
        <v>2022</v>
      </c>
      <c r="AG130" s="6" t="s">
        <v>3439</v>
      </c>
      <c r="AJ130" s="12"/>
    </row>
    <row r="131" spans="1:36" s="6" customFormat="1" ht="31">
      <c r="A131" s="4">
        <v>2218</v>
      </c>
      <c r="B131" s="4" t="str">
        <f t="shared" si="35"/>
        <v>ID2218</v>
      </c>
      <c r="C131" s="6" t="str">
        <f t="shared" si="34"/>
        <v>ID2218_Collection_Ed_De_Laever_Geometridae_C_E</v>
      </c>
      <c r="G131" s="6" t="s">
        <v>61</v>
      </c>
      <c r="H131" s="6" t="s">
        <v>2835</v>
      </c>
      <c r="I131" s="6" t="s">
        <v>3186</v>
      </c>
      <c r="M131" s="6" t="s">
        <v>3188</v>
      </c>
      <c r="AD131" s="6" t="s">
        <v>3400</v>
      </c>
      <c r="AE131" s="6" t="s">
        <v>73</v>
      </c>
      <c r="AF131" s="6">
        <v>2022</v>
      </c>
      <c r="AG131" s="6" t="s">
        <v>3439</v>
      </c>
      <c r="AJ131" s="12"/>
    </row>
    <row r="132" spans="1:36" s="6" customFormat="1" ht="31">
      <c r="A132" s="4">
        <v>2219</v>
      </c>
      <c r="B132" s="4" t="str">
        <f t="shared" si="35"/>
        <v>ID2219</v>
      </c>
      <c r="C132" s="6" t="str">
        <f t="shared" si="34"/>
        <v>ID2219_Collection_Ed_De_Laever_Geometridae_C_H</v>
      </c>
      <c r="G132" s="6" t="s">
        <v>61</v>
      </c>
      <c r="H132" s="6" t="s">
        <v>2835</v>
      </c>
      <c r="I132" s="6" t="s">
        <v>3186</v>
      </c>
      <c r="M132" s="6" t="s">
        <v>3072</v>
      </c>
      <c r="AD132" s="6" t="s">
        <v>3400</v>
      </c>
      <c r="AE132" s="6" t="s">
        <v>73</v>
      </c>
      <c r="AF132" s="6">
        <v>2022</v>
      </c>
      <c r="AG132" s="6" t="s">
        <v>3439</v>
      </c>
      <c r="AJ132" s="12"/>
    </row>
    <row r="133" spans="1:36" s="6" customFormat="1" ht="31">
      <c r="A133" s="4">
        <v>2220</v>
      </c>
      <c r="B133" s="4" t="str">
        <f t="shared" si="35"/>
        <v>ID2220</v>
      </c>
      <c r="C133" s="6" t="str">
        <f t="shared" si="34"/>
        <v>ID2220_Collection_Ed_De_Laever_Geometridae_C_L</v>
      </c>
      <c r="G133" s="6" t="s">
        <v>61</v>
      </c>
      <c r="H133" s="6" t="s">
        <v>2835</v>
      </c>
      <c r="I133" s="6" t="s">
        <v>3186</v>
      </c>
      <c r="M133" s="6" t="s">
        <v>3075</v>
      </c>
      <c r="AD133" s="6" t="s">
        <v>3400</v>
      </c>
      <c r="AE133" s="6" t="s">
        <v>73</v>
      </c>
      <c r="AF133" s="6">
        <v>2022</v>
      </c>
      <c r="AG133" s="6" t="s">
        <v>3439</v>
      </c>
      <c r="AJ133" s="12"/>
    </row>
    <row r="134" spans="1:36" s="6" customFormat="1" ht="31">
      <c r="A134" s="4">
        <v>2221</v>
      </c>
      <c r="B134" s="4" t="str">
        <f t="shared" si="35"/>
        <v>ID2221</v>
      </c>
      <c r="C134" s="6" t="str">
        <f t="shared" si="34"/>
        <v>ID2221_Collection_Ed_De_Laever_Geometridae_C_O</v>
      </c>
      <c r="G134" s="6" t="s">
        <v>61</v>
      </c>
      <c r="H134" s="6" t="s">
        <v>2835</v>
      </c>
      <c r="I134" s="6" t="s">
        <v>3186</v>
      </c>
      <c r="M134" s="6" t="s">
        <v>3217</v>
      </c>
      <c r="AD134" s="6" t="s">
        <v>3400</v>
      </c>
      <c r="AE134" s="6" t="s">
        <v>73</v>
      </c>
      <c r="AF134" s="6">
        <v>2022</v>
      </c>
      <c r="AG134" s="6" t="s">
        <v>3439</v>
      </c>
      <c r="AJ134" s="12"/>
    </row>
    <row r="135" spans="1:36" s="6" customFormat="1" ht="31">
      <c r="A135" s="4">
        <v>2222</v>
      </c>
      <c r="B135" s="4" t="str">
        <f t="shared" si="35"/>
        <v>ID2222</v>
      </c>
      <c r="C135" s="6" t="str">
        <f t="shared" si="34"/>
        <v>ID2222_Collection_Ed_De_Laever_Geometridae_C_P</v>
      </c>
      <c r="G135" s="6" t="s">
        <v>61</v>
      </c>
      <c r="H135" s="6" t="s">
        <v>2835</v>
      </c>
      <c r="I135" s="6" t="s">
        <v>3186</v>
      </c>
      <c r="M135" s="6" t="s">
        <v>520</v>
      </c>
      <c r="AD135" s="6" t="s">
        <v>3400</v>
      </c>
      <c r="AE135" s="6" t="s">
        <v>73</v>
      </c>
      <c r="AF135" s="6">
        <v>2022</v>
      </c>
      <c r="AG135" s="6" t="s">
        <v>3439</v>
      </c>
      <c r="AJ135" s="12"/>
    </row>
    <row r="136" spans="1:36" s="6" customFormat="1" ht="31">
      <c r="A136" s="4">
        <v>2223</v>
      </c>
      <c r="B136" s="4" t="str">
        <f t="shared" si="35"/>
        <v>ID2223</v>
      </c>
      <c r="C136" s="6" t="str">
        <f t="shared" si="34"/>
        <v>ID2223_Collection_Ed_De_Laever_Geometridae_C_P</v>
      </c>
      <c r="G136" s="6" t="s">
        <v>61</v>
      </c>
      <c r="H136" s="6" t="s">
        <v>2835</v>
      </c>
      <c r="I136" s="6" t="s">
        <v>3186</v>
      </c>
      <c r="M136" s="6" t="s">
        <v>520</v>
      </c>
      <c r="AD136" s="6" t="s">
        <v>3400</v>
      </c>
      <c r="AE136" s="6" t="s">
        <v>73</v>
      </c>
      <c r="AF136" s="6">
        <v>2022</v>
      </c>
      <c r="AG136" s="6" t="s">
        <v>3439</v>
      </c>
      <c r="AJ136" s="12"/>
    </row>
    <row r="137" spans="1:36" s="6" customFormat="1" ht="31">
      <c r="A137" s="4">
        <v>2224</v>
      </c>
      <c r="B137" s="4" t="str">
        <f t="shared" si="35"/>
        <v>ID2224</v>
      </c>
      <c r="C137" s="6" t="str">
        <f t="shared" si="34"/>
        <v>ID2224_Collection_Ed_De_Laever_Geometridae_C_G</v>
      </c>
      <c r="G137" s="6" t="s">
        <v>61</v>
      </c>
      <c r="H137" s="6" t="s">
        <v>2835</v>
      </c>
      <c r="I137" s="6" t="s">
        <v>3186</v>
      </c>
      <c r="M137" s="6" t="s">
        <v>3136</v>
      </c>
      <c r="AD137" s="6" t="s">
        <v>3400</v>
      </c>
      <c r="AE137" s="6" t="s">
        <v>73</v>
      </c>
      <c r="AF137" s="6">
        <v>2022</v>
      </c>
      <c r="AG137" s="6" t="s">
        <v>3439</v>
      </c>
      <c r="AJ137" s="12"/>
    </row>
    <row r="138" spans="1:36" s="6" customFormat="1" ht="31">
      <c r="A138" s="4">
        <v>2225</v>
      </c>
      <c r="B138" s="4" t="str">
        <f t="shared" si="35"/>
        <v>ID2225</v>
      </c>
      <c r="C138" s="6" t="str">
        <f t="shared" ref="C138" si="36">"ID"&amp;A138&amp;"_Collection_"&amp;AD138&amp;"_"&amp;I138&amp;"_"&amp;K138</f>
        <v>ID2225_Collection_Ed_De_Laever_Geometridae_Eupithecia</v>
      </c>
      <c r="G138" s="6" t="s">
        <v>61</v>
      </c>
      <c r="H138" s="6" t="s">
        <v>2835</v>
      </c>
      <c r="I138" s="6" t="s">
        <v>3186</v>
      </c>
      <c r="K138" s="16" t="s">
        <v>3189</v>
      </c>
      <c r="P138" s="6" t="s">
        <v>3446</v>
      </c>
      <c r="AD138" s="6" t="s">
        <v>3400</v>
      </c>
      <c r="AE138" s="6" t="s">
        <v>73</v>
      </c>
      <c r="AF138" s="6">
        <v>2022</v>
      </c>
      <c r="AG138" s="6" t="s">
        <v>3439</v>
      </c>
      <c r="AJ138" s="12"/>
    </row>
    <row r="139" spans="1:36" s="6" customFormat="1" ht="31">
      <c r="A139" s="4">
        <v>2226</v>
      </c>
      <c r="B139" s="4" t="str">
        <f t="shared" si="35"/>
        <v>ID2226</v>
      </c>
      <c r="C139" s="6" t="str">
        <f t="shared" si="34"/>
        <v>ID2226_Collection_Ed_De_Laever_Geometridae_A_D</v>
      </c>
      <c r="G139" s="6" t="s">
        <v>61</v>
      </c>
      <c r="H139" s="6" t="s">
        <v>2835</v>
      </c>
      <c r="I139" s="6" t="s">
        <v>3186</v>
      </c>
      <c r="M139" s="6" t="s">
        <v>3194</v>
      </c>
      <c r="AD139" s="6" t="s">
        <v>3400</v>
      </c>
      <c r="AE139" s="6" t="s">
        <v>73</v>
      </c>
      <c r="AF139" s="6">
        <v>2022</v>
      </c>
      <c r="AG139" s="6" t="s">
        <v>3439</v>
      </c>
      <c r="AJ139" s="12"/>
    </row>
    <row r="140" spans="1:36" s="6" customFormat="1" ht="31">
      <c r="A140" s="4">
        <v>2227</v>
      </c>
      <c r="B140" s="4" t="str">
        <f t="shared" si="35"/>
        <v>ID2227</v>
      </c>
      <c r="C140" s="6" t="str">
        <f t="shared" si="34"/>
        <v>ID2227_Collection_Ed_De_Laever_Geometridae_A_T</v>
      </c>
      <c r="G140" s="6" t="s">
        <v>61</v>
      </c>
      <c r="H140" s="6" t="s">
        <v>2835</v>
      </c>
      <c r="I140" s="6" t="s">
        <v>3186</v>
      </c>
      <c r="M140" s="6" t="s">
        <v>3182</v>
      </c>
      <c r="AD140" s="6" t="s">
        <v>3400</v>
      </c>
      <c r="AE140" s="6" t="s">
        <v>73</v>
      </c>
      <c r="AF140" s="6">
        <v>2022</v>
      </c>
      <c r="AG140" s="6" t="s">
        <v>3439</v>
      </c>
      <c r="AJ140" s="12"/>
    </row>
    <row r="141" spans="1:36" s="6" customFormat="1" ht="31">
      <c r="A141" s="4">
        <v>2228</v>
      </c>
      <c r="B141" s="4" t="str">
        <f t="shared" si="35"/>
        <v>ID2228</v>
      </c>
      <c r="C141" s="6" t="str">
        <f t="shared" si="34"/>
        <v>ID2228_Collection_Ed_De_Laever_Geometridae_E_S</v>
      </c>
      <c r="G141" s="6" t="s">
        <v>61</v>
      </c>
      <c r="H141" s="6" t="s">
        <v>2835</v>
      </c>
      <c r="I141" s="6" t="s">
        <v>3186</v>
      </c>
      <c r="M141" s="6" t="s">
        <v>2622</v>
      </c>
      <c r="AD141" s="6" t="s">
        <v>3400</v>
      </c>
      <c r="AE141" s="6" t="s">
        <v>73</v>
      </c>
      <c r="AF141" s="6">
        <v>2022</v>
      </c>
      <c r="AG141" s="6" t="s">
        <v>3439</v>
      </c>
      <c r="AJ141" s="12"/>
    </row>
    <row r="142" spans="1:36" s="6" customFormat="1" ht="31">
      <c r="A142" s="4">
        <v>2229</v>
      </c>
      <c r="B142" s="4" t="str">
        <f t="shared" si="35"/>
        <v>ID2229</v>
      </c>
      <c r="C142" s="6" t="str">
        <f t="shared" si="34"/>
        <v>ID2229_Collection_Ed_De_Laever_Geometridae_E_P</v>
      </c>
      <c r="G142" s="6" t="s">
        <v>61</v>
      </c>
      <c r="H142" s="6" t="s">
        <v>2835</v>
      </c>
      <c r="I142" s="6" t="s">
        <v>3186</v>
      </c>
      <c r="M142" s="6" t="s">
        <v>2766</v>
      </c>
      <c r="AD142" s="6" t="s">
        <v>3400</v>
      </c>
      <c r="AE142" s="6" t="s">
        <v>73</v>
      </c>
      <c r="AF142" s="6">
        <v>2022</v>
      </c>
      <c r="AG142" s="6" t="s">
        <v>3439</v>
      </c>
      <c r="AJ142" s="12"/>
    </row>
    <row r="143" spans="1:36" s="6" customFormat="1" ht="31">
      <c r="A143" s="4">
        <v>2230</v>
      </c>
      <c r="B143" s="4" t="str">
        <f t="shared" si="35"/>
        <v>ID2230</v>
      </c>
      <c r="C143" s="6" t="str">
        <f t="shared" si="34"/>
        <v>ID2230_Collection_Ed_De_Laever_Geometridae_E_O</v>
      </c>
      <c r="G143" s="6" t="s">
        <v>61</v>
      </c>
      <c r="H143" s="6" t="s">
        <v>2835</v>
      </c>
      <c r="I143" s="6" t="s">
        <v>3186</v>
      </c>
      <c r="M143" s="6" t="s">
        <v>3447</v>
      </c>
      <c r="AD143" s="6" t="s">
        <v>3400</v>
      </c>
      <c r="AE143" s="6" t="s">
        <v>73</v>
      </c>
      <c r="AF143" s="6">
        <v>2022</v>
      </c>
      <c r="AG143" s="6" t="s">
        <v>3439</v>
      </c>
      <c r="AJ143" s="12"/>
    </row>
    <row r="144" spans="1:36" s="6" customFormat="1" ht="31">
      <c r="A144" s="4">
        <v>2231</v>
      </c>
      <c r="B144" s="4" t="str">
        <f t="shared" si="35"/>
        <v>ID2231</v>
      </c>
      <c r="C144" s="6" t="str">
        <f t="shared" ref="C144:C148" si="37">"ID"&amp;A144&amp;"_Collection_"&amp;AD144&amp;"_"&amp;I144&amp;"_"&amp;K144</f>
        <v>ID2231_Collection_Ed_De_Laever_Geometridae_Ematurga</v>
      </c>
      <c r="G144" s="6" t="s">
        <v>61</v>
      </c>
      <c r="H144" s="6" t="s">
        <v>2835</v>
      </c>
      <c r="I144" s="6" t="s">
        <v>3186</v>
      </c>
      <c r="K144" s="6" t="s">
        <v>3448</v>
      </c>
      <c r="P144" s="6" t="s">
        <v>3449</v>
      </c>
      <c r="AD144" s="6" t="s">
        <v>3400</v>
      </c>
      <c r="AE144" s="6" t="s">
        <v>73</v>
      </c>
      <c r="AF144" s="6">
        <v>2022</v>
      </c>
      <c r="AG144" s="6" t="s">
        <v>3439</v>
      </c>
      <c r="AJ144" s="12"/>
    </row>
    <row r="145" spans="1:36" s="6" customFormat="1" ht="31">
      <c r="A145" s="4">
        <v>2232</v>
      </c>
      <c r="B145" s="4" t="str">
        <f t="shared" si="35"/>
        <v>ID2232</v>
      </c>
      <c r="C145" s="6" t="str">
        <f t="shared" si="37"/>
        <v>ID2232_Collection_Ed_De_Laever_Geometridae_Eupithecia</v>
      </c>
      <c r="G145" s="6" t="s">
        <v>61</v>
      </c>
      <c r="H145" s="6" t="s">
        <v>2835</v>
      </c>
      <c r="I145" s="6" t="s">
        <v>3186</v>
      </c>
      <c r="K145" s="16" t="s">
        <v>3189</v>
      </c>
      <c r="R145" s="6" t="s">
        <v>463</v>
      </c>
      <c r="AD145" s="6" t="s">
        <v>3400</v>
      </c>
      <c r="AE145" s="6" t="s">
        <v>73</v>
      </c>
      <c r="AF145" s="6">
        <v>2022</v>
      </c>
      <c r="AG145" s="6" t="s">
        <v>3439</v>
      </c>
      <c r="AJ145" s="12"/>
    </row>
    <row r="146" spans="1:36" s="6" customFormat="1" ht="31">
      <c r="A146" s="4">
        <v>2233</v>
      </c>
      <c r="B146" s="4" t="str">
        <f t="shared" si="35"/>
        <v>ID2233</v>
      </c>
      <c r="C146" s="6" t="str">
        <f t="shared" si="37"/>
        <v>ID2233_Collection_Ed_De_Laever_Geometridae_Eupithecia</v>
      </c>
      <c r="G146" s="6" t="s">
        <v>61</v>
      </c>
      <c r="H146" s="6" t="s">
        <v>2835</v>
      </c>
      <c r="I146" s="6" t="s">
        <v>3186</v>
      </c>
      <c r="K146" s="16" t="s">
        <v>3189</v>
      </c>
      <c r="R146" s="6" t="s">
        <v>448</v>
      </c>
      <c r="AD146" s="6" t="s">
        <v>3400</v>
      </c>
      <c r="AE146" s="6" t="s">
        <v>73</v>
      </c>
      <c r="AF146" s="6">
        <v>2022</v>
      </c>
      <c r="AG146" s="6" t="s">
        <v>3439</v>
      </c>
      <c r="AJ146" s="12"/>
    </row>
    <row r="147" spans="1:36" s="6" customFormat="1" ht="31">
      <c r="A147" s="4">
        <v>2234</v>
      </c>
      <c r="B147" s="4" t="str">
        <f t="shared" si="35"/>
        <v>ID2234</v>
      </c>
      <c r="C147" s="6" t="str">
        <f t="shared" ref="C147" si="38">"ID"&amp;A147&amp;"_Collection_"&amp;AD148&amp;"_"&amp;I147&amp;"_"&amp;M147</f>
        <v>ID2234_Collection_Ed_De_Laever_Geometridae_E_H</v>
      </c>
      <c r="G147" s="6" t="s">
        <v>61</v>
      </c>
      <c r="H147" s="6" t="s">
        <v>2835</v>
      </c>
      <c r="I147" s="6" t="s">
        <v>3186</v>
      </c>
      <c r="M147" s="6" t="s">
        <v>3252</v>
      </c>
      <c r="AD147" s="6" t="s">
        <v>3400</v>
      </c>
      <c r="AE147" s="6" t="s">
        <v>73</v>
      </c>
      <c r="AF147" s="6">
        <v>2022</v>
      </c>
      <c r="AG147" s="6" t="s">
        <v>3439</v>
      </c>
      <c r="AJ147" s="12"/>
    </row>
    <row r="148" spans="1:36" s="6" customFormat="1" ht="31">
      <c r="A148" s="4">
        <v>2235</v>
      </c>
      <c r="B148" s="4" t="str">
        <f t="shared" si="35"/>
        <v>ID2235</v>
      </c>
      <c r="C148" s="6" t="str">
        <f t="shared" si="37"/>
        <v>ID2235_Collection_Ed_De_Laever_Geometridae_Eupithecia</v>
      </c>
      <c r="G148" s="6" t="s">
        <v>61</v>
      </c>
      <c r="H148" s="6" t="s">
        <v>2835</v>
      </c>
      <c r="I148" s="6" t="s">
        <v>3186</v>
      </c>
      <c r="K148" s="16" t="s">
        <v>3189</v>
      </c>
      <c r="R148" s="6" t="s">
        <v>3450</v>
      </c>
      <c r="AD148" s="6" t="s">
        <v>3400</v>
      </c>
      <c r="AE148" s="6" t="s">
        <v>73</v>
      </c>
      <c r="AF148" s="6">
        <v>2022</v>
      </c>
      <c r="AG148" s="6" t="s">
        <v>3452</v>
      </c>
      <c r="AJ148" s="12"/>
    </row>
    <row r="149" spans="1:36" s="6" customFormat="1" ht="31">
      <c r="A149" s="4">
        <v>2236</v>
      </c>
      <c r="B149" s="4" t="str">
        <f t="shared" si="35"/>
        <v>ID2236</v>
      </c>
      <c r="C149" s="6" t="str">
        <f t="shared" ref="C149:C150" si="39">"ID"&amp;A149&amp;"_Collection_"&amp;AD150&amp;"_"&amp;I149&amp;"_"&amp;M149</f>
        <v>ID2236_Collection_Ed_De_Laever_Geometridae_E_X</v>
      </c>
      <c r="G149" s="6" t="s">
        <v>61</v>
      </c>
      <c r="H149" s="6" t="s">
        <v>2835</v>
      </c>
      <c r="I149" s="6" t="s">
        <v>3186</v>
      </c>
      <c r="M149" s="6" t="s">
        <v>3451</v>
      </c>
      <c r="AD149" s="6" t="s">
        <v>3400</v>
      </c>
      <c r="AE149" s="6" t="s">
        <v>73</v>
      </c>
      <c r="AF149" s="6">
        <v>2022</v>
      </c>
      <c r="AG149" s="6" t="s">
        <v>3452</v>
      </c>
      <c r="AJ149" s="12"/>
    </row>
    <row r="150" spans="1:36" s="6" customFormat="1" ht="31">
      <c r="A150" s="4">
        <v>2237</v>
      </c>
      <c r="B150" s="4" t="str">
        <f t="shared" si="35"/>
        <v>ID2237</v>
      </c>
      <c r="C150" s="6" t="str">
        <f t="shared" si="39"/>
        <v>ID2237_Collection_Ed_De_Laever_Geometridae_A_E</v>
      </c>
      <c r="G150" s="6" t="s">
        <v>61</v>
      </c>
      <c r="H150" s="6" t="s">
        <v>2835</v>
      </c>
      <c r="I150" s="6" t="s">
        <v>3186</v>
      </c>
      <c r="M150" s="6" t="s">
        <v>483</v>
      </c>
      <c r="AD150" s="6" t="s">
        <v>3400</v>
      </c>
      <c r="AE150" s="6" t="s">
        <v>73</v>
      </c>
      <c r="AF150" s="6">
        <v>2022</v>
      </c>
      <c r="AG150" s="6" t="s">
        <v>3452</v>
      </c>
      <c r="AJ150" s="12"/>
    </row>
    <row r="151" spans="1:36" s="6" customFormat="1" ht="31">
      <c r="A151" s="4">
        <v>2238</v>
      </c>
      <c r="B151" s="4" t="str">
        <f t="shared" si="35"/>
        <v>ID2238</v>
      </c>
      <c r="C151" s="6" t="str">
        <f t="shared" ref="C151:C183" si="40">"ID"&amp;A151&amp;"_Collection_"&amp;AD151&amp;"_"&amp;I151&amp;"_"&amp;K151</f>
        <v>ID2238_Collection_Ed_De_Laever_Geometridae_Idaea</v>
      </c>
      <c r="G151" s="6" t="s">
        <v>61</v>
      </c>
      <c r="H151" s="6" t="s">
        <v>2835</v>
      </c>
      <c r="I151" s="6" t="s">
        <v>3186</v>
      </c>
      <c r="K151" s="6" t="s">
        <v>3453</v>
      </c>
      <c r="R151" s="6" t="s">
        <v>3097</v>
      </c>
      <c r="AD151" s="6" t="s">
        <v>3400</v>
      </c>
      <c r="AE151" s="6" t="s">
        <v>73</v>
      </c>
      <c r="AF151" s="6">
        <v>2022</v>
      </c>
      <c r="AG151" s="6" t="s">
        <v>3452</v>
      </c>
      <c r="AJ151" s="12"/>
    </row>
    <row r="152" spans="1:36" s="6" customFormat="1" ht="31">
      <c r="A152" s="4">
        <v>2239</v>
      </c>
      <c r="B152" s="4" t="str">
        <f t="shared" si="35"/>
        <v>ID2239</v>
      </c>
      <c r="C152" s="6" t="str">
        <f t="shared" si="40"/>
        <v>ID2239_Collection_Ed_De_Laever_Geometridae_Idaea</v>
      </c>
      <c r="G152" s="6" t="s">
        <v>61</v>
      </c>
      <c r="H152" s="6" t="s">
        <v>2835</v>
      </c>
      <c r="I152" s="6" t="s">
        <v>3186</v>
      </c>
      <c r="K152" s="6" t="s">
        <v>3453</v>
      </c>
      <c r="R152" s="6" t="s">
        <v>2784</v>
      </c>
      <c r="AD152" s="6" t="s">
        <v>3400</v>
      </c>
      <c r="AE152" s="6" t="s">
        <v>73</v>
      </c>
      <c r="AF152" s="6">
        <v>2022</v>
      </c>
      <c r="AG152" s="6" t="s">
        <v>3452</v>
      </c>
      <c r="AJ152" s="12"/>
    </row>
    <row r="153" spans="1:36" s="6" customFormat="1" ht="31">
      <c r="A153" s="4">
        <v>2240</v>
      </c>
      <c r="B153" s="4" t="str">
        <f t="shared" si="35"/>
        <v>ID2240</v>
      </c>
      <c r="C153" s="6" t="str">
        <f t="shared" si="40"/>
        <v>ID2240_Collection_Ed_De_Laever_Geometridae_Idaea</v>
      </c>
      <c r="G153" s="6" t="s">
        <v>61</v>
      </c>
      <c r="H153" s="6" t="s">
        <v>2835</v>
      </c>
      <c r="I153" s="6" t="s">
        <v>3186</v>
      </c>
      <c r="K153" s="6" t="s">
        <v>3453</v>
      </c>
      <c r="R153" s="6" t="s">
        <v>471</v>
      </c>
      <c r="AD153" s="6" t="s">
        <v>3400</v>
      </c>
      <c r="AE153" s="6" t="s">
        <v>73</v>
      </c>
      <c r="AF153" s="6">
        <v>2022</v>
      </c>
      <c r="AG153" s="6" t="s">
        <v>3452</v>
      </c>
      <c r="AJ153" s="12"/>
    </row>
    <row r="154" spans="1:36" s="6" customFormat="1" ht="31">
      <c r="A154" s="4">
        <v>2241</v>
      </c>
      <c r="B154" s="4" t="str">
        <f t="shared" si="35"/>
        <v>ID2241</v>
      </c>
      <c r="C154" s="6" t="str">
        <f t="shared" si="40"/>
        <v>ID2241_Collection_Ed_De_Laever_Geometridae_Idaea</v>
      </c>
      <c r="G154" s="6" t="s">
        <v>61</v>
      </c>
      <c r="H154" s="6" t="s">
        <v>2835</v>
      </c>
      <c r="I154" s="6" t="s">
        <v>3186</v>
      </c>
      <c r="K154" s="6" t="s">
        <v>3453</v>
      </c>
      <c r="R154" s="6" t="s">
        <v>494</v>
      </c>
      <c r="AD154" s="6" t="s">
        <v>3400</v>
      </c>
      <c r="AE154" s="6" t="s">
        <v>73</v>
      </c>
      <c r="AF154" s="6">
        <v>2022</v>
      </c>
      <c r="AG154" s="6" t="s">
        <v>3452</v>
      </c>
      <c r="AJ154" s="12"/>
    </row>
    <row r="155" spans="1:36" s="6" customFormat="1" ht="31">
      <c r="A155" s="4">
        <v>2242</v>
      </c>
      <c r="B155" s="4" t="str">
        <f t="shared" si="35"/>
        <v>ID2242</v>
      </c>
      <c r="C155" s="6" t="str">
        <f t="shared" si="40"/>
        <v>ID2242_Collection_Ed_De_Laever_Geometridae_Idaea</v>
      </c>
      <c r="G155" s="6" t="s">
        <v>61</v>
      </c>
      <c r="H155" s="6" t="s">
        <v>2835</v>
      </c>
      <c r="I155" s="6" t="s">
        <v>3186</v>
      </c>
      <c r="K155" s="6" t="s">
        <v>3453</v>
      </c>
      <c r="R155" s="6" t="s">
        <v>3139</v>
      </c>
      <c r="AD155" s="6" t="s">
        <v>3400</v>
      </c>
      <c r="AE155" s="6" t="s">
        <v>73</v>
      </c>
      <c r="AF155" s="6">
        <v>2022</v>
      </c>
      <c r="AG155" s="6" t="s">
        <v>3452</v>
      </c>
      <c r="AJ155" s="12"/>
    </row>
    <row r="156" spans="1:36" s="6" customFormat="1" ht="31">
      <c r="A156" s="4">
        <v>2243</v>
      </c>
      <c r="B156" s="4" t="str">
        <f t="shared" si="35"/>
        <v>ID2243</v>
      </c>
      <c r="C156" s="6" t="str">
        <f t="shared" si="40"/>
        <v>ID2243_Collection_Ed_De_Laever_Geometridae_Idaea</v>
      </c>
      <c r="G156" s="6" t="s">
        <v>61</v>
      </c>
      <c r="H156" s="6" t="s">
        <v>2835</v>
      </c>
      <c r="I156" s="6" t="s">
        <v>3186</v>
      </c>
      <c r="K156" s="6" t="s">
        <v>3453</v>
      </c>
      <c r="R156" s="6" t="s">
        <v>489</v>
      </c>
      <c r="AD156" s="6" t="s">
        <v>3400</v>
      </c>
      <c r="AE156" s="6" t="s">
        <v>73</v>
      </c>
      <c r="AF156" s="6">
        <v>2022</v>
      </c>
      <c r="AG156" s="6" t="s">
        <v>3452</v>
      </c>
      <c r="AJ156" s="12"/>
    </row>
    <row r="157" spans="1:36" s="6" customFormat="1" ht="31">
      <c r="A157" s="4">
        <v>2244</v>
      </c>
      <c r="B157" s="4" t="str">
        <f t="shared" si="35"/>
        <v>ID2244</v>
      </c>
      <c r="C157" s="6" t="str">
        <f t="shared" si="40"/>
        <v>ID2244_Collection_Ed_De_Laever_Geometridae_Idaea</v>
      </c>
      <c r="G157" s="6" t="s">
        <v>61</v>
      </c>
      <c r="H157" s="6" t="s">
        <v>2835</v>
      </c>
      <c r="I157" s="6" t="s">
        <v>3186</v>
      </c>
      <c r="K157" s="6" t="s">
        <v>3453</v>
      </c>
      <c r="R157" s="6" t="s">
        <v>469</v>
      </c>
      <c r="AD157" s="6" t="s">
        <v>3400</v>
      </c>
      <c r="AE157" s="6" t="s">
        <v>73</v>
      </c>
      <c r="AF157" s="6">
        <v>2022</v>
      </c>
      <c r="AG157" s="6" t="s">
        <v>3452</v>
      </c>
      <c r="AJ157" s="12"/>
    </row>
    <row r="158" spans="1:36" s="6" customFormat="1" ht="31">
      <c r="A158" s="4">
        <v>2245</v>
      </c>
      <c r="B158" s="4" t="str">
        <f t="shared" si="35"/>
        <v>ID2245</v>
      </c>
      <c r="C158" s="6" t="str">
        <f t="shared" si="40"/>
        <v>ID2245_Collection_Ed_De_Laever_Geometridae_Idaea</v>
      </c>
      <c r="G158" s="6" t="s">
        <v>61</v>
      </c>
      <c r="H158" s="6" t="s">
        <v>2835</v>
      </c>
      <c r="I158" s="6" t="s">
        <v>3186</v>
      </c>
      <c r="K158" s="6" t="s">
        <v>3453</v>
      </c>
      <c r="R158" s="6" t="s">
        <v>467</v>
      </c>
      <c r="AD158" s="6" t="s">
        <v>3400</v>
      </c>
      <c r="AE158" s="6" t="s">
        <v>73</v>
      </c>
      <c r="AF158" s="6">
        <v>2022</v>
      </c>
      <c r="AG158" s="6" t="s">
        <v>3452</v>
      </c>
      <c r="AJ158" s="12"/>
    </row>
    <row r="159" spans="1:36" s="6" customFormat="1" ht="31">
      <c r="A159" s="4">
        <v>2246</v>
      </c>
      <c r="B159" s="4" t="str">
        <f t="shared" si="35"/>
        <v>ID2246</v>
      </c>
      <c r="C159" s="6" t="str">
        <f t="shared" si="40"/>
        <v>ID2246_Collection_Ed_De_Laever_Geometridae_Hybernia</v>
      </c>
      <c r="G159" s="6" t="s">
        <v>61</v>
      </c>
      <c r="H159" s="6" t="s">
        <v>2835</v>
      </c>
      <c r="I159" s="6" t="s">
        <v>3186</v>
      </c>
      <c r="K159" s="6" t="s">
        <v>3454</v>
      </c>
      <c r="AD159" s="6" t="s">
        <v>3400</v>
      </c>
      <c r="AE159" s="6" t="s">
        <v>73</v>
      </c>
      <c r="AF159" s="6">
        <v>2022</v>
      </c>
      <c r="AG159" s="6" t="s">
        <v>3452</v>
      </c>
      <c r="AJ159" s="12"/>
    </row>
    <row r="160" spans="1:36" s="6" customFormat="1" ht="31">
      <c r="A160" s="4">
        <v>2247</v>
      </c>
      <c r="B160" s="4" t="str">
        <f t="shared" si="35"/>
        <v>ID2247</v>
      </c>
      <c r="C160" s="6" t="str">
        <f t="shared" ref="C160:C162" si="41">"ID"&amp;A160&amp;"_Collection_"&amp;AD161&amp;"_"&amp;I160&amp;"_"&amp;M160</f>
        <v>ID2247_Collection_Ed_De_Laever_Geometridae_B_H</v>
      </c>
      <c r="G160" s="6" t="s">
        <v>61</v>
      </c>
      <c r="H160" s="6" t="s">
        <v>2835</v>
      </c>
      <c r="I160" s="6" t="s">
        <v>3186</v>
      </c>
      <c r="M160" s="6" t="s">
        <v>3455</v>
      </c>
      <c r="AD160" s="6" t="s">
        <v>3400</v>
      </c>
      <c r="AE160" s="6" t="s">
        <v>73</v>
      </c>
      <c r="AF160" s="6">
        <v>2022</v>
      </c>
      <c r="AG160" s="6" t="s">
        <v>3452</v>
      </c>
      <c r="AJ160" s="12"/>
    </row>
    <row r="161" spans="1:36" s="6" customFormat="1" ht="31">
      <c r="A161" s="4">
        <v>2248</v>
      </c>
      <c r="B161" s="4" t="str">
        <f t="shared" si="35"/>
        <v>ID2248</v>
      </c>
      <c r="C161" s="6" t="str">
        <f t="shared" si="41"/>
        <v>ID2248_Collection_Ed_De_Laever_Geometridae_L_T</v>
      </c>
      <c r="G161" s="6" t="s">
        <v>61</v>
      </c>
      <c r="H161" s="6" t="s">
        <v>2835</v>
      </c>
      <c r="I161" s="6" t="s">
        <v>3186</v>
      </c>
      <c r="M161" s="6" t="s">
        <v>3315</v>
      </c>
      <c r="AD161" s="6" t="s">
        <v>3400</v>
      </c>
      <c r="AE161" s="6" t="s">
        <v>73</v>
      </c>
      <c r="AF161" s="6">
        <v>2022</v>
      </c>
      <c r="AG161" s="6" t="s">
        <v>3452</v>
      </c>
      <c r="AJ161" s="12"/>
    </row>
    <row r="162" spans="1:36" s="6" customFormat="1" ht="31">
      <c r="A162" s="4">
        <v>2249</v>
      </c>
      <c r="B162" s="4" t="str">
        <f t="shared" si="35"/>
        <v>ID2249</v>
      </c>
      <c r="C162" s="6" t="str">
        <f t="shared" si="41"/>
        <v>ID2249_Collection_Ed_De_Laever_Geometridae_L_S</v>
      </c>
      <c r="G162" s="6" t="s">
        <v>61</v>
      </c>
      <c r="H162" s="6" t="s">
        <v>2835</v>
      </c>
      <c r="I162" s="6" t="s">
        <v>3186</v>
      </c>
      <c r="M162" s="6" t="s">
        <v>3247</v>
      </c>
      <c r="AD162" s="6" t="s">
        <v>3400</v>
      </c>
      <c r="AE162" s="6" t="s">
        <v>73</v>
      </c>
      <c r="AF162" s="6">
        <v>2022</v>
      </c>
      <c r="AG162" s="6" t="s">
        <v>3452</v>
      </c>
      <c r="AJ162" s="12"/>
    </row>
    <row r="163" spans="1:36" s="6" customFormat="1" ht="31">
      <c r="A163" s="4">
        <v>2250</v>
      </c>
      <c r="B163" s="4" t="str">
        <f t="shared" si="35"/>
        <v>ID2250</v>
      </c>
      <c r="C163" s="6" t="str">
        <f t="shared" ref="C163" si="42">"ID"&amp;A163&amp;"_Collection_"&amp;AD163&amp;"_"&amp;I163&amp;"_"&amp;K163</f>
        <v>ID2250_Collection_Ed_De_Laever_Geometridae_Cosymbia</v>
      </c>
      <c r="G163" s="6" t="s">
        <v>61</v>
      </c>
      <c r="H163" s="6" t="s">
        <v>2835</v>
      </c>
      <c r="I163" s="6" t="s">
        <v>3186</v>
      </c>
      <c r="K163" s="6" t="s">
        <v>3442</v>
      </c>
      <c r="AD163" s="6" t="s">
        <v>3400</v>
      </c>
      <c r="AE163" s="6" t="s">
        <v>73</v>
      </c>
      <c r="AF163" s="6">
        <v>2022</v>
      </c>
      <c r="AG163" s="6" t="s">
        <v>3452</v>
      </c>
      <c r="AJ163" s="12"/>
    </row>
    <row r="164" spans="1:36" s="6" customFormat="1" ht="31">
      <c r="A164" s="4">
        <v>2251</v>
      </c>
      <c r="B164" s="4" t="str">
        <f t="shared" si="35"/>
        <v>ID2251</v>
      </c>
      <c r="C164" s="6" t="str">
        <f t="shared" ref="C164" si="43">"ID"&amp;A164&amp;"_Collection_"&amp;AD165&amp;"_"&amp;I164&amp;"_"&amp;M164</f>
        <v>ID2251_Collection_Ed_De_Laever_Geometridae_A_L</v>
      </c>
      <c r="G164" s="6" t="s">
        <v>61</v>
      </c>
      <c r="H164" s="6" t="s">
        <v>2835</v>
      </c>
      <c r="I164" s="6" t="s">
        <v>3186</v>
      </c>
      <c r="M164" s="6" t="s">
        <v>3079</v>
      </c>
      <c r="AD164" s="6" t="s">
        <v>3400</v>
      </c>
      <c r="AE164" s="6" t="s">
        <v>73</v>
      </c>
      <c r="AF164" s="6">
        <v>2022</v>
      </c>
      <c r="AG164" s="6" t="s">
        <v>3452</v>
      </c>
      <c r="AJ164" s="12"/>
    </row>
    <row r="165" spans="1:36" s="6" customFormat="1" ht="31">
      <c r="A165" s="4">
        <v>2252</v>
      </c>
      <c r="B165" s="4" t="str">
        <f t="shared" si="35"/>
        <v>ID2252</v>
      </c>
      <c r="C165" s="6" t="str">
        <f t="shared" si="40"/>
        <v>ID2252_Collection_Ed_De_Laever_Geometridae_Nychiodes</v>
      </c>
      <c r="G165" s="6" t="s">
        <v>61</v>
      </c>
      <c r="H165" s="6" t="s">
        <v>2835</v>
      </c>
      <c r="I165" s="6" t="s">
        <v>3186</v>
      </c>
      <c r="K165" s="6" t="s">
        <v>3456</v>
      </c>
      <c r="R165" s="6" t="s">
        <v>3457</v>
      </c>
      <c r="AD165" s="6" t="s">
        <v>3400</v>
      </c>
      <c r="AE165" s="6" t="s">
        <v>73</v>
      </c>
      <c r="AF165" s="6">
        <v>2022</v>
      </c>
      <c r="AG165" s="6" t="s">
        <v>3452</v>
      </c>
      <c r="AJ165" s="12"/>
    </row>
    <row r="166" spans="1:36" s="6" customFormat="1" ht="31">
      <c r="A166" s="4">
        <v>2253</v>
      </c>
      <c r="B166" s="4" t="str">
        <f t="shared" si="35"/>
        <v>ID2253</v>
      </c>
      <c r="C166" s="6" t="str">
        <f t="shared" ref="C166" si="44">"ID"&amp;A166&amp;"_Collection_"&amp;AD167&amp;"_"&amp;I166&amp;"_"&amp;M166</f>
        <v>ID2253_Collection_Ed_De_Laever_Geometridae_M_O</v>
      </c>
      <c r="G166" s="6" t="s">
        <v>61</v>
      </c>
      <c r="H166" s="6" t="s">
        <v>2835</v>
      </c>
      <c r="I166" s="6" t="s">
        <v>3186</v>
      </c>
      <c r="M166" s="6" t="s">
        <v>3166</v>
      </c>
      <c r="AD166" s="6" t="s">
        <v>3400</v>
      </c>
      <c r="AE166" s="6" t="s">
        <v>73</v>
      </c>
      <c r="AF166" s="6">
        <v>2022</v>
      </c>
      <c r="AG166" s="6" t="s">
        <v>3452</v>
      </c>
      <c r="AJ166" s="12"/>
    </row>
    <row r="167" spans="1:36" s="6" customFormat="1" ht="31">
      <c r="A167" s="4">
        <v>2254</v>
      </c>
      <c r="B167" s="4" t="str">
        <f t="shared" si="35"/>
        <v>ID2254</v>
      </c>
      <c r="C167" s="6" t="str">
        <f t="shared" si="40"/>
        <v>ID2254_Collection_Ed_De_Laever_Geometridae_Peribatodes</v>
      </c>
      <c r="G167" s="6" t="s">
        <v>61</v>
      </c>
      <c r="H167" s="6" t="s">
        <v>2835</v>
      </c>
      <c r="I167" s="6" t="s">
        <v>3186</v>
      </c>
      <c r="K167" s="6" t="s">
        <v>3458</v>
      </c>
      <c r="R167" s="6" t="s">
        <v>442</v>
      </c>
      <c r="AD167" s="6" t="s">
        <v>3400</v>
      </c>
      <c r="AE167" s="6" t="s">
        <v>73</v>
      </c>
      <c r="AF167" s="6">
        <v>2022</v>
      </c>
      <c r="AG167" s="6" t="s">
        <v>3452</v>
      </c>
      <c r="AJ167" s="12"/>
    </row>
    <row r="168" spans="1:36" s="6" customFormat="1" ht="31">
      <c r="A168" s="4">
        <v>2255</v>
      </c>
      <c r="B168" s="4" t="str">
        <f t="shared" si="35"/>
        <v>ID2255</v>
      </c>
      <c r="C168" s="6" t="str">
        <f t="shared" si="40"/>
        <v>ID2255_Collection_Ed_De_Laever_Geometridae_Fidonia</v>
      </c>
      <c r="G168" s="6" t="s">
        <v>61</v>
      </c>
      <c r="H168" s="6" t="s">
        <v>2835</v>
      </c>
      <c r="I168" s="6" t="s">
        <v>3186</v>
      </c>
      <c r="K168" s="6" t="s">
        <v>3459</v>
      </c>
      <c r="R168" s="6" t="s">
        <v>518</v>
      </c>
      <c r="AD168" s="6" t="s">
        <v>3400</v>
      </c>
      <c r="AE168" s="6" t="s">
        <v>73</v>
      </c>
      <c r="AF168" s="6">
        <v>2022</v>
      </c>
      <c r="AG168" s="6" t="s">
        <v>3452</v>
      </c>
      <c r="AJ168" s="12"/>
    </row>
    <row r="169" spans="1:36" s="6" customFormat="1" ht="31">
      <c r="A169" s="4">
        <v>2256</v>
      </c>
      <c r="B169" s="4" t="str">
        <f t="shared" si="35"/>
        <v>ID2256</v>
      </c>
      <c r="C169" s="6" t="str">
        <f t="shared" si="40"/>
        <v>ID2256_Collection_Ed_De_Laever_Geometridae_Phasiane</v>
      </c>
      <c r="G169" s="6" t="s">
        <v>61</v>
      </c>
      <c r="H169" s="6" t="s">
        <v>2835</v>
      </c>
      <c r="I169" s="6" t="s">
        <v>3186</v>
      </c>
      <c r="K169" s="6" t="s">
        <v>3460</v>
      </c>
      <c r="R169" s="6" t="s">
        <v>460</v>
      </c>
      <c r="AD169" s="6" t="s">
        <v>3400</v>
      </c>
      <c r="AE169" s="6" t="s">
        <v>73</v>
      </c>
      <c r="AF169" s="6">
        <v>2022</v>
      </c>
      <c r="AG169" s="6" t="s">
        <v>3452</v>
      </c>
      <c r="AJ169" s="12"/>
    </row>
    <row r="170" spans="1:36" s="6" customFormat="1" ht="31">
      <c r="A170" s="4">
        <v>2257</v>
      </c>
      <c r="B170" s="4" t="str">
        <f t="shared" si="35"/>
        <v>ID2257</v>
      </c>
      <c r="C170" s="6" t="str">
        <f t="shared" si="40"/>
        <v>ID2257_Collection_Ed_De_Laever_Geometridae_Phasiane</v>
      </c>
      <c r="G170" s="6" t="s">
        <v>61</v>
      </c>
      <c r="H170" s="6" t="s">
        <v>2835</v>
      </c>
      <c r="I170" s="6" t="s">
        <v>3186</v>
      </c>
      <c r="K170" s="6" t="s">
        <v>3460</v>
      </c>
      <c r="R170" s="6" t="s">
        <v>2784</v>
      </c>
      <c r="AD170" s="6" t="s">
        <v>3400</v>
      </c>
      <c r="AE170" s="6" t="s">
        <v>73</v>
      </c>
      <c r="AF170" s="6">
        <v>2022</v>
      </c>
      <c r="AG170" s="6" t="s">
        <v>3452</v>
      </c>
      <c r="AJ170" s="12"/>
    </row>
    <row r="171" spans="1:36" s="6" customFormat="1" ht="31">
      <c r="A171" s="4">
        <v>2258</v>
      </c>
      <c r="B171" s="4" t="str">
        <f t="shared" si="35"/>
        <v>ID2258</v>
      </c>
      <c r="C171" s="6" t="str">
        <f t="shared" ref="C171" si="45">"ID"&amp;A171&amp;"_Collection_"&amp;AD172&amp;"_"&amp;I171&amp;"_"&amp;M171</f>
        <v>ID2258_Collection_Ed_De_Laever_Geometridae_B_P</v>
      </c>
      <c r="G171" s="6" t="s">
        <v>61</v>
      </c>
      <c r="H171" s="6" t="s">
        <v>2835</v>
      </c>
      <c r="I171" s="6" t="s">
        <v>3186</v>
      </c>
      <c r="M171" s="6" t="s">
        <v>3246</v>
      </c>
      <c r="AD171" s="6" t="s">
        <v>3400</v>
      </c>
      <c r="AE171" s="6" t="s">
        <v>73</v>
      </c>
      <c r="AF171" s="6">
        <v>2022</v>
      </c>
      <c r="AG171" s="6" t="s">
        <v>3452</v>
      </c>
      <c r="AJ171" s="12"/>
    </row>
    <row r="172" spans="1:36" s="6" customFormat="1" ht="31">
      <c r="A172" s="4">
        <v>2259</v>
      </c>
      <c r="B172" s="4" t="str">
        <f t="shared" si="35"/>
        <v>ID2259</v>
      </c>
      <c r="C172" s="6" t="str">
        <f t="shared" si="40"/>
        <v>ID2259_Collection_Ed_De_Laever_Geometridae_Pseudoterpna</v>
      </c>
      <c r="G172" s="6" t="s">
        <v>61</v>
      </c>
      <c r="H172" s="6" t="s">
        <v>2835</v>
      </c>
      <c r="I172" s="6" t="s">
        <v>3186</v>
      </c>
      <c r="K172" s="6" t="s">
        <v>3461</v>
      </c>
      <c r="R172" s="6" t="s">
        <v>518</v>
      </c>
      <c r="AD172" s="6" t="s">
        <v>3400</v>
      </c>
      <c r="AE172" s="6" t="s">
        <v>73</v>
      </c>
      <c r="AF172" s="6">
        <v>2022</v>
      </c>
      <c r="AG172" s="6" t="s">
        <v>3452</v>
      </c>
      <c r="AJ172" s="12"/>
    </row>
    <row r="173" spans="1:36" s="6" customFormat="1" ht="31">
      <c r="A173" s="4">
        <v>2260</v>
      </c>
      <c r="B173" s="4" t="str">
        <f t="shared" si="35"/>
        <v>ID2260</v>
      </c>
      <c r="C173" s="6" t="str">
        <f t="shared" ref="C173:C179" si="46">"ID"&amp;A173&amp;"_Collection_"&amp;AD174&amp;"_"&amp;I173&amp;"_"&amp;M173</f>
        <v>ID2260_Collection_Ed_De_Laever_Geometridae_P_R</v>
      </c>
      <c r="G173" s="6" t="s">
        <v>61</v>
      </c>
      <c r="H173" s="6" t="s">
        <v>2835</v>
      </c>
      <c r="I173" s="6" t="s">
        <v>3186</v>
      </c>
      <c r="M173" s="6" t="s">
        <v>3462</v>
      </c>
      <c r="AD173" s="6" t="s">
        <v>3400</v>
      </c>
      <c r="AE173" s="6" t="s">
        <v>73</v>
      </c>
      <c r="AF173" s="6">
        <v>2022</v>
      </c>
      <c r="AG173" s="6" t="s">
        <v>3452</v>
      </c>
      <c r="AJ173" s="12"/>
    </row>
    <row r="174" spans="1:36" s="6" customFormat="1" ht="31">
      <c r="A174" s="4">
        <v>2261</v>
      </c>
      <c r="B174" s="4" t="str">
        <f t="shared" si="35"/>
        <v>ID2261</v>
      </c>
      <c r="C174" s="6" t="str">
        <f t="shared" si="40"/>
        <v>ID2261_Collection_Ed_De_Laever_Geometridae_Quercimontaria</v>
      </c>
      <c r="G174" s="6" t="s">
        <v>61</v>
      </c>
      <c r="H174" s="6" t="s">
        <v>2835</v>
      </c>
      <c r="I174" s="6" t="s">
        <v>3186</v>
      </c>
      <c r="K174" s="6" t="s">
        <v>3463</v>
      </c>
      <c r="AD174" s="6" t="s">
        <v>3400</v>
      </c>
      <c r="AE174" s="6" t="s">
        <v>73</v>
      </c>
      <c r="AF174" s="6">
        <v>2022</v>
      </c>
      <c r="AG174" s="6" t="s">
        <v>3452</v>
      </c>
      <c r="AJ174" s="12"/>
    </row>
    <row r="175" spans="1:36" s="6" customFormat="1" ht="31">
      <c r="A175" s="4">
        <v>2262</v>
      </c>
      <c r="B175" s="4" t="str">
        <f t="shared" si="35"/>
        <v>ID2262</v>
      </c>
      <c r="C175" s="6" t="str">
        <f t="shared" si="46"/>
        <v>ID2262_Collection_Ed_De_Laever_Geometridae_H_R</v>
      </c>
      <c r="G175" s="6" t="s">
        <v>61</v>
      </c>
      <c r="H175" s="6" t="s">
        <v>2835</v>
      </c>
      <c r="I175" s="6" t="s">
        <v>3186</v>
      </c>
      <c r="M175" s="6" t="s">
        <v>3464</v>
      </c>
      <c r="AD175" s="6" t="s">
        <v>3400</v>
      </c>
      <c r="AE175" s="6" t="s">
        <v>73</v>
      </c>
      <c r="AF175" s="6">
        <v>2022</v>
      </c>
      <c r="AG175" s="6" t="s">
        <v>3452</v>
      </c>
      <c r="AJ175" s="12"/>
    </row>
    <row r="176" spans="1:36" s="6" customFormat="1" ht="31">
      <c r="A176" s="4">
        <v>2263</v>
      </c>
      <c r="B176" s="4" t="str">
        <f t="shared" si="35"/>
        <v>ID2263</v>
      </c>
      <c r="C176" s="6" t="str">
        <f t="shared" si="40"/>
        <v>ID2263_Collection_Ed_De_Laever_Geometridae_Cosymbia</v>
      </c>
      <c r="G176" s="6" t="s">
        <v>61</v>
      </c>
      <c r="H176" s="6" t="s">
        <v>2835</v>
      </c>
      <c r="I176" s="6" t="s">
        <v>3186</v>
      </c>
      <c r="K176" s="6" t="s">
        <v>3442</v>
      </c>
      <c r="P176" s="6" t="s">
        <v>3465</v>
      </c>
      <c r="AD176" s="6" t="s">
        <v>3400</v>
      </c>
      <c r="AE176" s="6" t="s">
        <v>73</v>
      </c>
      <c r="AF176" s="6">
        <v>2022</v>
      </c>
      <c r="AG176" s="6" t="s">
        <v>3452</v>
      </c>
      <c r="AJ176" s="12"/>
    </row>
    <row r="177" spans="1:36" s="6" customFormat="1" ht="31">
      <c r="A177" s="4">
        <v>2264</v>
      </c>
      <c r="B177" s="4" t="str">
        <f t="shared" si="35"/>
        <v>ID2264</v>
      </c>
      <c r="C177" s="6" t="str">
        <f t="shared" si="46"/>
        <v>ID2264_Collection_Ed_De_Laever_Geometridae_C_R</v>
      </c>
      <c r="G177" s="6" t="s">
        <v>61</v>
      </c>
      <c r="H177" s="6" t="s">
        <v>2835</v>
      </c>
      <c r="I177" s="6" t="s">
        <v>3186</v>
      </c>
      <c r="M177" s="6" t="s">
        <v>3263</v>
      </c>
      <c r="AD177" s="6" t="s">
        <v>3400</v>
      </c>
      <c r="AE177" s="6" t="s">
        <v>73</v>
      </c>
      <c r="AF177" s="6">
        <v>2022</v>
      </c>
      <c r="AG177" s="6" t="s">
        <v>3452</v>
      </c>
      <c r="AJ177" s="12"/>
    </row>
    <row r="178" spans="1:36" s="6" customFormat="1" ht="31">
      <c r="A178" s="4">
        <v>2265</v>
      </c>
      <c r="B178" s="4" t="str">
        <f t="shared" si="35"/>
        <v>ID2265</v>
      </c>
      <c r="C178" s="6" t="str">
        <f t="shared" si="40"/>
        <v>ID2265_Collection_Ed_De_Laever_Geometridae_Scopula</v>
      </c>
      <c r="G178" s="6" t="s">
        <v>61</v>
      </c>
      <c r="H178" s="6" t="s">
        <v>2835</v>
      </c>
      <c r="I178" s="6" t="s">
        <v>3186</v>
      </c>
      <c r="K178" s="6" t="s">
        <v>3466</v>
      </c>
      <c r="R178" s="6" t="s">
        <v>448</v>
      </c>
      <c r="AD178" s="6" t="s">
        <v>3400</v>
      </c>
      <c r="AE178" s="6" t="s">
        <v>73</v>
      </c>
      <c r="AF178" s="6">
        <v>2022</v>
      </c>
      <c r="AG178" s="6" t="s">
        <v>3452</v>
      </c>
      <c r="AJ178" s="12"/>
    </row>
    <row r="179" spans="1:36" s="6" customFormat="1" ht="31">
      <c r="A179" s="4">
        <v>2266</v>
      </c>
      <c r="B179" s="4" t="str">
        <f t="shared" si="35"/>
        <v>ID2266</v>
      </c>
      <c r="C179" s="6" t="str">
        <f t="shared" si="46"/>
        <v>ID2266_Collection_Ed_De_Laever_Geometridae_L_S</v>
      </c>
      <c r="G179" s="6" t="s">
        <v>61</v>
      </c>
      <c r="H179" s="6" t="s">
        <v>2835</v>
      </c>
      <c r="I179" s="6" t="s">
        <v>3186</v>
      </c>
      <c r="M179" s="6" t="s">
        <v>3247</v>
      </c>
      <c r="AD179" s="6" t="s">
        <v>3400</v>
      </c>
      <c r="AE179" s="6" t="s">
        <v>73</v>
      </c>
      <c r="AF179" s="6">
        <v>2022</v>
      </c>
      <c r="AG179" s="6" t="s">
        <v>3452</v>
      </c>
      <c r="AJ179" s="12"/>
    </row>
    <row r="180" spans="1:36" s="6" customFormat="1" ht="31">
      <c r="A180" s="4">
        <v>2267</v>
      </c>
      <c r="B180" s="4" t="str">
        <f t="shared" si="35"/>
        <v>ID2267</v>
      </c>
      <c r="C180" s="6" t="str">
        <f t="shared" si="40"/>
        <v>ID2267_Collection_Ed_De_Laever_Geometridae_Scopula</v>
      </c>
      <c r="G180" s="6" t="s">
        <v>61</v>
      </c>
      <c r="H180" s="6" t="s">
        <v>2835</v>
      </c>
      <c r="I180" s="6" t="s">
        <v>3186</v>
      </c>
      <c r="K180" s="6" t="s">
        <v>3466</v>
      </c>
      <c r="R180" s="6" t="s">
        <v>467</v>
      </c>
      <c r="AD180" s="6" t="s">
        <v>3400</v>
      </c>
      <c r="AE180" s="6" t="s">
        <v>73</v>
      </c>
      <c r="AF180" s="6">
        <v>2022</v>
      </c>
      <c r="AG180" s="6" t="s">
        <v>3452</v>
      </c>
      <c r="AJ180" s="12"/>
    </row>
    <row r="181" spans="1:36" s="6" customFormat="1" ht="31">
      <c r="A181" s="4">
        <v>2268</v>
      </c>
      <c r="B181" s="4" t="str">
        <f t="shared" si="35"/>
        <v>ID2268</v>
      </c>
      <c r="C181" s="6" t="str">
        <f t="shared" si="40"/>
        <v>ID2268_Collection_Ed_De_Laever_Geometridae_Scopula</v>
      </c>
      <c r="G181" s="6" t="s">
        <v>61</v>
      </c>
      <c r="H181" s="6" t="s">
        <v>2835</v>
      </c>
      <c r="I181" s="6" t="s">
        <v>3186</v>
      </c>
      <c r="K181" s="6" t="s">
        <v>3466</v>
      </c>
      <c r="R181" s="6" t="s">
        <v>502</v>
      </c>
      <c r="AD181" s="6" t="s">
        <v>3400</v>
      </c>
      <c r="AE181" s="6" t="s">
        <v>73</v>
      </c>
      <c r="AF181" s="6">
        <v>2022</v>
      </c>
      <c r="AG181" s="6" t="s">
        <v>3452</v>
      </c>
      <c r="AJ181" s="12"/>
    </row>
    <row r="182" spans="1:36" s="6" customFormat="1" ht="31">
      <c r="A182" s="4">
        <v>2269</v>
      </c>
      <c r="B182" s="4" t="str">
        <f t="shared" si="35"/>
        <v>ID2269</v>
      </c>
      <c r="C182" s="6" t="str">
        <f t="shared" si="40"/>
        <v>ID2269_Collection_Ed_De_Laever_Geometridae_Scopula</v>
      </c>
      <c r="G182" s="6" t="s">
        <v>61</v>
      </c>
      <c r="H182" s="6" t="s">
        <v>2835</v>
      </c>
      <c r="I182" s="6" t="s">
        <v>3186</v>
      </c>
      <c r="K182" s="6" t="s">
        <v>3466</v>
      </c>
      <c r="R182" s="6" t="s">
        <v>3467</v>
      </c>
      <c r="AD182" s="6" t="s">
        <v>3400</v>
      </c>
      <c r="AE182" s="6" t="s">
        <v>73</v>
      </c>
      <c r="AF182" s="6">
        <v>2022</v>
      </c>
      <c r="AG182" s="6" t="s">
        <v>3452</v>
      </c>
      <c r="AJ182" s="12"/>
    </row>
    <row r="183" spans="1:36" s="6" customFormat="1" ht="31">
      <c r="A183" s="4">
        <v>2270</v>
      </c>
      <c r="B183" s="4" t="str">
        <f t="shared" si="35"/>
        <v>ID2270</v>
      </c>
      <c r="C183" s="6" t="str">
        <f t="shared" si="40"/>
        <v>ID2270_Collection_Ed_De_Laever_Geometridae_Gnophos</v>
      </c>
      <c r="G183" s="6" t="s">
        <v>61</v>
      </c>
      <c r="H183" s="6" t="s">
        <v>2835</v>
      </c>
      <c r="I183" s="6" t="s">
        <v>3186</v>
      </c>
      <c r="K183" s="6" t="s">
        <v>3292</v>
      </c>
      <c r="P183" s="6" t="s">
        <v>3468</v>
      </c>
      <c r="AD183" s="6" t="s">
        <v>3400</v>
      </c>
      <c r="AE183" s="6" t="s">
        <v>73</v>
      </c>
      <c r="AF183" s="6">
        <v>2022</v>
      </c>
      <c r="AG183" s="6" t="s">
        <v>3452</v>
      </c>
      <c r="AJ183" s="12"/>
    </row>
    <row r="184" spans="1:36" s="6" customFormat="1" ht="31">
      <c r="A184" s="4">
        <v>2271</v>
      </c>
      <c r="B184" s="4" t="str">
        <f t="shared" si="35"/>
        <v>ID2271</v>
      </c>
      <c r="C184" s="6" t="str">
        <f t="shared" ref="C184:C189" si="47">"ID"&amp;A184&amp;"_Collection_"&amp;AD185&amp;"_"&amp;I184&amp;"_"&amp;M184</f>
        <v>ID2271_Collection_Ed_De_Laever_Geometridae_P_S</v>
      </c>
      <c r="G184" s="6" t="s">
        <v>61</v>
      </c>
      <c r="H184" s="6" t="s">
        <v>2835</v>
      </c>
      <c r="I184" s="6" t="s">
        <v>3186</v>
      </c>
      <c r="M184" s="6" t="s">
        <v>408</v>
      </c>
      <c r="AD184" s="6" t="s">
        <v>3400</v>
      </c>
      <c r="AE184" s="6" t="s">
        <v>73</v>
      </c>
      <c r="AF184" s="6">
        <v>2022</v>
      </c>
      <c r="AG184" s="6" t="s">
        <v>3452</v>
      </c>
      <c r="AJ184" s="12"/>
    </row>
    <row r="185" spans="1:36" s="6" customFormat="1" ht="31">
      <c r="A185" s="4">
        <v>2272</v>
      </c>
      <c r="B185" s="4" t="str">
        <f t="shared" si="35"/>
        <v>ID2272</v>
      </c>
      <c r="C185" s="6" t="str">
        <f t="shared" si="47"/>
        <v>ID2272_Collection_Ed_De_Laever_Geometridae_E_G</v>
      </c>
      <c r="G185" s="6" t="s">
        <v>61</v>
      </c>
      <c r="H185" s="6" t="s">
        <v>2835</v>
      </c>
      <c r="I185" s="6" t="s">
        <v>3186</v>
      </c>
      <c r="M185" s="6" t="s">
        <v>3470</v>
      </c>
      <c r="AD185" s="6" t="s">
        <v>3400</v>
      </c>
      <c r="AE185" s="6" t="s">
        <v>73</v>
      </c>
      <c r="AF185" s="6">
        <v>2022</v>
      </c>
      <c r="AG185" s="6" t="s">
        <v>3469</v>
      </c>
      <c r="AJ185" s="12"/>
    </row>
    <row r="186" spans="1:36" s="6" customFormat="1" ht="31">
      <c r="A186" s="4">
        <v>2273</v>
      </c>
      <c r="B186" s="4" t="str">
        <f t="shared" si="35"/>
        <v>ID2273</v>
      </c>
      <c r="C186" s="6" t="str">
        <f t="shared" ref="C186" si="48">"ID"&amp;A186&amp;"_Collection_"&amp;AD186&amp;"_"&amp;I186&amp;"_"&amp;K186</f>
        <v>ID2273_Collection_Ed_De_Laever_Geometridae_Gnophos</v>
      </c>
      <c r="G186" s="6" t="s">
        <v>61</v>
      </c>
      <c r="H186" s="6" t="s">
        <v>2835</v>
      </c>
      <c r="I186" s="6" t="s">
        <v>3186</v>
      </c>
      <c r="K186" s="6" t="s">
        <v>3292</v>
      </c>
      <c r="R186" s="6" t="s">
        <v>460</v>
      </c>
      <c r="AD186" s="6" t="s">
        <v>3400</v>
      </c>
      <c r="AE186" s="6" t="s">
        <v>73</v>
      </c>
      <c r="AF186" s="6">
        <v>2022</v>
      </c>
      <c r="AG186" s="6" t="s">
        <v>3469</v>
      </c>
      <c r="AJ186" s="12"/>
    </row>
    <row r="187" spans="1:36" s="6" customFormat="1" ht="31">
      <c r="A187" s="4">
        <v>2274</v>
      </c>
      <c r="B187" s="4" t="str">
        <f t="shared" si="35"/>
        <v>ID2274</v>
      </c>
      <c r="C187" s="6" t="str">
        <f t="shared" si="47"/>
        <v>ID2274_Collection_Ed_De_Laever_Geometridae_G_O</v>
      </c>
      <c r="G187" s="6" t="s">
        <v>61</v>
      </c>
      <c r="H187" s="6" t="s">
        <v>2835</v>
      </c>
      <c r="I187" s="6" t="s">
        <v>3186</v>
      </c>
      <c r="M187" s="6" t="s">
        <v>3471</v>
      </c>
      <c r="AD187" s="6" t="s">
        <v>3400</v>
      </c>
      <c r="AE187" s="6" t="s">
        <v>73</v>
      </c>
      <c r="AF187" s="6">
        <v>2022</v>
      </c>
      <c r="AG187" s="6" t="s">
        <v>3469</v>
      </c>
      <c r="AJ187" s="12"/>
    </row>
    <row r="188" spans="1:36" s="6" customFormat="1" ht="31">
      <c r="A188" s="4">
        <v>2275</v>
      </c>
      <c r="B188" s="4" t="str">
        <f t="shared" si="35"/>
        <v>ID2275</v>
      </c>
      <c r="C188" s="6" t="str">
        <f t="shared" ref="C188:C194" si="49">"ID"&amp;A188&amp;"_Collection_"&amp;AD188&amp;"_"&amp;I188&amp;"_"&amp;K188</f>
        <v>ID2275_Collection_Ed_De_Laever_Geometridae_Eupithecia</v>
      </c>
      <c r="G188" s="6" t="s">
        <v>61</v>
      </c>
      <c r="H188" s="6" t="s">
        <v>2835</v>
      </c>
      <c r="I188" s="6" t="s">
        <v>3186</v>
      </c>
      <c r="K188" s="6" t="s">
        <v>3189</v>
      </c>
      <c r="R188" s="6" t="s">
        <v>489</v>
      </c>
      <c r="AD188" s="6" t="s">
        <v>3400</v>
      </c>
      <c r="AE188" s="6" t="s">
        <v>73</v>
      </c>
      <c r="AF188" s="6">
        <v>2022</v>
      </c>
      <c r="AG188" s="6" t="s">
        <v>3469</v>
      </c>
      <c r="AJ188" s="12"/>
    </row>
    <row r="189" spans="1:36" s="6" customFormat="1" ht="31">
      <c r="A189" s="4">
        <v>2276</v>
      </c>
      <c r="B189" s="4" t="str">
        <f t="shared" si="35"/>
        <v>ID2276</v>
      </c>
      <c r="C189" s="6" t="str">
        <f t="shared" si="47"/>
        <v>ID2276_Collection_Ed_De_Laever_Geometridae_G_S</v>
      </c>
      <c r="G189" s="6" t="s">
        <v>61</v>
      </c>
      <c r="H189" s="6" t="s">
        <v>2835</v>
      </c>
      <c r="I189" s="6" t="s">
        <v>3186</v>
      </c>
      <c r="M189" s="6" t="s">
        <v>2772</v>
      </c>
      <c r="AD189" s="6" t="s">
        <v>3400</v>
      </c>
      <c r="AE189" s="6" t="s">
        <v>73</v>
      </c>
      <c r="AF189" s="6">
        <v>2022</v>
      </c>
      <c r="AG189" s="6" t="s">
        <v>3469</v>
      </c>
      <c r="AJ189" s="12"/>
    </row>
    <row r="190" spans="1:36" s="6" customFormat="1" ht="31">
      <c r="A190" s="4">
        <v>2277</v>
      </c>
      <c r="B190" s="4" t="str">
        <f t="shared" si="35"/>
        <v>ID2277</v>
      </c>
      <c r="C190" s="6" t="str">
        <f t="shared" si="49"/>
        <v>ID2277_Collection_Ed_De_Laever_Geometridae_Gnophos</v>
      </c>
      <c r="G190" s="6" t="s">
        <v>61</v>
      </c>
      <c r="H190" s="6" t="s">
        <v>2835</v>
      </c>
      <c r="I190" s="6" t="s">
        <v>3186</v>
      </c>
      <c r="K190" s="6" t="s">
        <v>3292</v>
      </c>
      <c r="R190" s="6" t="s">
        <v>438</v>
      </c>
      <c r="AD190" s="6" t="s">
        <v>3400</v>
      </c>
      <c r="AE190" s="6" t="s">
        <v>73</v>
      </c>
      <c r="AF190" s="6">
        <v>2022</v>
      </c>
      <c r="AG190" s="6" t="s">
        <v>3469</v>
      </c>
      <c r="AJ190" s="12"/>
    </row>
    <row r="191" spans="1:36" s="6" customFormat="1" ht="31">
      <c r="A191" s="4">
        <v>2278</v>
      </c>
      <c r="B191" s="4" t="str">
        <f t="shared" si="35"/>
        <v>ID2278</v>
      </c>
      <c r="C191" s="6" t="str">
        <f t="shared" si="49"/>
        <v>ID2278_Collection_Ed_De_Laever_Geometridae_Scopula</v>
      </c>
      <c r="G191" s="6" t="s">
        <v>61</v>
      </c>
      <c r="H191" s="6" t="s">
        <v>2835</v>
      </c>
      <c r="I191" s="6" t="s">
        <v>3186</v>
      </c>
      <c r="K191" s="6" t="s">
        <v>3466</v>
      </c>
      <c r="R191" s="6" t="s">
        <v>3035</v>
      </c>
      <c r="AD191" s="6" t="s">
        <v>3400</v>
      </c>
      <c r="AE191" s="6" t="s">
        <v>73</v>
      </c>
      <c r="AF191" s="6">
        <v>2022</v>
      </c>
      <c r="AG191" s="6" t="s">
        <v>3469</v>
      </c>
      <c r="AJ191" s="12"/>
    </row>
    <row r="192" spans="1:36" s="6" customFormat="1" ht="31">
      <c r="A192" s="4">
        <v>2279</v>
      </c>
      <c r="B192" s="4" t="str">
        <f t="shared" si="35"/>
        <v>ID2279</v>
      </c>
      <c r="C192" s="6" t="str">
        <f t="shared" si="49"/>
        <v>ID2279_Collection_Ed_De_Laever_Geometridae_Semiothisa</v>
      </c>
      <c r="G192" s="6" t="s">
        <v>61</v>
      </c>
      <c r="H192" s="6" t="s">
        <v>2835</v>
      </c>
      <c r="I192" s="6" t="s">
        <v>3186</v>
      </c>
      <c r="K192" s="6" t="s">
        <v>3472</v>
      </c>
      <c r="R192" s="6" t="s">
        <v>467</v>
      </c>
      <c r="AD192" s="6" t="s">
        <v>3400</v>
      </c>
      <c r="AE192" s="6" t="s">
        <v>73</v>
      </c>
      <c r="AF192" s="6">
        <v>2022</v>
      </c>
      <c r="AG192" s="6" t="s">
        <v>3469</v>
      </c>
      <c r="AJ192" s="12"/>
    </row>
    <row r="193" spans="1:36" s="6" customFormat="1" ht="31">
      <c r="A193" s="4">
        <v>2280</v>
      </c>
      <c r="B193" s="4" t="str">
        <f t="shared" si="35"/>
        <v>ID2280</v>
      </c>
      <c r="C193" s="6" t="str">
        <f t="shared" ref="C193:C199" si="50">"ID"&amp;A193&amp;"_Collection_"&amp;AD194&amp;"_"&amp;I193&amp;"_"&amp;M193</f>
        <v>ID2280_Collection_Ed_De_Laever_Geometridae_C_T</v>
      </c>
      <c r="G193" s="6" t="s">
        <v>61</v>
      </c>
      <c r="H193" s="6" t="s">
        <v>2835</v>
      </c>
      <c r="I193" s="6" t="s">
        <v>3186</v>
      </c>
      <c r="M193" s="6" t="s">
        <v>3069</v>
      </c>
      <c r="AD193" s="6" t="s">
        <v>3400</v>
      </c>
      <c r="AE193" s="6" t="s">
        <v>73</v>
      </c>
      <c r="AF193" s="6">
        <v>2022</v>
      </c>
      <c r="AG193" s="6" t="s">
        <v>3469</v>
      </c>
      <c r="AJ193" s="12"/>
    </row>
    <row r="194" spans="1:36" s="6" customFormat="1" ht="31">
      <c r="A194" s="4">
        <v>2281</v>
      </c>
      <c r="B194" s="4" t="str">
        <f t="shared" ref="B194:B257" si="51">"ID"&amp;A194</f>
        <v>ID2281</v>
      </c>
      <c r="C194" s="6" t="str">
        <f t="shared" si="49"/>
        <v>ID2281_Collection_Ed_De_Laever_Geometridae_Thera</v>
      </c>
      <c r="G194" s="6" t="s">
        <v>61</v>
      </c>
      <c r="H194" s="6" t="s">
        <v>2835</v>
      </c>
      <c r="I194" s="6" t="s">
        <v>3186</v>
      </c>
      <c r="K194" s="6" t="s">
        <v>3473</v>
      </c>
      <c r="R194" s="6" t="s">
        <v>519</v>
      </c>
      <c r="AD194" s="6" t="s">
        <v>3400</v>
      </c>
      <c r="AE194" s="6" t="s">
        <v>73</v>
      </c>
      <c r="AF194" s="6">
        <v>2022</v>
      </c>
      <c r="AG194" s="6" t="s">
        <v>3469</v>
      </c>
      <c r="AJ194" s="12"/>
    </row>
    <row r="195" spans="1:36" s="6" customFormat="1" ht="31">
      <c r="A195" s="4">
        <v>2282</v>
      </c>
      <c r="B195" s="4" t="str">
        <f t="shared" si="51"/>
        <v>ID2282</v>
      </c>
      <c r="C195" s="6" t="str">
        <f t="shared" si="50"/>
        <v>ID2282_Collection_Ed_De_Laever_Geometridae_E_T</v>
      </c>
      <c r="G195" s="6" t="s">
        <v>61</v>
      </c>
      <c r="H195" s="6" t="s">
        <v>2835</v>
      </c>
      <c r="I195" s="6" t="s">
        <v>3186</v>
      </c>
      <c r="M195" s="6" t="s">
        <v>3197</v>
      </c>
      <c r="AD195" s="6" t="s">
        <v>3400</v>
      </c>
      <c r="AE195" s="6" t="s">
        <v>73</v>
      </c>
      <c r="AF195" s="6">
        <v>2022</v>
      </c>
      <c r="AG195" s="6" t="s">
        <v>3469</v>
      </c>
      <c r="AJ195" s="12"/>
    </row>
    <row r="196" spans="1:36" s="6" customFormat="1" ht="31">
      <c r="A196" s="4">
        <v>2283</v>
      </c>
      <c r="B196" s="4" t="str">
        <f t="shared" si="51"/>
        <v>ID2283</v>
      </c>
      <c r="C196" s="6" t="str">
        <f t="shared" si="50"/>
        <v>ID2283_Collection_Ed_De_Laever_Geometridae_N_S</v>
      </c>
      <c r="G196" s="6" t="s">
        <v>61</v>
      </c>
      <c r="H196" s="6" t="s">
        <v>2835</v>
      </c>
      <c r="I196" s="6" t="s">
        <v>3186</v>
      </c>
      <c r="M196" s="6" t="s">
        <v>3231</v>
      </c>
      <c r="AD196" s="6" t="s">
        <v>3400</v>
      </c>
      <c r="AE196" s="6" t="s">
        <v>73</v>
      </c>
      <c r="AF196" s="6">
        <v>2022</v>
      </c>
      <c r="AG196" s="6" t="s">
        <v>3469</v>
      </c>
      <c r="AJ196" s="12"/>
    </row>
    <row r="197" spans="1:36" s="6" customFormat="1" ht="31">
      <c r="A197" s="4">
        <v>2284</v>
      </c>
      <c r="B197" s="4" t="str">
        <f t="shared" si="51"/>
        <v>ID2284</v>
      </c>
      <c r="C197" s="6" t="str">
        <f t="shared" si="50"/>
        <v>ID2284_Collection_Ed_De_Laever_Geometridae_I_T</v>
      </c>
      <c r="G197" s="6" t="s">
        <v>61</v>
      </c>
      <c r="H197" s="6" t="s">
        <v>2835</v>
      </c>
      <c r="I197" s="6" t="s">
        <v>3186</v>
      </c>
      <c r="M197" s="6" t="s">
        <v>3474</v>
      </c>
      <c r="AD197" s="6" t="s">
        <v>3400</v>
      </c>
      <c r="AE197" s="6" t="s">
        <v>73</v>
      </c>
      <c r="AF197" s="6">
        <v>2022</v>
      </c>
      <c r="AG197" s="6" t="s">
        <v>3469</v>
      </c>
      <c r="AJ197" s="12"/>
    </row>
    <row r="198" spans="1:36" s="6" customFormat="1" ht="31">
      <c r="A198" s="4">
        <v>2285</v>
      </c>
      <c r="B198" s="4" t="str">
        <f t="shared" si="51"/>
        <v>ID2285</v>
      </c>
      <c r="C198" s="6" t="str">
        <f t="shared" ref="C198:C203" si="52">"ID"&amp;A198&amp;"_Collection_"&amp;AD198&amp;"_"&amp;I198&amp;"_"&amp;K198</f>
        <v>ID2285_Collection_Ed_De_Laever_Geometridae_Perizoma</v>
      </c>
      <c r="G198" s="6" t="s">
        <v>61</v>
      </c>
      <c r="H198" s="6" t="s">
        <v>2835</v>
      </c>
      <c r="I198" s="6" t="s">
        <v>3186</v>
      </c>
      <c r="K198" s="6" t="s">
        <v>3475</v>
      </c>
      <c r="R198" s="6" t="s">
        <v>426</v>
      </c>
      <c r="AD198" s="6" t="s">
        <v>3400</v>
      </c>
      <c r="AE198" s="6" t="s">
        <v>73</v>
      </c>
      <c r="AF198" s="6">
        <v>2022</v>
      </c>
      <c r="AG198" s="6" t="s">
        <v>3469</v>
      </c>
      <c r="AJ198" s="12"/>
    </row>
    <row r="199" spans="1:36" s="6" customFormat="1" ht="31">
      <c r="A199" s="4">
        <v>2286</v>
      </c>
      <c r="B199" s="4" t="str">
        <f t="shared" si="51"/>
        <v>ID2286</v>
      </c>
      <c r="C199" s="6" t="str">
        <f t="shared" si="50"/>
        <v>ID2286_Collection_Ed_De_Laever_Geometridae_E_X</v>
      </c>
      <c r="G199" s="6" t="s">
        <v>61</v>
      </c>
      <c r="H199" s="6" t="s">
        <v>2835</v>
      </c>
      <c r="I199" s="6" t="s">
        <v>3186</v>
      </c>
      <c r="M199" s="6" t="s">
        <v>3451</v>
      </c>
      <c r="AD199" s="6" t="s">
        <v>3400</v>
      </c>
      <c r="AE199" s="6" t="s">
        <v>73</v>
      </c>
      <c r="AF199" s="6">
        <v>2022</v>
      </c>
      <c r="AG199" s="6" t="s">
        <v>3469</v>
      </c>
      <c r="AJ199" s="12"/>
    </row>
    <row r="200" spans="1:36" s="6" customFormat="1" ht="31">
      <c r="A200" s="4">
        <v>2287</v>
      </c>
      <c r="B200" s="4" t="str">
        <f t="shared" si="51"/>
        <v>ID2287</v>
      </c>
      <c r="C200" s="6" t="str">
        <f t="shared" si="52"/>
        <v>ID2287_Collection_Ed_De_Laever_Geometridae_Xanthorhoe</v>
      </c>
      <c r="G200" s="6" t="s">
        <v>61</v>
      </c>
      <c r="H200" s="6" t="s">
        <v>2835</v>
      </c>
      <c r="I200" s="6" t="s">
        <v>3186</v>
      </c>
      <c r="K200" s="6" t="s">
        <v>3476</v>
      </c>
      <c r="R200" s="6" t="s">
        <v>3139</v>
      </c>
      <c r="AD200" s="6" t="s">
        <v>3400</v>
      </c>
      <c r="AE200" s="6" t="s">
        <v>73</v>
      </c>
      <c r="AF200" s="6">
        <v>2022</v>
      </c>
      <c r="AG200" s="6" t="s">
        <v>3469</v>
      </c>
      <c r="AJ200" s="12"/>
    </row>
    <row r="201" spans="1:36" s="6" customFormat="1" ht="31">
      <c r="A201" s="4">
        <v>2288</v>
      </c>
      <c r="B201" s="4" t="str">
        <f t="shared" si="51"/>
        <v>ID2288</v>
      </c>
      <c r="C201" s="6" t="str">
        <f t="shared" si="52"/>
        <v>ID2288_Collection_Ed_De_Laever_Geometridae_Cosymbia</v>
      </c>
      <c r="G201" s="6" t="s">
        <v>61</v>
      </c>
      <c r="H201" s="6" t="s">
        <v>2835</v>
      </c>
      <c r="I201" s="6" t="s">
        <v>3186</v>
      </c>
      <c r="K201" s="6" t="s">
        <v>3442</v>
      </c>
      <c r="AD201" s="6" t="s">
        <v>3400</v>
      </c>
      <c r="AE201" s="6" t="s">
        <v>73</v>
      </c>
      <c r="AF201" s="6">
        <v>2022</v>
      </c>
      <c r="AG201" s="6" t="s">
        <v>3469</v>
      </c>
      <c r="AJ201" s="12"/>
    </row>
    <row r="202" spans="1:36" s="6" customFormat="1" ht="31">
      <c r="A202" s="4">
        <v>2289</v>
      </c>
      <c r="B202" s="4" t="str">
        <f t="shared" si="51"/>
        <v>ID2289</v>
      </c>
      <c r="C202" s="6" t="str">
        <f t="shared" si="52"/>
        <v>ID2289_Collection_Ed_De_Laever_Geometridae_Cosymbia</v>
      </c>
      <c r="G202" s="6" t="s">
        <v>61</v>
      </c>
      <c r="H202" s="6" t="s">
        <v>2835</v>
      </c>
      <c r="I202" s="6" t="s">
        <v>3186</v>
      </c>
      <c r="K202" s="6" t="s">
        <v>3442</v>
      </c>
      <c r="AD202" s="6" t="s">
        <v>3400</v>
      </c>
      <c r="AE202" s="6" t="s">
        <v>73</v>
      </c>
      <c r="AF202" s="6">
        <v>2022</v>
      </c>
      <c r="AG202" s="6" t="s">
        <v>3469</v>
      </c>
      <c r="AJ202" s="12"/>
    </row>
    <row r="203" spans="1:36" s="6" customFormat="1" ht="31">
      <c r="A203" s="4">
        <v>2290</v>
      </c>
      <c r="B203" s="4" t="str">
        <f t="shared" si="51"/>
        <v>ID2290</v>
      </c>
      <c r="C203" s="6" t="str">
        <f t="shared" si="52"/>
        <v>ID2290_Collection_Ed_De_Laever_Geometridae_Cosymbia</v>
      </c>
      <c r="G203" s="6" t="s">
        <v>61</v>
      </c>
      <c r="H203" s="6" t="s">
        <v>2835</v>
      </c>
      <c r="I203" s="6" t="s">
        <v>3186</v>
      </c>
      <c r="K203" s="6" t="s">
        <v>3442</v>
      </c>
      <c r="R203" s="6" t="s">
        <v>3139</v>
      </c>
      <c r="AD203" s="6" t="s">
        <v>3400</v>
      </c>
      <c r="AE203" s="6" t="s">
        <v>73</v>
      </c>
      <c r="AF203" s="6">
        <v>2022</v>
      </c>
      <c r="AG203" s="6" t="s">
        <v>3469</v>
      </c>
      <c r="AJ203" s="12"/>
    </row>
    <row r="204" spans="1:36" s="6" customFormat="1" ht="31">
      <c r="A204" s="4">
        <v>2291</v>
      </c>
      <c r="B204" s="4" t="str">
        <f t="shared" si="51"/>
        <v>ID2291</v>
      </c>
      <c r="C204" s="6" t="str">
        <f t="shared" ref="C204:C209" si="53">"ID"&amp;A204&amp;"_Collection_"&amp;AD205&amp;"_"&amp;I204&amp;"_"&amp;M204</f>
        <v>ID2291_Collection_Ed_De_Laever_Geometridae_A_S</v>
      </c>
      <c r="G204" s="6" t="s">
        <v>61</v>
      </c>
      <c r="H204" s="6" t="s">
        <v>2835</v>
      </c>
      <c r="I204" s="6" t="s">
        <v>3186</v>
      </c>
      <c r="M204" s="6" t="s">
        <v>3190</v>
      </c>
      <c r="AD204" s="6" t="s">
        <v>3400</v>
      </c>
      <c r="AE204" s="6" t="s">
        <v>73</v>
      </c>
      <c r="AF204" s="6">
        <v>2022</v>
      </c>
      <c r="AG204" s="6" t="s">
        <v>3469</v>
      </c>
      <c r="AJ204" s="12"/>
    </row>
    <row r="205" spans="1:36" s="6" customFormat="1" ht="31">
      <c r="A205" s="4">
        <v>2292</v>
      </c>
      <c r="B205" s="4" t="str">
        <f t="shared" si="51"/>
        <v>ID2292</v>
      </c>
      <c r="C205" s="6" t="str">
        <f t="shared" si="53"/>
        <v>ID2292_Collection_Ed_De_Laever_Geometridae_C_P</v>
      </c>
      <c r="G205" s="6" t="s">
        <v>61</v>
      </c>
      <c r="H205" s="6" t="s">
        <v>2835</v>
      </c>
      <c r="I205" s="6" t="s">
        <v>3186</v>
      </c>
      <c r="M205" s="6" t="s">
        <v>520</v>
      </c>
      <c r="AD205" s="6" t="s">
        <v>3400</v>
      </c>
      <c r="AE205" s="6" t="s">
        <v>73</v>
      </c>
      <c r="AF205" s="6">
        <v>2022</v>
      </c>
      <c r="AG205" s="6" t="s">
        <v>3469</v>
      </c>
      <c r="AJ205" s="12"/>
    </row>
    <row r="206" spans="1:36" s="6" customFormat="1" ht="31">
      <c r="A206" s="4">
        <v>2293</v>
      </c>
      <c r="B206" s="4" t="str">
        <f t="shared" si="51"/>
        <v>ID2293</v>
      </c>
      <c r="C206" s="6" t="str">
        <f t="shared" si="53"/>
        <v>ID2293_Collection_Ed_De_Laever_Geometridae_A_S</v>
      </c>
      <c r="G206" s="6" t="s">
        <v>61</v>
      </c>
      <c r="H206" s="6" t="s">
        <v>2835</v>
      </c>
      <c r="I206" s="6" t="s">
        <v>3186</v>
      </c>
      <c r="M206" s="6" t="s">
        <v>3190</v>
      </c>
      <c r="AD206" s="6" t="s">
        <v>3400</v>
      </c>
      <c r="AE206" s="6" t="s">
        <v>73</v>
      </c>
      <c r="AF206" s="6">
        <v>2022</v>
      </c>
      <c r="AG206" s="6" t="s">
        <v>3469</v>
      </c>
      <c r="AJ206" s="12"/>
    </row>
    <row r="207" spans="1:36" s="6" customFormat="1" ht="31">
      <c r="A207" s="4">
        <v>2294</v>
      </c>
      <c r="B207" s="4" t="str">
        <f t="shared" si="51"/>
        <v>ID2294</v>
      </c>
      <c r="C207" s="6" t="str">
        <f t="shared" si="53"/>
        <v>ID2294_Collection_Ed_De_Laever_Geometridae_A_V</v>
      </c>
      <c r="G207" s="6" t="s">
        <v>61</v>
      </c>
      <c r="H207" s="6" t="s">
        <v>2835</v>
      </c>
      <c r="I207" s="6" t="s">
        <v>3186</v>
      </c>
      <c r="M207" s="6" t="s">
        <v>3245</v>
      </c>
      <c r="AD207" s="6" t="s">
        <v>3400</v>
      </c>
      <c r="AE207" s="6" t="s">
        <v>73</v>
      </c>
      <c r="AF207" s="6">
        <v>2022</v>
      </c>
      <c r="AG207" s="6" t="s">
        <v>3469</v>
      </c>
      <c r="AJ207" s="12"/>
    </row>
    <row r="208" spans="1:36" s="6" customFormat="1" ht="31">
      <c r="A208" s="4">
        <v>2295</v>
      </c>
      <c r="B208" s="4" t="str">
        <f t="shared" si="51"/>
        <v>ID2295</v>
      </c>
      <c r="C208" s="6" t="str">
        <f t="shared" si="53"/>
        <v>ID2295_Collection_Ed_De_Laever_Geometridae_E_T</v>
      </c>
      <c r="G208" s="6" t="s">
        <v>61</v>
      </c>
      <c r="H208" s="6" t="s">
        <v>2835</v>
      </c>
      <c r="I208" s="6" t="s">
        <v>3186</v>
      </c>
      <c r="M208" s="6" t="s">
        <v>3197</v>
      </c>
      <c r="AD208" s="6" t="s">
        <v>3400</v>
      </c>
      <c r="AE208" s="6" t="s">
        <v>73</v>
      </c>
      <c r="AF208" s="6">
        <v>2022</v>
      </c>
      <c r="AG208" s="6" t="s">
        <v>3469</v>
      </c>
      <c r="AJ208" s="12"/>
    </row>
    <row r="209" spans="1:36" s="6" customFormat="1" ht="31">
      <c r="A209" s="4">
        <v>2296</v>
      </c>
      <c r="B209" s="4" t="str">
        <f t="shared" si="51"/>
        <v>ID2296</v>
      </c>
      <c r="C209" s="6" t="str">
        <f t="shared" si="53"/>
        <v>ID2296_Collection_Ed_De_Laever_Geometridae_B_S</v>
      </c>
      <c r="G209" s="6" t="s">
        <v>61</v>
      </c>
      <c r="H209" s="6" t="s">
        <v>2835</v>
      </c>
      <c r="I209" s="6" t="s">
        <v>3186</v>
      </c>
      <c r="M209" s="6" t="s">
        <v>3193</v>
      </c>
      <c r="AD209" s="6" t="s">
        <v>3400</v>
      </c>
      <c r="AE209" s="6" t="s">
        <v>73</v>
      </c>
      <c r="AF209" s="6">
        <v>2022</v>
      </c>
      <c r="AG209" s="6" t="s">
        <v>3469</v>
      </c>
      <c r="AJ209" s="12"/>
    </row>
    <row r="210" spans="1:36" s="6" customFormat="1" ht="31">
      <c r="A210" s="4">
        <v>2297</v>
      </c>
      <c r="B210" s="4" t="str">
        <f t="shared" si="51"/>
        <v>ID2297</v>
      </c>
      <c r="C210" s="6" t="str">
        <f t="shared" ref="C210:C211" si="54">"ID"&amp;A210&amp;"_Collection_"&amp;AD210&amp;"_"&amp;I210&amp;"_"&amp;K210</f>
        <v>ID2297_Collection_Ed_De_Laever_Geometridae_Cosymbia</v>
      </c>
      <c r="G210" s="6" t="s">
        <v>61</v>
      </c>
      <c r="H210" s="6" t="s">
        <v>2835</v>
      </c>
      <c r="I210" s="6" t="s">
        <v>3186</v>
      </c>
      <c r="K210" s="6" t="s">
        <v>3442</v>
      </c>
      <c r="R210" s="6" t="s">
        <v>443</v>
      </c>
      <c r="AD210" s="6" t="s">
        <v>3400</v>
      </c>
      <c r="AE210" s="6" t="s">
        <v>73</v>
      </c>
      <c r="AF210" s="6">
        <v>2022</v>
      </c>
      <c r="AG210" s="6" t="s">
        <v>3469</v>
      </c>
      <c r="AJ210" s="12"/>
    </row>
    <row r="211" spans="1:36" s="6" customFormat="1" ht="31">
      <c r="A211" s="4">
        <v>2298</v>
      </c>
      <c r="B211" s="4" t="str">
        <f t="shared" si="51"/>
        <v>ID2298</v>
      </c>
      <c r="C211" s="6" t="str">
        <f t="shared" si="54"/>
        <v>ID2298_Collection_Ed_De_Laever_Geometridae_Undetermined</v>
      </c>
      <c r="G211" s="6" t="s">
        <v>61</v>
      </c>
      <c r="H211" s="6" t="s">
        <v>2835</v>
      </c>
      <c r="I211" s="6" t="s">
        <v>3186</v>
      </c>
      <c r="K211" s="6" t="s">
        <v>3063</v>
      </c>
      <c r="AD211" s="6" t="s">
        <v>3400</v>
      </c>
      <c r="AE211" s="6" t="s">
        <v>73</v>
      </c>
      <c r="AF211" s="6">
        <v>2022</v>
      </c>
      <c r="AG211" s="6" t="s">
        <v>3469</v>
      </c>
      <c r="AJ211" s="12"/>
    </row>
    <row r="212" spans="1:36" s="6" customFormat="1" ht="31">
      <c r="A212" s="4">
        <v>2299</v>
      </c>
      <c r="B212" s="4" t="str">
        <f t="shared" si="51"/>
        <v>ID2299</v>
      </c>
      <c r="C212" s="6" t="str">
        <f t="shared" ref="C212:C221" si="55">"ID"&amp;A212&amp;"_Collection_"&amp;AD213&amp;"_"&amp;I212&amp;"_"&amp;M212</f>
        <v>ID2299_Collection_Ed_De_Laever_Geometridae_A_T</v>
      </c>
      <c r="G212" s="6" t="s">
        <v>61</v>
      </c>
      <c r="H212" s="6" t="s">
        <v>2835</v>
      </c>
      <c r="I212" s="6" t="s">
        <v>3186</v>
      </c>
      <c r="M212" s="6" t="s">
        <v>3182</v>
      </c>
      <c r="AD212" s="6" t="s">
        <v>3400</v>
      </c>
      <c r="AE212" s="6" t="s">
        <v>73</v>
      </c>
      <c r="AF212" s="6">
        <v>2022</v>
      </c>
      <c r="AG212" s="6" t="s">
        <v>3469</v>
      </c>
      <c r="AJ212" s="12"/>
    </row>
    <row r="213" spans="1:36" s="6" customFormat="1" ht="31">
      <c r="A213" s="4">
        <v>2300</v>
      </c>
      <c r="B213" s="4" t="str">
        <f t="shared" si="51"/>
        <v>ID2300</v>
      </c>
      <c r="C213" s="6" t="str">
        <f t="shared" si="55"/>
        <v>ID2300_Collection_Ed_De_Laever_Geometridae_A_L</v>
      </c>
      <c r="G213" s="6" t="s">
        <v>61</v>
      </c>
      <c r="H213" s="6" t="s">
        <v>2835</v>
      </c>
      <c r="I213" s="6" t="s">
        <v>3186</v>
      </c>
      <c r="M213" s="6" t="s">
        <v>3079</v>
      </c>
      <c r="AD213" s="6" t="s">
        <v>3400</v>
      </c>
      <c r="AE213" s="6" t="s">
        <v>73</v>
      </c>
      <c r="AF213" s="6">
        <v>2022</v>
      </c>
      <c r="AG213" s="6" t="s">
        <v>3469</v>
      </c>
      <c r="AJ213" s="12"/>
    </row>
    <row r="214" spans="1:36" s="6" customFormat="1" ht="31">
      <c r="A214" s="4">
        <v>2301</v>
      </c>
      <c r="B214" s="4" t="str">
        <f t="shared" si="51"/>
        <v>ID2301</v>
      </c>
      <c r="C214" s="6" t="str">
        <f t="shared" si="55"/>
        <v>ID2301_Collection_Ed_De_Laever_Geometridae_A_Z</v>
      </c>
      <c r="G214" s="6" t="s">
        <v>61</v>
      </c>
      <c r="H214" s="6" t="s">
        <v>2835</v>
      </c>
      <c r="I214" s="6" t="s">
        <v>3186</v>
      </c>
      <c r="M214" s="6" t="s">
        <v>2816</v>
      </c>
      <c r="AD214" s="6" t="s">
        <v>3400</v>
      </c>
      <c r="AE214" s="6" t="s">
        <v>73</v>
      </c>
      <c r="AF214" s="6">
        <v>2022</v>
      </c>
      <c r="AG214" s="6" t="s">
        <v>3469</v>
      </c>
      <c r="AJ214" s="12"/>
    </row>
    <row r="215" spans="1:36" s="6" customFormat="1" ht="31">
      <c r="A215" s="4">
        <v>2302</v>
      </c>
      <c r="B215" s="4" t="str">
        <f t="shared" si="51"/>
        <v>ID2302</v>
      </c>
      <c r="C215" s="6" t="str">
        <f t="shared" ref="C215" si="56">"ID"&amp;A215&amp;"_Collection_"&amp;AD215&amp;"_"&amp;I215&amp;"_"&amp;K215</f>
        <v>ID2302_Collection_Ed_De_Laever_Geometridae_Eupithecia</v>
      </c>
      <c r="G215" s="6" t="s">
        <v>61</v>
      </c>
      <c r="H215" s="6" t="s">
        <v>2835</v>
      </c>
      <c r="I215" s="6" t="s">
        <v>3186</v>
      </c>
      <c r="K215" s="6" t="s">
        <v>3189</v>
      </c>
      <c r="R215" s="6" t="s">
        <v>3477</v>
      </c>
      <c r="AD215" s="6" t="s">
        <v>3400</v>
      </c>
      <c r="AE215" s="6" t="s">
        <v>73</v>
      </c>
      <c r="AF215" s="6">
        <v>2022</v>
      </c>
      <c r="AG215" s="6" t="s">
        <v>3469</v>
      </c>
      <c r="AJ215" s="12"/>
    </row>
    <row r="216" spans="1:36" s="6" customFormat="1" ht="31">
      <c r="A216" s="4">
        <v>2303</v>
      </c>
      <c r="B216" s="4" t="str">
        <f t="shared" si="51"/>
        <v>ID2303</v>
      </c>
      <c r="C216" s="6" t="str">
        <f t="shared" si="55"/>
        <v>ID2303_Collection_Ed_De_Laever_Geometridae_C_E</v>
      </c>
      <c r="G216" s="6" t="s">
        <v>61</v>
      </c>
      <c r="H216" s="6" t="s">
        <v>2835</v>
      </c>
      <c r="I216" s="6" t="s">
        <v>3186</v>
      </c>
      <c r="M216" s="6" t="s">
        <v>3188</v>
      </c>
      <c r="AD216" s="6" t="s">
        <v>3400</v>
      </c>
      <c r="AE216" s="6" t="s">
        <v>73</v>
      </c>
      <c r="AF216" s="6">
        <v>2022</v>
      </c>
      <c r="AG216" s="6" t="s">
        <v>3469</v>
      </c>
      <c r="AJ216" s="12"/>
    </row>
    <row r="217" spans="1:36" s="6" customFormat="1" ht="31">
      <c r="A217" s="4">
        <v>2304</v>
      </c>
      <c r="B217" s="4" t="str">
        <f t="shared" si="51"/>
        <v>ID2304</v>
      </c>
      <c r="C217" s="6" t="str">
        <f t="shared" ref="C217" si="57">"ID"&amp;A217&amp;"_Collection_"&amp;AD217&amp;"_"&amp;I217&amp;"_"&amp;K217</f>
        <v>ID2304_Collection_Ed_De_Laever_Geometridae_Undetermined</v>
      </c>
      <c r="G217" s="6" t="s">
        <v>61</v>
      </c>
      <c r="H217" s="6" t="s">
        <v>2835</v>
      </c>
      <c r="I217" s="6" t="s">
        <v>3186</v>
      </c>
      <c r="K217" s="6" t="s">
        <v>3063</v>
      </c>
      <c r="AD217" s="6" t="s">
        <v>3400</v>
      </c>
      <c r="AE217" s="6" t="s">
        <v>73</v>
      </c>
      <c r="AF217" s="6">
        <v>2022</v>
      </c>
      <c r="AG217" s="6" t="s">
        <v>3469</v>
      </c>
      <c r="AJ217" s="12"/>
    </row>
    <row r="218" spans="1:36" s="6" customFormat="1" ht="31">
      <c r="A218" s="4">
        <v>2305</v>
      </c>
      <c r="B218" s="4" t="str">
        <f t="shared" si="51"/>
        <v>ID2305</v>
      </c>
      <c r="C218" s="6" t="str">
        <f t="shared" si="55"/>
        <v>ID2305_Collection_Ed_De_Laever_Geometridae_C_T</v>
      </c>
      <c r="G218" s="6" t="s">
        <v>61</v>
      </c>
      <c r="H218" s="6" t="s">
        <v>2835</v>
      </c>
      <c r="I218" s="6" t="s">
        <v>3186</v>
      </c>
      <c r="M218" s="6" t="s">
        <v>3069</v>
      </c>
      <c r="AD218" s="6" t="s">
        <v>3400</v>
      </c>
      <c r="AE218" s="6" t="s">
        <v>73</v>
      </c>
      <c r="AF218" s="6">
        <v>2022</v>
      </c>
      <c r="AG218" s="6" t="s">
        <v>3469</v>
      </c>
      <c r="AJ218" s="12"/>
    </row>
    <row r="219" spans="1:36" s="6" customFormat="1" ht="31">
      <c r="A219" s="4">
        <v>2306</v>
      </c>
      <c r="B219" s="4" t="str">
        <f t="shared" si="51"/>
        <v>ID2306</v>
      </c>
      <c r="C219" s="6" t="str">
        <f t="shared" ref="C219" si="58">"ID"&amp;A219&amp;"_Collection_"&amp;AD219&amp;"_"&amp;I219&amp;"_"&amp;K219</f>
        <v>ID2306_Collection_Ed_De_Laever_Geometridae_Eupithecia</v>
      </c>
      <c r="G219" s="6" t="s">
        <v>61</v>
      </c>
      <c r="H219" s="6" t="s">
        <v>2835</v>
      </c>
      <c r="I219" s="6" t="s">
        <v>3186</v>
      </c>
      <c r="K219" s="6" t="s">
        <v>3189</v>
      </c>
      <c r="R219" s="6" t="s">
        <v>489</v>
      </c>
      <c r="AD219" s="6" t="s">
        <v>3400</v>
      </c>
      <c r="AE219" s="6" t="s">
        <v>73</v>
      </c>
      <c r="AF219" s="6">
        <v>2022</v>
      </c>
      <c r="AG219" s="6" t="s">
        <v>3469</v>
      </c>
      <c r="AJ219" s="12"/>
    </row>
    <row r="220" spans="1:36" s="6" customFormat="1" ht="31">
      <c r="A220" s="4">
        <v>2307</v>
      </c>
      <c r="B220" s="4" t="str">
        <f t="shared" si="51"/>
        <v>ID2307</v>
      </c>
      <c r="C220" s="6" t="str">
        <f t="shared" si="55"/>
        <v>ID2307_Collection_Ed_De_Laever_Geometridae_A_T</v>
      </c>
      <c r="G220" s="6" t="s">
        <v>61</v>
      </c>
      <c r="H220" s="6" t="s">
        <v>2835</v>
      </c>
      <c r="I220" s="6" t="s">
        <v>3186</v>
      </c>
      <c r="M220" s="6" t="s">
        <v>3182</v>
      </c>
      <c r="AD220" s="6" t="s">
        <v>3400</v>
      </c>
      <c r="AE220" s="6" t="s">
        <v>73</v>
      </c>
      <c r="AF220" s="6">
        <v>2022</v>
      </c>
      <c r="AG220" s="6" t="s">
        <v>3469</v>
      </c>
      <c r="AJ220" s="12"/>
    </row>
    <row r="221" spans="1:36" s="6" customFormat="1" ht="31">
      <c r="A221" s="4">
        <v>2308</v>
      </c>
      <c r="B221" s="4" t="str">
        <f t="shared" si="51"/>
        <v>ID2308</v>
      </c>
      <c r="C221" s="6" t="str">
        <f t="shared" si="55"/>
        <v>ID2308_Collection_Ed_De_Laever_Geometridae_A_P</v>
      </c>
      <c r="G221" s="6" t="s">
        <v>61</v>
      </c>
      <c r="H221" s="6" t="s">
        <v>2835</v>
      </c>
      <c r="I221" s="6" t="s">
        <v>3186</v>
      </c>
      <c r="M221" s="6" t="s">
        <v>521</v>
      </c>
      <c r="AD221" s="6" t="s">
        <v>3400</v>
      </c>
      <c r="AE221" s="6" t="s">
        <v>73</v>
      </c>
      <c r="AF221" s="6">
        <v>2022</v>
      </c>
      <c r="AG221" s="6" t="s">
        <v>3469</v>
      </c>
      <c r="AJ221" s="12"/>
    </row>
    <row r="222" spans="1:36" s="6" customFormat="1" ht="31">
      <c r="A222" s="4">
        <v>2309</v>
      </c>
      <c r="B222" s="4" t="str">
        <f t="shared" si="51"/>
        <v>ID2309</v>
      </c>
      <c r="C222" s="6" t="str">
        <f t="shared" ref="C222:C223" si="59">"ID"&amp;A222&amp;"_Collection_"&amp;AD222&amp;"_"&amp;I222&amp;"_"&amp;K222</f>
        <v>ID2309_Collection_Ed_De_Laever_Geometridae_Eupithecia</v>
      </c>
      <c r="G222" s="6" t="s">
        <v>61</v>
      </c>
      <c r="H222" s="6" t="s">
        <v>2835</v>
      </c>
      <c r="I222" s="6" t="s">
        <v>3186</v>
      </c>
      <c r="K222" s="6" t="s">
        <v>3189</v>
      </c>
      <c r="R222" s="6" t="s">
        <v>425</v>
      </c>
      <c r="AD222" s="6" t="s">
        <v>3400</v>
      </c>
      <c r="AE222" s="6" t="s">
        <v>73</v>
      </c>
      <c r="AF222" s="6">
        <v>2022</v>
      </c>
      <c r="AG222" s="6" t="s">
        <v>3469</v>
      </c>
      <c r="AJ222" s="12"/>
    </row>
    <row r="223" spans="1:36" s="6" customFormat="1" ht="31">
      <c r="A223" s="4">
        <v>2310</v>
      </c>
      <c r="B223" s="4" t="str">
        <f t="shared" si="51"/>
        <v>ID2310</v>
      </c>
      <c r="C223" s="6" t="str">
        <f t="shared" si="59"/>
        <v>ID2310_Collection_Ed_De_Laever_Geometridae_Eupithecia</v>
      </c>
      <c r="G223" s="6" t="s">
        <v>61</v>
      </c>
      <c r="H223" s="6" t="s">
        <v>2835</v>
      </c>
      <c r="I223" s="6" t="s">
        <v>3186</v>
      </c>
      <c r="K223" s="6" t="s">
        <v>3189</v>
      </c>
      <c r="R223" s="6" t="s">
        <v>2998</v>
      </c>
      <c r="AD223" s="6" t="s">
        <v>3400</v>
      </c>
      <c r="AE223" s="6" t="s">
        <v>73</v>
      </c>
      <c r="AF223" s="6">
        <v>2022</v>
      </c>
      <c r="AG223" s="6" t="s">
        <v>3469</v>
      </c>
      <c r="AJ223" s="12"/>
    </row>
    <row r="224" spans="1:36" s="6" customFormat="1" ht="31">
      <c r="A224" s="4">
        <v>2311</v>
      </c>
      <c r="B224" s="4" t="str">
        <f t="shared" si="51"/>
        <v>ID2311</v>
      </c>
      <c r="C224" s="6" t="str">
        <f t="shared" ref="C224:C226" si="60">"ID"&amp;A224&amp;"_Collection_"&amp;AD225&amp;"_"&amp;I224&amp;"_"&amp;M224</f>
        <v>ID2311_Collection_Ed_De_Laever_Geometridae_C_H</v>
      </c>
      <c r="G224" s="6" t="s">
        <v>61</v>
      </c>
      <c r="H224" s="6" t="s">
        <v>2835</v>
      </c>
      <c r="I224" s="6" t="s">
        <v>3186</v>
      </c>
      <c r="M224" s="6" t="s">
        <v>3072</v>
      </c>
      <c r="AD224" s="6" t="s">
        <v>3400</v>
      </c>
      <c r="AE224" s="6" t="s">
        <v>73</v>
      </c>
      <c r="AF224" s="6">
        <v>2022</v>
      </c>
      <c r="AG224" s="6" t="s">
        <v>3469</v>
      </c>
      <c r="AJ224" s="12"/>
    </row>
    <row r="225" spans="1:36" s="6" customFormat="1" ht="31">
      <c r="A225" s="4">
        <v>2312</v>
      </c>
      <c r="B225" s="4" t="str">
        <f t="shared" si="51"/>
        <v>ID2312</v>
      </c>
      <c r="C225" s="6" t="str">
        <f t="shared" si="60"/>
        <v>ID2312_Collection_Ed_De_Laever_Geometridae_C_T</v>
      </c>
      <c r="G225" s="6" t="s">
        <v>61</v>
      </c>
      <c r="H225" s="6" t="s">
        <v>2835</v>
      </c>
      <c r="I225" s="6" t="s">
        <v>3186</v>
      </c>
      <c r="M225" s="6" t="s">
        <v>3069</v>
      </c>
      <c r="AD225" s="6" t="s">
        <v>3400</v>
      </c>
      <c r="AE225" s="6" t="s">
        <v>73</v>
      </c>
      <c r="AF225" s="6">
        <v>2022</v>
      </c>
      <c r="AG225" s="6" t="s">
        <v>3469</v>
      </c>
      <c r="AJ225" s="12"/>
    </row>
    <row r="226" spans="1:36" s="6" customFormat="1" ht="31">
      <c r="A226" s="4">
        <v>2313</v>
      </c>
      <c r="B226" s="4" t="str">
        <f t="shared" si="51"/>
        <v>ID2313</v>
      </c>
      <c r="C226" s="6" t="str">
        <f t="shared" si="60"/>
        <v>ID2313_Collection_Ed_De_Laever_Geometridae_C_H</v>
      </c>
      <c r="G226" s="6" t="s">
        <v>61</v>
      </c>
      <c r="H226" s="6" t="s">
        <v>2835</v>
      </c>
      <c r="I226" s="6" t="s">
        <v>3186</v>
      </c>
      <c r="M226" s="6" t="s">
        <v>3072</v>
      </c>
      <c r="AD226" s="6" t="s">
        <v>3400</v>
      </c>
      <c r="AE226" s="6" t="s">
        <v>73</v>
      </c>
      <c r="AF226" s="6">
        <v>2022</v>
      </c>
      <c r="AG226" s="6" t="s">
        <v>3469</v>
      </c>
      <c r="AJ226" s="12"/>
    </row>
    <row r="227" spans="1:36" s="6" customFormat="1" ht="31">
      <c r="A227" s="4">
        <v>2314</v>
      </c>
      <c r="B227" s="4" t="str">
        <f t="shared" si="51"/>
        <v>ID2314</v>
      </c>
      <c r="C227" s="6" t="str">
        <f t="shared" ref="C227:C229" si="61">"ID"&amp;A227&amp;"_Collection_"&amp;AD227&amp;"_"&amp;I227&amp;"_"&amp;K227</f>
        <v>ID2314_Collection_Ed_De_Laever_Geometridae_Eupithecia</v>
      </c>
      <c r="G227" s="6" t="s">
        <v>61</v>
      </c>
      <c r="H227" s="6" t="s">
        <v>2835</v>
      </c>
      <c r="I227" s="6" t="s">
        <v>3186</v>
      </c>
      <c r="K227" s="6" t="s">
        <v>3189</v>
      </c>
      <c r="R227" s="6" t="s">
        <v>490</v>
      </c>
      <c r="AD227" s="6" t="s">
        <v>3400</v>
      </c>
      <c r="AE227" s="6" t="s">
        <v>73</v>
      </c>
      <c r="AF227" s="6">
        <v>2022</v>
      </c>
      <c r="AG227" s="6" t="s">
        <v>3469</v>
      </c>
      <c r="AJ227" s="12"/>
    </row>
    <row r="228" spans="1:36" s="6" customFormat="1" ht="31">
      <c r="A228" s="4">
        <v>2315</v>
      </c>
      <c r="B228" s="4" t="str">
        <f t="shared" si="51"/>
        <v>ID2315</v>
      </c>
      <c r="C228" s="6" t="str">
        <f t="shared" si="61"/>
        <v>ID2315_Collection_Ed_De_Laever_Geometridae_Undetermined</v>
      </c>
      <c r="G228" s="6" t="s">
        <v>61</v>
      </c>
      <c r="H228" s="6" t="s">
        <v>2835</v>
      </c>
      <c r="I228" s="6" t="s">
        <v>3186</v>
      </c>
      <c r="K228" s="6" t="s">
        <v>3063</v>
      </c>
      <c r="AD228" s="6" t="s">
        <v>3400</v>
      </c>
      <c r="AE228" s="6" t="s">
        <v>73</v>
      </c>
      <c r="AF228" s="6">
        <v>2022</v>
      </c>
      <c r="AG228" s="6" t="s">
        <v>3469</v>
      </c>
      <c r="AJ228" s="12"/>
    </row>
    <row r="229" spans="1:36" s="6" customFormat="1" ht="31">
      <c r="A229" s="4">
        <v>2316</v>
      </c>
      <c r="B229" s="4" t="str">
        <f t="shared" si="51"/>
        <v>ID2316</v>
      </c>
      <c r="C229" s="6" t="str">
        <f t="shared" si="61"/>
        <v>ID2316_Collection_Ed_De_Laever_Geometridae_Eupithecia</v>
      </c>
      <c r="G229" s="6" t="s">
        <v>61</v>
      </c>
      <c r="H229" s="6" t="s">
        <v>2835</v>
      </c>
      <c r="I229" s="6" t="s">
        <v>3186</v>
      </c>
      <c r="K229" s="6" t="s">
        <v>3189</v>
      </c>
      <c r="R229" s="6" t="s">
        <v>438</v>
      </c>
      <c r="AD229" s="6" t="s">
        <v>3400</v>
      </c>
      <c r="AE229" s="6" t="s">
        <v>73</v>
      </c>
      <c r="AF229" s="6">
        <v>2022</v>
      </c>
      <c r="AG229" s="6" t="s">
        <v>3469</v>
      </c>
      <c r="AJ229" s="12"/>
    </row>
    <row r="230" spans="1:36" s="6" customFormat="1" ht="31">
      <c r="A230" s="4">
        <v>2317</v>
      </c>
      <c r="B230" s="4" t="str">
        <f t="shared" si="51"/>
        <v>ID2317</v>
      </c>
      <c r="C230" s="6" t="str">
        <f t="shared" ref="C230" si="62">"ID"&amp;A230&amp;"_Collection_"&amp;AD231&amp;"_"&amp;I230&amp;"_"&amp;M230</f>
        <v>ID2317_Collection_Ed_De_Laever_Geometridae_C_T</v>
      </c>
      <c r="G230" s="6" t="s">
        <v>61</v>
      </c>
      <c r="H230" s="6" t="s">
        <v>2835</v>
      </c>
      <c r="I230" s="6" t="s">
        <v>3186</v>
      </c>
      <c r="M230" s="6" t="s">
        <v>3069</v>
      </c>
      <c r="AD230" s="6" t="s">
        <v>3400</v>
      </c>
      <c r="AE230" s="6" t="s">
        <v>73</v>
      </c>
      <c r="AF230" s="6">
        <v>2022</v>
      </c>
      <c r="AG230" s="6" t="s">
        <v>3469</v>
      </c>
      <c r="AJ230" s="12"/>
    </row>
    <row r="231" spans="1:36" s="6" customFormat="1" ht="31">
      <c r="A231" s="4">
        <v>2318</v>
      </c>
      <c r="B231" s="4" t="str">
        <f t="shared" si="51"/>
        <v>ID2318</v>
      </c>
      <c r="C231" s="6" t="str">
        <f t="shared" ref="C231" si="63">"ID"&amp;A231&amp;"_Collection_"&amp;AD231&amp;"_"&amp;I231&amp;"_"&amp;K231</f>
        <v>ID2318_Collection_Ed_De_Laever_Geometridae_Mixed stock</v>
      </c>
      <c r="G231" s="6" t="s">
        <v>61</v>
      </c>
      <c r="H231" s="6" t="s">
        <v>2835</v>
      </c>
      <c r="I231" s="6" t="s">
        <v>3186</v>
      </c>
      <c r="K231" s="6" t="s">
        <v>3262</v>
      </c>
      <c r="AD231" s="6" t="s">
        <v>3400</v>
      </c>
      <c r="AE231" s="6" t="s">
        <v>73</v>
      </c>
      <c r="AF231" s="6">
        <v>2022</v>
      </c>
      <c r="AG231" s="6" t="s">
        <v>3469</v>
      </c>
      <c r="AJ231" s="12"/>
    </row>
    <row r="232" spans="1:36" s="6" customFormat="1" ht="31">
      <c r="A232" s="4">
        <v>2319</v>
      </c>
      <c r="B232" s="4" t="str">
        <f t="shared" si="51"/>
        <v>ID2319</v>
      </c>
      <c r="C232" s="6" t="str">
        <f t="shared" ref="C232:C250" si="64">"ID"&amp;A232&amp;"_Collection_"&amp;AD233&amp;"_"&amp;I232&amp;"_"&amp;M232</f>
        <v>ID2319_Collection_Ed_De_Laever_Geometridae_A_P</v>
      </c>
      <c r="G232" s="6" t="s">
        <v>61</v>
      </c>
      <c r="H232" s="6" t="s">
        <v>2835</v>
      </c>
      <c r="I232" s="6" t="s">
        <v>3186</v>
      </c>
      <c r="M232" s="6" t="s">
        <v>521</v>
      </c>
      <c r="AD232" s="6" t="s">
        <v>3400</v>
      </c>
      <c r="AE232" s="6" t="s">
        <v>73</v>
      </c>
      <c r="AF232" s="6">
        <v>2022</v>
      </c>
      <c r="AG232" s="6" t="s">
        <v>3478</v>
      </c>
      <c r="AJ232" s="12"/>
    </row>
    <row r="233" spans="1:36" s="6" customFormat="1" ht="31">
      <c r="A233" s="4">
        <v>2320</v>
      </c>
      <c r="B233" s="4" t="str">
        <f t="shared" si="51"/>
        <v>ID2320</v>
      </c>
      <c r="C233" s="6" t="str">
        <f t="shared" ref="C233" si="65">"ID"&amp;A233&amp;"_Collection_"&amp;AD233&amp;"_"&amp;I233&amp;"_"&amp;K233</f>
        <v>ID2320_Collection_Ed_De_Laever_Arctiidae_Arctia</v>
      </c>
      <c r="G233" s="6" t="s">
        <v>61</v>
      </c>
      <c r="H233" s="6" t="s">
        <v>2835</v>
      </c>
      <c r="I233" s="6" t="s">
        <v>3175</v>
      </c>
      <c r="K233" s="6" t="s">
        <v>3479</v>
      </c>
      <c r="P233" s="6" t="s">
        <v>3480</v>
      </c>
      <c r="AD233" s="6" t="s">
        <v>3400</v>
      </c>
      <c r="AE233" s="6" t="s">
        <v>73</v>
      </c>
      <c r="AF233" s="6">
        <v>2022</v>
      </c>
      <c r="AG233" s="6" t="s">
        <v>3478</v>
      </c>
      <c r="AJ233" s="12"/>
    </row>
    <row r="234" spans="1:36" s="6" customFormat="1" ht="31">
      <c r="A234" s="4">
        <v>2321</v>
      </c>
      <c r="B234" s="4" t="str">
        <f t="shared" si="51"/>
        <v>ID2321</v>
      </c>
      <c r="C234" s="6" t="str">
        <f t="shared" si="64"/>
        <v>ID2321_Collection_Ed_De_Laever_Arctiidae_A_O</v>
      </c>
      <c r="G234" s="6" t="s">
        <v>61</v>
      </c>
      <c r="H234" s="6" t="s">
        <v>2835</v>
      </c>
      <c r="I234" s="6" t="s">
        <v>3175</v>
      </c>
      <c r="M234" s="6" t="s">
        <v>3203</v>
      </c>
      <c r="AD234" s="6" t="s">
        <v>3400</v>
      </c>
      <c r="AE234" s="6" t="s">
        <v>73</v>
      </c>
      <c r="AF234" s="6">
        <v>2022</v>
      </c>
      <c r="AG234" s="6" t="s">
        <v>3478</v>
      </c>
      <c r="AJ234" s="12"/>
    </row>
    <row r="235" spans="1:36" s="6" customFormat="1" ht="31">
      <c r="A235" s="4">
        <v>2322</v>
      </c>
      <c r="B235" s="4" t="str">
        <f t="shared" si="51"/>
        <v>ID2322</v>
      </c>
      <c r="C235" s="6" t="str">
        <f t="shared" si="64"/>
        <v>ID2322_Collection_Ed_De_Laever_Arctiidae_C_E</v>
      </c>
      <c r="G235" s="6" t="s">
        <v>61</v>
      </c>
      <c r="H235" s="6" t="s">
        <v>2835</v>
      </c>
      <c r="I235" s="6" t="s">
        <v>3175</v>
      </c>
      <c r="M235" s="6" t="s">
        <v>3188</v>
      </c>
      <c r="AD235" s="6" t="s">
        <v>3400</v>
      </c>
      <c r="AE235" s="6" t="s">
        <v>73</v>
      </c>
      <c r="AF235" s="6">
        <v>2022</v>
      </c>
      <c r="AG235" s="6" t="s">
        <v>3478</v>
      </c>
      <c r="AJ235" s="12"/>
    </row>
    <row r="236" spans="1:36" s="6" customFormat="1" ht="31">
      <c r="A236" s="4">
        <v>2323</v>
      </c>
      <c r="B236" s="4" t="str">
        <f t="shared" si="51"/>
        <v>ID2323</v>
      </c>
      <c r="C236" s="6" t="str">
        <f t="shared" si="64"/>
        <v>ID2323_Collection_Ed_De_Laever_Arctiidae_A_E</v>
      </c>
      <c r="G236" s="6" t="s">
        <v>61</v>
      </c>
      <c r="H236" s="6" t="s">
        <v>2835</v>
      </c>
      <c r="I236" s="6" t="s">
        <v>3175</v>
      </c>
      <c r="M236" s="6" t="s">
        <v>483</v>
      </c>
      <c r="AD236" s="6" t="s">
        <v>3400</v>
      </c>
      <c r="AE236" s="6" t="s">
        <v>73</v>
      </c>
      <c r="AF236" s="6">
        <v>2022</v>
      </c>
      <c r="AG236" s="6" t="s">
        <v>3478</v>
      </c>
      <c r="AJ236" s="12"/>
    </row>
    <row r="237" spans="1:36" s="6" customFormat="1" ht="31">
      <c r="A237" s="4">
        <v>2324</v>
      </c>
      <c r="B237" s="4" t="str">
        <f t="shared" si="51"/>
        <v>ID2324</v>
      </c>
      <c r="C237" s="6" t="str">
        <f t="shared" si="64"/>
        <v>ID2324_Collection_Ed_De_Laever_Arctiidae_D_R</v>
      </c>
      <c r="G237" s="6" t="s">
        <v>61</v>
      </c>
      <c r="H237" s="6" t="s">
        <v>2835</v>
      </c>
      <c r="I237" s="6" t="s">
        <v>3175</v>
      </c>
      <c r="M237" s="6" t="s">
        <v>3481</v>
      </c>
      <c r="AD237" s="6" t="s">
        <v>3400</v>
      </c>
      <c r="AE237" s="6" t="s">
        <v>73</v>
      </c>
      <c r="AF237" s="6">
        <v>2022</v>
      </c>
      <c r="AG237" s="6" t="s">
        <v>3478</v>
      </c>
      <c r="AJ237" s="12"/>
    </row>
    <row r="238" spans="1:36" s="6" customFormat="1" ht="31">
      <c r="A238" s="4">
        <v>2325</v>
      </c>
      <c r="B238" s="4" t="str">
        <f t="shared" si="51"/>
        <v>ID2325</v>
      </c>
      <c r="C238" s="6" t="str">
        <f t="shared" si="64"/>
        <v>ID2325_Collection_Ed_De_Laever_Arctiidae_H_P</v>
      </c>
      <c r="G238" s="6" t="s">
        <v>61</v>
      </c>
      <c r="H238" s="6" t="s">
        <v>2835</v>
      </c>
      <c r="I238" s="6" t="s">
        <v>3175</v>
      </c>
      <c r="M238" s="6" t="s">
        <v>2763</v>
      </c>
      <c r="AD238" s="6" t="s">
        <v>3400</v>
      </c>
      <c r="AE238" s="6" t="s">
        <v>73</v>
      </c>
      <c r="AF238" s="6">
        <v>2022</v>
      </c>
      <c r="AG238" s="6" t="s">
        <v>3478</v>
      </c>
      <c r="AJ238" s="12"/>
    </row>
    <row r="239" spans="1:36" s="6" customFormat="1" ht="31">
      <c r="A239" s="4">
        <v>2326</v>
      </c>
      <c r="B239" s="4" t="str">
        <f t="shared" si="51"/>
        <v>ID2326</v>
      </c>
      <c r="C239" s="6" t="str">
        <f t="shared" si="64"/>
        <v>ID2326_Collection_Ed_De_Laever_Arctiidae_C_U</v>
      </c>
      <c r="G239" s="6" t="s">
        <v>61</v>
      </c>
      <c r="H239" s="6" t="s">
        <v>2835</v>
      </c>
      <c r="I239" s="6" t="s">
        <v>3175</v>
      </c>
      <c r="M239" s="6" t="s">
        <v>3282</v>
      </c>
      <c r="AD239" s="6" t="s">
        <v>3400</v>
      </c>
      <c r="AE239" s="6" t="s">
        <v>73</v>
      </c>
      <c r="AF239" s="6">
        <v>2022</v>
      </c>
      <c r="AG239" s="6" t="s">
        <v>3478</v>
      </c>
      <c r="AJ239" s="12"/>
    </row>
    <row r="240" spans="1:36" s="6" customFormat="1" ht="31">
      <c r="A240" s="4">
        <v>2327</v>
      </c>
      <c r="B240" s="4" t="str">
        <f t="shared" si="51"/>
        <v>ID2327</v>
      </c>
      <c r="C240" s="6" t="str">
        <f t="shared" ref="C240:C243" si="66">"ID"&amp;A240&amp;"_Collection_"&amp;AD240&amp;"_"&amp;I240&amp;"_"&amp;K240</f>
        <v>ID2327_Collection_Ed_De_Laever_Arctiidae_Pericallia</v>
      </c>
      <c r="G240" s="6" t="s">
        <v>61</v>
      </c>
      <c r="H240" s="6" t="s">
        <v>2835</v>
      </c>
      <c r="I240" s="6" t="s">
        <v>3175</v>
      </c>
      <c r="K240" s="6" t="s">
        <v>3482</v>
      </c>
      <c r="P240" s="6" t="s">
        <v>3483</v>
      </c>
      <c r="AD240" s="6" t="s">
        <v>3400</v>
      </c>
      <c r="AE240" s="6" t="s">
        <v>73</v>
      </c>
      <c r="AF240" s="6">
        <v>2022</v>
      </c>
      <c r="AG240" s="6" t="s">
        <v>3478</v>
      </c>
      <c r="AJ240" s="12"/>
    </row>
    <row r="241" spans="1:36" s="6" customFormat="1" ht="31">
      <c r="A241" s="4">
        <v>2328</v>
      </c>
      <c r="B241" s="4" t="str">
        <f t="shared" si="51"/>
        <v>ID2328</v>
      </c>
      <c r="C241" s="6" t="str">
        <f t="shared" si="66"/>
        <v>ID2328_Collection_Ed_De_Laever_Attacidae_Eudia</v>
      </c>
      <c r="G241" s="6" t="s">
        <v>61</v>
      </c>
      <c r="H241" s="6" t="s">
        <v>2835</v>
      </c>
      <c r="I241" s="6" t="s">
        <v>3324</v>
      </c>
      <c r="K241" s="6" t="s">
        <v>3484</v>
      </c>
      <c r="P241" s="6" t="s">
        <v>3485</v>
      </c>
      <c r="AD241" s="6" t="s">
        <v>3400</v>
      </c>
      <c r="AE241" s="6" t="s">
        <v>73</v>
      </c>
      <c r="AF241" s="6">
        <v>2022</v>
      </c>
      <c r="AG241" s="6" t="s">
        <v>3478</v>
      </c>
      <c r="AJ241" s="12"/>
    </row>
    <row r="242" spans="1:36" s="6" customFormat="1" ht="31">
      <c r="A242" s="4">
        <v>2329</v>
      </c>
      <c r="B242" s="4" t="str">
        <f t="shared" si="51"/>
        <v>ID2329</v>
      </c>
      <c r="C242" s="6" t="str">
        <f t="shared" si="64"/>
        <v>ID2329_Collection_Ed_De_Laever_Attacidae_P_T</v>
      </c>
      <c r="G242" s="6" t="s">
        <v>61</v>
      </c>
      <c r="H242" s="6" t="s">
        <v>2835</v>
      </c>
      <c r="I242" s="6" t="s">
        <v>3324</v>
      </c>
      <c r="M242" s="6" t="s">
        <v>2725</v>
      </c>
      <c r="AD242" s="6" t="s">
        <v>3400</v>
      </c>
      <c r="AE242" s="6" t="s">
        <v>73</v>
      </c>
      <c r="AF242" s="6">
        <v>2022</v>
      </c>
      <c r="AG242" s="6" t="s">
        <v>3478</v>
      </c>
      <c r="AJ242" s="12"/>
    </row>
    <row r="243" spans="1:36" s="6" customFormat="1" ht="31">
      <c r="A243" s="4">
        <v>2330</v>
      </c>
      <c r="B243" s="4" t="str">
        <f t="shared" si="51"/>
        <v>ID2330</v>
      </c>
      <c r="C243" s="6" t="str">
        <f t="shared" si="66"/>
        <v>ID2330_Collection_Ed_De_Laever_Attacidae_Saturnia</v>
      </c>
      <c r="G243" s="6" t="s">
        <v>61</v>
      </c>
      <c r="H243" s="6" t="s">
        <v>2835</v>
      </c>
      <c r="I243" s="6" t="s">
        <v>3324</v>
      </c>
      <c r="K243" s="6" t="s">
        <v>3233</v>
      </c>
      <c r="P243" s="6" t="s">
        <v>3234</v>
      </c>
      <c r="AD243" s="6" t="s">
        <v>3400</v>
      </c>
      <c r="AE243" s="6" t="s">
        <v>73</v>
      </c>
      <c r="AF243" s="6">
        <v>2022</v>
      </c>
      <c r="AG243" s="6" t="s">
        <v>3478</v>
      </c>
      <c r="AJ243" s="12"/>
    </row>
    <row r="244" spans="1:36" s="6" customFormat="1" ht="31">
      <c r="A244" s="4">
        <v>2331</v>
      </c>
      <c r="B244" s="4" t="str">
        <f t="shared" si="51"/>
        <v>ID2331</v>
      </c>
      <c r="C244" s="6" t="str">
        <f t="shared" si="64"/>
        <v>ID2331_Collection_Ed_De_Laever_Attacidae_A_S</v>
      </c>
      <c r="G244" s="6" t="s">
        <v>61</v>
      </c>
      <c r="H244" s="6" t="s">
        <v>2835</v>
      </c>
      <c r="I244" s="6" t="s">
        <v>3324</v>
      </c>
      <c r="M244" s="6" t="s">
        <v>3190</v>
      </c>
      <c r="AD244" s="6" t="s">
        <v>3400</v>
      </c>
      <c r="AE244" s="6" t="s">
        <v>73</v>
      </c>
      <c r="AF244" s="6">
        <v>2022</v>
      </c>
      <c r="AG244" s="6" t="s">
        <v>3478</v>
      </c>
      <c r="AJ244" s="12"/>
    </row>
    <row r="245" spans="1:36" s="6" customFormat="1" ht="31">
      <c r="A245" s="4">
        <v>2332</v>
      </c>
      <c r="B245" s="4" t="str">
        <f t="shared" si="51"/>
        <v>ID2332</v>
      </c>
      <c r="C245" s="6" t="str">
        <f t="shared" si="64"/>
        <v>ID2332_Collection_Ed_De_Laever_Axiidae_A_C</v>
      </c>
      <c r="G245" s="6" t="s">
        <v>61</v>
      </c>
      <c r="H245" s="6" t="s">
        <v>2835</v>
      </c>
      <c r="I245" s="6" t="s">
        <v>3486</v>
      </c>
      <c r="M245" s="6" t="s">
        <v>2607</v>
      </c>
      <c r="AD245" s="6" t="s">
        <v>3400</v>
      </c>
      <c r="AE245" s="6" t="s">
        <v>73</v>
      </c>
      <c r="AF245" s="6">
        <v>2022</v>
      </c>
      <c r="AG245" s="6" t="s">
        <v>3478</v>
      </c>
      <c r="AJ245" s="12"/>
    </row>
    <row r="246" spans="1:36" s="6" customFormat="1" ht="31">
      <c r="A246" s="4">
        <v>2333</v>
      </c>
      <c r="B246" s="4" t="str">
        <f t="shared" si="51"/>
        <v>ID2333</v>
      </c>
      <c r="C246" s="6" t="str">
        <f t="shared" si="64"/>
        <v>ID2333_Collection_Ed_De_Laever_Ctenuchidae_A_C</v>
      </c>
      <c r="G246" s="6" t="s">
        <v>61</v>
      </c>
      <c r="H246" s="6" t="s">
        <v>2835</v>
      </c>
      <c r="I246" s="6" t="s">
        <v>3487</v>
      </c>
      <c r="M246" s="6" t="s">
        <v>2607</v>
      </c>
      <c r="AD246" s="6" t="s">
        <v>3400</v>
      </c>
      <c r="AE246" s="6" t="s">
        <v>73</v>
      </c>
      <c r="AF246" s="6">
        <v>2022</v>
      </c>
      <c r="AG246" s="6" t="s">
        <v>3478</v>
      </c>
      <c r="AJ246" s="12"/>
    </row>
    <row r="247" spans="1:36" s="6" customFormat="1" ht="31">
      <c r="A247" s="4">
        <v>2334</v>
      </c>
      <c r="B247" s="4" t="str">
        <f t="shared" si="51"/>
        <v>ID2334</v>
      </c>
      <c r="C247" s="6" t="str">
        <f t="shared" ref="C247" si="67">"ID"&amp;A247&amp;"_Collection_"&amp;AD247&amp;"_"&amp;I247&amp;"_"&amp;K247</f>
        <v>ID2334_Collection_Ed_De_Laever_Ctenuchidae_Celama</v>
      </c>
      <c r="G247" s="6" t="s">
        <v>61</v>
      </c>
      <c r="H247" s="6" t="s">
        <v>2835</v>
      </c>
      <c r="I247" s="6" t="s">
        <v>3487</v>
      </c>
      <c r="K247" s="6" t="s">
        <v>3488</v>
      </c>
      <c r="R247" s="6" t="s">
        <v>491</v>
      </c>
      <c r="AD247" s="6" t="s">
        <v>3400</v>
      </c>
      <c r="AE247" s="6" t="s">
        <v>73</v>
      </c>
      <c r="AF247" s="6">
        <v>2022</v>
      </c>
      <c r="AG247" s="6" t="s">
        <v>3478</v>
      </c>
      <c r="AJ247" s="12"/>
    </row>
    <row r="248" spans="1:36" s="6" customFormat="1" ht="31">
      <c r="A248" s="4">
        <v>2335</v>
      </c>
      <c r="B248" s="4" t="str">
        <f t="shared" si="51"/>
        <v>ID2335</v>
      </c>
      <c r="C248" s="6" t="str">
        <f t="shared" si="64"/>
        <v>ID2335_Collection_Ed_De_Laever_Ctenuchidae_M_N</v>
      </c>
      <c r="G248" s="6" t="s">
        <v>61</v>
      </c>
      <c r="H248" s="6" t="s">
        <v>2835</v>
      </c>
      <c r="I248" s="6" t="s">
        <v>3487</v>
      </c>
      <c r="M248" s="6" t="s">
        <v>3489</v>
      </c>
      <c r="AD248" s="6" t="s">
        <v>3400</v>
      </c>
      <c r="AE248" s="6" t="s">
        <v>73</v>
      </c>
      <c r="AF248" s="6">
        <v>2022</v>
      </c>
      <c r="AG248" s="6" t="s">
        <v>3478</v>
      </c>
      <c r="AJ248" s="12"/>
    </row>
    <row r="249" spans="1:36" s="6" customFormat="1" ht="31">
      <c r="A249" s="4">
        <v>2336</v>
      </c>
      <c r="B249" s="4" t="str">
        <f t="shared" si="51"/>
        <v>ID2336</v>
      </c>
      <c r="C249" s="6" t="str">
        <f t="shared" si="64"/>
        <v>ID2336_Collection_Ed_De_Laever_Ctenuchidae_D_P</v>
      </c>
      <c r="G249" s="6" t="s">
        <v>61</v>
      </c>
      <c r="H249" s="6" t="s">
        <v>2835</v>
      </c>
      <c r="I249" s="6" t="s">
        <v>3487</v>
      </c>
      <c r="M249" s="6" t="s">
        <v>2632</v>
      </c>
      <c r="AD249" s="6" t="s">
        <v>3400</v>
      </c>
      <c r="AE249" s="6" t="s">
        <v>73</v>
      </c>
      <c r="AF249" s="6">
        <v>2022</v>
      </c>
      <c r="AG249" s="6" t="s">
        <v>3478</v>
      </c>
      <c r="AJ249" s="12"/>
    </row>
    <row r="250" spans="1:36" s="6" customFormat="1" ht="31">
      <c r="A250" s="4">
        <v>2337</v>
      </c>
      <c r="B250" s="4" t="str">
        <f t="shared" si="51"/>
        <v>ID2337</v>
      </c>
      <c r="C250" s="6" t="str">
        <f t="shared" si="64"/>
        <v>ID2337_Collection_Ed_De_Laever_Dilobidae_C_D</v>
      </c>
      <c r="G250" s="6" t="s">
        <v>61</v>
      </c>
      <c r="H250" s="6" t="s">
        <v>2835</v>
      </c>
      <c r="I250" s="6" t="s">
        <v>3490</v>
      </c>
      <c r="M250" s="6" t="s">
        <v>3288</v>
      </c>
      <c r="AD250" s="6" t="s">
        <v>3400</v>
      </c>
      <c r="AE250" s="6" t="s">
        <v>73</v>
      </c>
      <c r="AF250" s="6">
        <v>2022</v>
      </c>
      <c r="AG250" s="6" t="s">
        <v>3478</v>
      </c>
      <c r="AJ250" s="12"/>
    </row>
    <row r="251" spans="1:36" s="6" customFormat="1" ht="31">
      <c r="A251" s="4">
        <v>2338</v>
      </c>
      <c r="B251" s="4" t="str">
        <f t="shared" si="51"/>
        <v>ID2338</v>
      </c>
      <c r="C251" s="6" t="str">
        <f t="shared" ref="C251:C253" si="68">"ID"&amp;A251&amp;"_Collection_"&amp;AD251&amp;"_"&amp;I251&amp;"_"&amp;K251</f>
        <v>ID2338_Collection_Ed_De_Laever_Dilobidae_Thaumetopoea</v>
      </c>
      <c r="G251" s="6" t="s">
        <v>61</v>
      </c>
      <c r="H251" s="6" t="s">
        <v>2835</v>
      </c>
      <c r="I251" s="6" t="s">
        <v>3490</v>
      </c>
      <c r="K251" s="6" t="s">
        <v>3491</v>
      </c>
      <c r="R251" s="6" t="s">
        <v>2902</v>
      </c>
      <c r="AD251" s="6" t="s">
        <v>3400</v>
      </c>
      <c r="AE251" s="6" t="s">
        <v>73</v>
      </c>
      <c r="AF251" s="6">
        <v>2022</v>
      </c>
      <c r="AG251" s="6" t="s">
        <v>3478</v>
      </c>
      <c r="AJ251" s="12"/>
    </row>
    <row r="252" spans="1:36" s="6" customFormat="1" ht="31">
      <c r="A252" s="4">
        <v>2339</v>
      </c>
      <c r="B252" s="4" t="str">
        <f t="shared" si="51"/>
        <v>ID2339</v>
      </c>
      <c r="C252" s="6" t="str">
        <f t="shared" si="68"/>
        <v>ID2339_Collection_Ed_De_Laever_Dilobidae_Orgia</v>
      </c>
      <c r="G252" s="6" t="s">
        <v>61</v>
      </c>
      <c r="H252" s="6" t="s">
        <v>2835</v>
      </c>
      <c r="I252" s="6" t="s">
        <v>3490</v>
      </c>
      <c r="K252" s="6" t="s">
        <v>3492</v>
      </c>
      <c r="AD252" s="6" t="s">
        <v>3400</v>
      </c>
      <c r="AE252" s="6" t="s">
        <v>73</v>
      </c>
      <c r="AF252" s="6">
        <v>2022</v>
      </c>
      <c r="AG252" s="6" t="s">
        <v>3478</v>
      </c>
      <c r="AJ252" s="12"/>
    </row>
    <row r="253" spans="1:36" s="6" customFormat="1" ht="31">
      <c r="A253" s="4">
        <v>2340</v>
      </c>
      <c r="B253" s="4" t="str">
        <f t="shared" si="51"/>
        <v>ID2340</v>
      </c>
      <c r="C253" s="6" t="str">
        <f t="shared" si="68"/>
        <v>ID2340_Collection_Ed_De_Laever_Hepialidae_Hepialus</v>
      </c>
      <c r="G253" s="6" t="s">
        <v>61</v>
      </c>
      <c r="H253" s="6" t="s">
        <v>2835</v>
      </c>
      <c r="I253" s="6" t="s">
        <v>3495</v>
      </c>
      <c r="K253" s="6" t="s">
        <v>3496</v>
      </c>
      <c r="R253" s="6" t="s">
        <v>489</v>
      </c>
      <c r="AD253" s="6" t="s">
        <v>3400</v>
      </c>
      <c r="AE253" s="6" t="s">
        <v>73</v>
      </c>
      <c r="AF253" s="6">
        <v>2022</v>
      </c>
      <c r="AG253" s="6" t="s">
        <v>3478</v>
      </c>
      <c r="AJ253" s="12"/>
    </row>
    <row r="254" spans="1:36" s="6" customFormat="1" ht="31">
      <c r="A254" s="4">
        <v>2341</v>
      </c>
      <c r="B254" s="4" t="str">
        <f t="shared" si="51"/>
        <v>ID2341</v>
      </c>
      <c r="C254" s="6" t="str">
        <f t="shared" ref="C254:C264" si="69">"ID"&amp;A254&amp;"_Collection_"&amp;AD255&amp;"_"&amp;I254&amp;"_"&amp;M254</f>
        <v>ID2341_Collection_Ed_De_Laever_Sesiidae_B_T</v>
      </c>
      <c r="G254" s="6" t="s">
        <v>61</v>
      </c>
      <c r="H254" s="6" t="s">
        <v>2835</v>
      </c>
      <c r="I254" s="6" t="s">
        <v>3235</v>
      </c>
      <c r="M254" s="6" t="s">
        <v>3191</v>
      </c>
      <c r="AD254" s="6" t="s">
        <v>3400</v>
      </c>
      <c r="AE254" s="6" t="s">
        <v>73</v>
      </c>
      <c r="AF254" s="6">
        <v>2022</v>
      </c>
      <c r="AG254" s="6" t="s">
        <v>3478</v>
      </c>
      <c r="AJ254" s="12"/>
    </row>
    <row r="255" spans="1:36" s="6" customFormat="1" ht="31">
      <c r="A255" s="4">
        <v>2342</v>
      </c>
      <c r="B255" s="4" t="str">
        <f t="shared" si="51"/>
        <v>ID2342</v>
      </c>
      <c r="C255" s="6" t="str">
        <f t="shared" ref="C255:C261" si="70">"ID"&amp;A255&amp;"_Collection_"&amp;AD255&amp;"_"&amp;I255&amp;"_"&amp;K255</f>
        <v>ID2342_Collection_Ed_De_Laever_Drepanidae_Thyris</v>
      </c>
      <c r="G255" s="6" t="s">
        <v>61</v>
      </c>
      <c r="H255" s="6" t="s">
        <v>2835</v>
      </c>
      <c r="I255" s="6" t="s">
        <v>3184</v>
      </c>
      <c r="K255" s="6" t="s">
        <v>3493</v>
      </c>
      <c r="R255" s="6" t="s">
        <v>3494</v>
      </c>
      <c r="AD255" s="6" t="s">
        <v>3400</v>
      </c>
      <c r="AE255" s="6" t="s">
        <v>73</v>
      </c>
      <c r="AF255" s="6">
        <v>2022</v>
      </c>
      <c r="AG255" s="6" t="s">
        <v>3478</v>
      </c>
      <c r="AJ255" s="12"/>
    </row>
    <row r="256" spans="1:36" s="6" customFormat="1" ht="31">
      <c r="A256" s="4">
        <v>2343</v>
      </c>
      <c r="B256" s="4" t="str">
        <f t="shared" si="51"/>
        <v>ID2343</v>
      </c>
      <c r="C256" s="6" t="str">
        <f t="shared" si="69"/>
        <v>ID2343_Collection_Ed_De_Laever_Thyatiridae_Pa_Po</v>
      </c>
      <c r="G256" s="6" t="s">
        <v>61</v>
      </c>
      <c r="H256" s="6" t="s">
        <v>2835</v>
      </c>
      <c r="I256" s="6" t="s">
        <v>3497</v>
      </c>
      <c r="M256" s="6" t="s">
        <v>3498</v>
      </c>
      <c r="AD256" s="6" t="s">
        <v>3400</v>
      </c>
      <c r="AE256" s="6" t="s">
        <v>73</v>
      </c>
      <c r="AF256" s="6">
        <v>2022</v>
      </c>
      <c r="AG256" s="6" t="s">
        <v>3500</v>
      </c>
      <c r="AJ256" s="12"/>
    </row>
    <row r="257" spans="1:36" s="6" customFormat="1" ht="31">
      <c r="A257" s="4">
        <v>2344</v>
      </c>
      <c r="B257" s="4" t="str">
        <f t="shared" si="51"/>
        <v>ID2344</v>
      </c>
      <c r="C257" s="6" t="str">
        <f t="shared" si="70"/>
        <v>ID2344_Collection_Ed_De_Laever_Thyatiridae_Polyplota</v>
      </c>
      <c r="G257" s="6" t="s">
        <v>61</v>
      </c>
      <c r="H257" s="6" t="s">
        <v>2835</v>
      </c>
      <c r="I257" s="6" t="s">
        <v>3497</v>
      </c>
      <c r="K257" s="6" t="s">
        <v>3499</v>
      </c>
      <c r="R257" s="6" t="s">
        <v>3059</v>
      </c>
      <c r="AD257" s="6" t="s">
        <v>3400</v>
      </c>
      <c r="AE257" s="6" t="s">
        <v>73</v>
      </c>
      <c r="AF257" s="6">
        <v>2022</v>
      </c>
      <c r="AG257" s="6" t="s">
        <v>3500</v>
      </c>
      <c r="AJ257" s="12"/>
    </row>
    <row r="258" spans="1:36" s="6" customFormat="1" ht="31">
      <c r="A258" s="4">
        <v>2345</v>
      </c>
      <c r="B258" s="4" t="str">
        <f t="shared" ref="B258:B285" si="71">"ID"&amp;A258</f>
        <v>ID2345</v>
      </c>
      <c r="C258" s="6" t="str">
        <f t="shared" si="69"/>
        <v>ID2345_Collection_Ed_De_Laever_Thyatiridae_H_T</v>
      </c>
      <c r="G258" s="6" t="s">
        <v>61</v>
      </c>
      <c r="H258" s="6" t="s">
        <v>2835</v>
      </c>
      <c r="I258" s="6" t="s">
        <v>3497</v>
      </c>
      <c r="M258" s="6" t="s">
        <v>3073</v>
      </c>
      <c r="AD258" s="6" t="s">
        <v>3400</v>
      </c>
      <c r="AE258" s="6" t="s">
        <v>73</v>
      </c>
      <c r="AF258" s="6">
        <v>2022</v>
      </c>
      <c r="AG258" s="6" t="s">
        <v>3500</v>
      </c>
      <c r="AJ258" s="12"/>
    </row>
    <row r="259" spans="1:36" s="6" customFormat="1" ht="31">
      <c r="A259" s="4">
        <v>2346</v>
      </c>
      <c r="B259" s="4" t="str">
        <f t="shared" si="71"/>
        <v>ID2346</v>
      </c>
      <c r="C259" s="6" t="str">
        <f t="shared" si="70"/>
        <v>ID2346_Collection_Ed_De_Laever_Nymphalidae_Danaus</v>
      </c>
      <c r="G259" s="6" t="s">
        <v>61</v>
      </c>
      <c r="H259" s="6" t="s">
        <v>2835</v>
      </c>
      <c r="I259" s="6" t="s">
        <v>3083</v>
      </c>
      <c r="J259" s="6" t="s">
        <v>3501</v>
      </c>
      <c r="K259" s="6" t="s">
        <v>3334</v>
      </c>
      <c r="R259" s="6" t="s">
        <v>518</v>
      </c>
      <c r="AD259" s="6" t="s">
        <v>3400</v>
      </c>
      <c r="AE259" s="6" t="s">
        <v>73</v>
      </c>
      <c r="AF259" s="6">
        <v>2022</v>
      </c>
      <c r="AG259" s="6" t="s">
        <v>3500</v>
      </c>
      <c r="AJ259" s="12"/>
    </row>
    <row r="260" spans="1:36" s="6" customFormat="1" ht="31">
      <c r="A260" s="4">
        <v>2347</v>
      </c>
      <c r="B260" s="4" t="str">
        <f t="shared" si="71"/>
        <v>ID2347</v>
      </c>
      <c r="C260" s="6" t="str">
        <f t="shared" si="69"/>
        <v>ID2347_Collection_Ed_De_Laever_Hesperiidae_A_T</v>
      </c>
      <c r="G260" s="6" t="s">
        <v>61</v>
      </c>
      <c r="H260" s="6" t="s">
        <v>2835</v>
      </c>
      <c r="I260" s="6" t="s">
        <v>3254</v>
      </c>
      <c r="M260" s="6" t="s">
        <v>3182</v>
      </c>
      <c r="AD260" s="6" t="s">
        <v>3400</v>
      </c>
      <c r="AE260" s="6" t="s">
        <v>73</v>
      </c>
      <c r="AF260" s="6">
        <v>2022</v>
      </c>
      <c r="AG260" s="6" t="s">
        <v>3500</v>
      </c>
      <c r="AJ260" s="12"/>
    </row>
    <row r="261" spans="1:36" s="6" customFormat="1" ht="31">
      <c r="A261" s="4">
        <v>2348</v>
      </c>
      <c r="B261" s="4" t="str">
        <f t="shared" si="71"/>
        <v>ID2348</v>
      </c>
      <c r="C261" s="6" t="str">
        <f t="shared" si="70"/>
        <v>ID2348_Collection_Ed_De_Laever_Hesperiidae_Ateleomorpha</v>
      </c>
      <c r="G261" s="6" t="s">
        <v>61</v>
      </c>
      <c r="H261" s="6" t="s">
        <v>2835</v>
      </c>
      <c r="I261" s="6" t="s">
        <v>3254</v>
      </c>
      <c r="K261" s="6" t="s">
        <v>3502</v>
      </c>
      <c r="R261" s="6" t="s">
        <v>65</v>
      </c>
      <c r="AD261" s="6" t="s">
        <v>3400</v>
      </c>
      <c r="AE261" s="6" t="s">
        <v>73</v>
      </c>
      <c r="AF261" s="6">
        <v>2022</v>
      </c>
      <c r="AG261" s="6" t="s">
        <v>3500</v>
      </c>
      <c r="AJ261" s="12"/>
    </row>
    <row r="262" spans="1:36" s="6" customFormat="1" ht="31">
      <c r="A262" s="4">
        <v>2349</v>
      </c>
      <c r="B262" s="4" t="str">
        <f t="shared" si="71"/>
        <v>ID2349</v>
      </c>
      <c r="C262" s="6" t="str">
        <f t="shared" si="69"/>
        <v>ID2349_Collection_Ed_De_Laever_Hesperiidae_O_P</v>
      </c>
      <c r="G262" s="6" t="s">
        <v>61</v>
      </c>
      <c r="H262" s="6" t="s">
        <v>2835</v>
      </c>
      <c r="I262" s="6" t="s">
        <v>3254</v>
      </c>
      <c r="M262" s="6" t="s">
        <v>2989</v>
      </c>
      <c r="AD262" s="6" t="s">
        <v>3400</v>
      </c>
      <c r="AE262" s="6" t="s">
        <v>73</v>
      </c>
      <c r="AF262" s="6">
        <v>2022</v>
      </c>
      <c r="AG262" s="6" t="s">
        <v>3500</v>
      </c>
      <c r="AJ262" s="12"/>
    </row>
    <row r="263" spans="1:36" s="6" customFormat="1" ht="31">
      <c r="A263" s="4">
        <v>2350</v>
      </c>
      <c r="B263" s="4" t="str">
        <f t="shared" si="71"/>
        <v>ID2350</v>
      </c>
      <c r="C263" s="6" t="str">
        <f t="shared" si="69"/>
        <v>ID2350_Collection_Ed_De_Laever_Hesperiidae_A_P</v>
      </c>
      <c r="G263" s="6" t="s">
        <v>61</v>
      </c>
      <c r="H263" s="6" t="s">
        <v>2835</v>
      </c>
      <c r="I263" s="6" t="s">
        <v>3254</v>
      </c>
      <c r="M263" s="6" t="s">
        <v>521</v>
      </c>
      <c r="AD263" s="6" t="s">
        <v>3400</v>
      </c>
      <c r="AE263" s="6" t="s">
        <v>73</v>
      </c>
      <c r="AF263" s="6">
        <v>2022</v>
      </c>
      <c r="AG263" s="6" t="s">
        <v>3500</v>
      </c>
      <c r="AJ263" s="12"/>
    </row>
    <row r="264" spans="1:36" s="6" customFormat="1" ht="31">
      <c r="A264" s="4">
        <v>2351</v>
      </c>
      <c r="B264" s="4" t="str">
        <f t="shared" si="71"/>
        <v>ID2351</v>
      </c>
      <c r="C264" s="6" t="str">
        <f t="shared" si="69"/>
        <v>ID2351_Collection_Ed_De_Laever_Hesperiidae_B_S</v>
      </c>
      <c r="G264" s="6" t="s">
        <v>61</v>
      </c>
      <c r="H264" s="6" t="s">
        <v>2835</v>
      </c>
      <c r="I264" s="6" t="s">
        <v>3254</v>
      </c>
      <c r="M264" s="6" t="s">
        <v>3193</v>
      </c>
      <c r="AD264" s="6" t="s">
        <v>3400</v>
      </c>
      <c r="AE264" s="6" t="s">
        <v>73</v>
      </c>
      <c r="AF264" s="6">
        <v>2022</v>
      </c>
      <c r="AG264" s="6" t="s">
        <v>3500</v>
      </c>
      <c r="AJ264" s="12"/>
    </row>
    <row r="265" spans="1:36" s="6" customFormat="1" ht="31">
      <c r="A265" s="4">
        <v>2352</v>
      </c>
      <c r="B265" s="4" t="str">
        <f t="shared" si="71"/>
        <v>ID2352</v>
      </c>
      <c r="C265" s="6" t="str">
        <f t="shared" ref="C265:C266" si="72">"ID"&amp;A265&amp;"_Collection_"&amp;AD265&amp;"_"&amp;I265&amp;"_"&amp;K265</f>
        <v>ID2352_Collection_Ed_De_Laever_Hesperiidae_Hesperia</v>
      </c>
      <c r="G265" s="6" t="s">
        <v>61</v>
      </c>
      <c r="H265" s="6" t="s">
        <v>2835</v>
      </c>
      <c r="I265" s="6" t="s">
        <v>3254</v>
      </c>
      <c r="K265" s="6" t="s">
        <v>3503</v>
      </c>
      <c r="P265" s="6" t="s">
        <v>3504</v>
      </c>
      <c r="AD265" s="6" t="s">
        <v>3400</v>
      </c>
      <c r="AE265" s="6" t="s">
        <v>73</v>
      </c>
      <c r="AF265" s="6">
        <v>2022</v>
      </c>
      <c r="AG265" s="6" t="s">
        <v>3500</v>
      </c>
      <c r="AJ265" s="12"/>
    </row>
    <row r="266" spans="1:36" s="6" customFormat="1" ht="31">
      <c r="A266" s="4">
        <v>2353</v>
      </c>
      <c r="B266" s="4" t="str">
        <f t="shared" si="71"/>
        <v>ID2353</v>
      </c>
      <c r="C266" s="6" t="str">
        <f t="shared" si="72"/>
        <v>ID2353_Collection_Ed_De_Laever_Hesperiidae_Ateleomorpha</v>
      </c>
      <c r="G266" s="6" t="s">
        <v>61</v>
      </c>
      <c r="H266" s="6" t="s">
        <v>2835</v>
      </c>
      <c r="I266" s="6" t="s">
        <v>3254</v>
      </c>
      <c r="K266" s="6" t="s">
        <v>3502</v>
      </c>
      <c r="R266" s="6" t="s">
        <v>455</v>
      </c>
      <c r="AD266" s="6" t="s">
        <v>3400</v>
      </c>
      <c r="AE266" s="6" t="s">
        <v>73</v>
      </c>
      <c r="AF266" s="6">
        <v>2022</v>
      </c>
      <c r="AG266" s="6" t="s">
        <v>3500</v>
      </c>
      <c r="AJ266" s="12"/>
    </row>
    <row r="267" spans="1:36" s="6" customFormat="1" ht="31">
      <c r="A267" s="4">
        <v>2354</v>
      </c>
      <c r="B267" s="4" t="str">
        <f t="shared" si="71"/>
        <v>ID2354</v>
      </c>
      <c r="C267" s="6" t="str">
        <f t="shared" ref="C267" si="73">"ID"&amp;A267&amp;"_Collection_"&amp;AD268&amp;"_"&amp;I267&amp;"_"&amp;M267</f>
        <v>ID2354_Collection_Ed_De_Laever_Hesperiidae_C_E</v>
      </c>
      <c r="G267" s="6" t="s">
        <v>61</v>
      </c>
      <c r="H267" s="6" t="s">
        <v>2835</v>
      </c>
      <c r="I267" s="6" t="s">
        <v>3254</v>
      </c>
      <c r="M267" s="6" t="s">
        <v>3188</v>
      </c>
      <c r="AD267" s="6" t="s">
        <v>3400</v>
      </c>
      <c r="AE267" s="6" t="s">
        <v>73</v>
      </c>
      <c r="AF267" s="6">
        <v>2022</v>
      </c>
      <c r="AG267" s="6" t="s">
        <v>3500</v>
      </c>
      <c r="AJ267" s="12"/>
    </row>
    <row r="268" spans="1:36" s="6" customFormat="1" ht="31">
      <c r="A268" s="4">
        <v>2355</v>
      </c>
      <c r="B268" s="4" t="str">
        <f t="shared" si="71"/>
        <v>ID2355</v>
      </c>
      <c r="C268" s="6" t="str">
        <f t="shared" ref="C268" si="74">"ID"&amp;A268&amp;"_Collection_"&amp;AD268&amp;"_"&amp;I268&amp;"_"&amp;K268</f>
        <v>ID2355_Collection_Ed_De_Laever_Hesperiidae_Ateleomorpha</v>
      </c>
      <c r="G268" s="6" t="s">
        <v>61</v>
      </c>
      <c r="H268" s="6" t="s">
        <v>2835</v>
      </c>
      <c r="I268" s="6" t="s">
        <v>3254</v>
      </c>
      <c r="K268" s="6" t="s">
        <v>3502</v>
      </c>
      <c r="P268" s="6" t="s">
        <v>329</v>
      </c>
      <c r="AD268" s="6" t="s">
        <v>3400</v>
      </c>
      <c r="AE268" s="6" t="s">
        <v>73</v>
      </c>
      <c r="AF268" s="6">
        <v>2022</v>
      </c>
      <c r="AG268" s="6" t="s">
        <v>3500</v>
      </c>
      <c r="AJ268" s="12"/>
    </row>
    <row r="269" spans="1:36" s="6" customFormat="1" ht="31">
      <c r="A269" s="4">
        <v>2356</v>
      </c>
      <c r="B269" s="4" t="str">
        <f t="shared" si="71"/>
        <v>ID2356</v>
      </c>
      <c r="C269" s="6" t="str">
        <f t="shared" ref="C269:C270" si="75">"ID"&amp;A269&amp;"_Collection_"&amp;AD270&amp;"_"&amp;I269&amp;"_"&amp;M269</f>
        <v>ID2356_Collection_Ed_De_Laever_Hesperiidae_M_S</v>
      </c>
      <c r="G269" s="6" t="s">
        <v>61</v>
      </c>
      <c r="H269" s="6" t="s">
        <v>2835</v>
      </c>
      <c r="I269" s="6" t="s">
        <v>3254</v>
      </c>
      <c r="M269" s="6" t="s">
        <v>3077</v>
      </c>
      <c r="AD269" s="6" t="s">
        <v>3400</v>
      </c>
      <c r="AE269" s="6" t="s">
        <v>73</v>
      </c>
      <c r="AF269" s="6">
        <v>2022</v>
      </c>
      <c r="AG269" s="6" t="s">
        <v>3500</v>
      </c>
      <c r="AJ269" s="12"/>
    </row>
    <row r="270" spans="1:36" s="6" customFormat="1" ht="31">
      <c r="A270" s="4">
        <v>2357</v>
      </c>
      <c r="B270" s="4" t="str">
        <f t="shared" si="71"/>
        <v>ID2357</v>
      </c>
      <c r="C270" s="6" t="str">
        <f t="shared" si="75"/>
        <v>ID2357_Collection_Ed_De_Laever_Hesperiidae_A_O</v>
      </c>
      <c r="G270" s="6" t="s">
        <v>61</v>
      </c>
      <c r="H270" s="6" t="s">
        <v>2835</v>
      </c>
      <c r="I270" s="6" t="s">
        <v>3254</v>
      </c>
      <c r="M270" s="6" t="s">
        <v>3203</v>
      </c>
      <c r="AD270" s="6" t="s">
        <v>3400</v>
      </c>
      <c r="AE270" s="6" t="s">
        <v>73</v>
      </c>
      <c r="AF270" s="6">
        <v>2022</v>
      </c>
      <c r="AG270" s="6" t="s">
        <v>3500</v>
      </c>
      <c r="AJ270" s="12"/>
    </row>
    <row r="271" spans="1:36" s="6" customFormat="1" ht="31">
      <c r="A271" s="4">
        <v>2358</v>
      </c>
      <c r="B271" s="4" t="str">
        <f t="shared" si="71"/>
        <v>ID2358</v>
      </c>
      <c r="C271" s="6" t="str">
        <f t="shared" ref="C271:C285" si="76">"ID"&amp;A271&amp;"_Collection_"&amp;AD271&amp;"_"&amp;I271&amp;"_"&amp;K271</f>
        <v>ID2358_Collection_Ed_De_Laever_Nymphalidae_Erebia</v>
      </c>
      <c r="G271" s="6" t="s">
        <v>61</v>
      </c>
      <c r="H271" s="6" t="s">
        <v>2835</v>
      </c>
      <c r="I271" s="6" t="s">
        <v>3083</v>
      </c>
      <c r="K271" s="6" t="s">
        <v>3140</v>
      </c>
      <c r="R271" s="6" t="s">
        <v>504</v>
      </c>
      <c r="AD271" s="6" t="s">
        <v>3400</v>
      </c>
      <c r="AE271" s="6" t="s">
        <v>73</v>
      </c>
      <c r="AF271" s="6">
        <v>2022</v>
      </c>
      <c r="AG271" s="6" t="s">
        <v>3500</v>
      </c>
      <c r="AJ271" s="12"/>
    </row>
    <row r="272" spans="1:36" s="6" customFormat="1" ht="31">
      <c r="A272" s="4">
        <v>2359</v>
      </c>
      <c r="B272" s="4" t="str">
        <f t="shared" si="71"/>
        <v>ID2359</v>
      </c>
      <c r="C272" s="6" t="str">
        <f t="shared" si="76"/>
        <v>ID2359_Collection_Ed_De_Laever_Nymphalidae_Erebia</v>
      </c>
      <c r="G272" s="6" t="s">
        <v>61</v>
      </c>
      <c r="H272" s="6" t="s">
        <v>2835</v>
      </c>
      <c r="I272" s="6" t="s">
        <v>3083</v>
      </c>
      <c r="K272" s="6" t="s">
        <v>3140</v>
      </c>
      <c r="R272" s="6" t="s">
        <v>446</v>
      </c>
      <c r="AD272" s="6" t="s">
        <v>3400</v>
      </c>
      <c r="AE272" s="6" t="s">
        <v>73</v>
      </c>
      <c r="AF272" s="6">
        <v>2022</v>
      </c>
      <c r="AG272" s="6" t="s">
        <v>3500</v>
      </c>
      <c r="AJ272" s="12"/>
    </row>
    <row r="273" spans="1:36" s="6" customFormat="1" ht="31">
      <c r="A273" s="4">
        <v>2360</v>
      </c>
      <c r="B273" s="4" t="str">
        <f t="shared" si="71"/>
        <v>ID2360</v>
      </c>
      <c r="C273" s="6" t="str">
        <f t="shared" si="76"/>
        <v>ID2360_Collection_Ed_De_Laever_Nymphalidae_Erebia</v>
      </c>
      <c r="G273" s="6" t="s">
        <v>61</v>
      </c>
      <c r="H273" s="6" t="s">
        <v>2835</v>
      </c>
      <c r="I273" s="6" t="s">
        <v>3083</v>
      </c>
      <c r="K273" s="6" t="s">
        <v>3140</v>
      </c>
      <c r="AD273" s="6" t="s">
        <v>3400</v>
      </c>
      <c r="AE273" s="6" t="s">
        <v>73</v>
      </c>
      <c r="AF273" s="6">
        <v>2022</v>
      </c>
      <c r="AG273" s="6" t="s">
        <v>3500</v>
      </c>
      <c r="AJ273" s="12"/>
    </row>
    <row r="274" spans="1:36" s="6" customFormat="1" ht="31">
      <c r="A274" s="4">
        <v>2361</v>
      </c>
      <c r="B274" s="4" t="str">
        <f t="shared" si="71"/>
        <v>ID2361</v>
      </c>
      <c r="C274" s="6" t="str">
        <f t="shared" ref="C274" si="77">"ID"&amp;A274&amp;"_Collection_"&amp;AD275&amp;"_"&amp;I274&amp;"_"&amp;M274</f>
        <v>ID2361_Collection_Ed_De_Laever_Nymphalidae_Ep_Eu</v>
      </c>
      <c r="G274" s="6" t="s">
        <v>61</v>
      </c>
      <c r="H274" s="6" t="s">
        <v>2835</v>
      </c>
      <c r="I274" s="6" t="s">
        <v>3083</v>
      </c>
      <c r="M274" s="6" t="s">
        <v>3505</v>
      </c>
      <c r="AD274" s="6" t="s">
        <v>3400</v>
      </c>
      <c r="AE274" s="6" t="s">
        <v>73</v>
      </c>
      <c r="AF274" s="6">
        <v>2022</v>
      </c>
      <c r="AG274" s="6" t="s">
        <v>3500</v>
      </c>
      <c r="AJ274" s="12"/>
    </row>
    <row r="275" spans="1:36" s="6" customFormat="1" ht="31">
      <c r="A275" s="4">
        <v>2362</v>
      </c>
      <c r="B275" s="4" t="str">
        <f t="shared" si="71"/>
        <v>ID2362</v>
      </c>
      <c r="C275" s="6" t="str">
        <f t="shared" si="76"/>
        <v>ID2362_Collection_Ed_De_Laever_Nymphalidae_Erebia</v>
      </c>
      <c r="G275" s="6" t="s">
        <v>61</v>
      </c>
      <c r="H275" s="6" t="s">
        <v>2835</v>
      </c>
      <c r="I275" s="6" t="s">
        <v>3083</v>
      </c>
      <c r="K275" s="6" t="s">
        <v>3140</v>
      </c>
      <c r="P275" s="6" t="s">
        <v>3506</v>
      </c>
      <c r="AD275" s="6" t="s">
        <v>3400</v>
      </c>
      <c r="AE275" s="6" t="s">
        <v>73</v>
      </c>
      <c r="AF275" s="6">
        <v>2022</v>
      </c>
      <c r="AG275" s="6" t="s">
        <v>3500</v>
      </c>
      <c r="AJ275" s="12"/>
    </row>
    <row r="276" spans="1:36" s="6" customFormat="1" ht="31">
      <c r="A276" s="4">
        <v>2363</v>
      </c>
      <c r="B276" s="4" t="str">
        <f t="shared" si="71"/>
        <v>ID2363</v>
      </c>
      <c r="C276" s="6" t="str">
        <f t="shared" si="76"/>
        <v>ID2363_Collection_Ed_De_Laever_Nymphalidae_Erebia</v>
      </c>
      <c r="G276" s="6" t="s">
        <v>61</v>
      </c>
      <c r="H276" s="6" t="s">
        <v>2835</v>
      </c>
      <c r="I276" s="6" t="s">
        <v>3083</v>
      </c>
      <c r="K276" s="6" t="s">
        <v>3140</v>
      </c>
      <c r="R276" s="6" t="s">
        <v>3507</v>
      </c>
      <c r="AD276" s="6" t="s">
        <v>3400</v>
      </c>
      <c r="AE276" s="6" t="s">
        <v>73</v>
      </c>
      <c r="AF276" s="6">
        <v>2022</v>
      </c>
      <c r="AG276" s="6" t="s">
        <v>3500</v>
      </c>
      <c r="AJ276" s="12"/>
    </row>
    <row r="277" spans="1:36" s="6" customFormat="1" ht="31">
      <c r="A277" s="4">
        <v>2364</v>
      </c>
      <c r="B277" s="4" t="str">
        <f t="shared" si="71"/>
        <v>ID2364</v>
      </c>
      <c r="C277" s="6" t="str">
        <f t="shared" si="76"/>
        <v>ID2364_Collection_Ed_De_Laever_Nymphalidae_Erebia</v>
      </c>
      <c r="G277" s="6" t="s">
        <v>61</v>
      </c>
      <c r="H277" s="6" t="s">
        <v>2835</v>
      </c>
      <c r="I277" s="6" t="s">
        <v>3083</v>
      </c>
      <c r="K277" s="6" t="s">
        <v>3140</v>
      </c>
      <c r="R277" s="6" t="s">
        <v>2715</v>
      </c>
      <c r="AD277" s="6" t="s">
        <v>3400</v>
      </c>
      <c r="AE277" s="6" t="s">
        <v>73</v>
      </c>
      <c r="AF277" s="6">
        <v>2022</v>
      </c>
      <c r="AG277" s="6" t="s">
        <v>3500</v>
      </c>
      <c r="AJ277" s="12"/>
    </row>
    <row r="278" spans="1:36" s="6" customFormat="1" ht="31">
      <c r="A278" s="4">
        <v>2365</v>
      </c>
      <c r="B278" s="4" t="str">
        <f t="shared" si="71"/>
        <v>ID2365</v>
      </c>
      <c r="C278" s="6" t="str">
        <f t="shared" si="76"/>
        <v>ID2365_Collection_Ed_De_Laever_Nymphalidae_Erebia</v>
      </c>
      <c r="G278" s="6" t="s">
        <v>61</v>
      </c>
      <c r="H278" s="6" t="s">
        <v>2835</v>
      </c>
      <c r="I278" s="6" t="s">
        <v>3083</v>
      </c>
      <c r="K278" s="6" t="s">
        <v>3140</v>
      </c>
      <c r="R278" s="6" t="s">
        <v>518</v>
      </c>
      <c r="AD278" s="6" t="s">
        <v>3400</v>
      </c>
      <c r="AE278" s="6" t="s">
        <v>73</v>
      </c>
      <c r="AF278" s="6">
        <v>2022</v>
      </c>
      <c r="AG278" s="6" t="s">
        <v>3500</v>
      </c>
      <c r="AJ278" s="12"/>
    </row>
    <row r="279" spans="1:36" s="6" customFormat="1" ht="31">
      <c r="A279" s="4">
        <v>2366</v>
      </c>
      <c r="B279" s="4" t="str">
        <f t="shared" si="71"/>
        <v>ID2366</v>
      </c>
      <c r="C279" s="6" t="str">
        <f t="shared" si="76"/>
        <v>ID2366_Collection_Ed_De_Laever_Nymphalidae_Erebia</v>
      </c>
      <c r="G279" s="6" t="s">
        <v>61</v>
      </c>
      <c r="H279" s="6" t="s">
        <v>2835</v>
      </c>
      <c r="I279" s="6" t="s">
        <v>3083</v>
      </c>
      <c r="K279" s="6" t="s">
        <v>3140</v>
      </c>
      <c r="P279" s="6" t="s">
        <v>3145</v>
      </c>
      <c r="AD279" s="6" t="s">
        <v>3400</v>
      </c>
      <c r="AE279" s="6" t="s">
        <v>73</v>
      </c>
      <c r="AF279" s="6">
        <v>2022</v>
      </c>
      <c r="AG279" s="6" t="s">
        <v>3500</v>
      </c>
      <c r="AJ279" s="12"/>
    </row>
    <row r="280" spans="1:36" s="6" customFormat="1" ht="31">
      <c r="A280" s="4">
        <v>2367</v>
      </c>
      <c r="B280" s="4" t="str">
        <f t="shared" si="71"/>
        <v>ID2367</v>
      </c>
      <c r="C280" s="6" t="str">
        <f t="shared" si="76"/>
        <v>ID2367_Collection_Ed_De_Laever_Nymphalidae_Undetermined</v>
      </c>
      <c r="G280" s="6" t="s">
        <v>61</v>
      </c>
      <c r="H280" s="6" t="s">
        <v>2835</v>
      </c>
      <c r="I280" s="6" t="s">
        <v>3083</v>
      </c>
      <c r="K280" s="6" t="s">
        <v>3063</v>
      </c>
      <c r="AD280" s="6" t="s">
        <v>3400</v>
      </c>
      <c r="AE280" s="6" t="s">
        <v>73</v>
      </c>
      <c r="AF280" s="6">
        <v>2022</v>
      </c>
      <c r="AG280" s="6" t="s">
        <v>3500</v>
      </c>
      <c r="AJ280" s="12"/>
    </row>
    <row r="281" spans="1:36" s="6" customFormat="1" ht="31">
      <c r="A281" s="4">
        <v>2368</v>
      </c>
      <c r="B281" s="4" t="str">
        <f t="shared" si="71"/>
        <v>ID2368</v>
      </c>
      <c r="C281" s="6" t="str">
        <f t="shared" ref="C281" si="78">"ID"&amp;A281&amp;"_Collection_"&amp;AD282&amp;"_"&amp;I281&amp;"_"&amp;M281</f>
        <v>ID2368_Collection_Ed_De_Laever_Nymphalidae_E_O</v>
      </c>
      <c r="G281" s="6" t="s">
        <v>61</v>
      </c>
      <c r="H281" s="6" t="s">
        <v>2835</v>
      </c>
      <c r="I281" s="6" t="s">
        <v>3083</v>
      </c>
      <c r="M281" s="6" t="s">
        <v>3447</v>
      </c>
      <c r="AD281" s="6" t="s">
        <v>3400</v>
      </c>
      <c r="AE281" s="6" t="s">
        <v>73</v>
      </c>
      <c r="AF281" s="6">
        <v>2022</v>
      </c>
      <c r="AG281" s="6" t="s">
        <v>3500</v>
      </c>
      <c r="AJ281" s="12"/>
    </row>
    <row r="282" spans="1:36" s="6" customFormat="1" ht="31">
      <c r="A282" s="4">
        <v>2369</v>
      </c>
      <c r="B282" s="4" t="str">
        <f t="shared" si="71"/>
        <v>ID2369</v>
      </c>
      <c r="C282" s="6" t="str">
        <f t="shared" si="76"/>
        <v>ID2369_Collection_Ed_De_Laever_Nymphalidae_Erebia</v>
      </c>
      <c r="G282" s="6" t="s">
        <v>61</v>
      </c>
      <c r="H282" s="6" t="s">
        <v>2835</v>
      </c>
      <c r="I282" s="6" t="s">
        <v>3083</v>
      </c>
      <c r="K282" s="6" t="s">
        <v>3140</v>
      </c>
      <c r="R282" s="6" t="s">
        <v>3508</v>
      </c>
      <c r="AD282" s="6" t="s">
        <v>3400</v>
      </c>
      <c r="AE282" s="6" t="s">
        <v>73</v>
      </c>
      <c r="AF282" s="6">
        <v>2022</v>
      </c>
      <c r="AG282" s="6" t="s">
        <v>3500</v>
      </c>
      <c r="AJ282" s="12"/>
    </row>
    <row r="283" spans="1:36" s="6" customFormat="1" ht="31">
      <c r="A283" s="4">
        <v>2370</v>
      </c>
      <c r="B283" s="4" t="str">
        <f t="shared" si="71"/>
        <v>ID2370</v>
      </c>
      <c r="C283" s="6" t="str">
        <f t="shared" si="76"/>
        <v>ID2370_Collection_Ed_De_Laever_Nymphalidae_Erebia</v>
      </c>
      <c r="G283" s="6" t="s">
        <v>61</v>
      </c>
      <c r="H283" s="6" t="s">
        <v>2835</v>
      </c>
      <c r="I283" s="6" t="s">
        <v>3083</v>
      </c>
      <c r="K283" s="6" t="s">
        <v>3140</v>
      </c>
      <c r="P283" s="6" t="s">
        <v>3143</v>
      </c>
      <c r="AD283" s="6" t="s">
        <v>3400</v>
      </c>
      <c r="AE283" s="6" t="s">
        <v>73</v>
      </c>
      <c r="AF283" s="6">
        <v>2022</v>
      </c>
      <c r="AG283" s="6" t="s">
        <v>3500</v>
      </c>
      <c r="AJ283" s="12"/>
    </row>
    <row r="284" spans="1:36" s="6" customFormat="1" ht="31">
      <c r="A284" s="4">
        <v>2371</v>
      </c>
      <c r="B284" s="4" t="str">
        <f t="shared" si="71"/>
        <v>ID2371</v>
      </c>
      <c r="C284" s="6" t="str">
        <f t="shared" si="76"/>
        <v>ID2371_Collection_Ed_De_Laever_Nymphalidae_Erebia</v>
      </c>
      <c r="G284" s="6" t="s">
        <v>61</v>
      </c>
      <c r="H284" s="6" t="s">
        <v>2835</v>
      </c>
      <c r="I284" s="6" t="s">
        <v>3083</v>
      </c>
      <c r="K284" s="6" t="s">
        <v>3140</v>
      </c>
      <c r="R284" s="6" t="s">
        <v>462</v>
      </c>
      <c r="AD284" s="6" t="s">
        <v>3400</v>
      </c>
      <c r="AE284" s="6" t="s">
        <v>73</v>
      </c>
      <c r="AF284" s="6">
        <v>2022</v>
      </c>
      <c r="AG284" s="6" t="s">
        <v>3500</v>
      </c>
      <c r="AJ284" s="12"/>
    </row>
    <row r="285" spans="1:36" s="6" customFormat="1" ht="31">
      <c r="A285" s="4">
        <v>2372</v>
      </c>
      <c r="B285" s="4" t="str">
        <f t="shared" si="71"/>
        <v>ID2372</v>
      </c>
      <c r="C285" s="6" t="str">
        <f t="shared" si="76"/>
        <v>ID2372_Collection_Ed_De_Laever_Nymphalidae_Erebia</v>
      </c>
      <c r="G285" s="6" t="s">
        <v>61</v>
      </c>
      <c r="H285" s="6" t="s">
        <v>2835</v>
      </c>
      <c r="I285" s="6" t="s">
        <v>3083</v>
      </c>
      <c r="K285" s="6" t="s">
        <v>3140</v>
      </c>
      <c r="R285" s="6" t="s">
        <v>3509</v>
      </c>
      <c r="AD285" s="6" t="s">
        <v>3400</v>
      </c>
      <c r="AE285" s="6" t="s">
        <v>73</v>
      </c>
      <c r="AF285" s="6">
        <v>2022</v>
      </c>
      <c r="AG285" s="6" t="s">
        <v>3500</v>
      </c>
      <c r="AJ285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BB02-C253-4054-B564-302E01DBCA18}">
  <dimension ref="A1:AJ265"/>
  <sheetViews>
    <sheetView topLeftCell="A248" workbookViewId="0">
      <selection activeCell="AD265" sqref="AD265"/>
    </sheetView>
  </sheetViews>
  <sheetFormatPr baseColWidth="10" defaultRowHeight="15.5"/>
  <cols>
    <col min="3" max="3" width="113.08203125" bestFit="1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1826</v>
      </c>
      <c r="B2" s="4" t="str">
        <f t="shared" ref="B2:B65" si="0">"ID"&amp;A2</f>
        <v>ID1826</v>
      </c>
      <c r="C2" s="6" t="str">
        <f t="shared" ref="C2:C7" si="1">"ID"&amp;A2&amp;"_Collection_"&amp;AD2&amp;"_"&amp;I2&amp;"_"&amp;M2</f>
        <v>ID1826_Collection_J_Van Nuvel_Drepanidae_C_D</v>
      </c>
      <c r="G2" s="6" t="s">
        <v>61</v>
      </c>
      <c r="H2" s="6" t="s">
        <v>2835</v>
      </c>
      <c r="I2" s="6" t="s">
        <v>3184</v>
      </c>
      <c r="M2" s="6" t="s">
        <v>3288</v>
      </c>
      <c r="AD2" s="6" t="s">
        <v>3287</v>
      </c>
      <c r="AE2" s="6" t="s">
        <v>73</v>
      </c>
      <c r="AF2" s="6">
        <v>2022</v>
      </c>
      <c r="AG2" s="6" t="s">
        <v>3281</v>
      </c>
      <c r="AJ2" s="12"/>
    </row>
    <row r="3" spans="1:36" s="6" customFormat="1" ht="31">
      <c r="A3" s="4">
        <v>1827</v>
      </c>
      <c r="B3" s="4" t="str">
        <f t="shared" si="0"/>
        <v>ID1827</v>
      </c>
      <c r="C3" s="6" t="str">
        <f t="shared" si="1"/>
        <v>ID1827_Collection_J_Van Nuvel_Geometridae_</v>
      </c>
      <c r="G3" s="6" t="s">
        <v>61</v>
      </c>
      <c r="H3" s="6" t="s">
        <v>2835</v>
      </c>
      <c r="I3" s="6" t="s">
        <v>3186</v>
      </c>
      <c r="J3" s="6" t="s">
        <v>3289</v>
      </c>
      <c r="AD3" s="6" t="s">
        <v>3287</v>
      </c>
      <c r="AE3" s="6" t="s">
        <v>73</v>
      </c>
      <c r="AF3" s="6">
        <v>2022</v>
      </c>
      <c r="AG3" s="6" t="s">
        <v>3281</v>
      </c>
      <c r="AJ3" s="12"/>
    </row>
    <row r="4" spans="1:36" s="6" customFormat="1" ht="31">
      <c r="A4" s="4">
        <v>1828</v>
      </c>
      <c r="B4" s="4" t="str">
        <f t="shared" si="0"/>
        <v>ID1828</v>
      </c>
      <c r="C4" s="6" t="str">
        <f t="shared" si="1"/>
        <v>ID1828_Collection_J_Van Nuvel_Geometridae_</v>
      </c>
      <c r="G4" s="6" t="s">
        <v>61</v>
      </c>
      <c r="H4" s="6" t="s">
        <v>2835</v>
      </c>
      <c r="I4" s="6" t="s">
        <v>3186</v>
      </c>
      <c r="J4" s="6" t="s">
        <v>3289</v>
      </c>
      <c r="AD4" s="6" t="s">
        <v>3287</v>
      </c>
      <c r="AE4" s="6" t="s">
        <v>73</v>
      </c>
      <c r="AF4" s="6">
        <v>2022</v>
      </c>
      <c r="AG4" s="6" t="s">
        <v>3281</v>
      </c>
      <c r="AJ4" s="12"/>
    </row>
    <row r="5" spans="1:36" s="6" customFormat="1" ht="31">
      <c r="A5" s="4">
        <v>1829</v>
      </c>
      <c r="B5" s="4" t="str">
        <f t="shared" si="0"/>
        <v>ID1829</v>
      </c>
      <c r="C5" s="6" t="str">
        <f t="shared" si="1"/>
        <v>ID1829_Collection_J_Van Nuvel_Geometridae_A_P</v>
      </c>
      <c r="G5" s="6" t="s">
        <v>61</v>
      </c>
      <c r="H5" s="6" t="s">
        <v>2835</v>
      </c>
      <c r="I5" s="6" t="s">
        <v>3186</v>
      </c>
      <c r="J5" s="6" t="s">
        <v>3289</v>
      </c>
      <c r="M5" s="6" t="s">
        <v>521</v>
      </c>
      <c r="AD5" s="6" t="s">
        <v>3287</v>
      </c>
      <c r="AE5" s="6" t="s">
        <v>73</v>
      </c>
      <c r="AF5" s="6">
        <v>2022</v>
      </c>
      <c r="AG5" s="6" t="s">
        <v>3281</v>
      </c>
      <c r="AJ5" s="12"/>
    </row>
    <row r="6" spans="1:36" s="6" customFormat="1" ht="31">
      <c r="A6" s="4">
        <v>1830</v>
      </c>
      <c r="B6" s="4" t="str">
        <f t="shared" si="0"/>
        <v>ID1830</v>
      </c>
      <c r="C6" s="6" t="str">
        <f t="shared" si="1"/>
        <v>ID1830_Collection_J_Van Nuvel_Geometridae_E_V</v>
      </c>
      <c r="G6" s="6" t="s">
        <v>61</v>
      </c>
      <c r="H6" s="6" t="s">
        <v>2835</v>
      </c>
      <c r="I6" s="6" t="s">
        <v>3186</v>
      </c>
      <c r="J6" s="6" t="s">
        <v>3289</v>
      </c>
      <c r="M6" s="6" t="s">
        <v>3290</v>
      </c>
      <c r="AD6" s="6" t="s">
        <v>3287</v>
      </c>
      <c r="AE6" s="6" t="s">
        <v>73</v>
      </c>
      <c r="AF6" s="6">
        <v>2022</v>
      </c>
      <c r="AG6" s="6" t="s">
        <v>3281</v>
      </c>
      <c r="AJ6" s="12"/>
    </row>
    <row r="7" spans="1:36" s="6" customFormat="1" ht="31">
      <c r="A7" s="4">
        <v>1831</v>
      </c>
      <c r="B7" s="4" t="str">
        <f t="shared" si="0"/>
        <v>ID1831</v>
      </c>
      <c r="C7" s="6" t="str">
        <f t="shared" si="1"/>
        <v>ID1831_Collection_J_Van Nuvel_Geometridae_</v>
      </c>
      <c r="G7" s="6" t="s">
        <v>61</v>
      </c>
      <c r="H7" s="6" t="s">
        <v>2835</v>
      </c>
      <c r="I7" s="6" t="s">
        <v>3186</v>
      </c>
      <c r="J7" s="6" t="s">
        <v>3289</v>
      </c>
      <c r="AD7" s="6" t="s">
        <v>3287</v>
      </c>
      <c r="AE7" s="6" t="s">
        <v>73</v>
      </c>
      <c r="AF7" s="6">
        <v>2022</v>
      </c>
      <c r="AG7" s="6" t="s">
        <v>3281</v>
      </c>
      <c r="AJ7" s="12"/>
    </row>
    <row r="8" spans="1:36" s="6" customFormat="1" ht="31">
      <c r="A8" s="4">
        <v>1832</v>
      </c>
      <c r="B8" s="4" t="str">
        <f t="shared" si="0"/>
        <v>ID1832</v>
      </c>
      <c r="C8" s="6" t="str">
        <f>"ID"&amp;A8&amp;"_Collection_"&amp;AD9&amp;"_"&amp;I8&amp;"_"&amp;M8</f>
        <v>ID1832_Collection_J_Van Nuvel_Geometridae_B_P</v>
      </c>
      <c r="G8" s="6" t="s">
        <v>61</v>
      </c>
      <c r="H8" s="6" t="s">
        <v>2835</v>
      </c>
      <c r="I8" s="6" t="s">
        <v>3186</v>
      </c>
      <c r="J8" s="6" t="s">
        <v>3289</v>
      </c>
      <c r="M8" s="6" t="s">
        <v>3246</v>
      </c>
      <c r="AD8" s="6" t="s">
        <v>3287</v>
      </c>
      <c r="AE8" s="6" t="s">
        <v>73</v>
      </c>
      <c r="AF8" s="6">
        <v>2022</v>
      </c>
      <c r="AG8" s="6" t="s">
        <v>3281</v>
      </c>
      <c r="AJ8" s="12"/>
    </row>
    <row r="9" spans="1:36" s="6" customFormat="1" ht="31">
      <c r="A9" s="4">
        <v>1833</v>
      </c>
      <c r="B9" s="4" t="str">
        <f t="shared" si="0"/>
        <v>ID1833</v>
      </c>
      <c r="C9" s="6" t="str">
        <f t="shared" ref="C9:C12" si="2">"ID"&amp;A9&amp;"_Collection_"&amp;AD9&amp;"_"&amp;I9&amp;"_"&amp;K9</f>
        <v>ID1833_Collection_J_Van Nuvel_Geometridae_Boarmia</v>
      </c>
      <c r="G9" s="6" t="s">
        <v>61</v>
      </c>
      <c r="H9" s="6" t="s">
        <v>2835</v>
      </c>
      <c r="I9" s="6" t="s">
        <v>3186</v>
      </c>
      <c r="J9" s="6" t="s">
        <v>3289</v>
      </c>
      <c r="K9" s="6" t="s">
        <v>3291</v>
      </c>
      <c r="AD9" s="6" t="s">
        <v>3287</v>
      </c>
      <c r="AE9" s="6" t="s">
        <v>73</v>
      </c>
      <c r="AF9" s="6">
        <v>2022</v>
      </c>
      <c r="AG9" s="6" t="s">
        <v>3281</v>
      </c>
      <c r="AJ9" s="12"/>
    </row>
    <row r="10" spans="1:36" s="6" customFormat="1" ht="31">
      <c r="A10" s="4">
        <v>1834</v>
      </c>
      <c r="B10" s="4" t="str">
        <f t="shared" si="0"/>
        <v>ID1834</v>
      </c>
      <c r="C10" s="6" t="str">
        <f t="shared" si="2"/>
        <v>ID1834_Collection_J_Van Nuvel_Geometridae_Boarmia</v>
      </c>
      <c r="G10" s="6" t="s">
        <v>61</v>
      </c>
      <c r="H10" s="6" t="s">
        <v>2835</v>
      </c>
      <c r="I10" s="6" t="s">
        <v>3186</v>
      </c>
      <c r="J10" s="6" t="s">
        <v>3289</v>
      </c>
      <c r="K10" s="6" t="s">
        <v>3291</v>
      </c>
      <c r="AD10" s="6" t="s">
        <v>3287</v>
      </c>
      <c r="AE10" s="6" t="s">
        <v>73</v>
      </c>
      <c r="AF10" s="6">
        <v>2022</v>
      </c>
      <c r="AG10" s="6" t="s">
        <v>3304</v>
      </c>
      <c r="AJ10" s="12"/>
    </row>
    <row r="11" spans="1:36" s="6" customFormat="1" ht="31">
      <c r="A11" s="4">
        <v>1835</v>
      </c>
      <c r="B11" s="4" t="str">
        <f t="shared" si="0"/>
        <v>ID1835</v>
      </c>
      <c r="C11" s="6" t="str">
        <f t="shared" si="2"/>
        <v>ID1835_Collection_J_Van Nuvel_Geometridae_Boarmia</v>
      </c>
      <c r="G11" s="6" t="s">
        <v>61</v>
      </c>
      <c r="H11" s="6" t="s">
        <v>2835</v>
      </c>
      <c r="I11" s="6" t="s">
        <v>3186</v>
      </c>
      <c r="J11" s="6" t="s">
        <v>3289</v>
      </c>
      <c r="K11" s="6" t="s">
        <v>3291</v>
      </c>
      <c r="AD11" s="6" t="s">
        <v>3287</v>
      </c>
      <c r="AE11" s="6" t="s">
        <v>73</v>
      </c>
      <c r="AF11" s="6">
        <v>2022</v>
      </c>
      <c r="AG11" s="6" t="s">
        <v>3304</v>
      </c>
      <c r="AJ11" s="12"/>
    </row>
    <row r="12" spans="1:36" s="6" customFormat="1" ht="31">
      <c r="A12" s="4">
        <v>1836</v>
      </c>
      <c r="B12" s="4" t="str">
        <f t="shared" si="0"/>
        <v>ID1836</v>
      </c>
      <c r="C12" s="6" t="str">
        <f t="shared" si="2"/>
        <v>ID1836_Collection_J_Van Nuvel_Geometridae_Gnophos</v>
      </c>
      <c r="G12" s="6" t="s">
        <v>61</v>
      </c>
      <c r="H12" s="6" t="s">
        <v>2835</v>
      </c>
      <c r="I12" s="6" t="s">
        <v>3186</v>
      </c>
      <c r="J12" s="6" t="s">
        <v>3289</v>
      </c>
      <c r="K12" s="6" t="s">
        <v>3292</v>
      </c>
      <c r="AD12" s="6" t="s">
        <v>3287</v>
      </c>
      <c r="AE12" s="6" t="s">
        <v>73</v>
      </c>
      <c r="AF12" s="6">
        <v>2022</v>
      </c>
      <c r="AG12" s="6" t="s">
        <v>3304</v>
      </c>
      <c r="AJ12" s="12"/>
    </row>
    <row r="13" spans="1:36" s="6" customFormat="1" ht="31">
      <c r="A13" s="4">
        <v>1837</v>
      </c>
      <c r="B13" s="4" t="str">
        <f t="shared" si="0"/>
        <v>ID1837</v>
      </c>
      <c r="C13" s="6" t="str">
        <f t="shared" ref="C13:C21" si="3">"ID"&amp;A13&amp;"_Collection_"&amp;AD14&amp;"_"&amp;I13&amp;"_"&amp;M13</f>
        <v>ID1837_Collection_J_Van Nuvel_Geometridae_B_P</v>
      </c>
      <c r="G13" s="6" t="s">
        <v>61</v>
      </c>
      <c r="H13" s="6" t="s">
        <v>2835</v>
      </c>
      <c r="I13" s="6" t="s">
        <v>3186</v>
      </c>
      <c r="J13" s="6" t="s">
        <v>3289</v>
      </c>
      <c r="M13" s="6" t="s">
        <v>3246</v>
      </c>
      <c r="AD13" s="6" t="s">
        <v>3287</v>
      </c>
      <c r="AE13" s="6" t="s">
        <v>73</v>
      </c>
      <c r="AF13" s="6">
        <v>2022</v>
      </c>
      <c r="AG13" s="6" t="s">
        <v>3304</v>
      </c>
      <c r="AJ13" s="12"/>
    </row>
    <row r="14" spans="1:36" s="6" customFormat="1" ht="31">
      <c r="A14" s="4">
        <v>1838</v>
      </c>
      <c r="B14" s="4" t="str">
        <f t="shared" si="0"/>
        <v>ID1838</v>
      </c>
      <c r="C14" s="6" t="str">
        <f t="shared" si="3"/>
        <v>ID1838_Collection_J_Van Nuvel_Geometridae_B_P</v>
      </c>
      <c r="G14" s="6" t="s">
        <v>61</v>
      </c>
      <c r="H14" s="6" t="s">
        <v>2835</v>
      </c>
      <c r="I14" s="6" t="s">
        <v>3186</v>
      </c>
      <c r="J14" s="6" t="s">
        <v>3289</v>
      </c>
      <c r="M14" s="6" t="s">
        <v>3246</v>
      </c>
      <c r="AD14" s="6" t="s">
        <v>3287</v>
      </c>
      <c r="AE14" s="6" t="s">
        <v>73</v>
      </c>
      <c r="AF14" s="6">
        <v>2022</v>
      </c>
      <c r="AG14" s="6" t="s">
        <v>3304</v>
      </c>
      <c r="AJ14" s="12"/>
    </row>
    <row r="15" spans="1:36" s="6" customFormat="1" ht="31">
      <c r="A15" s="4">
        <v>1839</v>
      </c>
      <c r="B15" s="4" t="str">
        <f t="shared" si="0"/>
        <v>ID1839</v>
      </c>
      <c r="C15" s="6" t="str">
        <f t="shared" si="3"/>
        <v>ID1839_Collection_J_Van Nuvel_Geometridae_A_S</v>
      </c>
      <c r="G15" s="6" t="s">
        <v>61</v>
      </c>
      <c r="H15" s="6" t="s">
        <v>2835</v>
      </c>
      <c r="I15" s="6" t="s">
        <v>3186</v>
      </c>
      <c r="J15" s="6" t="s">
        <v>3289</v>
      </c>
      <c r="M15" s="6" t="s">
        <v>3190</v>
      </c>
      <c r="AD15" s="6" t="s">
        <v>3287</v>
      </c>
      <c r="AE15" s="6" t="s">
        <v>73</v>
      </c>
      <c r="AF15" s="6">
        <v>2022</v>
      </c>
      <c r="AG15" s="6" t="s">
        <v>3304</v>
      </c>
      <c r="AJ15" s="12"/>
    </row>
    <row r="16" spans="1:36" s="6" customFormat="1" ht="31">
      <c r="A16" s="4">
        <v>1840</v>
      </c>
      <c r="B16" s="4" t="str">
        <f t="shared" si="0"/>
        <v>ID1840</v>
      </c>
      <c r="C16" s="6" t="str">
        <f t="shared" si="3"/>
        <v>ID1840_Collection_J_Van Nuvel_Geometridae_F_V</v>
      </c>
      <c r="G16" s="6" t="s">
        <v>61</v>
      </c>
      <c r="H16" s="6" t="s">
        <v>2835</v>
      </c>
      <c r="I16" s="6" t="s">
        <v>3186</v>
      </c>
      <c r="J16" s="6" t="s">
        <v>3293</v>
      </c>
      <c r="M16" s="6" t="s">
        <v>3280</v>
      </c>
      <c r="AD16" s="6" t="s">
        <v>3287</v>
      </c>
      <c r="AE16" s="6" t="s">
        <v>73</v>
      </c>
      <c r="AF16" s="6">
        <v>2022</v>
      </c>
      <c r="AG16" s="6" t="s">
        <v>3304</v>
      </c>
      <c r="AJ16" s="12"/>
    </row>
    <row r="17" spans="1:36" s="6" customFormat="1" ht="31">
      <c r="A17" s="4">
        <v>1841</v>
      </c>
      <c r="B17" s="4" t="str">
        <f t="shared" si="0"/>
        <v>ID1841</v>
      </c>
      <c r="C17" s="6" t="str">
        <f t="shared" si="3"/>
        <v>ID1841_Collection_J_Van Nuvel_Geometridae_</v>
      </c>
      <c r="G17" s="6" t="s">
        <v>61</v>
      </c>
      <c r="H17" s="6" t="s">
        <v>2835</v>
      </c>
      <c r="I17" s="6" t="s">
        <v>3186</v>
      </c>
      <c r="AD17" s="6" t="s">
        <v>3287</v>
      </c>
      <c r="AE17" s="6" t="s">
        <v>73</v>
      </c>
      <c r="AF17" s="6">
        <v>2022</v>
      </c>
      <c r="AG17" s="6" t="s">
        <v>3304</v>
      </c>
      <c r="AJ17" s="12"/>
    </row>
    <row r="18" spans="1:36" s="6" customFormat="1" ht="31">
      <c r="A18" s="4">
        <v>1842</v>
      </c>
      <c r="B18" s="4" t="str">
        <f t="shared" si="0"/>
        <v>ID1842</v>
      </c>
      <c r="C18" s="6" t="str">
        <f t="shared" si="3"/>
        <v>ID1842_Collection_J_Van Nuvel_Geometridae_L_R</v>
      </c>
      <c r="G18" s="6" t="s">
        <v>61</v>
      </c>
      <c r="H18" s="6" t="s">
        <v>2835</v>
      </c>
      <c r="I18" s="6" t="s">
        <v>3186</v>
      </c>
      <c r="J18" s="6" t="s">
        <v>3294</v>
      </c>
      <c r="M18" s="6" t="s">
        <v>3295</v>
      </c>
      <c r="AD18" s="6" t="s">
        <v>3287</v>
      </c>
      <c r="AE18" s="6" t="s">
        <v>73</v>
      </c>
      <c r="AF18" s="6">
        <v>2022</v>
      </c>
      <c r="AG18" s="6" t="s">
        <v>3304</v>
      </c>
      <c r="AJ18" s="12"/>
    </row>
    <row r="19" spans="1:36" s="6" customFormat="1" ht="31">
      <c r="A19" s="4">
        <v>1843</v>
      </c>
      <c r="B19" s="4" t="str">
        <f t="shared" si="0"/>
        <v>ID1843</v>
      </c>
      <c r="C19" s="6" t="str">
        <f t="shared" si="3"/>
        <v>ID1843_Collection_J_Van Nuvel_Geometridae_A_M</v>
      </c>
      <c r="G19" s="6" t="s">
        <v>61</v>
      </c>
      <c r="H19" s="6" t="s">
        <v>2835</v>
      </c>
      <c r="I19" s="6" t="s">
        <v>3186</v>
      </c>
      <c r="J19" s="6" t="s">
        <v>3294</v>
      </c>
      <c r="M19" s="6" t="s">
        <v>3099</v>
      </c>
      <c r="AD19" s="6" t="s">
        <v>3287</v>
      </c>
      <c r="AE19" s="6" t="s">
        <v>73</v>
      </c>
      <c r="AF19" s="6">
        <v>2022</v>
      </c>
      <c r="AG19" s="6" t="s">
        <v>3304</v>
      </c>
      <c r="AJ19" s="12"/>
    </row>
    <row r="20" spans="1:36" s="6" customFormat="1" ht="31">
      <c r="A20" s="4">
        <v>1844</v>
      </c>
      <c r="B20" s="4" t="str">
        <f t="shared" si="0"/>
        <v>ID1844</v>
      </c>
      <c r="C20" s="6" t="str">
        <f t="shared" si="3"/>
        <v>ID1844_Collection_J_Van Nuvel_Geometridae_A_T</v>
      </c>
      <c r="G20" s="6" t="s">
        <v>61</v>
      </c>
      <c r="H20" s="6" t="s">
        <v>2835</v>
      </c>
      <c r="I20" s="6" t="s">
        <v>3186</v>
      </c>
      <c r="J20" s="6" t="s">
        <v>3294</v>
      </c>
      <c r="M20" s="6" t="s">
        <v>3182</v>
      </c>
      <c r="AD20" s="6" t="s">
        <v>3287</v>
      </c>
      <c r="AE20" s="6" t="s">
        <v>73</v>
      </c>
      <c r="AF20" s="6">
        <v>2022</v>
      </c>
      <c r="AG20" s="6" t="s">
        <v>3304</v>
      </c>
      <c r="AJ20" s="12"/>
    </row>
    <row r="21" spans="1:36" s="6" customFormat="1" ht="31">
      <c r="A21" s="4">
        <v>1845</v>
      </c>
      <c r="B21" s="4" t="str">
        <f t="shared" si="0"/>
        <v>ID1845</v>
      </c>
      <c r="C21" s="6" t="str">
        <f t="shared" si="3"/>
        <v>ID1845_Collection_J_Van Nuvel_Geometridae_C_T</v>
      </c>
      <c r="G21" s="6" t="s">
        <v>61</v>
      </c>
      <c r="H21" s="6" t="s">
        <v>2835</v>
      </c>
      <c r="I21" s="6" t="s">
        <v>3186</v>
      </c>
      <c r="J21" s="6" t="s">
        <v>3294</v>
      </c>
      <c r="M21" s="6" t="s">
        <v>3069</v>
      </c>
      <c r="AD21" s="6" t="s">
        <v>3287</v>
      </c>
      <c r="AE21" s="6" t="s">
        <v>73</v>
      </c>
      <c r="AF21" s="6">
        <v>2022</v>
      </c>
      <c r="AG21" s="6" t="s">
        <v>3304</v>
      </c>
      <c r="AJ21" s="12"/>
    </row>
    <row r="22" spans="1:36" s="6" customFormat="1" ht="31">
      <c r="A22" s="4">
        <v>1846</v>
      </c>
      <c r="B22" s="4" t="str">
        <f t="shared" si="0"/>
        <v>ID1846</v>
      </c>
      <c r="C22" s="6" t="str">
        <f t="shared" ref="C22:C24" si="4">"ID"&amp;A22&amp;"_Collection_"&amp;AD22&amp;"_"&amp;I22&amp;"_"&amp;K22</f>
        <v>ID1846_Collection_J_Van Nuvel_Geometridae_Larentia</v>
      </c>
      <c r="G22" s="6" t="s">
        <v>61</v>
      </c>
      <c r="H22" s="6" t="s">
        <v>2835</v>
      </c>
      <c r="I22" s="6" t="s">
        <v>3186</v>
      </c>
      <c r="J22" s="6" t="s">
        <v>3294</v>
      </c>
      <c r="K22" s="6" t="s">
        <v>3296</v>
      </c>
      <c r="AD22" s="6" t="s">
        <v>3287</v>
      </c>
      <c r="AE22" s="6" t="s">
        <v>73</v>
      </c>
      <c r="AF22" s="6">
        <v>2022</v>
      </c>
      <c r="AG22" s="6" t="s">
        <v>3304</v>
      </c>
      <c r="AJ22" s="12"/>
    </row>
    <row r="23" spans="1:36" s="6" customFormat="1" ht="31">
      <c r="A23" s="4">
        <v>1847</v>
      </c>
      <c r="B23" s="4" t="str">
        <f t="shared" si="0"/>
        <v>ID1847</v>
      </c>
      <c r="C23" s="6" t="str">
        <f t="shared" si="4"/>
        <v>ID1847_Collection_J_Van Nuvel_Geometridae_Larentia</v>
      </c>
      <c r="G23" s="6" t="s">
        <v>61</v>
      </c>
      <c r="H23" s="6" t="s">
        <v>2835</v>
      </c>
      <c r="I23" s="6" t="s">
        <v>3186</v>
      </c>
      <c r="J23" s="6" t="s">
        <v>3294</v>
      </c>
      <c r="K23" s="6" t="s">
        <v>3296</v>
      </c>
      <c r="AD23" s="6" t="s">
        <v>3287</v>
      </c>
      <c r="AE23" s="6" t="s">
        <v>73</v>
      </c>
      <c r="AF23" s="6">
        <v>2022</v>
      </c>
      <c r="AG23" s="6" t="s">
        <v>3304</v>
      </c>
      <c r="AJ23" s="12"/>
    </row>
    <row r="24" spans="1:36" s="6" customFormat="1" ht="31">
      <c r="A24" s="4">
        <v>1848</v>
      </c>
      <c r="B24" s="4" t="str">
        <f t="shared" si="0"/>
        <v>ID1848</v>
      </c>
      <c r="C24" s="6" t="str">
        <f t="shared" si="4"/>
        <v>ID1848_Collection_J_Van Nuvel_Noctuidae_Heterocera</v>
      </c>
      <c r="G24" s="6" t="s">
        <v>61</v>
      </c>
      <c r="H24" s="6" t="s">
        <v>2835</v>
      </c>
      <c r="I24" s="6" t="s">
        <v>3204</v>
      </c>
      <c r="K24" s="6" t="s">
        <v>3297</v>
      </c>
      <c r="V24" s="6" t="s">
        <v>373</v>
      </c>
      <c r="AD24" s="6" t="s">
        <v>3287</v>
      </c>
      <c r="AE24" s="6" t="s">
        <v>73</v>
      </c>
      <c r="AF24" s="6">
        <v>2022</v>
      </c>
      <c r="AG24" s="6" t="s">
        <v>3304</v>
      </c>
      <c r="AJ24" s="12"/>
    </row>
    <row r="25" spans="1:36" s="6" customFormat="1" ht="31">
      <c r="A25" s="4">
        <v>1849</v>
      </c>
      <c r="B25" s="4" t="str">
        <f t="shared" si="0"/>
        <v>ID1849</v>
      </c>
      <c r="C25" s="6" t="str">
        <f t="shared" ref="C25:C26" si="5">"ID"&amp;A25&amp;"_Collection_"&amp;AD26&amp;"_"&amp;I25&amp;"_"&amp;M25</f>
        <v>ID1849_Collection_J_Van Nuvel_Geometridae_C_X</v>
      </c>
      <c r="G25" s="6" t="s">
        <v>61</v>
      </c>
      <c r="H25" s="6" t="s">
        <v>2835</v>
      </c>
      <c r="I25" s="6" t="s">
        <v>3186</v>
      </c>
      <c r="J25" s="6" t="s">
        <v>3294</v>
      </c>
      <c r="M25" s="6" t="s">
        <v>2829</v>
      </c>
      <c r="AD25" s="6" t="s">
        <v>3287</v>
      </c>
      <c r="AE25" s="6" t="s">
        <v>73</v>
      </c>
      <c r="AF25" s="6">
        <v>2022</v>
      </c>
      <c r="AG25" s="6" t="s">
        <v>3304</v>
      </c>
      <c r="AJ25" s="12"/>
    </row>
    <row r="26" spans="1:36" s="6" customFormat="1" ht="31">
      <c r="A26" s="4">
        <v>1850</v>
      </c>
      <c r="B26" s="4" t="str">
        <f t="shared" si="0"/>
        <v>ID1850</v>
      </c>
      <c r="C26" s="6" t="str">
        <f t="shared" si="5"/>
        <v>ID1850_Collection_J_Van Nuvel_Geometridae_F_L</v>
      </c>
      <c r="G26" s="6" t="s">
        <v>61</v>
      </c>
      <c r="H26" s="6" t="s">
        <v>2835</v>
      </c>
      <c r="I26" s="6" t="s">
        <v>3186</v>
      </c>
      <c r="J26" s="6" t="s">
        <v>3294</v>
      </c>
      <c r="M26" s="6" t="s">
        <v>3298</v>
      </c>
      <c r="AD26" s="6" t="s">
        <v>3287</v>
      </c>
      <c r="AE26" s="6" t="s">
        <v>73</v>
      </c>
      <c r="AF26" s="6">
        <v>2022</v>
      </c>
      <c r="AG26" s="6" t="s">
        <v>3304</v>
      </c>
      <c r="AJ26" s="12"/>
    </row>
    <row r="27" spans="1:36" s="6" customFormat="1" ht="31">
      <c r="A27" s="4">
        <v>1851</v>
      </c>
      <c r="B27" s="4" t="str">
        <f t="shared" si="0"/>
        <v>ID1851</v>
      </c>
      <c r="C27" s="6" t="str">
        <f t="shared" ref="C27:C28" si="6">"ID"&amp;A27&amp;"_Collection_"&amp;AD27&amp;"_"&amp;I27&amp;"_"&amp;K27</f>
        <v>ID1851_Collection_J_Van Nuvel_Geometridae_Eupithecia</v>
      </c>
      <c r="G27" s="6" t="s">
        <v>61</v>
      </c>
      <c r="H27" s="6" t="s">
        <v>2835</v>
      </c>
      <c r="I27" s="6" t="s">
        <v>3186</v>
      </c>
      <c r="J27" s="6" t="s">
        <v>3294</v>
      </c>
      <c r="K27" s="6" t="s">
        <v>3189</v>
      </c>
      <c r="AD27" s="6" t="s">
        <v>3287</v>
      </c>
      <c r="AE27" s="6" t="s">
        <v>73</v>
      </c>
      <c r="AF27" s="6">
        <v>2022</v>
      </c>
      <c r="AG27" s="6" t="s">
        <v>3304</v>
      </c>
      <c r="AJ27" s="12"/>
    </row>
    <row r="28" spans="1:36" s="6" customFormat="1" ht="31">
      <c r="A28" s="4">
        <v>1852</v>
      </c>
      <c r="B28" s="4" t="str">
        <f t="shared" si="0"/>
        <v>ID1852</v>
      </c>
      <c r="C28" s="6" t="str">
        <f t="shared" si="6"/>
        <v>ID1852_Collection_J_Van Nuvel_Geometridae_Eupithecia</v>
      </c>
      <c r="G28" s="6" t="s">
        <v>61</v>
      </c>
      <c r="H28" s="6" t="s">
        <v>2835</v>
      </c>
      <c r="I28" s="6" t="s">
        <v>3186</v>
      </c>
      <c r="J28" s="6" t="s">
        <v>3294</v>
      </c>
      <c r="K28" s="6" t="s">
        <v>3189</v>
      </c>
      <c r="AD28" s="6" t="s">
        <v>3287</v>
      </c>
      <c r="AE28" s="6" t="s">
        <v>73</v>
      </c>
      <c r="AF28" s="6">
        <v>2022</v>
      </c>
      <c r="AG28" s="6" t="s">
        <v>3304</v>
      </c>
      <c r="AJ28" s="12"/>
    </row>
    <row r="29" spans="1:36" s="6" customFormat="1" ht="31">
      <c r="A29" s="4">
        <v>1853</v>
      </c>
      <c r="B29" s="4" t="str">
        <f t="shared" si="0"/>
        <v>ID1853</v>
      </c>
      <c r="C29" s="6" t="str">
        <f t="shared" ref="C29:C41" si="7">"ID"&amp;A29&amp;"_Collection_"&amp;AD30&amp;"_"&amp;I29&amp;"_"&amp;M29</f>
        <v>ID1853_Collection_J_Van Nuvel_Noctuidae_H_Z</v>
      </c>
      <c r="G29" s="6" t="s">
        <v>61</v>
      </c>
      <c r="H29" s="6" t="s">
        <v>2835</v>
      </c>
      <c r="I29" s="6" t="s">
        <v>3204</v>
      </c>
      <c r="J29" s="6" t="s">
        <v>3299</v>
      </c>
      <c r="M29" s="6" t="s">
        <v>3255</v>
      </c>
      <c r="AD29" s="6" t="s">
        <v>3287</v>
      </c>
      <c r="AE29" s="6" t="s">
        <v>73</v>
      </c>
      <c r="AF29" s="6">
        <v>2022</v>
      </c>
      <c r="AG29" s="6" t="s">
        <v>3304</v>
      </c>
      <c r="AJ29" s="12"/>
    </row>
    <row r="30" spans="1:36" s="6" customFormat="1" ht="31">
      <c r="A30" s="4">
        <v>1854</v>
      </c>
      <c r="B30" s="4" t="str">
        <f t="shared" si="0"/>
        <v>ID1854</v>
      </c>
      <c r="C30" s="6" t="str">
        <f t="shared" si="7"/>
        <v>ID1854_Collection_J_Van Nuvel_Geometridae_R_T</v>
      </c>
      <c r="G30" s="6" t="s">
        <v>61</v>
      </c>
      <c r="H30" s="6" t="s">
        <v>2835</v>
      </c>
      <c r="I30" s="6" t="s">
        <v>3186</v>
      </c>
      <c r="J30" s="6" t="s">
        <v>3300</v>
      </c>
      <c r="M30" s="6" t="s">
        <v>3301</v>
      </c>
      <c r="AD30" s="6" t="s">
        <v>3287</v>
      </c>
      <c r="AE30" s="6" t="s">
        <v>73</v>
      </c>
      <c r="AF30" s="6">
        <v>2022</v>
      </c>
      <c r="AG30" s="6" t="s">
        <v>3304</v>
      </c>
      <c r="AJ30" s="12"/>
    </row>
    <row r="31" spans="1:36" s="6" customFormat="1" ht="31">
      <c r="A31" s="4">
        <v>1855</v>
      </c>
      <c r="B31" s="4" t="str">
        <f t="shared" si="0"/>
        <v>ID1855</v>
      </c>
      <c r="C31" s="6" t="str">
        <f t="shared" si="7"/>
        <v>ID1855_Collection_J_Van Nuvel_Geometridae_A_O</v>
      </c>
      <c r="G31" s="6" t="s">
        <v>61</v>
      </c>
      <c r="H31" s="6" t="s">
        <v>2835</v>
      </c>
      <c r="I31" s="6" t="s">
        <v>3186</v>
      </c>
      <c r="J31" s="6" t="s">
        <v>3300</v>
      </c>
      <c r="M31" s="6" t="s">
        <v>3203</v>
      </c>
      <c r="AD31" s="6" t="s">
        <v>3287</v>
      </c>
      <c r="AE31" s="6" t="s">
        <v>73</v>
      </c>
      <c r="AF31" s="6">
        <v>2022</v>
      </c>
      <c r="AG31" s="6" t="s">
        <v>3304</v>
      </c>
      <c r="AJ31" s="12"/>
    </row>
    <row r="32" spans="1:36" s="6" customFormat="1" ht="31">
      <c r="A32" s="4">
        <v>1856</v>
      </c>
      <c r="B32" s="4" t="str">
        <f t="shared" si="0"/>
        <v>ID1856</v>
      </c>
      <c r="C32" s="6" t="str">
        <f t="shared" si="7"/>
        <v>ID1856_Collection_J_Van Nuvel_Geometridae_A_S</v>
      </c>
      <c r="G32" s="6" t="s">
        <v>61</v>
      </c>
      <c r="H32" s="6" t="s">
        <v>2835</v>
      </c>
      <c r="I32" s="6" t="s">
        <v>3186</v>
      </c>
      <c r="J32" s="6" t="s">
        <v>3300</v>
      </c>
      <c r="M32" s="6" t="s">
        <v>3190</v>
      </c>
      <c r="AD32" s="6" t="s">
        <v>3287</v>
      </c>
      <c r="AE32" s="6" t="s">
        <v>73</v>
      </c>
      <c r="AF32" s="6">
        <v>2022</v>
      </c>
      <c r="AG32" s="6" t="s">
        <v>3304</v>
      </c>
      <c r="AJ32" s="12"/>
    </row>
    <row r="33" spans="1:36" s="6" customFormat="1" ht="31">
      <c r="A33" s="4">
        <v>1857</v>
      </c>
      <c r="B33" s="4" t="str">
        <f t="shared" si="0"/>
        <v>ID1857</v>
      </c>
      <c r="C33" s="6" t="str">
        <f t="shared" si="7"/>
        <v>ID1857_Collection_J_Van Nuvel_Geometridae_A_S</v>
      </c>
      <c r="G33" s="6" t="s">
        <v>61</v>
      </c>
      <c r="H33" s="6" t="s">
        <v>2835</v>
      </c>
      <c r="I33" s="6" t="s">
        <v>3186</v>
      </c>
      <c r="J33" s="6" t="s">
        <v>3300</v>
      </c>
      <c r="M33" s="6" t="s">
        <v>3190</v>
      </c>
      <c r="AD33" s="6" t="s">
        <v>3287</v>
      </c>
      <c r="AE33" s="6" t="s">
        <v>73</v>
      </c>
      <c r="AF33" s="6">
        <v>2022</v>
      </c>
      <c r="AG33" s="6" t="s">
        <v>3304</v>
      </c>
      <c r="AJ33" s="12"/>
    </row>
    <row r="34" spans="1:36" s="6" customFormat="1" ht="31">
      <c r="A34" s="4">
        <v>1858</v>
      </c>
      <c r="B34" s="4" t="str">
        <f t="shared" si="0"/>
        <v>ID1858</v>
      </c>
      <c r="C34" s="6" t="str">
        <f t="shared" si="7"/>
        <v>ID1858_Collection_J_Van Nuvel_Hepialidae_Sessidae_A_R</v>
      </c>
      <c r="G34" s="6" t="s">
        <v>61</v>
      </c>
      <c r="H34" s="6" t="s">
        <v>2835</v>
      </c>
      <c r="I34" s="6" t="s">
        <v>3302</v>
      </c>
      <c r="M34" s="6" t="s">
        <v>3176</v>
      </c>
      <c r="AD34" s="6" t="s">
        <v>3287</v>
      </c>
      <c r="AE34" s="6" t="s">
        <v>73</v>
      </c>
      <c r="AF34" s="6">
        <v>2022</v>
      </c>
      <c r="AG34" s="6" t="s">
        <v>3304</v>
      </c>
      <c r="AJ34" s="12"/>
    </row>
    <row r="35" spans="1:36" s="6" customFormat="1" ht="31">
      <c r="A35" s="4">
        <v>1859</v>
      </c>
      <c r="B35" s="4" t="str">
        <f t="shared" si="0"/>
        <v>ID1859</v>
      </c>
      <c r="C35" s="6" t="str">
        <f t="shared" si="7"/>
        <v>ID1859_Collection_J_Van Nuvel_Noctuidae_A_H</v>
      </c>
      <c r="G35" s="6" t="s">
        <v>61</v>
      </c>
      <c r="H35" s="6" t="s">
        <v>2835</v>
      </c>
      <c r="I35" s="6" t="s">
        <v>3204</v>
      </c>
      <c r="J35" s="6" t="s">
        <v>3303</v>
      </c>
      <c r="M35" s="6" t="s">
        <v>91</v>
      </c>
      <c r="AD35" s="6" t="s">
        <v>3287</v>
      </c>
      <c r="AE35" s="6" t="s">
        <v>73</v>
      </c>
      <c r="AF35" s="6">
        <v>2022</v>
      </c>
      <c r="AG35" s="6" t="s">
        <v>3304</v>
      </c>
      <c r="AJ35" s="12"/>
    </row>
    <row r="36" spans="1:36" s="6" customFormat="1" ht="31">
      <c r="A36" s="4">
        <v>1860</v>
      </c>
      <c r="B36" s="4" t="str">
        <f t="shared" si="0"/>
        <v>ID1860</v>
      </c>
      <c r="C36" s="6" t="str">
        <f t="shared" si="7"/>
        <v>ID1860_Collection_J_Van Nuvel_Noctuidae_A_D</v>
      </c>
      <c r="G36" s="6" t="s">
        <v>61</v>
      </c>
      <c r="H36" s="6" t="s">
        <v>2835</v>
      </c>
      <c r="I36" s="6" t="s">
        <v>3204</v>
      </c>
      <c r="J36" s="6" t="s">
        <v>3303</v>
      </c>
      <c r="M36" s="6" t="s">
        <v>3194</v>
      </c>
      <c r="AD36" s="6" t="s">
        <v>3287</v>
      </c>
      <c r="AE36" s="6" t="s">
        <v>73</v>
      </c>
      <c r="AF36" s="6">
        <v>2022</v>
      </c>
      <c r="AG36" s="6" t="s">
        <v>3304</v>
      </c>
      <c r="AJ36" s="12"/>
    </row>
    <row r="37" spans="1:36" s="6" customFormat="1" ht="31">
      <c r="A37" s="4">
        <v>1861</v>
      </c>
      <c r="B37" s="4" t="str">
        <f t="shared" si="0"/>
        <v>ID1861</v>
      </c>
      <c r="C37" s="6" t="str">
        <f t="shared" si="7"/>
        <v>ID1861_Collection_J_Van Nuvel_Noctuidae_A_T</v>
      </c>
      <c r="G37" s="6" t="s">
        <v>61</v>
      </c>
      <c r="H37" s="6" t="s">
        <v>2835</v>
      </c>
      <c r="I37" s="6" t="s">
        <v>3204</v>
      </c>
      <c r="J37" s="6" t="s">
        <v>3303</v>
      </c>
      <c r="M37" s="6" t="s">
        <v>3182</v>
      </c>
      <c r="AD37" s="6" t="s">
        <v>3287</v>
      </c>
      <c r="AE37" s="6" t="s">
        <v>73</v>
      </c>
      <c r="AF37" s="6">
        <v>2022</v>
      </c>
      <c r="AG37" s="6" t="s">
        <v>3304</v>
      </c>
      <c r="AJ37" s="12"/>
    </row>
    <row r="38" spans="1:36" s="6" customFormat="1" ht="31">
      <c r="A38" s="4">
        <v>1862</v>
      </c>
      <c r="B38" s="4" t="str">
        <f t="shared" si="0"/>
        <v>ID1862</v>
      </c>
      <c r="C38" s="6" t="str">
        <f t="shared" ref="C38" si="8">"ID"&amp;A38&amp;"_Collection_"&amp;AD38&amp;"_"&amp;I38&amp;"_"&amp;K38</f>
        <v>ID1862_Collection_J_Van Nuvel_Noctuidae_Agrotis</v>
      </c>
      <c r="G38" s="6" t="s">
        <v>61</v>
      </c>
      <c r="H38" s="6" t="s">
        <v>2835</v>
      </c>
      <c r="I38" s="6" t="s">
        <v>3204</v>
      </c>
      <c r="J38" s="6" t="s">
        <v>3303</v>
      </c>
      <c r="K38" s="6" t="s">
        <v>3207</v>
      </c>
      <c r="AD38" s="6" t="s">
        <v>3287</v>
      </c>
      <c r="AE38" s="6" t="s">
        <v>73</v>
      </c>
      <c r="AF38" s="6">
        <v>2022</v>
      </c>
      <c r="AG38" s="6" t="s">
        <v>3304</v>
      </c>
      <c r="AJ38" s="12"/>
    </row>
    <row r="39" spans="1:36" s="6" customFormat="1" ht="31">
      <c r="A39" s="4">
        <v>1863</v>
      </c>
      <c r="B39" s="4" t="str">
        <f t="shared" si="0"/>
        <v>ID1863</v>
      </c>
      <c r="C39" s="6" t="str">
        <f t="shared" si="7"/>
        <v>ID1863_Collection_J_Van Nuvel_Noctuidae_A_T</v>
      </c>
      <c r="G39" s="6" t="s">
        <v>61</v>
      </c>
      <c r="H39" s="6" t="s">
        <v>2835</v>
      </c>
      <c r="I39" s="6" t="s">
        <v>3204</v>
      </c>
      <c r="J39" s="6" t="s">
        <v>3303</v>
      </c>
      <c r="M39" s="6" t="s">
        <v>3182</v>
      </c>
      <c r="AD39" s="6" t="s">
        <v>3287</v>
      </c>
      <c r="AE39" s="6" t="s">
        <v>73</v>
      </c>
      <c r="AF39" s="6">
        <v>2022</v>
      </c>
      <c r="AG39" s="6" t="s">
        <v>3305</v>
      </c>
      <c r="AJ39" s="12"/>
    </row>
    <row r="40" spans="1:36" s="6" customFormat="1" ht="31">
      <c r="A40" s="4">
        <v>1864</v>
      </c>
      <c r="B40" s="4" t="str">
        <f t="shared" si="0"/>
        <v>ID1864</v>
      </c>
      <c r="C40" s="6" t="str">
        <f t="shared" si="7"/>
        <v>ID1864_Collection_J_Van Nuvel_Noctuidae_A_R</v>
      </c>
      <c r="G40" s="6" t="s">
        <v>61</v>
      </c>
      <c r="H40" s="6" t="s">
        <v>2835</v>
      </c>
      <c r="I40" s="6" t="s">
        <v>3204</v>
      </c>
      <c r="J40" s="6" t="s">
        <v>3303</v>
      </c>
      <c r="M40" s="6" t="s">
        <v>3176</v>
      </c>
      <c r="AD40" s="6" t="s">
        <v>3287</v>
      </c>
      <c r="AE40" s="6" t="s">
        <v>73</v>
      </c>
      <c r="AF40" s="6">
        <v>2022</v>
      </c>
      <c r="AG40" s="6" t="s">
        <v>3305</v>
      </c>
      <c r="AJ40" s="12"/>
    </row>
    <row r="41" spans="1:36" s="6" customFormat="1" ht="31">
      <c r="A41" s="4">
        <v>1865</v>
      </c>
      <c r="B41" s="4" t="str">
        <f t="shared" si="0"/>
        <v>ID1865</v>
      </c>
      <c r="C41" s="6" t="str">
        <f t="shared" si="7"/>
        <v>ID1865_Collection_J_Van Nuvel_Noctuidae_A_T</v>
      </c>
      <c r="G41" s="6" t="s">
        <v>61</v>
      </c>
      <c r="H41" s="6" t="s">
        <v>2835</v>
      </c>
      <c r="I41" s="6" t="s">
        <v>3204</v>
      </c>
      <c r="J41" s="6" t="s">
        <v>3303</v>
      </c>
      <c r="M41" s="6" t="s">
        <v>3182</v>
      </c>
      <c r="AD41" s="6" t="s">
        <v>3287</v>
      </c>
      <c r="AE41" s="6" t="s">
        <v>73</v>
      </c>
      <c r="AF41" s="6">
        <v>2022</v>
      </c>
      <c r="AG41" s="6" t="s">
        <v>3305</v>
      </c>
      <c r="AJ41" s="12"/>
    </row>
    <row r="42" spans="1:36" s="6" customFormat="1" ht="31">
      <c r="A42" s="4">
        <v>1866</v>
      </c>
      <c r="B42" s="4" t="str">
        <f t="shared" si="0"/>
        <v>ID1866</v>
      </c>
      <c r="C42" s="6" t="str">
        <f t="shared" ref="C42:C43" si="9">"ID"&amp;A42&amp;"_Collection_"&amp;AD42&amp;"_"&amp;I42&amp;"_"&amp;K42</f>
        <v>ID1866_Collection_J_Van Nuvel_Noctuidae_Catocala</v>
      </c>
      <c r="G42" s="6" t="s">
        <v>61</v>
      </c>
      <c r="H42" s="6" t="s">
        <v>2835</v>
      </c>
      <c r="I42" s="6" t="s">
        <v>3204</v>
      </c>
      <c r="J42" s="6" t="s">
        <v>3278</v>
      </c>
      <c r="K42" s="6" t="s">
        <v>3227</v>
      </c>
      <c r="R42" s="6" t="s">
        <v>3139</v>
      </c>
      <c r="AD42" s="6" t="s">
        <v>3287</v>
      </c>
      <c r="AE42" s="6" t="s">
        <v>73</v>
      </c>
      <c r="AF42" s="6">
        <v>2022</v>
      </c>
      <c r="AG42" s="6" t="s">
        <v>3305</v>
      </c>
      <c r="AJ42" s="12"/>
    </row>
    <row r="43" spans="1:36" s="6" customFormat="1" ht="31">
      <c r="A43" s="4">
        <v>1867</v>
      </c>
      <c r="B43" s="4" t="str">
        <f t="shared" si="0"/>
        <v>ID1867</v>
      </c>
      <c r="C43" s="6" t="str">
        <f t="shared" si="9"/>
        <v>ID1867_Collection_J_Van Nuvel_Noctuidae_Catocala</v>
      </c>
      <c r="G43" s="6" t="s">
        <v>61</v>
      </c>
      <c r="H43" s="6" t="s">
        <v>2835</v>
      </c>
      <c r="I43" s="6" t="s">
        <v>3204</v>
      </c>
      <c r="J43" s="6" t="s">
        <v>3278</v>
      </c>
      <c r="K43" s="6" t="s">
        <v>3227</v>
      </c>
      <c r="R43" s="6" t="s">
        <v>518</v>
      </c>
      <c r="AD43" s="6" t="s">
        <v>3287</v>
      </c>
      <c r="AE43" s="6" t="s">
        <v>73</v>
      </c>
      <c r="AF43" s="6">
        <v>2022</v>
      </c>
      <c r="AG43" s="6" t="s">
        <v>3305</v>
      </c>
      <c r="AJ43" s="12"/>
    </row>
    <row r="44" spans="1:36" s="6" customFormat="1" ht="31">
      <c r="A44" s="4">
        <v>1868</v>
      </c>
      <c r="B44" s="4" t="str">
        <f t="shared" si="0"/>
        <v>ID1868</v>
      </c>
      <c r="C44" s="6" t="str">
        <f t="shared" ref="C44:C115" si="10">"ID"&amp;A44&amp;"_Collection_"&amp;AD45&amp;"_"&amp;I44&amp;"_"&amp;M44</f>
        <v>ID1868_Collection_J_Van Nuvel_Noctuidae_A_P</v>
      </c>
      <c r="G44" s="6" t="s">
        <v>61</v>
      </c>
      <c r="H44" s="6" t="s">
        <v>2835</v>
      </c>
      <c r="I44" s="6" t="s">
        <v>3204</v>
      </c>
      <c r="J44" s="6" t="s">
        <v>3278</v>
      </c>
      <c r="M44" s="6" t="s">
        <v>521</v>
      </c>
      <c r="AD44" s="6" t="s">
        <v>3287</v>
      </c>
      <c r="AE44" s="6" t="s">
        <v>73</v>
      </c>
      <c r="AF44" s="6">
        <v>2022</v>
      </c>
      <c r="AG44" s="6" t="s">
        <v>3305</v>
      </c>
      <c r="AJ44" s="12"/>
    </row>
    <row r="45" spans="1:36" s="6" customFormat="1" ht="31">
      <c r="A45" s="4">
        <v>1869</v>
      </c>
      <c r="B45" s="4" t="str">
        <f t="shared" si="0"/>
        <v>ID1869</v>
      </c>
      <c r="C45" s="6" t="str">
        <f t="shared" si="10"/>
        <v>ID1869_Collection_J_Van Nuvel_Ceruridae_D_S</v>
      </c>
      <c r="G45" s="6" t="s">
        <v>61</v>
      </c>
      <c r="H45" s="6" t="s">
        <v>2835</v>
      </c>
      <c r="I45" s="6" t="s">
        <v>3307</v>
      </c>
      <c r="M45" s="6" t="s">
        <v>3306</v>
      </c>
      <c r="AD45" s="6" t="s">
        <v>3287</v>
      </c>
      <c r="AE45" s="6" t="s">
        <v>73</v>
      </c>
      <c r="AF45" s="6">
        <v>2022</v>
      </c>
      <c r="AG45" s="6" t="s">
        <v>3305</v>
      </c>
      <c r="AJ45" s="12"/>
    </row>
    <row r="46" spans="1:36" s="6" customFormat="1" ht="31">
      <c r="A46" s="4">
        <v>1870</v>
      </c>
      <c r="B46" s="4" t="str">
        <f t="shared" si="0"/>
        <v>ID1870</v>
      </c>
      <c r="C46" s="6" t="str">
        <f t="shared" si="10"/>
        <v>ID1870_Collection_J_Van Nuvel_Ceruridae_C_S</v>
      </c>
      <c r="G46" s="6" t="s">
        <v>61</v>
      </c>
      <c r="H46" s="6" t="s">
        <v>2835</v>
      </c>
      <c r="I46" s="6" t="s">
        <v>3307</v>
      </c>
      <c r="M46" s="6" t="s">
        <v>3068</v>
      </c>
      <c r="AD46" s="6" t="s">
        <v>3287</v>
      </c>
      <c r="AE46" s="6" t="s">
        <v>73</v>
      </c>
      <c r="AF46" s="6">
        <v>2022</v>
      </c>
      <c r="AG46" s="6" t="s">
        <v>3305</v>
      </c>
      <c r="AJ46" s="12"/>
    </row>
    <row r="47" spans="1:36" s="6" customFormat="1" ht="31">
      <c r="A47" s="4">
        <v>1871</v>
      </c>
      <c r="B47" s="4" t="str">
        <f t="shared" si="0"/>
        <v>ID1871</v>
      </c>
      <c r="C47" s="6" t="str">
        <f t="shared" si="10"/>
        <v>ID1871_Collection_J_Van Nuvel_Ceruridae_H_P</v>
      </c>
      <c r="G47" s="6" t="s">
        <v>61</v>
      </c>
      <c r="H47" s="6" t="s">
        <v>2835</v>
      </c>
      <c r="I47" s="6" t="s">
        <v>3307</v>
      </c>
      <c r="M47" s="6" t="s">
        <v>2763</v>
      </c>
      <c r="AD47" s="6" t="s">
        <v>3287</v>
      </c>
      <c r="AE47" s="6" t="s">
        <v>73</v>
      </c>
      <c r="AF47" s="6">
        <v>2022</v>
      </c>
      <c r="AG47" s="6" t="s">
        <v>3305</v>
      </c>
      <c r="AJ47" s="12"/>
    </row>
    <row r="48" spans="1:36" s="6" customFormat="1" ht="31">
      <c r="A48" s="4">
        <v>1872</v>
      </c>
      <c r="B48" s="4" t="str">
        <f t="shared" si="0"/>
        <v>ID1872</v>
      </c>
      <c r="C48" s="6" t="str">
        <f t="shared" si="10"/>
        <v>ID1872_Collection_J_Van Nuvel_Ceruridae_P_S</v>
      </c>
      <c r="G48" s="6" t="s">
        <v>61</v>
      </c>
      <c r="H48" s="6" t="s">
        <v>2835</v>
      </c>
      <c r="I48" s="6" t="s">
        <v>3307</v>
      </c>
      <c r="M48" s="6" t="s">
        <v>408</v>
      </c>
      <c r="AD48" s="6" t="s">
        <v>3287</v>
      </c>
      <c r="AE48" s="6" t="s">
        <v>73</v>
      </c>
      <c r="AF48" s="6">
        <v>2022</v>
      </c>
      <c r="AG48" s="6" t="s">
        <v>3305</v>
      </c>
      <c r="AJ48" s="12"/>
    </row>
    <row r="49" spans="1:36" s="6" customFormat="1" ht="31">
      <c r="A49" s="4">
        <v>1873</v>
      </c>
      <c r="B49" s="4" t="str">
        <f t="shared" si="0"/>
        <v>ID1873</v>
      </c>
      <c r="C49" s="6" t="str">
        <f t="shared" si="10"/>
        <v>ID1873_Collection_J_Van Nuvel_Noctuidae_</v>
      </c>
      <c r="G49" s="6" t="s">
        <v>61</v>
      </c>
      <c r="H49" s="6" t="s">
        <v>2835</v>
      </c>
      <c r="I49" s="6" t="s">
        <v>3204</v>
      </c>
      <c r="J49" s="6" t="s">
        <v>3274</v>
      </c>
      <c r="K49" s="6" t="s">
        <v>3308</v>
      </c>
      <c r="AD49" s="6" t="s">
        <v>3287</v>
      </c>
      <c r="AE49" s="6" t="s">
        <v>73</v>
      </c>
      <c r="AF49" s="6">
        <v>2022</v>
      </c>
      <c r="AG49" s="6" t="s">
        <v>3305</v>
      </c>
      <c r="AJ49" s="12"/>
    </row>
    <row r="50" spans="1:36" s="6" customFormat="1" ht="31">
      <c r="A50" s="4">
        <v>1874</v>
      </c>
      <c r="B50" s="4" t="str">
        <f t="shared" si="0"/>
        <v>ID1874</v>
      </c>
      <c r="C50" s="6" t="str">
        <f t="shared" si="10"/>
        <v>ID1874_Collection_J_Van Nuvel_Noctuidae_C_L</v>
      </c>
      <c r="G50" s="6" t="s">
        <v>61</v>
      </c>
      <c r="H50" s="6" t="s">
        <v>2835</v>
      </c>
      <c r="I50" s="6" t="s">
        <v>3204</v>
      </c>
      <c r="J50" s="6" t="s">
        <v>3274</v>
      </c>
      <c r="M50" s="6" t="s">
        <v>3075</v>
      </c>
      <c r="AD50" s="6" t="s">
        <v>3287</v>
      </c>
      <c r="AE50" s="6" t="s">
        <v>73</v>
      </c>
      <c r="AF50" s="6">
        <v>2022</v>
      </c>
      <c r="AG50" s="6" t="s">
        <v>3305</v>
      </c>
      <c r="AJ50" s="12"/>
    </row>
    <row r="51" spans="1:36" s="6" customFormat="1" ht="31">
      <c r="A51" s="4">
        <v>1875</v>
      </c>
      <c r="B51" s="4" t="str">
        <f t="shared" si="0"/>
        <v>ID1875</v>
      </c>
      <c r="C51" s="6" t="str">
        <f t="shared" si="10"/>
        <v>ID1875_Collection_J_Van Nuvel_Noctuidae_C_V</v>
      </c>
      <c r="G51" s="6" t="s">
        <v>61</v>
      </c>
      <c r="H51" s="6" t="s">
        <v>2835</v>
      </c>
      <c r="I51" s="6" t="s">
        <v>3204</v>
      </c>
      <c r="J51" s="6" t="s">
        <v>3274</v>
      </c>
      <c r="M51" s="6" t="s">
        <v>3259</v>
      </c>
      <c r="AD51" s="6" t="s">
        <v>3287</v>
      </c>
      <c r="AE51" s="6" t="s">
        <v>73</v>
      </c>
      <c r="AF51" s="6">
        <v>2022</v>
      </c>
      <c r="AG51" s="6" t="s">
        <v>3305</v>
      </c>
      <c r="AJ51" s="12"/>
    </row>
    <row r="52" spans="1:36" s="6" customFormat="1" ht="31">
      <c r="A52" s="4">
        <v>1876</v>
      </c>
      <c r="B52" s="4" t="str">
        <f t="shared" si="0"/>
        <v>ID1876</v>
      </c>
      <c r="C52" s="6" t="str">
        <f t="shared" si="10"/>
        <v>ID1876_Collection_J_Van Nuvel_Noctuidae_A_P</v>
      </c>
      <c r="G52" s="6" t="s">
        <v>61</v>
      </c>
      <c r="H52" s="6" t="s">
        <v>2835</v>
      </c>
      <c r="I52" s="6" t="s">
        <v>3204</v>
      </c>
      <c r="J52" s="6" t="s">
        <v>3274</v>
      </c>
      <c r="M52" s="6" t="s">
        <v>521</v>
      </c>
      <c r="AD52" s="6" t="s">
        <v>3287</v>
      </c>
      <c r="AE52" s="6" t="s">
        <v>73</v>
      </c>
      <c r="AF52" s="6">
        <v>2022</v>
      </c>
      <c r="AG52" s="6" t="s">
        <v>3305</v>
      </c>
      <c r="AJ52" s="12"/>
    </row>
    <row r="53" spans="1:36" s="6" customFormat="1" ht="31">
      <c r="A53" s="4">
        <v>1877</v>
      </c>
      <c r="B53" s="4" t="str">
        <f t="shared" si="0"/>
        <v>ID1877</v>
      </c>
      <c r="C53" s="6" t="str">
        <f t="shared" si="10"/>
        <v>ID1877_Collection_J_Van Nuvel_Noctuidae_C_X</v>
      </c>
      <c r="G53" s="6" t="s">
        <v>61</v>
      </c>
      <c r="H53" s="6" t="s">
        <v>2835</v>
      </c>
      <c r="I53" s="6" t="s">
        <v>3204</v>
      </c>
      <c r="J53" s="6" t="s">
        <v>3274</v>
      </c>
      <c r="M53" s="6" t="s">
        <v>2829</v>
      </c>
      <c r="AD53" s="6" t="s">
        <v>3287</v>
      </c>
      <c r="AE53" s="6" t="s">
        <v>73</v>
      </c>
      <c r="AF53" s="6">
        <v>2022</v>
      </c>
      <c r="AG53" s="6" t="s">
        <v>3305</v>
      </c>
      <c r="AJ53" s="12"/>
    </row>
    <row r="54" spans="1:36" s="6" customFormat="1" ht="31">
      <c r="A54" s="4">
        <v>1878</v>
      </c>
      <c r="B54" s="4" t="str">
        <f t="shared" si="0"/>
        <v>ID1878</v>
      </c>
      <c r="C54" s="6" t="str">
        <f t="shared" si="10"/>
        <v>ID1878_Collection_J_Van Nuvel_Noctuidae_A_S</v>
      </c>
      <c r="G54" s="6" t="s">
        <v>61</v>
      </c>
      <c r="H54" s="6" t="s">
        <v>2835</v>
      </c>
      <c r="I54" s="6" t="s">
        <v>3204</v>
      </c>
      <c r="J54" s="6" t="s">
        <v>3274</v>
      </c>
      <c r="M54" s="6" t="s">
        <v>3190</v>
      </c>
      <c r="AD54" s="6" t="s">
        <v>3287</v>
      </c>
      <c r="AE54" s="6" t="s">
        <v>73</v>
      </c>
      <c r="AF54" s="6">
        <v>2022</v>
      </c>
      <c r="AG54" s="6" t="s">
        <v>3305</v>
      </c>
      <c r="AJ54" s="12"/>
    </row>
    <row r="55" spans="1:36" s="6" customFormat="1" ht="31">
      <c r="A55" s="4">
        <v>1879</v>
      </c>
      <c r="B55" s="4" t="str">
        <f t="shared" si="0"/>
        <v>ID1879</v>
      </c>
      <c r="C55" s="6" t="str">
        <f t="shared" si="10"/>
        <v>ID1879_Collection_J_Van Nuvel_Noctuidae_C_X</v>
      </c>
      <c r="G55" s="6" t="s">
        <v>61</v>
      </c>
      <c r="H55" s="6" t="s">
        <v>2835</v>
      </c>
      <c r="I55" s="6" t="s">
        <v>3204</v>
      </c>
      <c r="J55" s="6" t="s">
        <v>3274</v>
      </c>
      <c r="M55" s="6" t="s">
        <v>2829</v>
      </c>
      <c r="AD55" s="6" t="s">
        <v>3287</v>
      </c>
      <c r="AE55" s="6" t="s">
        <v>73</v>
      </c>
      <c r="AF55" s="6">
        <v>2022</v>
      </c>
      <c r="AG55" s="6" t="s">
        <v>3305</v>
      </c>
      <c r="AJ55" s="12"/>
    </row>
    <row r="56" spans="1:36" s="6" customFormat="1" ht="31">
      <c r="A56" s="4">
        <v>1880</v>
      </c>
      <c r="B56" s="4" t="str">
        <f t="shared" si="0"/>
        <v>ID1880</v>
      </c>
      <c r="C56" s="6" t="str">
        <f t="shared" si="10"/>
        <v>ID1880_Collection_J_Van Nuvel_Noctuidae_A_P</v>
      </c>
      <c r="G56" s="6" t="s">
        <v>61</v>
      </c>
      <c r="H56" s="6" t="s">
        <v>2835</v>
      </c>
      <c r="I56" s="6" t="s">
        <v>3204</v>
      </c>
      <c r="M56" s="6" t="s">
        <v>521</v>
      </c>
      <c r="AD56" s="6" t="s">
        <v>3287</v>
      </c>
      <c r="AE56" s="6" t="s">
        <v>73</v>
      </c>
      <c r="AF56" s="6">
        <v>2022</v>
      </c>
      <c r="AG56" s="6" t="s">
        <v>3305</v>
      </c>
      <c r="AJ56" s="12"/>
    </row>
    <row r="57" spans="1:36" s="6" customFormat="1" ht="31">
      <c r="A57" s="4">
        <v>1881</v>
      </c>
      <c r="B57" s="4" t="str">
        <f t="shared" si="0"/>
        <v>ID1881</v>
      </c>
      <c r="C57" s="6" t="str">
        <f t="shared" si="10"/>
        <v>ID1881_Collection_J_Van Nuvel_Noctuidae_B_M</v>
      </c>
      <c r="G57" s="6" t="s">
        <v>61</v>
      </c>
      <c r="H57" s="6" t="s">
        <v>2835</v>
      </c>
      <c r="I57" s="6" t="s">
        <v>3204</v>
      </c>
      <c r="J57" s="6" t="s">
        <v>3270</v>
      </c>
      <c r="M57" s="6" t="s">
        <v>3105</v>
      </c>
      <c r="AD57" s="6" t="s">
        <v>3287</v>
      </c>
      <c r="AE57" s="6" t="s">
        <v>73</v>
      </c>
      <c r="AF57" s="6">
        <v>2022</v>
      </c>
      <c r="AG57" s="6" t="s">
        <v>3305</v>
      </c>
      <c r="AJ57" s="12"/>
    </row>
    <row r="58" spans="1:36" s="6" customFormat="1" ht="31">
      <c r="A58" s="4">
        <v>1882</v>
      </c>
      <c r="B58" s="4" t="str">
        <f t="shared" si="0"/>
        <v>ID1882</v>
      </c>
      <c r="C58" s="6" t="str">
        <f t="shared" si="10"/>
        <v>ID1882_Collection_J_Van Nuvel_Noctuidae_M_V</v>
      </c>
      <c r="G58" s="6" t="s">
        <v>61</v>
      </c>
      <c r="H58" s="6" t="s">
        <v>2835</v>
      </c>
      <c r="I58" s="6" t="s">
        <v>3204</v>
      </c>
      <c r="J58" s="6" t="s">
        <v>3270</v>
      </c>
      <c r="M58" s="6" t="s">
        <v>3309</v>
      </c>
      <c r="AD58" s="6" t="s">
        <v>3287</v>
      </c>
      <c r="AE58" s="6" t="s">
        <v>73</v>
      </c>
      <c r="AF58" s="6">
        <v>2022</v>
      </c>
      <c r="AG58" s="6" t="s">
        <v>3305</v>
      </c>
      <c r="AJ58" s="12"/>
    </row>
    <row r="59" spans="1:36" s="6" customFormat="1" ht="31">
      <c r="A59" s="4">
        <v>1883</v>
      </c>
      <c r="B59" s="4" t="str">
        <f t="shared" si="0"/>
        <v>ID1883</v>
      </c>
      <c r="C59" s="6" t="str">
        <f t="shared" si="10"/>
        <v>ID1883_Collection_J_Van Nuvel_Noctuidae_D_X</v>
      </c>
      <c r="G59" s="6" t="s">
        <v>61</v>
      </c>
      <c r="H59" s="6" t="s">
        <v>2835</v>
      </c>
      <c r="I59" s="6" t="s">
        <v>3204</v>
      </c>
      <c r="J59" s="6" t="s">
        <v>3270</v>
      </c>
      <c r="M59" s="6" t="s">
        <v>3209</v>
      </c>
      <c r="AD59" s="6" t="s">
        <v>3287</v>
      </c>
      <c r="AE59" s="6" t="s">
        <v>73</v>
      </c>
      <c r="AF59" s="6">
        <v>2022</v>
      </c>
      <c r="AG59" s="6" t="s">
        <v>3305</v>
      </c>
      <c r="AJ59" s="12"/>
    </row>
    <row r="60" spans="1:36" s="6" customFormat="1" ht="31">
      <c r="A60" s="4">
        <v>1884</v>
      </c>
      <c r="B60" s="4" t="str">
        <f t="shared" si="0"/>
        <v>ID1884</v>
      </c>
      <c r="C60" s="6" t="str">
        <f t="shared" si="10"/>
        <v>ID1884_Collection_J_Van Nuvel_Noctuidae_C_M</v>
      </c>
      <c r="G60" s="6" t="s">
        <v>61</v>
      </c>
      <c r="H60" s="6" t="s">
        <v>2835</v>
      </c>
      <c r="I60" s="6" t="s">
        <v>3204</v>
      </c>
      <c r="J60" s="6" t="s">
        <v>3270</v>
      </c>
      <c r="M60" s="6" t="s">
        <v>3211</v>
      </c>
      <c r="AD60" s="6" t="s">
        <v>3287</v>
      </c>
      <c r="AE60" s="6" t="s">
        <v>73</v>
      </c>
      <c r="AF60" s="6">
        <v>2022</v>
      </c>
      <c r="AG60" s="6" t="s">
        <v>3305</v>
      </c>
      <c r="AJ60" s="12"/>
    </row>
    <row r="61" spans="1:36" s="6" customFormat="1" ht="31">
      <c r="A61" s="4">
        <v>1885</v>
      </c>
      <c r="B61" s="4" t="str">
        <f t="shared" si="0"/>
        <v>ID1885</v>
      </c>
      <c r="C61" s="6" t="str">
        <f t="shared" si="10"/>
        <v>ID1885_Collection_J_Van Nuvel_Noctuidae_C_T</v>
      </c>
      <c r="G61" s="6" t="s">
        <v>61</v>
      </c>
      <c r="H61" s="6" t="s">
        <v>2835</v>
      </c>
      <c r="I61" s="6" t="s">
        <v>3204</v>
      </c>
      <c r="J61" s="6" t="s">
        <v>3270</v>
      </c>
      <c r="M61" s="6" t="s">
        <v>3069</v>
      </c>
      <c r="AD61" s="6" t="s">
        <v>3287</v>
      </c>
      <c r="AE61" s="6" t="s">
        <v>73</v>
      </c>
      <c r="AF61" s="6">
        <v>2022</v>
      </c>
      <c r="AG61" s="6" t="s">
        <v>3305</v>
      </c>
      <c r="AJ61" s="12"/>
    </row>
    <row r="62" spans="1:36" s="6" customFormat="1" ht="31">
      <c r="A62" s="4">
        <v>1886</v>
      </c>
      <c r="B62" s="4" t="str">
        <f t="shared" si="0"/>
        <v>ID1886</v>
      </c>
      <c r="C62" s="6" t="str">
        <f t="shared" si="10"/>
        <v>ID1886_Collection_J_Van Nuvel_Noctuidae_C_L</v>
      </c>
      <c r="G62" s="6" t="s">
        <v>61</v>
      </c>
      <c r="H62" s="6" t="s">
        <v>2835</v>
      </c>
      <c r="I62" s="6" t="s">
        <v>3204</v>
      </c>
      <c r="J62" s="6" t="s">
        <v>3270</v>
      </c>
      <c r="M62" s="6" t="s">
        <v>3075</v>
      </c>
      <c r="AD62" s="6" t="s">
        <v>3287</v>
      </c>
      <c r="AE62" s="6" t="s">
        <v>73</v>
      </c>
      <c r="AF62" s="6">
        <v>2022</v>
      </c>
      <c r="AG62" s="6" t="s">
        <v>3305</v>
      </c>
      <c r="AJ62" s="12"/>
    </row>
    <row r="63" spans="1:36" s="6" customFormat="1" ht="31">
      <c r="A63" s="4">
        <v>1887</v>
      </c>
      <c r="B63" s="4" t="str">
        <f t="shared" si="0"/>
        <v>ID1887</v>
      </c>
      <c r="C63" s="6" t="str">
        <f t="shared" si="10"/>
        <v>ID1887_Collection_J_Van Nuvel_Noctuidae_K_S</v>
      </c>
      <c r="G63" s="6" t="s">
        <v>61</v>
      </c>
      <c r="H63" s="6" t="s">
        <v>2835</v>
      </c>
      <c r="I63" s="6" t="s">
        <v>3204</v>
      </c>
      <c r="J63" s="6" t="s">
        <v>3270</v>
      </c>
      <c r="M63" s="6" t="s">
        <v>3310</v>
      </c>
      <c r="AD63" s="6" t="s">
        <v>3287</v>
      </c>
      <c r="AE63" s="6" t="s">
        <v>73</v>
      </c>
      <c r="AF63" s="6">
        <v>2022</v>
      </c>
      <c r="AG63" s="6" t="s">
        <v>3305</v>
      </c>
      <c r="AJ63" s="12"/>
    </row>
    <row r="64" spans="1:36" s="6" customFormat="1" ht="31">
      <c r="A64" s="4">
        <v>1888</v>
      </c>
      <c r="B64" s="4" t="str">
        <f t="shared" si="0"/>
        <v>ID1888</v>
      </c>
      <c r="C64" s="6" t="str">
        <f t="shared" si="10"/>
        <v>ID1888_Collection_J_Van Nuvel_Noctuidae_A_T</v>
      </c>
      <c r="G64" s="6" t="s">
        <v>61</v>
      </c>
      <c r="H64" s="6" t="s">
        <v>2835</v>
      </c>
      <c r="I64" s="6" t="s">
        <v>3204</v>
      </c>
      <c r="J64" s="6" t="s">
        <v>3268</v>
      </c>
      <c r="M64" s="6" t="s">
        <v>3182</v>
      </c>
      <c r="AD64" s="6" t="s">
        <v>3287</v>
      </c>
      <c r="AE64" s="6" t="s">
        <v>73</v>
      </c>
      <c r="AF64" s="6">
        <v>2022</v>
      </c>
      <c r="AG64" s="6" t="s">
        <v>3305</v>
      </c>
      <c r="AJ64" s="12"/>
    </row>
    <row r="65" spans="1:36" s="6" customFormat="1" ht="31">
      <c r="A65" s="4">
        <v>1889</v>
      </c>
      <c r="B65" s="4" t="str">
        <f t="shared" si="0"/>
        <v>ID1889</v>
      </c>
      <c r="C65" s="6" t="str">
        <f t="shared" si="10"/>
        <v>ID1889_Collection_J_Van Nuvel_Noctuidae_C_V</v>
      </c>
      <c r="G65" s="6" t="s">
        <v>61</v>
      </c>
      <c r="H65" s="6" t="s">
        <v>2835</v>
      </c>
      <c r="I65" s="6" t="s">
        <v>3204</v>
      </c>
      <c r="J65" s="6" t="s">
        <v>3268</v>
      </c>
      <c r="M65" s="6" t="s">
        <v>3259</v>
      </c>
      <c r="AD65" s="6" t="s">
        <v>3287</v>
      </c>
      <c r="AE65" s="6" t="s">
        <v>73</v>
      </c>
      <c r="AF65" s="6">
        <v>2022</v>
      </c>
      <c r="AG65" s="6" t="s">
        <v>3305</v>
      </c>
      <c r="AJ65" s="12"/>
    </row>
    <row r="66" spans="1:36" s="6" customFormat="1" ht="31">
      <c r="A66" s="4">
        <v>1890</v>
      </c>
      <c r="B66" s="4" t="str">
        <f t="shared" ref="B66:B129" si="11">"ID"&amp;A66</f>
        <v>ID1890</v>
      </c>
      <c r="C66" s="6" t="str">
        <f t="shared" ref="C66" si="12">"ID"&amp;A66&amp;"_Collection_"&amp;AD66&amp;"_"&amp;I66&amp;"_"&amp;K66</f>
        <v xml:space="preserve">ID1890_Collection_J_Van Nuvel_Noctuidae_Plusia </v>
      </c>
      <c r="G66" s="6" t="s">
        <v>61</v>
      </c>
      <c r="H66" s="6" t="s">
        <v>2835</v>
      </c>
      <c r="I66" s="6" t="s">
        <v>3204</v>
      </c>
      <c r="J66" s="6" t="s">
        <v>3311</v>
      </c>
      <c r="K66" s="6" t="s">
        <v>3312</v>
      </c>
      <c r="AD66" s="6" t="s">
        <v>3287</v>
      </c>
      <c r="AE66" s="6" t="s">
        <v>73</v>
      </c>
      <c r="AF66" s="6">
        <v>2022</v>
      </c>
      <c r="AG66" s="6" t="s">
        <v>3305</v>
      </c>
      <c r="AJ66" s="12"/>
    </row>
    <row r="67" spans="1:36" s="6" customFormat="1" ht="31">
      <c r="A67" s="4">
        <v>1891</v>
      </c>
      <c r="B67" s="4" t="str">
        <f t="shared" si="11"/>
        <v>ID1891</v>
      </c>
      <c r="C67" s="6" t="str">
        <f t="shared" si="10"/>
        <v>ID1891_Collection_J_Van Nuvel_Noctuidae_A_S</v>
      </c>
      <c r="G67" s="6" t="s">
        <v>61</v>
      </c>
      <c r="H67" s="6" t="s">
        <v>2835</v>
      </c>
      <c r="I67" s="6" t="s">
        <v>3204</v>
      </c>
      <c r="J67" s="6" t="s">
        <v>3311</v>
      </c>
      <c r="M67" s="6" t="s">
        <v>3190</v>
      </c>
      <c r="AD67" s="6" t="s">
        <v>3287</v>
      </c>
      <c r="AE67" s="6" t="s">
        <v>73</v>
      </c>
      <c r="AF67" s="6">
        <v>2022</v>
      </c>
      <c r="AG67" s="6" t="s">
        <v>3305</v>
      </c>
      <c r="AJ67" s="12"/>
    </row>
    <row r="68" spans="1:36" s="6" customFormat="1" ht="31">
      <c r="A68" s="4">
        <v>1892</v>
      </c>
      <c r="B68" s="4" t="str">
        <f t="shared" si="11"/>
        <v>ID1892</v>
      </c>
      <c r="C68" s="6" t="str">
        <f t="shared" si="10"/>
        <v>ID1892_Collection_J_Van Nuvel_Noctuidae_A_R</v>
      </c>
      <c r="G68" s="6" t="s">
        <v>61</v>
      </c>
      <c r="H68" s="6" t="s">
        <v>2835</v>
      </c>
      <c r="I68" s="6" t="s">
        <v>3204</v>
      </c>
      <c r="M68" s="6" t="s">
        <v>3176</v>
      </c>
      <c r="AD68" s="6" t="s">
        <v>3287</v>
      </c>
      <c r="AE68" s="6" t="s">
        <v>73</v>
      </c>
      <c r="AF68" s="6">
        <v>2022</v>
      </c>
      <c r="AG68" s="6" t="s">
        <v>3305</v>
      </c>
      <c r="AJ68" s="12"/>
    </row>
    <row r="69" spans="1:36" s="6" customFormat="1" ht="31">
      <c r="A69" s="4">
        <v>1893</v>
      </c>
      <c r="B69" s="4" t="str">
        <f t="shared" si="11"/>
        <v>ID1893</v>
      </c>
      <c r="C69" s="6" t="str">
        <f t="shared" si="10"/>
        <v>ID1893_Collection_J_Van Nuvel_Noctuidae_H_T</v>
      </c>
      <c r="G69" s="6" t="s">
        <v>61</v>
      </c>
      <c r="H69" s="6" t="s">
        <v>2835</v>
      </c>
      <c r="I69" s="6" t="s">
        <v>3204</v>
      </c>
      <c r="M69" s="6" t="s">
        <v>3073</v>
      </c>
      <c r="AD69" s="6" t="s">
        <v>3287</v>
      </c>
      <c r="AE69" s="6" t="s">
        <v>73</v>
      </c>
      <c r="AF69" s="6">
        <v>2022</v>
      </c>
      <c r="AG69" s="6" t="s">
        <v>3305</v>
      </c>
      <c r="AJ69" s="12"/>
    </row>
    <row r="70" spans="1:36" s="6" customFormat="1" ht="31">
      <c r="A70" s="4">
        <v>1894</v>
      </c>
      <c r="B70" s="4" t="str">
        <f t="shared" si="11"/>
        <v>ID1894</v>
      </c>
      <c r="C70" s="6" t="str">
        <f t="shared" si="10"/>
        <v>ID1894_Collection_J_Van Nuvel_Noctuidae_E_S</v>
      </c>
      <c r="G70" s="6" t="s">
        <v>61</v>
      </c>
      <c r="H70" s="6" t="s">
        <v>2835</v>
      </c>
      <c r="I70" s="6" t="s">
        <v>3204</v>
      </c>
      <c r="M70" s="6" t="s">
        <v>2622</v>
      </c>
      <c r="AD70" s="6" t="s">
        <v>3287</v>
      </c>
      <c r="AE70" s="6" t="s">
        <v>73</v>
      </c>
      <c r="AF70" s="6">
        <v>2022</v>
      </c>
      <c r="AG70" s="6" t="s">
        <v>3305</v>
      </c>
      <c r="AJ70" s="12"/>
    </row>
    <row r="71" spans="1:36" s="6" customFormat="1" ht="31">
      <c r="A71" s="4">
        <v>1895</v>
      </c>
      <c r="B71" s="4" t="str">
        <f t="shared" si="11"/>
        <v>ID1895</v>
      </c>
      <c r="C71" s="6" t="str">
        <f t="shared" si="10"/>
        <v>ID1895_Collection_J_Van Nuvel_Noctuidae_A_T</v>
      </c>
      <c r="G71" s="6" t="s">
        <v>61</v>
      </c>
      <c r="H71" s="6" t="s">
        <v>2835</v>
      </c>
      <c r="I71" s="6" t="s">
        <v>3204</v>
      </c>
      <c r="M71" s="6" t="s">
        <v>3182</v>
      </c>
      <c r="AD71" s="6" t="s">
        <v>3287</v>
      </c>
      <c r="AE71" s="6" t="s">
        <v>73</v>
      </c>
      <c r="AF71" s="6">
        <v>2022</v>
      </c>
      <c r="AG71" s="6" t="s">
        <v>3305</v>
      </c>
      <c r="AJ71" s="12"/>
    </row>
    <row r="72" spans="1:36" s="6" customFormat="1" ht="31">
      <c r="A72" s="4">
        <v>1896</v>
      </c>
      <c r="B72" s="4" t="str">
        <f t="shared" si="11"/>
        <v>ID1896</v>
      </c>
      <c r="C72" s="6" t="str">
        <f t="shared" si="10"/>
        <v>ID1896_Collection_J_Van Nuvel_Noctuidae_B_P</v>
      </c>
      <c r="G72" s="6" t="s">
        <v>61</v>
      </c>
      <c r="H72" s="6" t="s">
        <v>2835</v>
      </c>
      <c r="I72" s="6" t="s">
        <v>3204</v>
      </c>
      <c r="M72" s="6" t="s">
        <v>3246</v>
      </c>
      <c r="AD72" s="6" t="s">
        <v>3287</v>
      </c>
      <c r="AE72" s="6" t="s">
        <v>73</v>
      </c>
      <c r="AF72" s="6">
        <v>2022</v>
      </c>
      <c r="AG72" s="6" t="s">
        <v>3305</v>
      </c>
      <c r="AJ72" s="12"/>
    </row>
    <row r="73" spans="1:36" s="6" customFormat="1" ht="31">
      <c r="A73" s="4">
        <v>1897</v>
      </c>
      <c r="B73" s="4" t="str">
        <f t="shared" si="11"/>
        <v>ID1897</v>
      </c>
      <c r="C73" s="6" t="str">
        <f t="shared" si="10"/>
        <v>ID1897_Collection_J_Van Nuvel_Noctuidae_A_D</v>
      </c>
      <c r="G73" s="6" t="s">
        <v>61</v>
      </c>
      <c r="H73" s="6" t="s">
        <v>2835</v>
      </c>
      <c r="I73" s="6" t="s">
        <v>3204</v>
      </c>
      <c r="M73" s="6" t="s">
        <v>3194</v>
      </c>
      <c r="AD73" s="6" t="s">
        <v>3287</v>
      </c>
      <c r="AE73" s="6" t="s">
        <v>73</v>
      </c>
      <c r="AF73" s="6">
        <v>2022</v>
      </c>
      <c r="AG73" s="6" t="s">
        <v>3305</v>
      </c>
      <c r="AJ73" s="12"/>
    </row>
    <row r="74" spans="1:36" s="6" customFormat="1" ht="31">
      <c r="A74" s="4">
        <v>1898</v>
      </c>
      <c r="B74" s="4" t="str">
        <f t="shared" si="11"/>
        <v>ID1898</v>
      </c>
      <c r="C74" s="6" t="str">
        <f t="shared" si="10"/>
        <v>ID1898_Collection_J_Van Nuvel_Noctuidae_A_S</v>
      </c>
      <c r="G74" s="6" t="s">
        <v>61</v>
      </c>
      <c r="H74" s="6" t="s">
        <v>2835</v>
      </c>
      <c r="I74" s="6" t="s">
        <v>3204</v>
      </c>
      <c r="M74" s="6" t="s">
        <v>3190</v>
      </c>
      <c r="AD74" s="6" t="s">
        <v>3287</v>
      </c>
      <c r="AE74" s="6" t="s">
        <v>73</v>
      </c>
      <c r="AF74" s="6">
        <v>2022</v>
      </c>
      <c r="AG74" s="6" t="s">
        <v>3305</v>
      </c>
      <c r="AJ74" s="12"/>
    </row>
    <row r="75" spans="1:36" s="6" customFormat="1" ht="31">
      <c r="A75" s="4">
        <v>1899</v>
      </c>
      <c r="B75" s="4" t="str">
        <f t="shared" si="11"/>
        <v>ID1899</v>
      </c>
      <c r="C75" s="6" t="str">
        <f t="shared" si="10"/>
        <v>ID1899_Collection_J_Van Nuvel_Noctuidae_C_S</v>
      </c>
      <c r="G75" s="6" t="s">
        <v>61</v>
      </c>
      <c r="H75" s="6" t="s">
        <v>2835</v>
      </c>
      <c r="I75" s="6" t="s">
        <v>3204</v>
      </c>
      <c r="M75" s="6" t="s">
        <v>3068</v>
      </c>
      <c r="AD75" s="6" t="s">
        <v>3287</v>
      </c>
      <c r="AE75" s="6" t="s">
        <v>73</v>
      </c>
      <c r="AF75" s="6">
        <v>2022</v>
      </c>
      <c r="AG75" s="6" t="s">
        <v>3305</v>
      </c>
      <c r="AJ75" s="12"/>
    </row>
    <row r="76" spans="1:36" s="6" customFormat="1" ht="31">
      <c r="A76" s="4">
        <v>1900</v>
      </c>
      <c r="B76" s="4" t="str">
        <f t="shared" si="11"/>
        <v>ID1900</v>
      </c>
      <c r="C76" s="6" t="str">
        <f t="shared" si="10"/>
        <v>ID1900_Collection_J_Van Nuvel_Noctuidae_C_V</v>
      </c>
      <c r="G76" s="6" t="s">
        <v>61</v>
      </c>
      <c r="H76" s="6" t="s">
        <v>2835</v>
      </c>
      <c r="I76" s="6" t="s">
        <v>3204</v>
      </c>
      <c r="M76" s="6" t="s">
        <v>3259</v>
      </c>
      <c r="AD76" s="6" t="s">
        <v>3287</v>
      </c>
      <c r="AE76" s="6" t="s">
        <v>73</v>
      </c>
      <c r="AF76" s="6">
        <v>2022</v>
      </c>
      <c r="AG76" s="6" t="s">
        <v>3305</v>
      </c>
      <c r="AJ76" s="12"/>
    </row>
    <row r="77" spans="1:36" s="6" customFormat="1" ht="31">
      <c r="A77" s="4">
        <v>1901</v>
      </c>
      <c r="B77" s="4" t="str">
        <f t="shared" si="11"/>
        <v>ID1901</v>
      </c>
      <c r="C77" s="6" t="str">
        <f t="shared" si="10"/>
        <v>ID1901_Collection_J_Van Nuvel_Noctuidae_C_T</v>
      </c>
      <c r="G77" s="6" t="s">
        <v>61</v>
      </c>
      <c r="H77" s="6" t="s">
        <v>2835</v>
      </c>
      <c r="I77" s="6" t="s">
        <v>3204</v>
      </c>
      <c r="M77" s="6" t="s">
        <v>3069</v>
      </c>
      <c r="AD77" s="6" t="s">
        <v>3287</v>
      </c>
      <c r="AE77" s="6" t="s">
        <v>73</v>
      </c>
      <c r="AF77" s="6">
        <v>2022</v>
      </c>
      <c r="AG77" s="6" t="s">
        <v>3305</v>
      </c>
      <c r="AJ77" s="12"/>
    </row>
    <row r="78" spans="1:36" s="6" customFormat="1" ht="31">
      <c r="A78" s="4">
        <v>1902</v>
      </c>
      <c r="B78" s="4" t="str">
        <f t="shared" si="11"/>
        <v>ID1902</v>
      </c>
      <c r="C78" s="6" t="str">
        <f t="shared" si="10"/>
        <v>ID1902_Collection_J_Van Nuvel_Noctuidae_A_X</v>
      </c>
      <c r="G78" s="6" t="s">
        <v>61</v>
      </c>
      <c r="H78" s="6" t="s">
        <v>2835</v>
      </c>
      <c r="I78" s="6" t="s">
        <v>3204</v>
      </c>
      <c r="M78" s="6" t="s">
        <v>3219</v>
      </c>
      <c r="AD78" s="6" t="s">
        <v>3287</v>
      </c>
      <c r="AE78" s="6" t="s">
        <v>73</v>
      </c>
      <c r="AF78" s="6">
        <v>2022</v>
      </c>
      <c r="AG78" s="6" t="s">
        <v>3313</v>
      </c>
      <c r="AJ78" s="12"/>
    </row>
    <row r="79" spans="1:36" s="6" customFormat="1" ht="31">
      <c r="A79" s="4">
        <v>1903</v>
      </c>
      <c r="B79" s="4" t="str">
        <f t="shared" si="11"/>
        <v>ID1903</v>
      </c>
      <c r="C79" s="6" t="str">
        <f t="shared" si="10"/>
        <v>ID1903_Collection_J_Van Nuvel_Noctuidae_A_X</v>
      </c>
      <c r="G79" s="6" t="s">
        <v>61</v>
      </c>
      <c r="H79" s="6" t="s">
        <v>2835</v>
      </c>
      <c r="I79" s="6" t="s">
        <v>3204</v>
      </c>
      <c r="M79" s="6" t="s">
        <v>3219</v>
      </c>
      <c r="AD79" s="6" t="s">
        <v>3287</v>
      </c>
      <c r="AE79" s="6" t="s">
        <v>73</v>
      </c>
      <c r="AF79" s="6">
        <v>2022</v>
      </c>
      <c r="AG79" s="6" t="s">
        <v>3313</v>
      </c>
      <c r="AJ79" s="12"/>
    </row>
    <row r="80" spans="1:36" s="6" customFormat="1" ht="31">
      <c r="A80" s="4">
        <v>1904</v>
      </c>
      <c r="B80" s="4" t="str">
        <f t="shared" si="11"/>
        <v>ID1904</v>
      </c>
      <c r="C80" s="6" t="str">
        <f t="shared" si="10"/>
        <v>ID1904_Collection_J_Van Nuvel_Arctiidae_A_T</v>
      </c>
      <c r="G80" s="6" t="s">
        <v>61</v>
      </c>
      <c r="H80" s="6" t="s">
        <v>2835</v>
      </c>
      <c r="I80" s="6" t="s">
        <v>3175</v>
      </c>
      <c r="M80" s="6" t="s">
        <v>3182</v>
      </c>
      <c r="AD80" s="6" t="s">
        <v>3287</v>
      </c>
      <c r="AE80" s="6" t="s">
        <v>73</v>
      </c>
      <c r="AF80" s="6">
        <v>2022</v>
      </c>
      <c r="AG80" s="6" t="s">
        <v>3313</v>
      </c>
      <c r="AJ80" s="12"/>
    </row>
    <row r="81" spans="1:36" s="6" customFormat="1" ht="31">
      <c r="A81" s="4">
        <v>1905</v>
      </c>
      <c r="B81" s="4" t="str">
        <f t="shared" si="11"/>
        <v>ID1905</v>
      </c>
      <c r="C81" s="6" t="str">
        <f t="shared" si="10"/>
        <v>ID1905_Collection_J_Van Nuvel_Multi_family_E_T</v>
      </c>
      <c r="G81" s="6" t="s">
        <v>61</v>
      </c>
      <c r="H81" s="6" t="s">
        <v>2835</v>
      </c>
      <c r="I81" s="6" t="s">
        <v>3251</v>
      </c>
      <c r="M81" s="6" t="s">
        <v>3197</v>
      </c>
      <c r="AD81" s="6" t="s">
        <v>3287</v>
      </c>
      <c r="AE81" s="6" t="s">
        <v>73</v>
      </c>
      <c r="AF81" s="6">
        <v>2022</v>
      </c>
      <c r="AG81" s="6" t="s">
        <v>3313</v>
      </c>
      <c r="AJ81" s="12"/>
    </row>
    <row r="82" spans="1:36" s="6" customFormat="1" ht="31">
      <c r="A82" s="4">
        <v>1906</v>
      </c>
      <c r="B82" s="4" t="str">
        <f t="shared" si="11"/>
        <v>ID1906</v>
      </c>
      <c r="C82" s="6" t="str">
        <f t="shared" si="10"/>
        <v>ID1906_Collection_J_Van Nuvel_Zygeanidae_C_Z</v>
      </c>
      <c r="G82" s="6" t="s">
        <v>61</v>
      </c>
      <c r="H82" s="6" t="s">
        <v>2835</v>
      </c>
      <c r="I82" s="6" t="s">
        <v>3285</v>
      </c>
      <c r="M82" s="6" t="s">
        <v>2594</v>
      </c>
      <c r="AD82" s="6" t="s">
        <v>3287</v>
      </c>
      <c r="AE82" s="6" t="s">
        <v>73</v>
      </c>
      <c r="AF82" s="6">
        <v>2022</v>
      </c>
      <c r="AG82" s="6" t="s">
        <v>3313</v>
      </c>
      <c r="AJ82" s="12"/>
    </row>
    <row r="83" spans="1:36" s="6" customFormat="1" ht="31">
      <c r="A83" s="4">
        <v>1907</v>
      </c>
      <c r="B83" s="4" t="str">
        <f t="shared" si="11"/>
        <v>ID1907</v>
      </c>
      <c r="C83" s="6" t="str">
        <f t="shared" si="10"/>
        <v>ID1907_Collection_J_Van Nuvel_Zygeanidae_A_Z</v>
      </c>
      <c r="G83" s="6" t="s">
        <v>61</v>
      </c>
      <c r="H83" s="6" t="s">
        <v>2835</v>
      </c>
      <c r="I83" s="6" t="s">
        <v>3285</v>
      </c>
      <c r="M83" s="6" t="s">
        <v>2816</v>
      </c>
      <c r="AD83" s="6" t="s">
        <v>3287</v>
      </c>
      <c r="AE83" s="6" t="s">
        <v>73</v>
      </c>
      <c r="AF83" s="6">
        <v>2022</v>
      </c>
      <c r="AG83" s="6" t="s">
        <v>3313</v>
      </c>
      <c r="AJ83" s="12"/>
    </row>
    <row r="84" spans="1:36" s="6" customFormat="1" ht="31">
      <c r="A84" s="4">
        <v>1908</v>
      </c>
      <c r="B84" s="4" t="str">
        <f t="shared" si="11"/>
        <v>ID1908</v>
      </c>
      <c r="C84" s="6" t="str">
        <f t="shared" ref="C84" si="13">"ID"&amp;A84&amp;"_Collection_"&amp;AD84&amp;"_"&amp;I84&amp;"_"&amp;K84</f>
        <v>ID1908_Collection_J_Van Nuvel_Multi_family_Larves et chrysalides</v>
      </c>
      <c r="G84" s="6" t="s">
        <v>61</v>
      </c>
      <c r="H84" s="6" t="s">
        <v>2835</v>
      </c>
      <c r="I84" s="6" t="s">
        <v>3251</v>
      </c>
      <c r="K84" s="6" t="s">
        <v>3314</v>
      </c>
      <c r="AD84" s="6" t="s">
        <v>3287</v>
      </c>
      <c r="AE84" s="6" t="s">
        <v>73</v>
      </c>
      <c r="AF84" s="6">
        <v>2022</v>
      </c>
      <c r="AG84" s="6" t="s">
        <v>3313</v>
      </c>
      <c r="AJ84" s="12"/>
    </row>
    <row r="85" spans="1:36" s="6" customFormat="1" ht="31">
      <c r="A85" s="4">
        <v>1909</v>
      </c>
      <c r="B85" s="4" t="str">
        <f t="shared" si="11"/>
        <v>ID1909</v>
      </c>
      <c r="C85" s="6" t="str">
        <f t="shared" si="10"/>
        <v>ID1909_Collection_J_Van Nuvel_Hesperiidae_C_M</v>
      </c>
      <c r="G85" s="6" t="s">
        <v>61</v>
      </c>
      <c r="H85" s="6" t="s">
        <v>2835</v>
      </c>
      <c r="I85" s="6" t="s">
        <v>3254</v>
      </c>
      <c r="M85" s="6" t="s">
        <v>3211</v>
      </c>
      <c r="AD85" s="6" t="s">
        <v>3287</v>
      </c>
      <c r="AE85" s="6" t="s">
        <v>73</v>
      </c>
      <c r="AF85" s="6">
        <v>2022</v>
      </c>
      <c r="AG85" s="6" t="s">
        <v>3313</v>
      </c>
      <c r="AJ85" s="12"/>
    </row>
    <row r="86" spans="1:36" s="6" customFormat="1" ht="31">
      <c r="A86" s="4">
        <v>1910</v>
      </c>
      <c r="B86" s="4" t="str">
        <f t="shared" si="11"/>
        <v>ID1910</v>
      </c>
      <c r="C86" s="6" t="str">
        <f t="shared" si="10"/>
        <v>ID1910_Collection_J_Van Nuvel_Hesperiidae_H_S</v>
      </c>
      <c r="G86" s="6" t="s">
        <v>61</v>
      </c>
      <c r="H86" s="6" t="s">
        <v>2835</v>
      </c>
      <c r="I86" s="6" t="s">
        <v>3254</v>
      </c>
      <c r="M86" s="6" t="s">
        <v>3212</v>
      </c>
      <c r="AD86" s="6" t="s">
        <v>3287</v>
      </c>
      <c r="AE86" s="6" t="s">
        <v>73</v>
      </c>
      <c r="AF86" s="6">
        <v>2022</v>
      </c>
      <c r="AG86" s="6" t="s">
        <v>3313</v>
      </c>
      <c r="AJ86" s="12"/>
    </row>
    <row r="87" spans="1:36" s="6" customFormat="1" ht="31">
      <c r="A87" s="4">
        <v>1911</v>
      </c>
      <c r="B87" s="4" t="str">
        <f t="shared" si="11"/>
        <v>ID1911</v>
      </c>
      <c r="C87" s="6" t="str">
        <f t="shared" si="10"/>
        <v>ID1911_Collection_J_Van Nuvel_Lycaenidae_L_T</v>
      </c>
      <c r="G87" s="6" t="s">
        <v>61</v>
      </c>
      <c r="H87" s="6" t="s">
        <v>2835</v>
      </c>
      <c r="I87" s="6" t="s">
        <v>3071</v>
      </c>
      <c r="M87" s="6" t="s">
        <v>3315</v>
      </c>
      <c r="AD87" s="6" t="s">
        <v>3287</v>
      </c>
      <c r="AE87" s="6" t="s">
        <v>73</v>
      </c>
      <c r="AF87" s="6">
        <v>2022</v>
      </c>
      <c r="AG87" s="6" t="s">
        <v>3313</v>
      </c>
      <c r="AJ87" s="12"/>
    </row>
    <row r="88" spans="1:36" s="6" customFormat="1" ht="31">
      <c r="A88" s="4">
        <v>1912</v>
      </c>
      <c r="B88" s="4" t="str">
        <f t="shared" si="11"/>
        <v>ID1912</v>
      </c>
      <c r="C88" s="6" t="str">
        <f t="shared" si="10"/>
        <v>ID1912_Collection_J_Van Nuvel_Lycaenidae_C_S</v>
      </c>
      <c r="G88" s="6" t="s">
        <v>61</v>
      </c>
      <c r="H88" s="6" t="s">
        <v>2835</v>
      </c>
      <c r="I88" s="6" t="s">
        <v>3071</v>
      </c>
      <c r="M88" s="6" t="s">
        <v>3068</v>
      </c>
      <c r="AD88" s="6" t="s">
        <v>3287</v>
      </c>
      <c r="AE88" s="6" t="s">
        <v>73</v>
      </c>
      <c r="AF88" s="6">
        <v>2022</v>
      </c>
      <c r="AG88" s="6" t="s">
        <v>3313</v>
      </c>
      <c r="AJ88" s="12"/>
    </row>
    <row r="89" spans="1:36" s="6" customFormat="1" ht="31">
      <c r="A89" s="4">
        <v>1913</v>
      </c>
      <c r="B89" s="4" t="str">
        <f t="shared" si="11"/>
        <v>ID1913</v>
      </c>
      <c r="C89" s="6" t="str">
        <f t="shared" si="10"/>
        <v>ID1913_Collection_J_Van Nuvel_Lycaenidae_A_P</v>
      </c>
      <c r="G89" s="6" t="s">
        <v>61</v>
      </c>
      <c r="H89" s="6" t="s">
        <v>2835</v>
      </c>
      <c r="I89" s="6" t="s">
        <v>3071</v>
      </c>
      <c r="M89" s="6" t="s">
        <v>521</v>
      </c>
      <c r="AD89" s="6" t="s">
        <v>3287</v>
      </c>
      <c r="AE89" s="6" t="s">
        <v>73</v>
      </c>
      <c r="AF89" s="6">
        <v>2022</v>
      </c>
      <c r="AG89" s="6" t="s">
        <v>3313</v>
      </c>
      <c r="AJ89" s="12"/>
    </row>
    <row r="90" spans="1:36" s="6" customFormat="1" ht="31">
      <c r="A90" s="4">
        <v>1914</v>
      </c>
      <c r="B90" s="4" t="str">
        <f t="shared" si="11"/>
        <v>ID1914</v>
      </c>
      <c r="C90" s="6" t="str">
        <f t="shared" si="10"/>
        <v>ID1914_Collection_J_Van Nuvel_Lycaenidae_C_M</v>
      </c>
      <c r="G90" s="6" t="s">
        <v>61</v>
      </c>
      <c r="H90" s="6" t="s">
        <v>2835</v>
      </c>
      <c r="I90" s="6" t="s">
        <v>3071</v>
      </c>
      <c r="M90" s="6" t="s">
        <v>3211</v>
      </c>
      <c r="AD90" s="6" t="s">
        <v>3287</v>
      </c>
      <c r="AE90" s="6" t="s">
        <v>73</v>
      </c>
      <c r="AF90" s="6">
        <v>2022</v>
      </c>
      <c r="AG90" s="6" t="s">
        <v>3313</v>
      </c>
      <c r="AJ90" s="12"/>
    </row>
    <row r="91" spans="1:36" s="6" customFormat="1" ht="31">
      <c r="A91" s="4">
        <v>1915</v>
      </c>
      <c r="B91" s="4" t="str">
        <f t="shared" si="11"/>
        <v>ID1915</v>
      </c>
      <c r="C91" s="6" t="str">
        <f t="shared" ref="C91" si="14">"ID"&amp;A91&amp;"_Collection_"&amp;AD91&amp;"_"&amp;I91&amp;"_"&amp;K91</f>
        <v>ID1915_Collection_J_Van Nuvel_Lycaenidae_Lysandra</v>
      </c>
      <c r="G91" s="6" t="s">
        <v>61</v>
      </c>
      <c r="H91" s="6" t="s">
        <v>2835</v>
      </c>
      <c r="I91" s="6" t="s">
        <v>3071</v>
      </c>
      <c r="K91" s="6" t="s">
        <v>3081</v>
      </c>
      <c r="R91" s="6" t="s">
        <v>3316</v>
      </c>
      <c r="AD91" s="6" t="s">
        <v>3287</v>
      </c>
      <c r="AE91" s="6" t="s">
        <v>73</v>
      </c>
      <c r="AF91" s="6">
        <v>2022</v>
      </c>
      <c r="AG91" s="6" t="s">
        <v>3313</v>
      </c>
      <c r="AJ91" s="12"/>
    </row>
    <row r="92" spans="1:36" s="6" customFormat="1" ht="31">
      <c r="A92" s="4">
        <v>1916</v>
      </c>
      <c r="B92" s="4" t="str">
        <f t="shared" si="11"/>
        <v>ID1916</v>
      </c>
      <c r="C92" s="6" t="str">
        <f t="shared" si="10"/>
        <v>ID1916_Collection_J_Van Nuvel_Nymphalidae_A_L</v>
      </c>
      <c r="G92" s="6" t="s">
        <v>61</v>
      </c>
      <c r="H92" s="6" t="s">
        <v>2835</v>
      </c>
      <c r="I92" s="6" t="s">
        <v>3083</v>
      </c>
      <c r="M92" s="6" t="s">
        <v>3079</v>
      </c>
      <c r="AD92" s="6" t="s">
        <v>3287</v>
      </c>
      <c r="AE92" s="6" t="s">
        <v>73</v>
      </c>
      <c r="AF92" s="6">
        <v>2022</v>
      </c>
      <c r="AG92" s="6" t="s">
        <v>3313</v>
      </c>
      <c r="AJ92" s="12"/>
    </row>
    <row r="93" spans="1:36" s="6" customFormat="1" ht="31">
      <c r="A93" s="4">
        <v>1917</v>
      </c>
      <c r="B93" s="4" t="str">
        <f t="shared" si="11"/>
        <v>ID1917</v>
      </c>
      <c r="C93" s="6" t="str">
        <f t="shared" si="10"/>
        <v>ID1917_Collection_J_Van Nuvel_Nymphalidae_I_N</v>
      </c>
      <c r="G93" s="6" t="s">
        <v>61</v>
      </c>
      <c r="H93" s="6" t="s">
        <v>2835</v>
      </c>
      <c r="I93" s="6" t="s">
        <v>3083</v>
      </c>
      <c r="M93" s="6" t="s">
        <v>3317</v>
      </c>
      <c r="AD93" s="6" t="s">
        <v>3287</v>
      </c>
      <c r="AE93" s="6" t="s">
        <v>73</v>
      </c>
      <c r="AF93" s="6">
        <v>2022</v>
      </c>
      <c r="AG93" s="6" t="s">
        <v>3313</v>
      </c>
      <c r="AJ93" s="12"/>
    </row>
    <row r="94" spans="1:36" s="6" customFormat="1" ht="31">
      <c r="A94" s="4">
        <v>1918</v>
      </c>
      <c r="B94" s="4" t="str">
        <f t="shared" si="11"/>
        <v>ID1918</v>
      </c>
      <c r="C94" s="6" t="str">
        <f t="shared" si="10"/>
        <v>ID1918_Collection_J_Van Nuvel_Nymphalidae_A_V</v>
      </c>
      <c r="G94" s="6" t="s">
        <v>61</v>
      </c>
      <c r="H94" s="6" t="s">
        <v>2835</v>
      </c>
      <c r="I94" s="6" t="s">
        <v>3083</v>
      </c>
      <c r="M94" s="6" t="s">
        <v>3245</v>
      </c>
      <c r="AD94" s="6" t="s">
        <v>3287</v>
      </c>
      <c r="AE94" s="6" t="s">
        <v>73</v>
      </c>
      <c r="AF94" s="6">
        <v>2022</v>
      </c>
      <c r="AG94" s="6" t="s">
        <v>3313</v>
      </c>
      <c r="AJ94" s="12"/>
    </row>
    <row r="95" spans="1:36" s="6" customFormat="1" ht="31">
      <c r="A95" s="4">
        <v>1919</v>
      </c>
      <c r="B95" s="4" t="str">
        <f t="shared" si="11"/>
        <v>ID1919</v>
      </c>
      <c r="C95" s="6" t="str">
        <f t="shared" si="10"/>
        <v>ID1919_Collection_J_Van Nuvel_Nymphalidae_A_P</v>
      </c>
      <c r="G95" s="6" t="s">
        <v>61</v>
      </c>
      <c r="H95" s="6" t="s">
        <v>2835</v>
      </c>
      <c r="I95" s="6" t="s">
        <v>3083</v>
      </c>
      <c r="M95" s="6" t="s">
        <v>521</v>
      </c>
      <c r="AD95" s="6" t="s">
        <v>3287</v>
      </c>
      <c r="AE95" s="6" t="s">
        <v>73</v>
      </c>
      <c r="AF95" s="6">
        <v>2022</v>
      </c>
      <c r="AG95" s="6" t="s">
        <v>3313</v>
      </c>
      <c r="AJ95" s="12"/>
    </row>
    <row r="96" spans="1:36" s="6" customFormat="1" ht="31">
      <c r="A96" s="4">
        <v>1920</v>
      </c>
      <c r="B96" s="4" t="str">
        <f t="shared" si="11"/>
        <v>ID1920</v>
      </c>
      <c r="C96" s="6" t="str">
        <f t="shared" si="10"/>
        <v>ID1920_Collection_J_Van Nuvel_Nymphalidae_B_M</v>
      </c>
      <c r="G96" s="6" t="s">
        <v>61</v>
      </c>
      <c r="H96" s="6" t="s">
        <v>2835</v>
      </c>
      <c r="I96" s="6" t="s">
        <v>3083</v>
      </c>
      <c r="M96" s="6" t="s">
        <v>3105</v>
      </c>
      <c r="AD96" s="6" t="s">
        <v>3287</v>
      </c>
      <c r="AE96" s="6" t="s">
        <v>73</v>
      </c>
      <c r="AF96" s="6">
        <v>2022</v>
      </c>
      <c r="AG96" s="6" t="s">
        <v>3313</v>
      </c>
      <c r="AJ96" s="12"/>
    </row>
    <row r="97" spans="1:36" s="6" customFormat="1" ht="31">
      <c r="A97" s="4">
        <v>1921</v>
      </c>
      <c r="B97" s="4" t="str">
        <f t="shared" si="11"/>
        <v>ID1921</v>
      </c>
      <c r="C97" s="6" t="str">
        <f t="shared" si="10"/>
        <v>ID1921_Collection_J_Van Nuvel_Nymphalidae_C_P</v>
      </c>
      <c r="G97" s="6" t="s">
        <v>61</v>
      </c>
      <c r="H97" s="6" t="s">
        <v>2835</v>
      </c>
      <c r="I97" s="6" t="s">
        <v>3083</v>
      </c>
      <c r="M97" s="6" t="s">
        <v>520</v>
      </c>
      <c r="AD97" s="6" t="s">
        <v>3287</v>
      </c>
      <c r="AE97" s="6" t="s">
        <v>73</v>
      </c>
      <c r="AF97" s="6">
        <v>2022</v>
      </c>
      <c r="AG97" s="6" t="s">
        <v>3313</v>
      </c>
      <c r="AJ97" s="12"/>
    </row>
    <row r="98" spans="1:36" s="6" customFormat="1" ht="31">
      <c r="A98" s="4">
        <v>1922</v>
      </c>
      <c r="B98" s="4" t="str">
        <f t="shared" si="11"/>
        <v>ID1922</v>
      </c>
      <c r="C98" s="6" t="str">
        <f t="shared" si="10"/>
        <v>ID1922_Collection_J_Van Nuvel_Nymphalidae_E_M</v>
      </c>
      <c r="G98" s="6" t="s">
        <v>61</v>
      </c>
      <c r="H98" s="6" t="s">
        <v>2835</v>
      </c>
      <c r="I98" s="6" t="s">
        <v>3083</v>
      </c>
      <c r="M98" s="6" t="s">
        <v>3100</v>
      </c>
      <c r="AD98" s="6" t="s">
        <v>3287</v>
      </c>
      <c r="AE98" s="6" t="s">
        <v>73</v>
      </c>
      <c r="AF98" s="6">
        <v>2022</v>
      </c>
      <c r="AG98" s="6" t="s">
        <v>3313</v>
      </c>
      <c r="AJ98" s="12"/>
    </row>
    <row r="99" spans="1:36" s="6" customFormat="1" ht="31">
      <c r="A99" s="4">
        <v>1923</v>
      </c>
      <c r="B99" s="4" t="str">
        <f t="shared" si="11"/>
        <v>ID1923</v>
      </c>
      <c r="C99" s="6" t="str">
        <f t="shared" si="10"/>
        <v>ID1923_Collection_J_Van Nuvel_Papilionidae_I_Z</v>
      </c>
      <c r="G99" s="6" t="s">
        <v>61</v>
      </c>
      <c r="H99" s="6" t="s">
        <v>2835</v>
      </c>
      <c r="I99" s="6" t="s">
        <v>3112</v>
      </c>
      <c r="M99" s="6" t="s">
        <v>3319</v>
      </c>
      <c r="AD99" s="6" t="s">
        <v>3287</v>
      </c>
      <c r="AE99" s="6" t="s">
        <v>73</v>
      </c>
      <c r="AF99" s="6">
        <v>2022</v>
      </c>
      <c r="AG99" s="6" t="s">
        <v>3313</v>
      </c>
      <c r="AJ99" s="12"/>
    </row>
    <row r="100" spans="1:36" s="6" customFormat="1" ht="31">
      <c r="A100" s="4">
        <v>1924</v>
      </c>
      <c r="B100" s="4" t="str">
        <f t="shared" si="11"/>
        <v>ID1924</v>
      </c>
      <c r="C100" s="6" t="str">
        <f t="shared" si="10"/>
        <v>ID1924_Collection_J_Van Nuvel_Papilionidae_Pieridae_A_P</v>
      </c>
      <c r="G100" s="6" t="s">
        <v>61</v>
      </c>
      <c r="H100" s="6" t="s">
        <v>2835</v>
      </c>
      <c r="I100" s="6" t="s">
        <v>3318</v>
      </c>
      <c r="M100" s="6" t="s">
        <v>521</v>
      </c>
      <c r="AD100" s="6" t="s">
        <v>3287</v>
      </c>
      <c r="AE100" s="6" t="s">
        <v>73</v>
      </c>
      <c r="AF100" s="6">
        <v>2022</v>
      </c>
      <c r="AG100" s="6" t="s">
        <v>3313</v>
      </c>
      <c r="AJ100" s="12"/>
    </row>
    <row r="101" spans="1:36" s="6" customFormat="1" ht="31">
      <c r="A101" s="4">
        <v>1925</v>
      </c>
      <c r="B101" s="4" t="str">
        <f t="shared" si="11"/>
        <v>ID1925</v>
      </c>
      <c r="C101" s="6" t="str">
        <f t="shared" ref="C101" si="15">"ID"&amp;A101&amp;"_Collection_"&amp;AD101&amp;"_"&amp;I101&amp;"_"&amp;K101</f>
        <v>ID1925_Collection_J_Van Nuvel_Pieridae_Pieris</v>
      </c>
      <c r="G101" s="6" t="s">
        <v>61</v>
      </c>
      <c r="H101" s="6" t="s">
        <v>2835</v>
      </c>
      <c r="I101" s="6" t="s">
        <v>3123</v>
      </c>
      <c r="K101" s="6" t="s">
        <v>3124</v>
      </c>
      <c r="R101" s="6" t="s">
        <v>480</v>
      </c>
      <c r="AD101" s="6" t="s">
        <v>3287</v>
      </c>
      <c r="AE101" s="6" t="s">
        <v>73</v>
      </c>
      <c r="AF101" s="6">
        <v>2022</v>
      </c>
      <c r="AG101" s="6" t="s">
        <v>3313</v>
      </c>
      <c r="AJ101" s="12"/>
    </row>
    <row r="102" spans="1:36" s="6" customFormat="1" ht="31">
      <c r="A102" s="4">
        <v>1926</v>
      </c>
      <c r="B102" s="4" t="str">
        <f t="shared" si="11"/>
        <v>ID1926</v>
      </c>
      <c r="C102" s="6" t="str">
        <f t="shared" si="10"/>
        <v>ID1926_Collection_J_Van Nuvel_Papilionidae_I_P</v>
      </c>
      <c r="G102" s="6" t="s">
        <v>61</v>
      </c>
      <c r="H102" s="6" t="s">
        <v>2835</v>
      </c>
      <c r="I102" s="6" t="s">
        <v>3112</v>
      </c>
      <c r="M102" s="6" t="s">
        <v>3320</v>
      </c>
      <c r="AD102" s="6" t="s">
        <v>3287</v>
      </c>
      <c r="AE102" s="6" t="s">
        <v>73</v>
      </c>
      <c r="AF102" s="6">
        <v>2022</v>
      </c>
      <c r="AG102" s="6" t="s">
        <v>3313</v>
      </c>
      <c r="AJ102" s="12"/>
    </row>
    <row r="103" spans="1:36" s="6" customFormat="1" ht="31">
      <c r="A103" s="4">
        <v>1927</v>
      </c>
      <c r="B103" s="4" t="str">
        <f t="shared" si="11"/>
        <v>ID1927</v>
      </c>
      <c r="C103" s="6" t="str">
        <f t="shared" si="10"/>
        <v>ID1927_Collection_J_Van Nuvel_Pieridae_C_P</v>
      </c>
      <c r="G103" s="6" t="s">
        <v>61</v>
      </c>
      <c r="H103" s="6" t="s">
        <v>2835</v>
      </c>
      <c r="I103" s="6" t="s">
        <v>3123</v>
      </c>
      <c r="M103" s="6" t="s">
        <v>520</v>
      </c>
      <c r="AD103" s="6" t="s">
        <v>3287</v>
      </c>
      <c r="AE103" s="6" t="s">
        <v>73</v>
      </c>
      <c r="AF103" s="6">
        <v>2022</v>
      </c>
      <c r="AG103" s="6" t="s">
        <v>3313</v>
      </c>
      <c r="AJ103" s="12"/>
    </row>
    <row r="104" spans="1:36" s="6" customFormat="1" ht="31">
      <c r="A104" s="4">
        <v>1928</v>
      </c>
      <c r="B104" s="4" t="str">
        <f t="shared" si="11"/>
        <v>ID1928</v>
      </c>
      <c r="C104" s="6" t="str">
        <f t="shared" si="10"/>
        <v>ID1928_Collection_J_Van Nuvel_Pieridae_A_G</v>
      </c>
      <c r="G104" s="6" t="s">
        <v>61</v>
      </c>
      <c r="H104" s="6" t="s">
        <v>2835</v>
      </c>
      <c r="I104" s="6" t="s">
        <v>3123</v>
      </c>
      <c r="M104" s="6" t="s">
        <v>3321</v>
      </c>
      <c r="AD104" s="6" t="s">
        <v>3287</v>
      </c>
      <c r="AE104" s="6" t="s">
        <v>73</v>
      </c>
      <c r="AF104" s="6">
        <v>2022</v>
      </c>
      <c r="AG104" s="6" t="s">
        <v>3313</v>
      </c>
      <c r="AJ104" s="12"/>
    </row>
    <row r="105" spans="1:36" s="6" customFormat="1" ht="31">
      <c r="A105" s="4">
        <v>1929</v>
      </c>
      <c r="B105" s="4" t="str">
        <f t="shared" si="11"/>
        <v>ID1929</v>
      </c>
      <c r="C105" s="6" t="str">
        <f t="shared" si="10"/>
        <v>ID1929_Collection_J_Van Nuvel_Multi_family_C_L</v>
      </c>
      <c r="G105" s="6" t="s">
        <v>61</v>
      </c>
      <c r="H105" s="6" t="s">
        <v>2835</v>
      </c>
      <c r="I105" s="6" t="s">
        <v>3251</v>
      </c>
      <c r="M105" s="6" t="s">
        <v>3075</v>
      </c>
      <c r="AD105" s="6" t="s">
        <v>3287</v>
      </c>
      <c r="AE105" s="6" t="s">
        <v>73</v>
      </c>
      <c r="AF105" s="6">
        <v>2022</v>
      </c>
      <c r="AG105" s="6" t="s">
        <v>3313</v>
      </c>
      <c r="AJ105" s="12"/>
    </row>
    <row r="106" spans="1:36" s="6" customFormat="1" ht="31">
      <c r="A106" s="4">
        <v>1930</v>
      </c>
      <c r="B106" s="4" t="str">
        <f t="shared" si="11"/>
        <v>ID1930</v>
      </c>
      <c r="C106" s="6" t="str">
        <f t="shared" si="10"/>
        <v>ID1930_Collection_J_Van Nuvel_Satyridae_C_M</v>
      </c>
      <c r="G106" s="6" t="s">
        <v>61</v>
      </c>
      <c r="H106" s="6" t="s">
        <v>2835</v>
      </c>
      <c r="I106" s="6" t="s">
        <v>3142</v>
      </c>
      <c r="M106" s="6" t="s">
        <v>3211</v>
      </c>
      <c r="AD106" s="6" t="s">
        <v>3287</v>
      </c>
      <c r="AE106" s="6" t="s">
        <v>73</v>
      </c>
      <c r="AF106" s="6">
        <v>2022</v>
      </c>
      <c r="AG106" s="6" t="s">
        <v>3313</v>
      </c>
      <c r="AJ106" s="12"/>
    </row>
    <row r="107" spans="1:36" s="6" customFormat="1" ht="31">
      <c r="A107" s="4">
        <v>1931</v>
      </c>
      <c r="B107" s="4" t="str">
        <f t="shared" si="11"/>
        <v>ID1931</v>
      </c>
      <c r="C107" s="6" t="str">
        <f t="shared" si="10"/>
        <v>ID1931_Collection_J_Van Nuvel_Satyridae_H_S</v>
      </c>
      <c r="G107" s="6" t="s">
        <v>61</v>
      </c>
      <c r="H107" s="6" t="s">
        <v>2835</v>
      </c>
      <c r="I107" s="6" t="s">
        <v>3142</v>
      </c>
      <c r="M107" s="6" t="s">
        <v>3212</v>
      </c>
      <c r="AD107" s="6" t="s">
        <v>3287</v>
      </c>
      <c r="AE107" s="6" t="s">
        <v>73</v>
      </c>
      <c r="AF107" s="6">
        <v>2022</v>
      </c>
      <c r="AG107" s="6" t="s">
        <v>3313</v>
      </c>
      <c r="AJ107" s="12"/>
    </row>
    <row r="108" spans="1:36" s="6" customFormat="1" ht="31">
      <c r="A108" s="4">
        <v>1932</v>
      </c>
      <c r="B108" s="4" t="str">
        <f t="shared" si="11"/>
        <v>ID1932</v>
      </c>
      <c r="C108" s="6" t="str">
        <f t="shared" ref="C108" si="16">"ID"&amp;A108&amp;"_Collection_"&amp;AD108&amp;"_"&amp;I108&amp;"_"&amp;K108</f>
        <v>ID1932_Collection_J_Van Nuvel_Satyridae_Hipparchia</v>
      </c>
      <c r="G108" s="6" t="s">
        <v>61</v>
      </c>
      <c r="H108" s="6" t="s">
        <v>2835</v>
      </c>
      <c r="I108" s="6" t="s">
        <v>3142</v>
      </c>
      <c r="K108" s="6" t="s">
        <v>3160</v>
      </c>
      <c r="R108" s="6" t="s">
        <v>425</v>
      </c>
      <c r="AD108" s="6" t="s">
        <v>3287</v>
      </c>
      <c r="AE108" s="6" t="s">
        <v>73</v>
      </c>
      <c r="AF108" s="6">
        <v>2022</v>
      </c>
      <c r="AG108" s="6" t="s">
        <v>3313</v>
      </c>
      <c r="AJ108" s="12"/>
    </row>
    <row r="109" spans="1:36" s="6" customFormat="1" ht="31">
      <c r="A109" s="4">
        <v>1933</v>
      </c>
      <c r="B109" s="4" t="str">
        <f t="shared" si="11"/>
        <v>ID1933</v>
      </c>
      <c r="C109" s="6" t="str">
        <f t="shared" si="10"/>
        <v>ID1933_Collection_J_Van Nuvel_Satyridae_A_L</v>
      </c>
      <c r="G109" s="6" t="s">
        <v>61</v>
      </c>
      <c r="H109" s="6" t="s">
        <v>2835</v>
      </c>
      <c r="I109" s="6" t="s">
        <v>3142</v>
      </c>
      <c r="M109" s="6" t="s">
        <v>3079</v>
      </c>
      <c r="AD109" s="6" t="s">
        <v>3287</v>
      </c>
      <c r="AE109" s="6" t="s">
        <v>73</v>
      </c>
      <c r="AF109" s="6">
        <v>2022</v>
      </c>
      <c r="AG109" s="6" t="s">
        <v>3313</v>
      </c>
      <c r="AJ109" s="12"/>
    </row>
    <row r="110" spans="1:36" s="6" customFormat="1" ht="31">
      <c r="A110" s="4">
        <v>1934</v>
      </c>
      <c r="B110" s="4" t="str">
        <f t="shared" si="11"/>
        <v>ID1934</v>
      </c>
      <c r="C110" s="6" t="str">
        <f t="shared" si="10"/>
        <v>ID1934_Collection_J_Van Nuvel_Satyridae_C_P</v>
      </c>
      <c r="G110" s="6" t="s">
        <v>61</v>
      </c>
      <c r="H110" s="6" t="s">
        <v>2835</v>
      </c>
      <c r="I110" s="6" t="s">
        <v>3142</v>
      </c>
      <c r="M110" s="6" t="s">
        <v>520</v>
      </c>
      <c r="AD110" s="6" t="s">
        <v>3287</v>
      </c>
      <c r="AE110" s="6" t="s">
        <v>73</v>
      </c>
      <c r="AF110" s="6">
        <v>2022</v>
      </c>
      <c r="AG110" s="6" t="s">
        <v>3313</v>
      </c>
      <c r="AJ110" s="12"/>
    </row>
    <row r="111" spans="1:36" s="6" customFormat="1" ht="31">
      <c r="A111" s="4">
        <v>1935</v>
      </c>
      <c r="B111" s="4" t="str">
        <f t="shared" si="11"/>
        <v>ID1935</v>
      </c>
      <c r="C111" s="6" t="str">
        <f t="shared" ref="C111" si="17">"ID"&amp;A111&amp;"_Collection_"&amp;AD111&amp;"_"&amp;I111&amp;"_"&amp;K111</f>
        <v>ID1935_Collection_J_Van Nuvel_Satyridae_Coenonympha</v>
      </c>
      <c r="G111" s="6" t="s">
        <v>61</v>
      </c>
      <c r="H111" s="6" t="s">
        <v>2835</v>
      </c>
      <c r="I111" s="6" t="s">
        <v>3142</v>
      </c>
      <c r="K111" s="6" t="s">
        <v>3174</v>
      </c>
      <c r="R111" s="6" t="s">
        <v>3111</v>
      </c>
      <c r="AD111" s="6" t="s">
        <v>3287</v>
      </c>
      <c r="AE111" s="6" t="s">
        <v>73</v>
      </c>
      <c r="AF111" s="6">
        <v>2022</v>
      </c>
      <c r="AG111" s="6" t="s">
        <v>3313</v>
      </c>
      <c r="AJ111" s="12"/>
    </row>
    <row r="112" spans="1:36" s="6" customFormat="1" ht="31">
      <c r="A112" s="4">
        <v>1936</v>
      </c>
      <c r="B112" s="4" t="str">
        <f t="shared" si="11"/>
        <v>ID1936</v>
      </c>
      <c r="C112" s="6" t="str">
        <f t="shared" si="10"/>
        <v>ID1936_Collection_J_Van Nuvel_Satyridae_C_P</v>
      </c>
      <c r="G112" s="6" t="s">
        <v>61</v>
      </c>
      <c r="H112" s="6" t="s">
        <v>2835</v>
      </c>
      <c r="I112" s="6" t="s">
        <v>3142</v>
      </c>
      <c r="M112" s="6" t="s">
        <v>520</v>
      </c>
      <c r="AD112" s="6" t="s">
        <v>3287</v>
      </c>
      <c r="AE112" s="6" t="s">
        <v>73</v>
      </c>
      <c r="AF112" s="6">
        <v>2022</v>
      </c>
      <c r="AG112" s="6" t="s">
        <v>3313</v>
      </c>
      <c r="AJ112" s="12"/>
    </row>
    <row r="113" spans="1:36" s="6" customFormat="1" ht="31">
      <c r="A113" s="4">
        <v>1937</v>
      </c>
      <c r="B113" s="4" t="str">
        <f t="shared" si="11"/>
        <v>ID1937</v>
      </c>
      <c r="C113" s="6" t="str">
        <f t="shared" si="10"/>
        <v>ID1937_Collection_J_Van Nuvel_Satyridae_E_S</v>
      </c>
      <c r="G113" s="6" t="s">
        <v>61</v>
      </c>
      <c r="H113" s="6" t="s">
        <v>2835</v>
      </c>
      <c r="I113" s="6" t="s">
        <v>3142</v>
      </c>
      <c r="M113" s="6" t="s">
        <v>2622</v>
      </c>
      <c r="AD113" s="6" t="s">
        <v>3287</v>
      </c>
      <c r="AE113" s="6" t="s">
        <v>73</v>
      </c>
      <c r="AF113" s="6">
        <v>2022</v>
      </c>
      <c r="AG113" s="6" t="s">
        <v>3313</v>
      </c>
      <c r="AJ113" s="12"/>
    </row>
    <row r="114" spans="1:36" s="6" customFormat="1" ht="31">
      <c r="A114" s="4">
        <v>1938</v>
      </c>
      <c r="B114" s="4" t="str">
        <f t="shared" si="11"/>
        <v>ID1938</v>
      </c>
      <c r="C114" s="6" t="str">
        <f t="shared" ref="C114" si="18">"ID"&amp;A114&amp;"_Collection_"&amp;AD114&amp;"_"&amp;I114&amp;"_"&amp;K114</f>
        <v>ID1938_Collection_J_Van Nuvel_Satyridae_Erebia</v>
      </c>
      <c r="G114" s="6" t="s">
        <v>61</v>
      </c>
      <c r="H114" s="6" t="s">
        <v>2835</v>
      </c>
      <c r="I114" s="6" t="s">
        <v>3142</v>
      </c>
      <c r="K114" s="6" t="s">
        <v>3140</v>
      </c>
      <c r="R114" s="6" t="s">
        <v>425</v>
      </c>
      <c r="AD114" s="6" t="s">
        <v>3287</v>
      </c>
      <c r="AE114" s="6" t="s">
        <v>73</v>
      </c>
      <c r="AF114" s="6">
        <v>2022</v>
      </c>
      <c r="AG114" s="6" t="s">
        <v>3313</v>
      </c>
      <c r="AJ114" s="12"/>
    </row>
    <row r="115" spans="1:36" s="6" customFormat="1" ht="31">
      <c r="A115" s="4">
        <v>1939</v>
      </c>
      <c r="B115" s="4" t="str">
        <f t="shared" si="11"/>
        <v>ID1939</v>
      </c>
      <c r="C115" s="6" t="str">
        <f t="shared" si="10"/>
        <v>ID1939_Collection_J_Van Nuvel_Lycaenidae_C_S</v>
      </c>
      <c r="G115" s="6" t="s">
        <v>61</v>
      </c>
      <c r="H115" s="6" t="s">
        <v>2835</v>
      </c>
      <c r="I115" s="6" t="s">
        <v>3071</v>
      </c>
      <c r="M115" s="6" t="s">
        <v>3068</v>
      </c>
      <c r="AD115" s="6" t="s">
        <v>3287</v>
      </c>
      <c r="AE115" s="6" t="s">
        <v>73</v>
      </c>
      <c r="AF115" s="6">
        <v>2022</v>
      </c>
      <c r="AG115" s="6" t="s">
        <v>3313</v>
      </c>
      <c r="AJ115" s="12"/>
    </row>
    <row r="116" spans="1:36" s="6" customFormat="1" ht="31">
      <c r="A116" s="4">
        <v>1940</v>
      </c>
      <c r="B116" s="4" t="str">
        <f t="shared" si="11"/>
        <v>ID1940</v>
      </c>
      <c r="C116" s="6" t="str">
        <f t="shared" ref="C116:C128" si="19">"ID"&amp;A116&amp;"_Collection_"&amp;AD116&amp;"_"&amp;I116&amp;"_"&amp;K116</f>
        <v>ID1940_Collection_J_Van Nuvel_Papilionidae_Papilio</v>
      </c>
      <c r="G116" s="6" t="s">
        <v>61</v>
      </c>
      <c r="H116" s="6" t="s">
        <v>2835</v>
      </c>
      <c r="I116" s="6" t="s">
        <v>3112</v>
      </c>
      <c r="K116" s="6" t="s">
        <v>3113</v>
      </c>
      <c r="P116" s="6" t="s">
        <v>3322</v>
      </c>
      <c r="AD116" s="6" t="s">
        <v>3287</v>
      </c>
      <c r="AE116" s="6" t="s">
        <v>73</v>
      </c>
      <c r="AF116" s="6">
        <v>2022</v>
      </c>
      <c r="AG116" s="6" t="s">
        <v>3313</v>
      </c>
      <c r="AJ116" s="12"/>
    </row>
    <row r="117" spans="1:36" s="6" customFormat="1" ht="31">
      <c r="A117" s="4">
        <v>1941</v>
      </c>
      <c r="B117" s="4" t="str">
        <f t="shared" si="11"/>
        <v>ID1941</v>
      </c>
      <c r="C117" s="6" t="str">
        <f t="shared" si="19"/>
        <v>ID1941_Collection_J_Van Nuvel_Noctuidae_Heterocera</v>
      </c>
      <c r="G117" s="6" t="s">
        <v>61</v>
      </c>
      <c r="H117" s="6" t="s">
        <v>2835</v>
      </c>
      <c r="I117" s="6" t="s">
        <v>3204</v>
      </c>
      <c r="K117" s="6" t="s">
        <v>3297</v>
      </c>
      <c r="W117" s="6" t="s">
        <v>373</v>
      </c>
      <c r="AD117" s="6" t="s">
        <v>3287</v>
      </c>
      <c r="AE117" s="6" t="s">
        <v>73</v>
      </c>
      <c r="AF117" s="6">
        <v>2022</v>
      </c>
      <c r="AG117" s="6" t="s">
        <v>3313</v>
      </c>
      <c r="AJ117" s="12"/>
    </row>
    <row r="118" spans="1:36" s="6" customFormat="1" ht="31">
      <c r="A118" s="4">
        <v>1942</v>
      </c>
      <c r="B118" s="4" t="str">
        <f t="shared" si="11"/>
        <v>ID1942</v>
      </c>
      <c r="C118" s="6" t="str">
        <f t="shared" ref="C118" si="20">"ID"&amp;A118&amp;"_Collection_"&amp;AD119&amp;"_"&amp;I118&amp;"_"&amp;M118</f>
        <v>ID1942_Collection_J_Van Nuvel_Arctiidae_A_E</v>
      </c>
      <c r="G118" s="6" t="s">
        <v>61</v>
      </c>
      <c r="H118" s="6" t="s">
        <v>2835</v>
      </c>
      <c r="I118" s="6" t="s">
        <v>3175</v>
      </c>
      <c r="M118" s="6" t="s">
        <v>483</v>
      </c>
      <c r="AD118" s="6" t="s">
        <v>3287</v>
      </c>
      <c r="AE118" s="6" t="s">
        <v>73</v>
      </c>
      <c r="AF118" s="6">
        <v>2022</v>
      </c>
      <c r="AG118" s="6" t="s">
        <v>3313</v>
      </c>
      <c r="AJ118" s="12"/>
    </row>
    <row r="119" spans="1:36" s="6" customFormat="1" ht="31">
      <c r="A119" s="4">
        <v>1943</v>
      </c>
      <c r="B119" s="4" t="str">
        <f t="shared" si="11"/>
        <v>ID1943</v>
      </c>
      <c r="C119" s="6" t="str">
        <f t="shared" si="19"/>
        <v>ID1943_Collection_J_Van Nuvel_Undetermined_Undetermined</v>
      </c>
      <c r="G119" s="6" t="s">
        <v>61</v>
      </c>
      <c r="H119" s="6" t="s">
        <v>2835</v>
      </c>
      <c r="I119" s="6" t="s">
        <v>3063</v>
      </c>
      <c r="K119" s="6" t="s">
        <v>3063</v>
      </c>
      <c r="AD119" s="6" t="s">
        <v>3287</v>
      </c>
      <c r="AE119" s="6" t="s">
        <v>73</v>
      </c>
      <c r="AF119" s="6">
        <v>2022</v>
      </c>
      <c r="AG119" s="6" t="s">
        <v>3313</v>
      </c>
      <c r="AJ119" s="12"/>
    </row>
    <row r="120" spans="1:36" s="6" customFormat="1" ht="31">
      <c r="A120" s="4">
        <v>1944</v>
      </c>
      <c r="B120" s="4" t="str">
        <f t="shared" si="11"/>
        <v>ID1944</v>
      </c>
      <c r="C120" s="6" t="str">
        <f t="shared" si="19"/>
        <v>ID1944_Collection_J_Van Nuvel_Noctuidae_Heterocera</v>
      </c>
      <c r="G120" s="6" t="s">
        <v>61</v>
      </c>
      <c r="H120" s="6" t="s">
        <v>2835</v>
      </c>
      <c r="I120" s="6" t="s">
        <v>3204</v>
      </c>
      <c r="K120" s="6" t="s">
        <v>3297</v>
      </c>
      <c r="W120" s="6" t="s">
        <v>373</v>
      </c>
      <c r="AD120" s="6" t="s">
        <v>3287</v>
      </c>
      <c r="AE120" s="6" t="s">
        <v>73</v>
      </c>
      <c r="AF120" s="6">
        <v>2022</v>
      </c>
      <c r="AG120" s="6" t="s">
        <v>3313</v>
      </c>
      <c r="AJ120" s="12"/>
    </row>
    <row r="121" spans="1:36" s="6" customFormat="1" ht="31">
      <c r="A121" s="4">
        <v>1945</v>
      </c>
      <c r="B121" s="4" t="str">
        <f t="shared" si="11"/>
        <v>ID1945</v>
      </c>
      <c r="C121" s="6" t="str">
        <f t="shared" si="19"/>
        <v>ID1945_Collection_J_Van Nuvel_Noctuidae_Heterocera</v>
      </c>
      <c r="G121" s="6" t="s">
        <v>61</v>
      </c>
      <c r="H121" s="6" t="s">
        <v>2835</v>
      </c>
      <c r="I121" s="6" t="s">
        <v>3204</v>
      </c>
      <c r="K121" s="6" t="s">
        <v>3297</v>
      </c>
      <c r="W121" s="6" t="s">
        <v>373</v>
      </c>
      <c r="AD121" s="6" t="s">
        <v>3287</v>
      </c>
      <c r="AE121" s="6" t="s">
        <v>73</v>
      </c>
      <c r="AF121" s="6">
        <v>2022</v>
      </c>
      <c r="AG121" s="6" t="s">
        <v>3313</v>
      </c>
      <c r="AJ121" s="12"/>
    </row>
    <row r="122" spans="1:36" s="6" customFormat="1" ht="31">
      <c r="A122" s="4">
        <v>1946</v>
      </c>
      <c r="B122" s="4" t="str">
        <f t="shared" si="11"/>
        <v>ID1946</v>
      </c>
      <c r="C122" s="6" t="str">
        <f t="shared" ref="C122" si="21">"ID"&amp;A122&amp;"_Collection_"&amp;AD123&amp;"_"&amp;I122&amp;"_"&amp;M122</f>
        <v>ID1946_Collection_J_Van Nuvel_Papilionidae_Pap_Par</v>
      </c>
      <c r="G122" s="6" t="s">
        <v>61</v>
      </c>
      <c r="H122" s="6" t="s">
        <v>2835</v>
      </c>
      <c r="I122" s="6" t="s">
        <v>3112</v>
      </c>
      <c r="M122" s="6" t="s">
        <v>3323</v>
      </c>
      <c r="AD122" s="6" t="s">
        <v>3287</v>
      </c>
      <c r="AE122" s="6" t="s">
        <v>73</v>
      </c>
      <c r="AF122" s="6">
        <v>2022</v>
      </c>
      <c r="AG122" s="6" t="s">
        <v>3313</v>
      </c>
      <c r="AJ122" s="12"/>
    </row>
    <row r="123" spans="1:36" s="6" customFormat="1" ht="31">
      <c r="A123" s="4">
        <v>1947</v>
      </c>
      <c r="B123" s="4" t="str">
        <f t="shared" si="11"/>
        <v>ID1947</v>
      </c>
      <c r="C123" s="6" t="str">
        <f t="shared" si="19"/>
        <v>ID1947_Collection_J_Van Nuvel__Mixed_stock</v>
      </c>
      <c r="G123" s="6" t="s">
        <v>61</v>
      </c>
      <c r="H123" s="6" t="s">
        <v>2835</v>
      </c>
      <c r="K123" s="6" t="s">
        <v>3230</v>
      </c>
      <c r="AD123" s="6" t="s">
        <v>3287</v>
      </c>
      <c r="AE123" s="6" t="s">
        <v>73</v>
      </c>
      <c r="AF123" s="6">
        <v>2022</v>
      </c>
      <c r="AG123" s="6" t="s">
        <v>3313</v>
      </c>
      <c r="AJ123" s="12"/>
    </row>
    <row r="124" spans="1:36" s="6" customFormat="1" ht="31">
      <c r="A124" s="4">
        <v>1948</v>
      </c>
      <c r="B124" s="4" t="str">
        <f t="shared" si="11"/>
        <v>ID1948</v>
      </c>
      <c r="C124" s="6" t="str">
        <f t="shared" ref="C124" si="22">"ID"&amp;A124&amp;"_Collection_"&amp;AD125&amp;"_"&amp;I124&amp;"_"&amp;M124</f>
        <v>ID1948_Collection_J_Van Nuvel_Attacidae_A_U</v>
      </c>
      <c r="G124" s="6" t="s">
        <v>61</v>
      </c>
      <c r="H124" s="6" t="s">
        <v>2835</v>
      </c>
      <c r="I124" s="6" t="s">
        <v>3324</v>
      </c>
      <c r="M124" s="6" t="s">
        <v>3178</v>
      </c>
      <c r="AD124" s="6" t="s">
        <v>3287</v>
      </c>
      <c r="AE124" s="6" t="s">
        <v>73</v>
      </c>
      <c r="AF124" s="6">
        <v>2022</v>
      </c>
      <c r="AG124" s="6" t="s">
        <v>3313</v>
      </c>
      <c r="AJ124" s="12"/>
    </row>
    <row r="125" spans="1:36" s="6" customFormat="1" ht="31">
      <c r="A125" s="4">
        <v>1949</v>
      </c>
      <c r="B125" s="4" t="str">
        <f t="shared" si="11"/>
        <v>ID1949</v>
      </c>
      <c r="C125" s="6" t="str">
        <f t="shared" si="19"/>
        <v>ID1949_Collection_J_Van Nuvel_Noctuidae_Heterocera</v>
      </c>
      <c r="G125" s="6" t="s">
        <v>61</v>
      </c>
      <c r="H125" s="6" t="s">
        <v>2835</v>
      </c>
      <c r="I125" s="6" t="s">
        <v>3204</v>
      </c>
      <c r="K125" s="6" t="s">
        <v>3297</v>
      </c>
      <c r="W125" s="6" t="s">
        <v>373</v>
      </c>
      <c r="AD125" s="6" t="s">
        <v>3287</v>
      </c>
      <c r="AE125" s="6" t="s">
        <v>73</v>
      </c>
      <c r="AF125" s="6">
        <v>2022</v>
      </c>
      <c r="AG125" s="6" t="s">
        <v>3313</v>
      </c>
      <c r="AJ125" s="12"/>
    </row>
    <row r="126" spans="1:36" s="6" customFormat="1" ht="31">
      <c r="A126" s="4">
        <v>1950</v>
      </c>
      <c r="B126" s="4" t="str">
        <f t="shared" si="11"/>
        <v>ID1950</v>
      </c>
      <c r="C126" s="6" t="str">
        <f t="shared" si="19"/>
        <v>ID1950_Collection_J_Van Nuvel__Mixed_stock</v>
      </c>
      <c r="G126" s="6" t="s">
        <v>61</v>
      </c>
      <c r="H126" s="6" t="s">
        <v>2835</v>
      </c>
      <c r="K126" s="6" t="s">
        <v>3230</v>
      </c>
      <c r="W126" s="6" t="s">
        <v>537</v>
      </c>
      <c r="AD126" s="6" t="s">
        <v>3287</v>
      </c>
      <c r="AE126" s="6" t="s">
        <v>73</v>
      </c>
      <c r="AF126" s="6">
        <v>2022</v>
      </c>
      <c r="AG126" s="6" t="s">
        <v>3313</v>
      </c>
      <c r="AJ126" s="12"/>
    </row>
    <row r="127" spans="1:36" s="6" customFormat="1" ht="31">
      <c r="A127" s="4">
        <v>1951</v>
      </c>
      <c r="B127" s="4" t="str">
        <f t="shared" si="11"/>
        <v>ID1951</v>
      </c>
      <c r="C127" s="6" t="str">
        <f t="shared" si="19"/>
        <v>ID1951_Collection_J_Van Nuvel_Papilionidae_Papilio</v>
      </c>
      <c r="G127" s="6" t="s">
        <v>61</v>
      </c>
      <c r="H127" s="6" t="s">
        <v>2835</v>
      </c>
      <c r="I127" s="6" t="s">
        <v>3112</v>
      </c>
      <c r="K127" s="6" t="s">
        <v>3113</v>
      </c>
      <c r="AD127" s="6" t="s">
        <v>3287</v>
      </c>
      <c r="AE127" s="6" t="s">
        <v>73</v>
      </c>
      <c r="AF127" s="6">
        <v>2022</v>
      </c>
      <c r="AG127" s="6" t="s">
        <v>3313</v>
      </c>
      <c r="AJ127" s="12"/>
    </row>
    <row r="128" spans="1:36" s="6" customFormat="1" ht="31">
      <c r="A128" s="4">
        <v>1952</v>
      </c>
      <c r="B128" s="4" t="str">
        <f t="shared" si="11"/>
        <v>ID1952</v>
      </c>
      <c r="C128" s="6" t="str">
        <f t="shared" si="19"/>
        <v>ID1952_Collection_J_Van Nuvel__Mixed_stock</v>
      </c>
      <c r="G128" s="6" t="s">
        <v>61</v>
      </c>
      <c r="H128" s="6" t="s">
        <v>2835</v>
      </c>
      <c r="K128" s="6" t="s">
        <v>3230</v>
      </c>
      <c r="AD128" s="6" t="s">
        <v>3287</v>
      </c>
      <c r="AE128" s="6" t="s">
        <v>73</v>
      </c>
      <c r="AF128" s="6">
        <v>2022</v>
      </c>
      <c r="AG128" s="6" t="s">
        <v>3313</v>
      </c>
      <c r="AJ128" s="12"/>
    </row>
    <row r="129" spans="1:36" s="6" customFormat="1" ht="31">
      <c r="A129" s="4">
        <v>1953</v>
      </c>
      <c r="B129" s="4" t="str">
        <f t="shared" si="11"/>
        <v>ID1953</v>
      </c>
      <c r="C129" s="6" t="str">
        <f t="shared" ref="C129:C145" si="23">"ID"&amp;A129&amp;"_Collection_"&amp;AD130&amp;"_"&amp;I129&amp;"_"&amp;M129</f>
        <v>ID1953_Collection_J_Van Nuvel_Arctiidae_C_T</v>
      </c>
      <c r="G129" s="6" t="s">
        <v>61</v>
      </c>
      <c r="H129" s="6" t="s">
        <v>2835</v>
      </c>
      <c r="I129" s="6" t="s">
        <v>3175</v>
      </c>
      <c r="M129" s="6" t="s">
        <v>3069</v>
      </c>
      <c r="AD129" s="6" t="s">
        <v>3287</v>
      </c>
      <c r="AE129" s="6" t="s">
        <v>73</v>
      </c>
      <c r="AF129" s="6">
        <v>2022</v>
      </c>
      <c r="AG129" s="6" t="s">
        <v>3325</v>
      </c>
      <c r="AJ129" s="12"/>
    </row>
    <row r="130" spans="1:36" s="6" customFormat="1" ht="31">
      <c r="A130" s="4">
        <v>1954</v>
      </c>
      <c r="B130" s="4" t="str">
        <f t="shared" ref="B130:B193" si="24">"ID"&amp;A130</f>
        <v>ID1954</v>
      </c>
      <c r="C130" s="6" t="str">
        <f t="shared" si="23"/>
        <v>ID1954_Collection_J_Van Nuvel_Arctiidae_E_S</v>
      </c>
      <c r="G130" s="6" t="s">
        <v>61</v>
      </c>
      <c r="H130" s="6" t="s">
        <v>2835</v>
      </c>
      <c r="I130" s="6" t="s">
        <v>3175</v>
      </c>
      <c r="M130" s="6" t="s">
        <v>2622</v>
      </c>
      <c r="AD130" s="6" t="s">
        <v>3287</v>
      </c>
      <c r="AE130" s="6" t="s">
        <v>73</v>
      </c>
      <c r="AF130" s="6">
        <v>2022</v>
      </c>
      <c r="AG130" s="6" t="s">
        <v>3325</v>
      </c>
      <c r="AJ130" s="12"/>
    </row>
    <row r="131" spans="1:36" s="6" customFormat="1" ht="31">
      <c r="A131" s="4">
        <v>1955</v>
      </c>
      <c r="B131" s="4" t="str">
        <f t="shared" si="24"/>
        <v>ID1955</v>
      </c>
      <c r="C131" s="6" t="str">
        <f t="shared" si="23"/>
        <v>ID1955_Collection_J_Van Nuvel_Arctiidae_D_U</v>
      </c>
      <c r="G131" s="6" t="s">
        <v>61</v>
      </c>
      <c r="H131" s="6" t="s">
        <v>2835</v>
      </c>
      <c r="I131" s="6" t="s">
        <v>3175</v>
      </c>
      <c r="M131" s="6" t="s">
        <v>3326</v>
      </c>
      <c r="AD131" s="6" t="s">
        <v>3287</v>
      </c>
      <c r="AE131" s="6" t="s">
        <v>73</v>
      </c>
      <c r="AF131" s="6">
        <v>2022</v>
      </c>
      <c r="AG131" s="6" t="s">
        <v>3325</v>
      </c>
      <c r="AJ131" s="12"/>
    </row>
    <row r="132" spans="1:36" s="6" customFormat="1" ht="31">
      <c r="A132" s="4">
        <v>1956</v>
      </c>
      <c r="B132" s="4" t="str">
        <f t="shared" si="24"/>
        <v>ID1956</v>
      </c>
      <c r="C132" s="6" t="str">
        <f t="shared" si="23"/>
        <v>ID1956_Collection_J_Van Nuvel_Arctiidae_Thyrididae_A_T</v>
      </c>
      <c r="G132" s="6" t="s">
        <v>61</v>
      </c>
      <c r="H132" s="6" t="s">
        <v>2835</v>
      </c>
      <c r="I132" s="6" t="s">
        <v>3327</v>
      </c>
      <c r="M132" s="6" t="s">
        <v>3182</v>
      </c>
      <c r="AD132" s="6" t="s">
        <v>3287</v>
      </c>
      <c r="AE132" s="6" t="s">
        <v>73</v>
      </c>
      <c r="AF132" s="6">
        <v>2022</v>
      </c>
      <c r="AG132" s="6" t="s">
        <v>3325</v>
      </c>
      <c r="AJ132" s="12"/>
    </row>
    <row r="133" spans="1:36" s="6" customFormat="1" ht="31">
      <c r="A133" s="4">
        <v>1957</v>
      </c>
      <c r="B133" s="4" t="str">
        <f t="shared" si="24"/>
        <v>ID1957</v>
      </c>
      <c r="C133" s="6" t="str">
        <f t="shared" si="23"/>
        <v>ID1957_Collection_J_Van Nuvel_Saturniidae_Artciidae_D_S</v>
      </c>
      <c r="G133" s="6" t="s">
        <v>61</v>
      </c>
      <c r="H133" s="6" t="s">
        <v>2835</v>
      </c>
      <c r="I133" s="6" t="s">
        <v>3328</v>
      </c>
      <c r="M133" s="6" t="s">
        <v>3306</v>
      </c>
      <c r="AD133" s="6" t="s">
        <v>3287</v>
      </c>
      <c r="AE133" s="6" t="s">
        <v>73</v>
      </c>
      <c r="AF133" s="6">
        <v>2022</v>
      </c>
      <c r="AG133" s="6" t="s">
        <v>3325</v>
      </c>
      <c r="AJ133" s="12"/>
    </row>
    <row r="134" spans="1:36" s="6" customFormat="1" ht="31">
      <c r="A134" s="4">
        <v>1958</v>
      </c>
      <c r="B134" s="4" t="str">
        <f t="shared" si="24"/>
        <v>ID1958</v>
      </c>
      <c r="C134" s="6" t="str">
        <f t="shared" si="23"/>
        <v>ID1958_Collection_J_Van Nuvel_Cossidae_Lemoniidae_C_Z</v>
      </c>
      <c r="G134" s="6" t="s">
        <v>61</v>
      </c>
      <c r="H134" s="6" t="s">
        <v>2835</v>
      </c>
      <c r="I134" s="6" t="s">
        <v>3329</v>
      </c>
      <c r="M134" s="6" t="s">
        <v>2594</v>
      </c>
      <c r="AD134" s="6" t="s">
        <v>3287</v>
      </c>
      <c r="AE134" s="6" t="s">
        <v>73</v>
      </c>
      <c r="AF134" s="6">
        <v>2022</v>
      </c>
      <c r="AG134" s="6" t="s">
        <v>3325</v>
      </c>
      <c r="AJ134" s="12"/>
    </row>
    <row r="135" spans="1:36" s="6" customFormat="1" ht="31">
      <c r="A135" s="4">
        <v>1959</v>
      </c>
      <c r="B135" s="4" t="str">
        <f t="shared" si="24"/>
        <v>ID1959</v>
      </c>
      <c r="C135" s="6" t="str">
        <f t="shared" si="23"/>
        <v>ID1959_Collection_J_Van Nuvel_Lasiocampidae_E_T</v>
      </c>
      <c r="G135" s="6" t="s">
        <v>61</v>
      </c>
      <c r="H135" s="6" t="s">
        <v>2835</v>
      </c>
      <c r="I135" s="6" t="s">
        <v>3198</v>
      </c>
      <c r="M135" s="6" t="s">
        <v>3197</v>
      </c>
      <c r="AD135" s="6" t="s">
        <v>3287</v>
      </c>
      <c r="AE135" s="6" t="s">
        <v>73</v>
      </c>
      <c r="AF135" s="6">
        <v>2022</v>
      </c>
      <c r="AG135" s="6" t="s">
        <v>3325</v>
      </c>
      <c r="AJ135" s="12"/>
    </row>
    <row r="136" spans="1:36" s="6" customFormat="1" ht="31">
      <c r="A136" s="4">
        <v>1960</v>
      </c>
      <c r="B136" s="4" t="str">
        <f t="shared" si="24"/>
        <v>ID1960</v>
      </c>
      <c r="C136" s="6" t="str">
        <f t="shared" si="23"/>
        <v>ID1960_Collection_J_Van Nuvel_Lasiocampidae_G_P</v>
      </c>
      <c r="G136" s="6" t="s">
        <v>61</v>
      </c>
      <c r="H136" s="6" t="s">
        <v>2835</v>
      </c>
      <c r="I136" s="6" t="s">
        <v>3198</v>
      </c>
      <c r="M136" s="6" t="s">
        <v>3137</v>
      </c>
      <c r="AD136" s="6" t="s">
        <v>3287</v>
      </c>
      <c r="AE136" s="6" t="s">
        <v>73</v>
      </c>
      <c r="AF136" s="6">
        <v>2022</v>
      </c>
      <c r="AG136" s="6" t="s">
        <v>3325</v>
      </c>
      <c r="AJ136" s="12"/>
    </row>
    <row r="137" spans="1:36" s="6" customFormat="1" ht="31">
      <c r="A137" s="4">
        <v>1961</v>
      </c>
      <c r="B137" s="4" t="str">
        <f t="shared" si="24"/>
        <v>ID1961</v>
      </c>
      <c r="C137" s="6" t="str">
        <f t="shared" si="23"/>
        <v>ID1961_Collection_J_Van Nuvel_Lasiocampidae_L_M</v>
      </c>
      <c r="G137" s="6" t="s">
        <v>61</v>
      </c>
      <c r="H137" s="6" t="s">
        <v>2835</v>
      </c>
      <c r="I137" s="6" t="s">
        <v>3198</v>
      </c>
      <c r="M137" s="6" t="s">
        <v>3199</v>
      </c>
      <c r="AD137" s="6" t="s">
        <v>3287</v>
      </c>
      <c r="AE137" s="6" t="s">
        <v>73</v>
      </c>
      <c r="AF137" s="6">
        <v>2022</v>
      </c>
      <c r="AG137" s="6" t="s">
        <v>3325</v>
      </c>
      <c r="AJ137" s="12"/>
    </row>
    <row r="138" spans="1:36" s="6" customFormat="1" ht="31">
      <c r="A138" s="4">
        <v>1962</v>
      </c>
      <c r="B138" s="4" t="str">
        <f t="shared" si="24"/>
        <v>ID1962</v>
      </c>
      <c r="C138" s="6" t="str">
        <f t="shared" si="23"/>
        <v>ID1962_Collection_J_Van Nuvel_Lasiocampidae_Lymantriidae_A_P</v>
      </c>
      <c r="G138" s="6" t="s">
        <v>61</v>
      </c>
      <c r="H138" s="6" t="s">
        <v>2835</v>
      </c>
      <c r="I138" s="6" t="s">
        <v>3330</v>
      </c>
      <c r="M138" s="6" t="s">
        <v>521</v>
      </c>
      <c r="AD138" s="6" t="s">
        <v>3287</v>
      </c>
      <c r="AE138" s="6" t="s">
        <v>73</v>
      </c>
      <c r="AF138" s="6">
        <v>2022</v>
      </c>
      <c r="AG138" s="6" t="s">
        <v>3325</v>
      </c>
      <c r="AJ138" s="12"/>
    </row>
    <row r="139" spans="1:36" s="6" customFormat="1" ht="31">
      <c r="A139" s="4">
        <v>1963</v>
      </c>
      <c r="B139" s="4" t="str">
        <f t="shared" si="24"/>
        <v>ID1963</v>
      </c>
      <c r="C139" s="6" t="str">
        <f t="shared" si="23"/>
        <v>ID1963_Collection_J_Van Nuvel_Lymantriidae_E_P</v>
      </c>
      <c r="G139" s="6" t="s">
        <v>61</v>
      </c>
      <c r="H139" s="6" t="s">
        <v>2835</v>
      </c>
      <c r="I139" s="6" t="s">
        <v>3201</v>
      </c>
      <c r="M139" s="6" t="s">
        <v>2766</v>
      </c>
      <c r="AD139" s="6" t="s">
        <v>3287</v>
      </c>
      <c r="AE139" s="6" t="s">
        <v>73</v>
      </c>
      <c r="AF139" s="6">
        <v>2022</v>
      </c>
      <c r="AG139" s="6" t="s">
        <v>3325</v>
      </c>
      <c r="AJ139" s="12"/>
    </row>
    <row r="140" spans="1:36" s="6" customFormat="1" ht="31">
      <c r="A140" s="4">
        <v>1964</v>
      </c>
      <c r="B140" s="4" t="str">
        <f t="shared" si="24"/>
        <v>ID1964</v>
      </c>
      <c r="C140" s="6" t="str">
        <f t="shared" si="23"/>
        <v>ID1964_Collection_J_Van Nuvel_Lymantriidae_D_L</v>
      </c>
      <c r="G140" s="6" t="s">
        <v>61</v>
      </c>
      <c r="H140" s="6" t="s">
        <v>2835</v>
      </c>
      <c r="I140" s="6" t="s">
        <v>3201</v>
      </c>
      <c r="M140" s="6" t="s">
        <v>3331</v>
      </c>
      <c r="AD140" s="6" t="s">
        <v>3287</v>
      </c>
      <c r="AE140" s="6" t="s">
        <v>73</v>
      </c>
      <c r="AF140" s="6">
        <v>2022</v>
      </c>
      <c r="AG140" s="6" t="s">
        <v>3325</v>
      </c>
      <c r="AJ140" s="12"/>
    </row>
    <row r="141" spans="1:36" s="6" customFormat="1" ht="31">
      <c r="A141" s="4">
        <v>1965</v>
      </c>
      <c r="B141" s="4" t="str">
        <f t="shared" si="24"/>
        <v>ID1965</v>
      </c>
      <c r="C141" s="6" t="str">
        <f t="shared" si="23"/>
        <v>ID1965_Collection_J_Van Nuvel_Saturniidae_Lemoniidae_A_L</v>
      </c>
      <c r="G141" s="6" t="s">
        <v>61</v>
      </c>
      <c r="H141" s="6" t="s">
        <v>2835</v>
      </c>
      <c r="I141" s="6" t="s">
        <v>3332</v>
      </c>
      <c r="M141" s="6" t="s">
        <v>3079</v>
      </c>
      <c r="AD141" s="6" t="s">
        <v>3287</v>
      </c>
      <c r="AE141" s="6" t="s">
        <v>73</v>
      </c>
      <c r="AF141" s="6">
        <v>2022</v>
      </c>
      <c r="AG141" s="6" t="s">
        <v>3325</v>
      </c>
      <c r="AJ141" s="12"/>
    </row>
    <row r="142" spans="1:36" s="6" customFormat="1" ht="31">
      <c r="A142" s="4">
        <v>1966</v>
      </c>
      <c r="B142" s="4" t="str">
        <f t="shared" si="24"/>
        <v>ID1966</v>
      </c>
      <c r="C142" s="6" t="str">
        <f t="shared" si="23"/>
        <v>ID1966_Collection_J_Van Nuvel_Multi_family_B_M</v>
      </c>
      <c r="G142" s="6" t="s">
        <v>61</v>
      </c>
      <c r="H142" s="6" t="s">
        <v>2835</v>
      </c>
      <c r="I142" s="6" t="s">
        <v>3251</v>
      </c>
      <c r="M142" s="6" t="s">
        <v>3105</v>
      </c>
      <c r="AD142" s="6" t="s">
        <v>3287</v>
      </c>
      <c r="AE142" s="6" t="s">
        <v>73</v>
      </c>
      <c r="AF142" s="6">
        <v>2022</v>
      </c>
      <c r="AG142" s="6" t="s">
        <v>3325</v>
      </c>
      <c r="AJ142" s="12"/>
    </row>
    <row r="143" spans="1:36" s="6" customFormat="1" ht="31">
      <c r="A143" s="4">
        <v>1967</v>
      </c>
      <c r="B143" s="4" t="str">
        <f t="shared" si="24"/>
        <v>ID1967</v>
      </c>
      <c r="C143" s="6" t="str">
        <f t="shared" si="23"/>
        <v>ID1967_Collection_J_Van Nuvel_Sphingidae_A_S</v>
      </c>
      <c r="G143" s="6" t="s">
        <v>61</v>
      </c>
      <c r="H143" s="6" t="s">
        <v>2835</v>
      </c>
      <c r="I143" s="6" t="s">
        <v>2836</v>
      </c>
      <c r="M143" s="6" t="s">
        <v>3190</v>
      </c>
      <c r="AD143" s="6" t="s">
        <v>3287</v>
      </c>
      <c r="AE143" s="6" t="s">
        <v>73</v>
      </c>
      <c r="AF143" s="6">
        <v>2022</v>
      </c>
      <c r="AG143" s="6" t="s">
        <v>3325</v>
      </c>
      <c r="AJ143" s="12"/>
    </row>
    <row r="144" spans="1:36" s="6" customFormat="1" ht="31">
      <c r="A144" s="4">
        <v>1968</v>
      </c>
      <c r="B144" s="4" t="str">
        <f t="shared" si="24"/>
        <v>ID1968</v>
      </c>
      <c r="C144" s="6" t="str">
        <f t="shared" si="23"/>
        <v>ID1968_Collection_J_Van Nuvel_Sphingidae_H_S</v>
      </c>
      <c r="G144" s="6" t="s">
        <v>61</v>
      </c>
      <c r="H144" s="6" t="s">
        <v>2835</v>
      </c>
      <c r="I144" s="6" t="s">
        <v>2836</v>
      </c>
      <c r="M144" s="6" t="s">
        <v>3212</v>
      </c>
      <c r="AD144" s="6" t="s">
        <v>3287</v>
      </c>
      <c r="AE144" s="6" t="s">
        <v>73</v>
      </c>
      <c r="AF144" s="6">
        <v>2022</v>
      </c>
      <c r="AG144" s="6" t="s">
        <v>3325</v>
      </c>
      <c r="AJ144" s="12"/>
    </row>
    <row r="145" spans="1:36" s="6" customFormat="1" ht="31">
      <c r="A145" s="4">
        <v>1969</v>
      </c>
      <c r="B145" s="4" t="str">
        <f t="shared" si="24"/>
        <v>ID1969</v>
      </c>
      <c r="C145" s="6" t="str">
        <f t="shared" si="23"/>
        <v>ID1969_Collection_J_Van Nuvel_Sphingidae_H_P</v>
      </c>
      <c r="G145" s="6" t="s">
        <v>61</v>
      </c>
      <c r="H145" s="6" t="s">
        <v>2835</v>
      </c>
      <c r="I145" s="6" t="s">
        <v>2836</v>
      </c>
      <c r="M145" s="6" t="s">
        <v>2763</v>
      </c>
      <c r="AD145" s="6" t="s">
        <v>3287</v>
      </c>
      <c r="AE145" s="6" t="s">
        <v>73</v>
      </c>
      <c r="AF145" s="6">
        <v>2022</v>
      </c>
      <c r="AG145" s="6" t="s">
        <v>3325</v>
      </c>
      <c r="AJ145" s="12"/>
    </row>
    <row r="146" spans="1:36" s="6" customFormat="1" ht="31">
      <c r="A146" s="4">
        <v>1970</v>
      </c>
      <c r="B146" s="4" t="str">
        <f t="shared" si="24"/>
        <v>ID1970</v>
      </c>
      <c r="C146" s="6" t="str">
        <f t="shared" ref="C146:C148" si="25">"ID"&amp;A146&amp;"_Collection_"&amp;AD146&amp;"_"&amp;I146&amp;"_"&amp;K146</f>
        <v>ID1970_Collection_J_Van Nuvel_Danaidae_Danaus</v>
      </c>
      <c r="G146" s="6" t="s">
        <v>61</v>
      </c>
      <c r="H146" s="6" t="s">
        <v>2835</v>
      </c>
      <c r="I146" s="6" t="s">
        <v>3333</v>
      </c>
      <c r="K146" s="6" t="s">
        <v>3334</v>
      </c>
      <c r="R146" s="6" t="s">
        <v>518</v>
      </c>
      <c r="V146" s="6" t="s">
        <v>373</v>
      </c>
      <c r="AD146" s="6" t="s">
        <v>3287</v>
      </c>
      <c r="AE146" s="6" t="s">
        <v>73</v>
      </c>
      <c r="AF146" s="6">
        <v>2022</v>
      </c>
      <c r="AG146" s="6" t="s">
        <v>3325</v>
      </c>
      <c r="AJ146" s="12"/>
    </row>
    <row r="147" spans="1:36" s="6" customFormat="1" ht="31">
      <c r="A147" s="4">
        <v>1971</v>
      </c>
      <c r="B147" s="4" t="str">
        <f t="shared" si="24"/>
        <v>ID1971</v>
      </c>
      <c r="C147" s="6" t="str">
        <f t="shared" si="25"/>
        <v>ID1971_Collection_J_Van Nuvel_Danaidae_Danaus</v>
      </c>
      <c r="G147" s="6" t="s">
        <v>61</v>
      </c>
      <c r="H147" s="6" t="s">
        <v>2835</v>
      </c>
      <c r="I147" s="6" t="s">
        <v>3333</v>
      </c>
      <c r="K147" s="6" t="s">
        <v>3334</v>
      </c>
      <c r="P147" s="6" t="s">
        <v>3335</v>
      </c>
      <c r="AD147" s="6" t="s">
        <v>3287</v>
      </c>
      <c r="AE147" s="6" t="s">
        <v>73</v>
      </c>
      <c r="AF147" s="6">
        <v>2022</v>
      </c>
      <c r="AG147" s="6" t="s">
        <v>3325</v>
      </c>
      <c r="AJ147" s="12"/>
    </row>
    <row r="148" spans="1:36" s="6" customFormat="1" ht="31">
      <c r="A148" s="4">
        <v>1972</v>
      </c>
      <c r="B148" s="4" t="str">
        <f t="shared" si="24"/>
        <v>ID1972</v>
      </c>
      <c r="C148" s="6" t="str">
        <f t="shared" si="25"/>
        <v>ID1972_Collection_J_Van Nuvel_Danaidae_Danaus</v>
      </c>
      <c r="G148" s="6" t="s">
        <v>61</v>
      </c>
      <c r="H148" s="6" t="s">
        <v>2835</v>
      </c>
      <c r="I148" s="6" t="s">
        <v>3333</v>
      </c>
      <c r="K148" s="6" t="s">
        <v>3334</v>
      </c>
      <c r="P148" s="6" t="s">
        <v>3335</v>
      </c>
      <c r="AD148" s="6" t="s">
        <v>3287</v>
      </c>
      <c r="AE148" s="6" t="s">
        <v>73</v>
      </c>
      <c r="AF148" s="6">
        <v>2022</v>
      </c>
      <c r="AG148" s="6" t="s">
        <v>3325</v>
      </c>
      <c r="AJ148" s="12"/>
    </row>
    <row r="149" spans="1:36" s="6" customFormat="1" ht="31">
      <c r="A149" s="4">
        <v>1973</v>
      </c>
      <c r="B149" s="4" t="str">
        <f t="shared" si="24"/>
        <v>ID1973</v>
      </c>
      <c r="C149" s="6" t="str">
        <f t="shared" ref="C149:C150" si="26">"ID"&amp;A149&amp;"_Collection_"&amp;AD150&amp;"_"&amp;I149&amp;"_"&amp;M149</f>
        <v>ID1973_Collection_J_Van Nuvel_Nymphalidae_E_T</v>
      </c>
      <c r="G149" s="6" t="s">
        <v>61</v>
      </c>
      <c r="H149" s="6" t="s">
        <v>2835</v>
      </c>
      <c r="I149" s="6" t="s">
        <v>3083</v>
      </c>
      <c r="M149" s="6" t="s">
        <v>3197</v>
      </c>
      <c r="AD149" s="6" t="s">
        <v>3287</v>
      </c>
      <c r="AE149" s="6" t="s">
        <v>73</v>
      </c>
      <c r="AF149" s="6">
        <v>2022</v>
      </c>
      <c r="AG149" s="6" t="s">
        <v>3325</v>
      </c>
      <c r="AJ149" s="12"/>
    </row>
    <row r="150" spans="1:36" s="6" customFormat="1" ht="31">
      <c r="A150" s="4">
        <v>1974</v>
      </c>
      <c r="B150" s="4" t="str">
        <f t="shared" si="24"/>
        <v>ID1974</v>
      </c>
      <c r="C150" s="6" t="str">
        <f t="shared" si="26"/>
        <v>ID1974_Collection_J_Van Nuvel_Nymphalidae_J_N</v>
      </c>
      <c r="G150" s="6" t="s">
        <v>61</v>
      </c>
      <c r="H150" s="6" t="s">
        <v>2835</v>
      </c>
      <c r="I150" s="6" t="s">
        <v>3083</v>
      </c>
      <c r="M150" s="6" t="s">
        <v>3336</v>
      </c>
      <c r="V150" s="6" t="s">
        <v>373</v>
      </c>
      <c r="AD150" s="6" t="s">
        <v>3287</v>
      </c>
      <c r="AE150" s="6" t="s">
        <v>73</v>
      </c>
      <c r="AF150" s="6">
        <v>2022</v>
      </c>
      <c r="AG150" s="6" t="s">
        <v>3325</v>
      </c>
      <c r="AJ150" s="12"/>
    </row>
    <row r="151" spans="1:36" s="6" customFormat="1" ht="31">
      <c r="A151" s="4">
        <v>1975</v>
      </c>
      <c r="B151" s="4" t="str">
        <f t="shared" si="24"/>
        <v>ID1975</v>
      </c>
      <c r="C151" s="6" t="str">
        <f t="shared" ref="C151:C152" si="27">"ID"&amp;A151&amp;"_Collection_"&amp;AD151&amp;"_"&amp;I151&amp;"_"&amp;K151</f>
        <v>ID1975_Collection_J_Van Nuvel_Nymphalidae_Hypolimnas</v>
      </c>
      <c r="G151" s="6" t="s">
        <v>61</v>
      </c>
      <c r="H151" s="6" t="s">
        <v>2835</v>
      </c>
      <c r="I151" s="6" t="s">
        <v>3083</v>
      </c>
      <c r="K151" s="6" t="s">
        <v>3337</v>
      </c>
      <c r="R151" s="6" t="s">
        <v>448</v>
      </c>
      <c r="AD151" s="6" t="s">
        <v>3287</v>
      </c>
      <c r="AE151" s="6" t="s">
        <v>73</v>
      </c>
      <c r="AF151" s="6">
        <v>2022</v>
      </c>
      <c r="AG151" s="6" t="s">
        <v>3325</v>
      </c>
      <c r="AJ151" s="12"/>
    </row>
    <row r="152" spans="1:36" s="6" customFormat="1" ht="31">
      <c r="A152" s="4">
        <v>1976</v>
      </c>
      <c r="B152" s="4" t="str">
        <f t="shared" si="24"/>
        <v>ID1976</v>
      </c>
      <c r="C152" s="6" t="str">
        <f t="shared" si="27"/>
        <v>ID1976_Collection_J_Van Nuvel_Nymphalidae_Junonia</v>
      </c>
      <c r="G152" s="6" t="s">
        <v>61</v>
      </c>
      <c r="H152" s="6" t="s">
        <v>2835</v>
      </c>
      <c r="I152" s="6" t="s">
        <v>3083</v>
      </c>
      <c r="K152" s="6" t="s">
        <v>3338</v>
      </c>
      <c r="R152" s="6" t="s">
        <v>425</v>
      </c>
      <c r="AD152" s="6" t="s">
        <v>3287</v>
      </c>
      <c r="AE152" s="6" t="s">
        <v>73</v>
      </c>
      <c r="AF152" s="6">
        <v>2022</v>
      </c>
      <c r="AG152" s="6" t="s">
        <v>3325</v>
      </c>
      <c r="AJ152" s="12"/>
    </row>
    <row r="153" spans="1:36" s="6" customFormat="1" ht="31">
      <c r="A153" s="4">
        <v>1977</v>
      </c>
      <c r="B153" s="4" t="str">
        <f t="shared" si="24"/>
        <v>ID1977</v>
      </c>
      <c r="C153" s="6" t="str">
        <f t="shared" ref="C153:C160" si="28">"ID"&amp;A153&amp;"_Collection_"&amp;AD154&amp;"_"&amp;I153&amp;"_"&amp;M153</f>
        <v>ID1977_Collection_J_Van Nuvel_Nymphalidae_A_P</v>
      </c>
      <c r="G153" s="6" t="s">
        <v>61</v>
      </c>
      <c r="H153" s="6" t="s">
        <v>2835</v>
      </c>
      <c r="I153" s="6" t="s">
        <v>3083</v>
      </c>
      <c r="M153" s="6" t="s">
        <v>521</v>
      </c>
      <c r="V153" s="6" t="s">
        <v>373</v>
      </c>
      <c r="AD153" s="6" t="s">
        <v>3287</v>
      </c>
      <c r="AE153" s="6" t="s">
        <v>73</v>
      </c>
      <c r="AF153" s="6">
        <v>2022</v>
      </c>
      <c r="AG153" s="6" t="s">
        <v>3325</v>
      </c>
      <c r="AJ153" s="12"/>
    </row>
    <row r="154" spans="1:36" s="6" customFormat="1" ht="31">
      <c r="A154" s="4">
        <v>1978</v>
      </c>
      <c r="B154" s="4" t="str">
        <f t="shared" si="24"/>
        <v>ID1978</v>
      </c>
      <c r="C154" s="6" t="str">
        <f t="shared" si="28"/>
        <v>ID1978_Collection_J_Van Nuvel_Nymphalidae_B_P</v>
      </c>
      <c r="G154" s="6" t="s">
        <v>61</v>
      </c>
      <c r="H154" s="6" t="s">
        <v>2835</v>
      </c>
      <c r="I154" s="6" t="s">
        <v>3083</v>
      </c>
      <c r="M154" s="6" t="s">
        <v>3246</v>
      </c>
      <c r="V154" s="6" t="s">
        <v>373</v>
      </c>
      <c r="AD154" s="6" t="s">
        <v>3287</v>
      </c>
      <c r="AE154" s="6" t="s">
        <v>73</v>
      </c>
      <c r="AF154" s="6">
        <v>2022</v>
      </c>
      <c r="AG154" s="6" t="s">
        <v>3325</v>
      </c>
      <c r="AJ154" s="12"/>
    </row>
    <row r="155" spans="1:36" s="6" customFormat="1" ht="31">
      <c r="A155" s="4">
        <v>1979</v>
      </c>
      <c r="B155" s="4" t="str">
        <f t="shared" si="24"/>
        <v>ID1979</v>
      </c>
      <c r="C155" s="6" t="str">
        <f t="shared" si="28"/>
        <v>ID1979_Collection_J_Van Nuvel_Nymphalidae_H_P</v>
      </c>
      <c r="G155" s="6" t="s">
        <v>61</v>
      </c>
      <c r="H155" s="6" t="s">
        <v>2835</v>
      </c>
      <c r="I155" s="6" t="s">
        <v>3083</v>
      </c>
      <c r="M155" s="6" t="s">
        <v>2763</v>
      </c>
      <c r="V155" s="6" t="s">
        <v>373</v>
      </c>
      <c r="AD155" s="6" t="s">
        <v>3287</v>
      </c>
      <c r="AE155" s="6" t="s">
        <v>73</v>
      </c>
      <c r="AF155" s="6">
        <v>2022</v>
      </c>
      <c r="AG155" s="6" t="s">
        <v>3325</v>
      </c>
      <c r="AJ155" s="12"/>
    </row>
    <row r="156" spans="1:36" s="6" customFormat="1" ht="31">
      <c r="A156" s="4">
        <v>1980</v>
      </c>
      <c r="B156" s="4" t="str">
        <f t="shared" si="24"/>
        <v>ID1980</v>
      </c>
      <c r="C156" s="6" t="str">
        <f t="shared" si="28"/>
        <v>ID1980_Collection_J_Van Nuvel_Nymphalidae_C_P</v>
      </c>
      <c r="G156" s="6" t="s">
        <v>61</v>
      </c>
      <c r="H156" s="6" t="s">
        <v>2835</v>
      </c>
      <c r="I156" s="6" t="s">
        <v>3083</v>
      </c>
      <c r="M156" s="6" t="s">
        <v>520</v>
      </c>
      <c r="V156" s="6" t="s">
        <v>373</v>
      </c>
      <c r="AD156" s="6" t="s">
        <v>3287</v>
      </c>
      <c r="AE156" s="6" t="s">
        <v>73</v>
      </c>
      <c r="AF156" s="6">
        <v>2022</v>
      </c>
      <c r="AG156" s="6" t="s">
        <v>3325</v>
      </c>
      <c r="AJ156" s="12"/>
    </row>
    <row r="157" spans="1:36" s="6" customFormat="1" ht="31">
      <c r="A157" s="4">
        <v>1981</v>
      </c>
      <c r="B157" s="4" t="str">
        <f t="shared" si="24"/>
        <v>ID1981</v>
      </c>
      <c r="C157" s="6" t="str">
        <f t="shared" si="28"/>
        <v>ID1981_Collection_J_Van Nuvel_Nymphalidae_C_S</v>
      </c>
      <c r="G157" s="6" t="s">
        <v>61</v>
      </c>
      <c r="H157" s="6" t="s">
        <v>2835</v>
      </c>
      <c r="I157" s="6" t="s">
        <v>3083</v>
      </c>
      <c r="M157" s="6" t="s">
        <v>3068</v>
      </c>
      <c r="V157" s="6" t="s">
        <v>373</v>
      </c>
      <c r="AD157" s="6" t="s">
        <v>3287</v>
      </c>
      <c r="AE157" s="6" t="s">
        <v>73</v>
      </c>
      <c r="AF157" s="6">
        <v>2022</v>
      </c>
      <c r="AG157" s="6" t="s">
        <v>3325</v>
      </c>
      <c r="AJ157" s="12"/>
    </row>
    <row r="158" spans="1:36" s="6" customFormat="1" ht="31">
      <c r="A158" s="4">
        <v>1982</v>
      </c>
      <c r="B158" s="4" t="str">
        <f t="shared" si="24"/>
        <v>ID1982</v>
      </c>
      <c r="C158" s="6" t="str">
        <f t="shared" si="28"/>
        <v>ID1982_Collection_J_Van Nuvel_Nymphalidae_B_Y</v>
      </c>
      <c r="G158" s="6" t="s">
        <v>61</v>
      </c>
      <c r="H158" s="6" t="s">
        <v>2835</v>
      </c>
      <c r="I158" s="6" t="s">
        <v>3083</v>
      </c>
      <c r="M158" s="6" t="s">
        <v>3339</v>
      </c>
      <c r="V158" s="6" t="s">
        <v>373</v>
      </c>
      <c r="AD158" s="6" t="s">
        <v>3287</v>
      </c>
      <c r="AE158" s="6" t="s">
        <v>73</v>
      </c>
      <c r="AF158" s="6">
        <v>2022</v>
      </c>
      <c r="AG158" s="6" t="s">
        <v>3325</v>
      </c>
      <c r="AJ158" s="12"/>
    </row>
    <row r="159" spans="1:36" s="6" customFormat="1" ht="31">
      <c r="A159" s="4">
        <v>1983</v>
      </c>
      <c r="B159" s="4" t="str">
        <f t="shared" si="24"/>
        <v>ID1983</v>
      </c>
      <c r="C159" s="6" t="str">
        <f t="shared" si="28"/>
        <v>ID1983_Collection_J_Van Nuvel_Nymphalidae_A_P</v>
      </c>
      <c r="G159" s="6" t="s">
        <v>61</v>
      </c>
      <c r="H159" s="6" t="s">
        <v>2835</v>
      </c>
      <c r="I159" s="6" t="s">
        <v>3083</v>
      </c>
      <c r="M159" s="6" t="s">
        <v>521</v>
      </c>
      <c r="V159" s="6" t="s">
        <v>373</v>
      </c>
      <c r="AD159" s="6" t="s">
        <v>3287</v>
      </c>
      <c r="AE159" s="6" t="s">
        <v>73</v>
      </c>
      <c r="AF159" s="6">
        <v>2022</v>
      </c>
      <c r="AG159" s="6" t="s">
        <v>3325</v>
      </c>
      <c r="AJ159" s="12"/>
    </row>
    <row r="160" spans="1:36" s="6" customFormat="1" ht="31">
      <c r="A160" s="4">
        <v>1984</v>
      </c>
      <c r="B160" s="4" t="str">
        <f t="shared" si="24"/>
        <v>ID1984</v>
      </c>
      <c r="C160" s="6" t="str">
        <f t="shared" si="28"/>
        <v>ID1984_Collection_J_Van Nuvel_Nymphalidae_A_S</v>
      </c>
      <c r="G160" s="6" t="s">
        <v>61</v>
      </c>
      <c r="H160" s="6" t="s">
        <v>2835</v>
      </c>
      <c r="I160" s="6" t="s">
        <v>3083</v>
      </c>
      <c r="M160" s="6" t="s">
        <v>3190</v>
      </c>
      <c r="V160" s="6" t="s">
        <v>373</v>
      </c>
      <c r="AD160" s="6" t="s">
        <v>3287</v>
      </c>
      <c r="AE160" s="6" t="s">
        <v>73</v>
      </c>
      <c r="AF160" s="6">
        <v>2022</v>
      </c>
      <c r="AG160" s="6" t="s">
        <v>3325</v>
      </c>
      <c r="AJ160" s="12"/>
    </row>
    <row r="161" spans="1:36" s="6" customFormat="1" ht="31">
      <c r="A161" s="4">
        <v>1985</v>
      </c>
      <c r="B161" s="4" t="str">
        <f t="shared" si="24"/>
        <v>ID1985</v>
      </c>
      <c r="C161" s="6" t="str">
        <f t="shared" ref="C161:C195" si="29">"ID"&amp;A161&amp;"_Collection_"&amp;AD161&amp;"_"&amp;I161&amp;"_"&amp;K161</f>
        <v>ID1985_Collection_J_Van Nuvel_Nymphalidae_Amauris</v>
      </c>
      <c r="G161" s="6" t="s">
        <v>61</v>
      </c>
      <c r="H161" s="6" t="s">
        <v>2835</v>
      </c>
      <c r="I161" s="6" t="s">
        <v>3083</v>
      </c>
      <c r="K161" s="6" t="s">
        <v>3340</v>
      </c>
      <c r="V161" s="6" t="s">
        <v>373</v>
      </c>
      <c r="AD161" s="6" t="s">
        <v>3287</v>
      </c>
      <c r="AE161" s="6" t="s">
        <v>73</v>
      </c>
      <c r="AF161" s="6">
        <v>2022</v>
      </c>
      <c r="AG161" s="6" t="s">
        <v>3325</v>
      </c>
      <c r="AJ161" s="12"/>
    </row>
    <row r="162" spans="1:36" s="6" customFormat="1" ht="31">
      <c r="A162" s="4">
        <v>1986</v>
      </c>
      <c r="B162" s="4" t="str">
        <f t="shared" si="24"/>
        <v>ID1986</v>
      </c>
      <c r="C162" s="6" t="str">
        <f t="shared" si="29"/>
        <v>ID1986_Collection_J_Van Nuvel_Nymphalidae_Amauris</v>
      </c>
      <c r="G162" s="6" t="s">
        <v>61</v>
      </c>
      <c r="H162" s="6" t="s">
        <v>2835</v>
      </c>
      <c r="I162" s="6" t="s">
        <v>3083</v>
      </c>
      <c r="K162" s="6" t="s">
        <v>3340</v>
      </c>
      <c r="V162" s="6" t="s">
        <v>373</v>
      </c>
      <c r="AD162" s="6" t="s">
        <v>3287</v>
      </c>
      <c r="AE162" s="6" t="s">
        <v>73</v>
      </c>
      <c r="AF162" s="6">
        <v>2022</v>
      </c>
      <c r="AG162" s="6" t="s">
        <v>3325</v>
      </c>
      <c r="AJ162" s="12"/>
    </row>
    <row r="163" spans="1:36" s="6" customFormat="1" ht="31">
      <c r="A163" s="4">
        <v>1987</v>
      </c>
      <c r="B163" s="4" t="str">
        <f t="shared" si="24"/>
        <v>ID1987</v>
      </c>
      <c r="C163" s="6" t="str">
        <f t="shared" ref="C163" si="30">"ID"&amp;A163&amp;"_Collection_"&amp;AD164&amp;"_"&amp;I163&amp;"_"&amp;M163</f>
        <v>ID1987_Collection_J_Van Nuvel_Nymphalidae_Ca_Cy</v>
      </c>
      <c r="G163" s="6" t="s">
        <v>61</v>
      </c>
      <c r="H163" s="6" t="s">
        <v>2835</v>
      </c>
      <c r="I163" s="6" t="s">
        <v>3083</v>
      </c>
      <c r="M163" s="6" t="s">
        <v>3341</v>
      </c>
      <c r="AD163" s="6" t="s">
        <v>3287</v>
      </c>
      <c r="AE163" s="6" t="s">
        <v>73</v>
      </c>
      <c r="AF163" s="6">
        <v>2022</v>
      </c>
      <c r="AG163" s="6" t="s">
        <v>3325</v>
      </c>
      <c r="AJ163" s="12"/>
    </row>
    <row r="164" spans="1:36" s="6" customFormat="1" ht="31">
      <c r="A164" s="4">
        <v>1988</v>
      </c>
      <c r="B164" s="4" t="str">
        <f t="shared" si="24"/>
        <v>ID1988</v>
      </c>
      <c r="C164" s="6" t="str">
        <f t="shared" si="29"/>
        <v>ID1988_Collection_J_Van Nuvel_Nymphalidae_Cymothoe</v>
      </c>
      <c r="G164" s="6" t="s">
        <v>61</v>
      </c>
      <c r="H164" s="6" t="s">
        <v>2835</v>
      </c>
      <c r="I164" s="6" t="s">
        <v>3083</v>
      </c>
      <c r="K164" s="6" t="s">
        <v>3342</v>
      </c>
      <c r="R164" s="6" t="s">
        <v>491</v>
      </c>
      <c r="AD164" s="6" t="s">
        <v>3287</v>
      </c>
      <c r="AE164" s="6" t="s">
        <v>73</v>
      </c>
      <c r="AF164" s="6">
        <v>2022</v>
      </c>
      <c r="AG164" s="6" t="s">
        <v>3325</v>
      </c>
      <c r="AJ164" s="12"/>
    </row>
    <row r="165" spans="1:36" s="6" customFormat="1" ht="31">
      <c r="A165" s="4">
        <v>1989</v>
      </c>
      <c r="B165" s="4" t="str">
        <f t="shared" si="24"/>
        <v>ID1989</v>
      </c>
      <c r="C165" s="6" t="str">
        <f t="shared" si="29"/>
        <v>ID1989_Collection_J_Van Nuvel_Nymphalidae_Hypolimnas</v>
      </c>
      <c r="G165" s="6" t="s">
        <v>61</v>
      </c>
      <c r="H165" s="6" t="s">
        <v>2835</v>
      </c>
      <c r="I165" s="6" t="s">
        <v>3083</v>
      </c>
      <c r="K165" s="6" t="s">
        <v>3337</v>
      </c>
      <c r="R165" s="6" t="s">
        <v>499</v>
      </c>
      <c r="AD165" s="6" t="s">
        <v>3287</v>
      </c>
      <c r="AE165" s="6" t="s">
        <v>73</v>
      </c>
      <c r="AF165" s="6">
        <v>2022</v>
      </c>
      <c r="AG165" s="6" t="s">
        <v>3325</v>
      </c>
      <c r="AJ165" s="12"/>
    </row>
    <row r="166" spans="1:36" s="6" customFormat="1" ht="31">
      <c r="A166" s="4">
        <v>1990</v>
      </c>
      <c r="B166" s="4" t="str">
        <f t="shared" si="24"/>
        <v>ID1990</v>
      </c>
      <c r="C166" s="6" t="str">
        <f t="shared" si="29"/>
        <v>ID1990_Collection_J_Van Nuvel_Nymphalidae_Hypolimnas</v>
      </c>
      <c r="G166" s="6" t="s">
        <v>61</v>
      </c>
      <c r="H166" s="6" t="s">
        <v>2835</v>
      </c>
      <c r="I166" s="6" t="s">
        <v>3083</v>
      </c>
      <c r="K166" s="6" t="s">
        <v>3337</v>
      </c>
      <c r="P166" s="6" t="s">
        <v>3343</v>
      </c>
      <c r="AD166" s="6" t="s">
        <v>3287</v>
      </c>
      <c r="AE166" s="6" t="s">
        <v>73</v>
      </c>
      <c r="AF166" s="6">
        <v>2022</v>
      </c>
      <c r="AG166" s="6" t="s">
        <v>3325</v>
      </c>
      <c r="AJ166" s="12"/>
    </row>
    <row r="167" spans="1:36" s="6" customFormat="1" ht="31">
      <c r="A167" s="4">
        <v>1991</v>
      </c>
      <c r="B167" s="4" t="str">
        <f t="shared" si="24"/>
        <v>ID1991</v>
      </c>
      <c r="C167" s="6" t="str">
        <f t="shared" si="29"/>
        <v>ID1991_Collection_J_Van Nuvel_Nymphalidae_Morpho</v>
      </c>
      <c r="G167" s="6" t="s">
        <v>61</v>
      </c>
      <c r="H167" s="6" t="s">
        <v>2835</v>
      </c>
      <c r="I167" s="6" t="s">
        <v>3083</v>
      </c>
      <c r="J167" s="6" t="s">
        <v>3345</v>
      </c>
      <c r="K167" s="6" t="s">
        <v>3344</v>
      </c>
      <c r="AD167" s="6" t="s">
        <v>3287</v>
      </c>
      <c r="AE167" s="6" t="s">
        <v>73</v>
      </c>
      <c r="AF167" s="6">
        <v>2022</v>
      </c>
      <c r="AG167" s="6" t="s">
        <v>3325</v>
      </c>
      <c r="AJ167" s="12"/>
    </row>
    <row r="168" spans="1:36" s="6" customFormat="1" ht="31">
      <c r="A168" s="4">
        <v>1992</v>
      </c>
      <c r="B168" s="4" t="str">
        <f t="shared" si="24"/>
        <v>ID1992</v>
      </c>
      <c r="C168" s="6" t="str">
        <f t="shared" si="29"/>
        <v>ID1992_Collection_J_Van Nuvel_Nymphalidae_Salamis</v>
      </c>
      <c r="G168" s="6" t="s">
        <v>61</v>
      </c>
      <c r="H168" s="6" t="s">
        <v>2835</v>
      </c>
      <c r="I168" s="6" t="s">
        <v>3083</v>
      </c>
      <c r="K168" s="6" t="s">
        <v>3346</v>
      </c>
      <c r="R168" s="6" t="s">
        <v>518</v>
      </c>
      <c r="AD168" s="6" t="s">
        <v>3287</v>
      </c>
      <c r="AE168" s="6" t="s">
        <v>73</v>
      </c>
      <c r="AF168" s="6">
        <v>2022</v>
      </c>
      <c r="AG168" s="6" t="s">
        <v>3325</v>
      </c>
      <c r="AJ168" s="12"/>
    </row>
    <row r="169" spans="1:36" s="6" customFormat="1" ht="31">
      <c r="A169" s="4">
        <v>1993</v>
      </c>
      <c r="B169" s="4" t="str">
        <f t="shared" si="24"/>
        <v>ID1993</v>
      </c>
      <c r="C169" s="6" t="str">
        <f t="shared" si="29"/>
        <v>ID1993_Collection_J_Van Nuvel_Nymphalidae_Mixed_stock</v>
      </c>
      <c r="G169" s="6" t="s">
        <v>61</v>
      </c>
      <c r="H169" s="6" t="s">
        <v>2835</v>
      </c>
      <c r="I169" s="6" t="s">
        <v>3083</v>
      </c>
      <c r="K169" s="6" t="s">
        <v>3230</v>
      </c>
      <c r="AD169" s="6" t="s">
        <v>3287</v>
      </c>
      <c r="AE169" s="6" t="s">
        <v>73</v>
      </c>
      <c r="AF169" s="6">
        <v>2022</v>
      </c>
      <c r="AG169" s="6" t="s">
        <v>3325</v>
      </c>
      <c r="AJ169" s="12"/>
    </row>
    <row r="170" spans="1:36" s="6" customFormat="1" ht="31">
      <c r="A170" s="4">
        <v>1994</v>
      </c>
      <c r="B170" s="4" t="str">
        <f t="shared" si="24"/>
        <v>ID1994</v>
      </c>
      <c r="C170" s="6" t="str">
        <f t="shared" si="29"/>
        <v>ID1994_Collection_J_Van Nuvel_Papilionidae_Graphium</v>
      </c>
      <c r="G170" s="6" t="s">
        <v>61</v>
      </c>
      <c r="H170" s="6" t="s">
        <v>2835</v>
      </c>
      <c r="I170" s="6" t="s">
        <v>3112</v>
      </c>
      <c r="K170" s="6" t="s">
        <v>3347</v>
      </c>
      <c r="AD170" s="6" t="s">
        <v>3287</v>
      </c>
      <c r="AE170" s="6" t="s">
        <v>73</v>
      </c>
      <c r="AF170" s="6">
        <v>2022</v>
      </c>
      <c r="AG170" s="6" t="s">
        <v>3325</v>
      </c>
      <c r="AJ170" s="12"/>
    </row>
    <row r="171" spans="1:36" s="6" customFormat="1" ht="31">
      <c r="A171" s="4">
        <v>1995</v>
      </c>
      <c r="B171" s="4" t="str">
        <f t="shared" si="24"/>
        <v>ID1995</v>
      </c>
      <c r="C171" s="6" t="str">
        <f t="shared" si="29"/>
        <v>ID1995_Collection_J_Van Nuvel_Papilionidae_Graphium</v>
      </c>
      <c r="G171" s="6" t="s">
        <v>61</v>
      </c>
      <c r="H171" s="6" t="s">
        <v>2835</v>
      </c>
      <c r="I171" s="6" t="s">
        <v>3112</v>
      </c>
      <c r="K171" s="6" t="s">
        <v>3347</v>
      </c>
      <c r="AD171" s="6" t="s">
        <v>3287</v>
      </c>
      <c r="AE171" s="6" t="s">
        <v>73</v>
      </c>
      <c r="AF171" s="6">
        <v>2022</v>
      </c>
      <c r="AG171" s="6" t="s">
        <v>3325</v>
      </c>
      <c r="AJ171" s="12"/>
    </row>
    <row r="172" spans="1:36" s="6" customFormat="1" ht="31">
      <c r="A172" s="4">
        <v>1996</v>
      </c>
      <c r="B172" s="4" t="str">
        <f t="shared" si="24"/>
        <v>ID1996</v>
      </c>
      <c r="C172" s="6" t="str">
        <f t="shared" si="29"/>
        <v>ID1996_Collection_J_Van Nuvel_Papilionidae_Graphium</v>
      </c>
      <c r="G172" s="6" t="s">
        <v>61</v>
      </c>
      <c r="H172" s="6" t="s">
        <v>2835</v>
      </c>
      <c r="I172" s="6" t="s">
        <v>3112</v>
      </c>
      <c r="K172" s="6" t="s">
        <v>3347</v>
      </c>
      <c r="P172" s="6" t="s">
        <v>3348</v>
      </c>
      <c r="AD172" s="6" t="s">
        <v>3287</v>
      </c>
      <c r="AE172" s="6" t="s">
        <v>73</v>
      </c>
      <c r="AF172" s="6">
        <v>2022</v>
      </c>
      <c r="AG172" s="6" t="s">
        <v>3325</v>
      </c>
      <c r="AJ172" s="12"/>
    </row>
    <row r="173" spans="1:36" s="6" customFormat="1" ht="31">
      <c r="A173" s="4">
        <v>1997</v>
      </c>
      <c r="B173" s="4" t="str">
        <f t="shared" si="24"/>
        <v>ID1997</v>
      </c>
      <c r="C173" s="6" t="str">
        <f t="shared" si="29"/>
        <v>ID1997_Collection_J_Van Nuvel_Papilionidae_Graphium</v>
      </c>
      <c r="G173" s="6" t="s">
        <v>61</v>
      </c>
      <c r="H173" s="6" t="s">
        <v>2835</v>
      </c>
      <c r="I173" s="6" t="s">
        <v>3112</v>
      </c>
      <c r="K173" s="6" t="s">
        <v>3347</v>
      </c>
      <c r="P173" s="6" t="s">
        <v>3350</v>
      </c>
      <c r="V173" s="6" t="s">
        <v>373</v>
      </c>
      <c r="AD173" s="6" t="s">
        <v>3287</v>
      </c>
      <c r="AE173" s="6" t="s">
        <v>73</v>
      </c>
      <c r="AF173" s="6">
        <v>2022</v>
      </c>
      <c r="AG173" s="6" t="s">
        <v>3349</v>
      </c>
      <c r="AJ173" s="12"/>
    </row>
    <row r="174" spans="1:36" s="6" customFormat="1" ht="31">
      <c r="A174" s="4">
        <v>1998</v>
      </c>
      <c r="B174" s="4" t="str">
        <f t="shared" si="24"/>
        <v>ID1998</v>
      </c>
      <c r="C174" s="6" t="str">
        <f t="shared" si="29"/>
        <v>ID1998_Collection_J_Van Nuvel_Papilionidae_Graphium</v>
      </c>
      <c r="G174" s="6" t="s">
        <v>61</v>
      </c>
      <c r="H174" s="6" t="s">
        <v>2835</v>
      </c>
      <c r="I174" s="6" t="s">
        <v>3112</v>
      </c>
      <c r="K174" s="6" t="s">
        <v>3347</v>
      </c>
      <c r="P174" s="6" t="s">
        <v>3351</v>
      </c>
      <c r="V174" s="6" t="s">
        <v>373</v>
      </c>
      <c r="AD174" s="6" t="s">
        <v>3287</v>
      </c>
      <c r="AE174" s="6" t="s">
        <v>73</v>
      </c>
      <c r="AF174" s="6">
        <v>2022</v>
      </c>
      <c r="AG174" s="6" t="s">
        <v>3349</v>
      </c>
      <c r="AJ174" s="12"/>
    </row>
    <row r="175" spans="1:36" s="6" customFormat="1" ht="31">
      <c r="A175" s="4">
        <v>1999</v>
      </c>
      <c r="B175" s="4" t="str">
        <f t="shared" si="24"/>
        <v>ID1999</v>
      </c>
      <c r="C175" s="6" t="str">
        <f t="shared" si="29"/>
        <v>ID1999_Collection_J_Van Nuvel_Papilionidae_Papilio</v>
      </c>
      <c r="G175" s="6" t="s">
        <v>61</v>
      </c>
      <c r="H175" s="6" t="s">
        <v>2835</v>
      </c>
      <c r="I175" s="6" t="s">
        <v>3112</v>
      </c>
      <c r="K175" s="6" t="s">
        <v>3113</v>
      </c>
      <c r="P175" s="6" t="s">
        <v>3352</v>
      </c>
      <c r="V175" s="6" t="s">
        <v>373</v>
      </c>
      <c r="AD175" s="6" t="s">
        <v>3287</v>
      </c>
      <c r="AE175" s="6" t="s">
        <v>73</v>
      </c>
      <c r="AF175" s="6">
        <v>2022</v>
      </c>
      <c r="AG175" s="6" t="s">
        <v>3349</v>
      </c>
      <c r="AJ175" s="12"/>
    </row>
    <row r="176" spans="1:36" s="6" customFormat="1" ht="31">
      <c r="A176" s="4">
        <v>2000</v>
      </c>
      <c r="B176" s="4" t="str">
        <f t="shared" si="24"/>
        <v>ID2000</v>
      </c>
      <c r="C176" s="6" t="str">
        <f t="shared" ref="C176" si="31">"ID"&amp;A176&amp;"_Collection_"&amp;AD177&amp;"_"&amp;I176&amp;"_"&amp;M176</f>
        <v>ID2000_Collection_J_Van Nuvel_Nymphalidae_Noctuidae_A_S</v>
      </c>
      <c r="G176" s="6" t="s">
        <v>61</v>
      </c>
      <c r="H176" s="6" t="s">
        <v>2835</v>
      </c>
      <c r="I176" s="6" t="s">
        <v>3353</v>
      </c>
      <c r="M176" s="6" t="s">
        <v>3190</v>
      </c>
      <c r="V176" s="6" t="s">
        <v>3396</v>
      </c>
      <c r="W176" s="6" t="s">
        <v>3354</v>
      </c>
      <c r="AD176" s="6" t="s">
        <v>3287</v>
      </c>
      <c r="AE176" s="6" t="s">
        <v>73</v>
      </c>
      <c r="AF176" s="6">
        <v>2022</v>
      </c>
      <c r="AG176" s="6" t="s">
        <v>3349</v>
      </c>
      <c r="AJ176" s="12"/>
    </row>
    <row r="177" spans="1:36" s="6" customFormat="1" ht="31">
      <c r="A177" s="4">
        <v>2001</v>
      </c>
      <c r="B177" s="4" t="str">
        <f t="shared" si="24"/>
        <v>ID2001</v>
      </c>
      <c r="C177" s="6" t="str">
        <f t="shared" si="29"/>
        <v>ID2001_Collection_J_Van Nuvel_Papilionidae_Papilio</v>
      </c>
      <c r="G177" s="6" t="s">
        <v>61</v>
      </c>
      <c r="H177" s="6" t="s">
        <v>2835</v>
      </c>
      <c r="I177" s="6" t="s">
        <v>3112</v>
      </c>
      <c r="K177" s="6" t="s">
        <v>3113</v>
      </c>
      <c r="P177" s="6" t="s">
        <v>3355</v>
      </c>
      <c r="V177" s="6" t="s">
        <v>373</v>
      </c>
      <c r="AD177" s="6" t="s">
        <v>3287</v>
      </c>
      <c r="AE177" s="6" t="s">
        <v>73</v>
      </c>
      <c r="AF177" s="6">
        <v>2022</v>
      </c>
      <c r="AG177" s="6" t="s">
        <v>3349</v>
      </c>
      <c r="AJ177" s="12"/>
    </row>
    <row r="178" spans="1:36" s="6" customFormat="1" ht="31">
      <c r="A178" s="4">
        <v>2002</v>
      </c>
      <c r="B178" s="4" t="str">
        <f t="shared" si="24"/>
        <v>ID2002</v>
      </c>
      <c r="C178" s="6" t="str">
        <f t="shared" si="29"/>
        <v>ID2002_Collection_J_Van Nuvel_Papilionidae_Graphium</v>
      </c>
      <c r="G178" s="6" t="s">
        <v>61</v>
      </c>
      <c r="H178" s="6" t="s">
        <v>2835</v>
      </c>
      <c r="I178" s="6" t="s">
        <v>3112</v>
      </c>
      <c r="K178" s="6" t="s">
        <v>3347</v>
      </c>
      <c r="P178" s="6" t="s">
        <v>3351</v>
      </c>
      <c r="V178" s="6" t="s">
        <v>373</v>
      </c>
      <c r="AD178" s="6" t="s">
        <v>3287</v>
      </c>
      <c r="AE178" s="6" t="s">
        <v>73</v>
      </c>
      <c r="AF178" s="6">
        <v>2022</v>
      </c>
      <c r="AG178" s="6" t="s">
        <v>3349</v>
      </c>
      <c r="AJ178" s="12"/>
    </row>
    <row r="179" spans="1:36" s="6" customFormat="1" ht="31">
      <c r="A179" s="4">
        <v>2003</v>
      </c>
      <c r="B179" s="4" t="str">
        <f t="shared" si="24"/>
        <v>ID2003</v>
      </c>
      <c r="C179" s="6" t="str">
        <f t="shared" si="29"/>
        <v>ID2003_Collection_J_Van Nuvel_Papilionidae_Graphium</v>
      </c>
      <c r="G179" s="6" t="s">
        <v>61</v>
      </c>
      <c r="H179" s="6" t="s">
        <v>2835</v>
      </c>
      <c r="I179" s="6" t="s">
        <v>3112</v>
      </c>
      <c r="K179" s="6" t="s">
        <v>3347</v>
      </c>
      <c r="P179" s="6" t="s">
        <v>3356</v>
      </c>
      <c r="V179" s="6" t="s">
        <v>373</v>
      </c>
      <c r="AD179" s="6" t="s">
        <v>3287</v>
      </c>
      <c r="AE179" s="6" t="s">
        <v>73</v>
      </c>
      <c r="AF179" s="6">
        <v>2022</v>
      </c>
      <c r="AG179" s="6" t="s">
        <v>3349</v>
      </c>
      <c r="AJ179" s="12"/>
    </row>
    <row r="180" spans="1:36" s="6" customFormat="1" ht="31">
      <c r="A180" s="4">
        <v>2004</v>
      </c>
      <c r="B180" s="4" t="str">
        <f t="shared" si="24"/>
        <v>ID2004</v>
      </c>
      <c r="C180" s="6" t="str">
        <f t="shared" si="29"/>
        <v>ID2004_Collection_J_Van Nuvel_Papilionidae_Papilio</v>
      </c>
      <c r="G180" s="6" t="s">
        <v>61</v>
      </c>
      <c r="H180" s="6" t="s">
        <v>2835</v>
      </c>
      <c r="I180" s="6" t="s">
        <v>3112</v>
      </c>
      <c r="K180" s="6" t="s">
        <v>3113</v>
      </c>
      <c r="R180" s="6" t="s">
        <v>2603</v>
      </c>
      <c r="V180" s="6" t="s">
        <v>373</v>
      </c>
      <c r="AD180" s="6" t="s">
        <v>3287</v>
      </c>
      <c r="AE180" s="6" t="s">
        <v>73</v>
      </c>
      <c r="AF180" s="6">
        <v>2022</v>
      </c>
      <c r="AG180" s="6" t="s">
        <v>3349</v>
      </c>
      <c r="AJ180" s="12"/>
    </row>
    <row r="181" spans="1:36" s="6" customFormat="1" ht="31">
      <c r="A181" s="4">
        <v>2005</v>
      </c>
      <c r="B181" s="4" t="str">
        <f t="shared" si="24"/>
        <v>ID2005</v>
      </c>
      <c r="C181" s="6" t="str">
        <f t="shared" si="29"/>
        <v>ID2005_Collection_J_Van Nuvel_Papilionidae_Papilio</v>
      </c>
      <c r="G181" s="6" t="s">
        <v>61</v>
      </c>
      <c r="H181" s="6" t="s">
        <v>2835</v>
      </c>
      <c r="I181" s="6" t="s">
        <v>3112</v>
      </c>
      <c r="K181" s="6" t="s">
        <v>3113</v>
      </c>
      <c r="P181" s="6" t="s">
        <v>3357</v>
      </c>
      <c r="V181" s="6" t="s">
        <v>373</v>
      </c>
      <c r="AD181" s="6" t="s">
        <v>3287</v>
      </c>
      <c r="AE181" s="6" t="s">
        <v>73</v>
      </c>
      <c r="AF181" s="6">
        <v>2022</v>
      </c>
      <c r="AG181" s="6" t="s">
        <v>3349</v>
      </c>
      <c r="AJ181" s="12"/>
    </row>
    <row r="182" spans="1:36" s="6" customFormat="1" ht="31">
      <c r="A182" s="4">
        <v>2006</v>
      </c>
      <c r="B182" s="4" t="str">
        <f t="shared" si="24"/>
        <v>ID2006</v>
      </c>
      <c r="C182" s="6" t="str">
        <f t="shared" si="29"/>
        <v>ID2006_Collection_J_Van Nuvel_Papilionidae_Papilio</v>
      </c>
      <c r="G182" s="6" t="s">
        <v>61</v>
      </c>
      <c r="H182" s="6" t="s">
        <v>2835</v>
      </c>
      <c r="I182" s="6" t="s">
        <v>3112</v>
      </c>
      <c r="K182" s="6" t="s">
        <v>3113</v>
      </c>
      <c r="V182" s="6" t="s">
        <v>373</v>
      </c>
      <c r="AD182" s="6" t="s">
        <v>3287</v>
      </c>
      <c r="AE182" s="6" t="s">
        <v>73</v>
      </c>
      <c r="AF182" s="6">
        <v>2022</v>
      </c>
      <c r="AG182" s="6" t="s">
        <v>3349</v>
      </c>
      <c r="AJ182" s="12"/>
    </row>
    <row r="183" spans="1:36" s="6" customFormat="1" ht="31">
      <c r="A183" s="4">
        <v>2007</v>
      </c>
      <c r="B183" s="4" t="str">
        <f t="shared" si="24"/>
        <v>ID2007</v>
      </c>
      <c r="C183" s="6" t="str">
        <f t="shared" si="29"/>
        <v>ID2007_Collection_J_Van Nuvel_Papilionidae_Papilio</v>
      </c>
      <c r="G183" s="6" t="s">
        <v>61</v>
      </c>
      <c r="H183" s="6" t="s">
        <v>2835</v>
      </c>
      <c r="I183" s="6" t="s">
        <v>3112</v>
      </c>
      <c r="K183" s="6" t="s">
        <v>3113</v>
      </c>
      <c r="V183" s="6" t="s">
        <v>373</v>
      </c>
      <c r="AD183" s="6" t="s">
        <v>3287</v>
      </c>
      <c r="AE183" s="6" t="s">
        <v>73</v>
      </c>
      <c r="AF183" s="6">
        <v>2022</v>
      </c>
      <c r="AG183" s="6" t="s">
        <v>3349</v>
      </c>
      <c r="AJ183" s="12"/>
    </row>
    <row r="184" spans="1:36" s="6" customFormat="1" ht="31">
      <c r="A184" s="4">
        <v>2008</v>
      </c>
      <c r="B184" s="4" t="str">
        <f t="shared" si="24"/>
        <v>ID2008</v>
      </c>
      <c r="C184" s="6" t="str">
        <f t="shared" si="29"/>
        <v>ID2008_Collection_J_Van Nuvel_Papilionidae_Papilio</v>
      </c>
      <c r="G184" s="6" t="s">
        <v>61</v>
      </c>
      <c r="H184" s="6" t="s">
        <v>2835</v>
      </c>
      <c r="I184" s="6" t="s">
        <v>3112</v>
      </c>
      <c r="K184" s="6" t="s">
        <v>3113</v>
      </c>
      <c r="V184" s="6" t="s">
        <v>373</v>
      </c>
      <c r="AD184" s="6" t="s">
        <v>3287</v>
      </c>
      <c r="AE184" s="6" t="s">
        <v>73</v>
      </c>
      <c r="AF184" s="6">
        <v>2022</v>
      </c>
      <c r="AG184" s="6" t="s">
        <v>3349</v>
      </c>
      <c r="AJ184" s="12"/>
    </row>
    <row r="185" spans="1:36" s="6" customFormat="1" ht="31">
      <c r="A185" s="4">
        <v>2009</v>
      </c>
      <c r="B185" s="4" t="str">
        <f t="shared" si="24"/>
        <v>ID2009</v>
      </c>
      <c r="C185" s="6" t="str">
        <f t="shared" si="29"/>
        <v>ID2009_Collection_J_Van Nuvel_Nymphalidae_Junonia</v>
      </c>
      <c r="G185" s="6" t="s">
        <v>61</v>
      </c>
      <c r="H185" s="6" t="s">
        <v>2835</v>
      </c>
      <c r="I185" s="6" t="s">
        <v>3083</v>
      </c>
      <c r="K185" s="6" t="s">
        <v>3338</v>
      </c>
      <c r="P185" s="6" t="s">
        <v>3358</v>
      </c>
      <c r="V185" s="6" t="s">
        <v>373</v>
      </c>
      <c r="AD185" s="6" t="s">
        <v>3287</v>
      </c>
      <c r="AE185" s="6" t="s">
        <v>73</v>
      </c>
      <c r="AF185" s="6">
        <v>2022</v>
      </c>
      <c r="AG185" s="6" t="s">
        <v>3349</v>
      </c>
      <c r="AJ185" s="12"/>
    </row>
    <row r="186" spans="1:36" s="6" customFormat="1" ht="31">
      <c r="A186" s="4">
        <v>2010</v>
      </c>
      <c r="B186" s="4" t="str">
        <f t="shared" si="24"/>
        <v>ID2010</v>
      </c>
      <c r="C186" s="6" t="str">
        <f t="shared" si="29"/>
        <v>ID2010_Collection_J_Van Nuvel_Papilionidae_Papilio</v>
      </c>
      <c r="G186" s="6" t="s">
        <v>61</v>
      </c>
      <c r="H186" s="6" t="s">
        <v>2835</v>
      </c>
      <c r="I186" s="6" t="s">
        <v>3112</v>
      </c>
      <c r="K186" s="6" t="s">
        <v>3113</v>
      </c>
      <c r="P186" s="6" t="s">
        <v>3359</v>
      </c>
      <c r="V186" s="6" t="s">
        <v>373</v>
      </c>
      <c r="AD186" s="6" t="s">
        <v>3287</v>
      </c>
      <c r="AE186" s="6" t="s">
        <v>73</v>
      </c>
      <c r="AF186" s="6">
        <v>2022</v>
      </c>
      <c r="AG186" s="6" t="s">
        <v>3349</v>
      </c>
      <c r="AJ186" s="12"/>
    </row>
    <row r="187" spans="1:36" s="6" customFormat="1" ht="31">
      <c r="A187" s="4">
        <v>2011</v>
      </c>
      <c r="B187" s="4" t="str">
        <f t="shared" si="24"/>
        <v>ID2011</v>
      </c>
      <c r="C187" s="6" t="str">
        <f t="shared" si="29"/>
        <v>ID2011_Collection_J_Van Nuvel_Papilionidae_Papilio</v>
      </c>
      <c r="G187" s="6" t="s">
        <v>61</v>
      </c>
      <c r="H187" s="6" t="s">
        <v>2835</v>
      </c>
      <c r="I187" s="6" t="s">
        <v>3112</v>
      </c>
      <c r="K187" s="6" t="s">
        <v>3113</v>
      </c>
      <c r="P187" s="6" t="s">
        <v>3359</v>
      </c>
      <c r="V187" s="6" t="s">
        <v>373</v>
      </c>
      <c r="AD187" s="6" t="s">
        <v>3287</v>
      </c>
      <c r="AE187" s="6" t="s">
        <v>73</v>
      </c>
      <c r="AF187" s="6">
        <v>2022</v>
      </c>
      <c r="AG187" s="6" t="s">
        <v>3349</v>
      </c>
      <c r="AJ187" s="12"/>
    </row>
    <row r="188" spans="1:36" s="6" customFormat="1" ht="31">
      <c r="A188" s="4">
        <v>2012</v>
      </c>
      <c r="B188" s="4" t="str">
        <f t="shared" si="24"/>
        <v>ID2012</v>
      </c>
      <c r="C188" s="6" t="str">
        <f t="shared" si="29"/>
        <v>ID2012_Collection_J_Van Nuvel_Papilionidae_Papilio</v>
      </c>
      <c r="G188" s="6" t="s">
        <v>61</v>
      </c>
      <c r="H188" s="6" t="s">
        <v>2835</v>
      </c>
      <c r="I188" s="6" t="s">
        <v>3112</v>
      </c>
      <c r="K188" s="6" t="s">
        <v>3113</v>
      </c>
      <c r="P188" s="6" t="s">
        <v>3359</v>
      </c>
      <c r="V188" s="6" t="s">
        <v>373</v>
      </c>
      <c r="AD188" s="6" t="s">
        <v>3287</v>
      </c>
      <c r="AE188" s="6" t="s">
        <v>73</v>
      </c>
      <c r="AF188" s="6">
        <v>2022</v>
      </c>
      <c r="AG188" s="6" t="s">
        <v>3349</v>
      </c>
      <c r="AJ188" s="12"/>
    </row>
    <row r="189" spans="1:36" s="6" customFormat="1" ht="31">
      <c r="A189" s="4">
        <v>2013</v>
      </c>
      <c r="B189" s="4" t="str">
        <f t="shared" si="24"/>
        <v>ID2013</v>
      </c>
      <c r="C189" s="6" t="str">
        <f t="shared" si="29"/>
        <v>ID2013_Collection_J_Van Nuvel_Papilionidae_Papilio</v>
      </c>
      <c r="G189" s="6" t="s">
        <v>61</v>
      </c>
      <c r="H189" s="6" t="s">
        <v>2835</v>
      </c>
      <c r="I189" s="6" t="s">
        <v>3112</v>
      </c>
      <c r="K189" s="6" t="s">
        <v>3113</v>
      </c>
      <c r="P189" s="6" t="s">
        <v>3359</v>
      </c>
      <c r="V189" s="6" t="s">
        <v>373</v>
      </c>
      <c r="AD189" s="6" t="s">
        <v>3287</v>
      </c>
      <c r="AE189" s="6" t="s">
        <v>73</v>
      </c>
      <c r="AF189" s="6">
        <v>2022</v>
      </c>
      <c r="AG189" s="6" t="s">
        <v>3349</v>
      </c>
      <c r="AJ189" s="12"/>
    </row>
    <row r="190" spans="1:36" s="6" customFormat="1" ht="31">
      <c r="A190" s="4">
        <v>2014</v>
      </c>
      <c r="B190" s="4" t="str">
        <f t="shared" si="24"/>
        <v>ID2014</v>
      </c>
      <c r="C190" s="6" t="str">
        <f t="shared" si="29"/>
        <v>ID2014_Collection_J_Van Nuvel_Papilionidae_Papilio</v>
      </c>
      <c r="G190" s="6" t="s">
        <v>61</v>
      </c>
      <c r="H190" s="6" t="s">
        <v>2835</v>
      </c>
      <c r="I190" s="6" t="s">
        <v>3112</v>
      </c>
      <c r="K190" s="6" t="s">
        <v>3113</v>
      </c>
      <c r="P190" s="6" t="s">
        <v>3359</v>
      </c>
      <c r="V190" s="6" t="s">
        <v>373</v>
      </c>
      <c r="AD190" s="6" t="s">
        <v>3287</v>
      </c>
      <c r="AE190" s="6" t="s">
        <v>73</v>
      </c>
      <c r="AF190" s="6">
        <v>2022</v>
      </c>
      <c r="AG190" s="6" t="s">
        <v>3349</v>
      </c>
      <c r="AJ190" s="12"/>
    </row>
    <row r="191" spans="1:36" s="6" customFormat="1" ht="31">
      <c r="A191" s="4">
        <v>2015</v>
      </c>
      <c r="B191" s="4" t="str">
        <f t="shared" si="24"/>
        <v>ID2015</v>
      </c>
      <c r="C191" s="6" t="str">
        <f t="shared" si="29"/>
        <v>ID2015_Collection_J_Van Nuvel_Papilionidae_Papilio</v>
      </c>
      <c r="G191" s="6" t="s">
        <v>61</v>
      </c>
      <c r="H191" s="6" t="s">
        <v>2835</v>
      </c>
      <c r="I191" s="6" t="s">
        <v>3112</v>
      </c>
      <c r="K191" s="6" t="s">
        <v>3113</v>
      </c>
      <c r="P191" s="6" t="s">
        <v>3360</v>
      </c>
      <c r="V191" s="6" t="s">
        <v>373</v>
      </c>
      <c r="AD191" s="6" t="s">
        <v>3287</v>
      </c>
      <c r="AE191" s="6" t="s">
        <v>73</v>
      </c>
      <c r="AF191" s="6">
        <v>2022</v>
      </c>
      <c r="AG191" s="6" t="s">
        <v>3349</v>
      </c>
      <c r="AJ191" s="12"/>
    </row>
    <row r="192" spans="1:36" s="6" customFormat="1" ht="31">
      <c r="A192" s="4">
        <v>2016</v>
      </c>
      <c r="B192" s="4" t="str">
        <f t="shared" si="24"/>
        <v>ID2016</v>
      </c>
      <c r="C192" s="6" t="str">
        <f t="shared" si="29"/>
        <v>ID2016_Collection_J_Van Nuvel_Papilionidae_Papilio</v>
      </c>
      <c r="G192" s="6" t="s">
        <v>61</v>
      </c>
      <c r="H192" s="6" t="s">
        <v>2835</v>
      </c>
      <c r="I192" s="6" t="s">
        <v>3112</v>
      </c>
      <c r="K192" s="6" t="s">
        <v>3113</v>
      </c>
      <c r="P192" s="6" t="s">
        <v>3360</v>
      </c>
      <c r="V192" s="6" t="s">
        <v>373</v>
      </c>
      <c r="AD192" s="6" t="s">
        <v>3287</v>
      </c>
      <c r="AE192" s="6" t="s">
        <v>73</v>
      </c>
      <c r="AF192" s="6">
        <v>2022</v>
      </c>
      <c r="AG192" s="6" t="s">
        <v>3349</v>
      </c>
      <c r="AJ192" s="12"/>
    </row>
    <row r="193" spans="1:36" s="6" customFormat="1" ht="31">
      <c r="A193" s="4">
        <v>2017</v>
      </c>
      <c r="B193" s="4" t="str">
        <f t="shared" si="24"/>
        <v>ID2017</v>
      </c>
      <c r="C193" s="6" t="str">
        <f t="shared" si="29"/>
        <v>ID2017_Collection_J_Van Nuvel_Papilionidae_Papilio</v>
      </c>
      <c r="G193" s="6" t="s">
        <v>61</v>
      </c>
      <c r="H193" s="6" t="s">
        <v>2835</v>
      </c>
      <c r="I193" s="6" t="s">
        <v>3112</v>
      </c>
      <c r="K193" s="6" t="s">
        <v>3113</v>
      </c>
      <c r="P193" s="6" t="s">
        <v>3361</v>
      </c>
      <c r="V193" s="6" t="s">
        <v>373</v>
      </c>
      <c r="AD193" s="6" t="s">
        <v>3287</v>
      </c>
      <c r="AE193" s="6" t="s">
        <v>73</v>
      </c>
      <c r="AF193" s="6">
        <v>2022</v>
      </c>
      <c r="AG193" s="6" t="s">
        <v>3349</v>
      </c>
      <c r="AJ193" s="12"/>
    </row>
    <row r="194" spans="1:36" s="6" customFormat="1" ht="31">
      <c r="A194" s="4">
        <v>2018</v>
      </c>
      <c r="B194" s="4" t="str">
        <f t="shared" ref="B194:B257" si="32">"ID"&amp;A194</f>
        <v>ID2018</v>
      </c>
      <c r="C194" s="6" t="str">
        <f t="shared" si="29"/>
        <v>ID2018_Collection_J_Van Nuvel_Attacidae_Imbrasia</v>
      </c>
      <c r="G194" s="6" t="s">
        <v>61</v>
      </c>
      <c r="H194" s="6" t="s">
        <v>2835</v>
      </c>
      <c r="I194" s="6" t="s">
        <v>3324</v>
      </c>
      <c r="K194" s="6" t="s">
        <v>3362</v>
      </c>
      <c r="P194" s="6" t="s">
        <v>3363</v>
      </c>
      <c r="V194" s="6" t="s">
        <v>373</v>
      </c>
      <c r="AD194" s="6" t="s">
        <v>3287</v>
      </c>
      <c r="AE194" s="6" t="s">
        <v>73</v>
      </c>
      <c r="AF194" s="6">
        <v>2022</v>
      </c>
      <c r="AG194" s="6" t="s">
        <v>3349</v>
      </c>
      <c r="AJ194" s="12"/>
    </row>
    <row r="195" spans="1:36" s="6" customFormat="1" ht="31">
      <c r="A195" s="4">
        <v>2019</v>
      </c>
      <c r="B195" s="4" t="str">
        <f t="shared" si="32"/>
        <v>ID2019</v>
      </c>
      <c r="C195" s="6" t="str">
        <f t="shared" si="29"/>
        <v>ID2019_Collection_J_Van Nuvel_Papilionidae_Papilio</v>
      </c>
      <c r="G195" s="6" t="s">
        <v>61</v>
      </c>
      <c r="H195" s="6" t="s">
        <v>2835</v>
      </c>
      <c r="I195" s="6" t="s">
        <v>3112</v>
      </c>
      <c r="K195" s="6" t="s">
        <v>3113</v>
      </c>
      <c r="P195" s="6" t="s">
        <v>3364</v>
      </c>
      <c r="V195" s="6" t="s">
        <v>373</v>
      </c>
      <c r="AD195" s="6" t="s">
        <v>3287</v>
      </c>
      <c r="AE195" s="6" t="s">
        <v>73</v>
      </c>
      <c r="AF195" s="6">
        <v>2022</v>
      </c>
      <c r="AG195" s="6" t="s">
        <v>3349</v>
      </c>
      <c r="AJ195" s="12"/>
    </row>
    <row r="196" spans="1:36" s="6" customFormat="1" ht="31">
      <c r="A196" s="4">
        <v>2020</v>
      </c>
      <c r="B196" s="4" t="str">
        <f t="shared" si="32"/>
        <v>ID2020</v>
      </c>
      <c r="C196" s="6" t="str">
        <f t="shared" ref="C196:C201" si="33">"ID"&amp;A196&amp;"_Collection_"&amp;AD197&amp;"_"&amp;I196&amp;"_"&amp;M196</f>
        <v>ID2020_Collection_J_Van Nuvel_Pieridae_C_N</v>
      </c>
      <c r="G196" s="6" t="s">
        <v>61</v>
      </c>
      <c r="H196" s="6" t="s">
        <v>2835</v>
      </c>
      <c r="I196" s="6" t="s">
        <v>3123</v>
      </c>
      <c r="M196" s="6" t="s">
        <v>3208</v>
      </c>
      <c r="V196" s="6" t="s">
        <v>373</v>
      </c>
      <c r="AD196" s="6" t="s">
        <v>3287</v>
      </c>
      <c r="AE196" s="6" t="s">
        <v>73</v>
      </c>
      <c r="AF196" s="6">
        <v>2022</v>
      </c>
      <c r="AG196" s="6" t="s">
        <v>3349</v>
      </c>
      <c r="AJ196" s="12"/>
    </row>
    <row r="197" spans="1:36" s="6" customFormat="1" ht="31">
      <c r="A197" s="4">
        <v>2021</v>
      </c>
      <c r="B197" s="4" t="str">
        <f t="shared" si="32"/>
        <v>ID2021</v>
      </c>
      <c r="C197" s="6" t="str">
        <f t="shared" si="33"/>
        <v>ID2021_Collection_J_Van Nuvel_Pieridae_A_P</v>
      </c>
      <c r="G197" s="6" t="s">
        <v>61</v>
      </c>
      <c r="H197" s="6" t="s">
        <v>2835</v>
      </c>
      <c r="I197" s="6" t="s">
        <v>3123</v>
      </c>
      <c r="M197" s="6" t="s">
        <v>521</v>
      </c>
      <c r="V197" s="6" t="s">
        <v>373</v>
      </c>
      <c r="AD197" s="6" t="s">
        <v>3287</v>
      </c>
      <c r="AE197" s="6" t="s">
        <v>73</v>
      </c>
      <c r="AF197" s="6">
        <v>2022</v>
      </c>
      <c r="AG197" s="6" t="s">
        <v>3349</v>
      </c>
      <c r="AJ197" s="12"/>
    </row>
    <row r="198" spans="1:36" s="6" customFormat="1" ht="31">
      <c r="A198" s="4">
        <v>2022</v>
      </c>
      <c r="B198" s="4" t="str">
        <f t="shared" si="32"/>
        <v>ID2022</v>
      </c>
      <c r="C198" s="6" t="str">
        <f t="shared" si="33"/>
        <v>ID2022_Collection_J_Van Nuvel_Pieridae_A_E</v>
      </c>
      <c r="G198" s="6" t="s">
        <v>61</v>
      </c>
      <c r="H198" s="6" t="s">
        <v>2835</v>
      </c>
      <c r="I198" s="6" t="s">
        <v>3123</v>
      </c>
      <c r="M198" s="6" t="s">
        <v>483</v>
      </c>
      <c r="V198" s="6" t="s">
        <v>373</v>
      </c>
      <c r="AD198" s="6" t="s">
        <v>3287</v>
      </c>
      <c r="AE198" s="6" t="s">
        <v>73</v>
      </c>
      <c r="AF198" s="6">
        <v>2022</v>
      </c>
      <c r="AG198" s="6" t="s">
        <v>3349</v>
      </c>
      <c r="AJ198" s="12"/>
    </row>
    <row r="199" spans="1:36" s="6" customFormat="1" ht="31">
      <c r="A199" s="4">
        <v>2023</v>
      </c>
      <c r="B199" s="4" t="str">
        <f t="shared" si="32"/>
        <v>ID2023</v>
      </c>
      <c r="C199" s="6" t="str">
        <f t="shared" si="33"/>
        <v>ID2023_Collection_J_Van Nuvel_Pieridae_A_P</v>
      </c>
      <c r="G199" s="6" t="s">
        <v>61</v>
      </c>
      <c r="H199" s="6" t="s">
        <v>2835</v>
      </c>
      <c r="I199" s="6" t="s">
        <v>3123</v>
      </c>
      <c r="M199" s="6" t="s">
        <v>521</v>
      </c>
      <c r="V199" s="6" t="s">
        <v>373</v>
      </c>
      <c r="AD199" s="6" t="s">
        <v>3287</v>
      </c>
      <c r="AE199" s="6" t="s">
        <v>73</v>
      </c>
      <c r="AF199" s="6">
        <v>2022</v>
      </c>
      <c r="AG199" s="6" t="s">
        <v>3349</v>
      </c>
      <c r="AJ199" s="12"/>
    </row>
    <row r="200" spans="1:36" s="6" customFormat="1" ht="31">
      <c r="A200" s="4">
        <v>2024</v>
      </c>
      <c r="B200" s="4" t="str">
        <f t="shared" si="32"/>
        <v>ID2024</v>
      </c>
      <c r="C200" s="6" t="str">
        <f t="shared" si="33"/>
        <v>ID2024_Collection_J_Van Nuvel_Pieridae_C_M</v>
      </c>
      <c r="G200" s="6" t="s">
        <v>61</v>
      </c>
      <c r="H200" s="6" t="s">
        <v>2835</v>
      </c>
      <c r="I200" s="6" t="s">
        <v>3123</v>
      </c>
      <c r="M200" s="6" t="s">
        <v>3211</v>
      </c>
      <c r="V200" s="6" t="s">
        <v>373</v>
      </c>
      <c r="AD200" s="6" t="s">
        <v>3287</v>
      </c>
      <c r="AE200" s="6" t="s">
        <v>73</v>
      </c>
      <c r="AF200" s="6">
        <v>2022</v>
      </c>
      <c r="AG200" s="6" t="s">
        <v>3349</v>
      </c>
      <c r="AJ200" s="12"/>
    </row>
    <row r="201" spans="1:36" s="6" customFormat="1" ht="31">
      <c r="A201" s="4">
        <v>2025</v>
      </c>
      <c r="B201" s="4" t="str">
        <f t="shared" si="32"/>
        <v>ID2025</v>
      </c>
      <c r="C201" s="6" t="str">
        <f t="shared" si="33"/>
        <v>ID2025_Collection_J_Van Nuvel_Pieridae_B_E</v>
      </c>
      <c r="G201" s="6" t="s">
        <v>61</v>
      </c>
      <c r="H201" s="6" t="s">
        <v>2835</v>
      </c>
      <c r="I201" s="6" t="s">
        <v>3123</v>
      </c>
      <c r="M201" s="6" t="s">
        <v>3365</v>
      </c>
      <c r="V201" s="6" t="s">
        <v>373</v>
      </c>
      <c r="AD201" s="6" t="s">
        <v>3287</v>
      </c>
      <c r="AE201" s="6" t="s">
        <v>73</v>
      </c>
      <c r="AF201" s="6">
        <v>2022</v>
      </c>
      <c r="AG201" s="6" t="s">
        <v>3349</v>
      </c>
      <c r="AJ201" s="12"/>
    </row>
    <row r="202" spans="1:36" s="6" customFormat="1" ht="31">
      <c r="A202" s="4">
        <v>2026</v>
      </c>
      <c r="B202" s="4" t="str">
        <f t="shared" si="32"/>
        <v>ID2026</v>
      </c>
      <c r="C202" s="6" t="str">
        <f t="shared" ref="C202:C209" si="34">"ID"&amp;A202&amp;"_Collection_"&amp;AD202&amp;"_"&amp;I202&amp;"_"&amp;K202</f>
        <v>ID2026_Collection_J_Van Nuvel_Uraniidae_Urania</v>
      </c>
      <c r="G202" s="6" t="s">
        <v>61</v>
      </c>
      <c r="H202" s="6" t="s">
        <v>2835</v>
      </c>
      <c r="I202" s="6" t="s">
        <v>3366</v>
      </c>
      <c r="K202" s="6" t="s">
        <v>3367</v>
      </c>
      <c r="P202" s="6" t="s">
        <v>3368</v>
      </c>
      <c r="V202" s="6" t="s">
        <v>373</v>
      </c>
      <c r="AD202" s="6" t="s">
        <v>3287</v>
      </c>
      <c r="AE202" s="6" t="s">
        <v>73</v>
      </c>
      <c r="AF202" s="6">
        <v>2022</v>
      </c>
      <c r="AG202" s="6" t="s">
        <v>3349</v>
      </c>
      <c r="AJ202" s="12"/>
    </row>
    <row r="203" spans="1:36" s="6" customFormat="1" ht="31">
      <c r="A203" s="4">
        <v>2027</v>
      </c>
      <c r="B203" s="4" t="str">
        <f t="shared" si="32"/>
        <v>ID2027</v>
      </c>
      <c r="C203" s="6" t="str">
        <f t="shared" si="34"/>
        <v>ID2027_Collection_J_Van Nuvel_Pieridae_Catopsilia</v>
      </c>
      <c r="G203" s="6" t="s">
        <v>61</v>
      </c>
      <c r="H203" s="6" t="s">
        <v>2835</v>
      </c>
      <c r="I203" s="6" t="s">
        <v>3123</v>
      </c>
      <c r="K203" s="6" t="s">
        <v>3369</v>
      </c>
      <c r="P203" s="6" t="s">
        <v>3370</v>
      </c>
      <c r="V203" s="6" t="s">
        <v>373</v>
      </c>
      <c r="AD203" s="6" t="s">
        <v>3287</v>
      </c>
      <c r="AE203" s="6" t="s">
        <v>73</v>
      </c>
      <c r="AF203" s="6">
        <v>2022</v>
      </c>
      <c r="AG203" s="6" t="s">
        <v>3349</v>
      </c>
      <c r="AJ203" s="12"/>
    </row>
    <row r="204" spans="1:36" s="6" customFormat="1" ht="31">
      <c r="A204" s="4">
        <v>2028</v>
      </c>
      <c r="B204" s="4" t="str">
        <f t="shared" si="32"/>
        <v>ID2028</v>
      </c>
      <c r="C204" s="6" t="str">
        <f t="shared" si="34"/>
        <v>ID2028_Collection_J_Van Nuvel_Pieridae_Colotis</v>
      </c>
      <c r="G204" s="6" t="s">
        <v>61</v>
      </c>
      <c r="H204" s="6" t="s">
        <v>2835</v>
      </c>
      <c r="I204" s="6" t="s">
        <v>3123</v>
      </c>
      <c r="K204" s="6" t="s">
        <v>3371</v>
      </c>
      <c r="R204" s="6" t="s">
        <v>519</v>
      </c>
      <c r="V204" s="6" t="s">
        <v>373</v>
      </c>
      <c r="AD204" s="6" t="s">
        <v>3287</v>
      </c>
      <c r="AE204" s="6" t="s">
        <v>73</v>
      </c>
      <c r="AF204" s="6">
        <v>2022</v>
      </c>
      <c r="AG204" s="6" t="s">
        <v>3349</v>
      </c>
      <c r="AJ204" s="12"/>
    </row>
    <row r="205" spans="1:36" s="6" customFormat="1" ht="31">
      <c r="A205" s="4">
        <v>2029</v>
      </c>
      <c r="B205" s="4" t="str">
        <f t="shared" si="32"/>
        <v>ID2029</v>
      </c>
      <c r="C205" s="6" t="str">
        <f t="shared" si="34"/>
        <v>ID2029_Collection_J_Van Nuvel_Pieridae_Mylothris</v>
      </c>
      <c r="G205" s="6" t="s">
        <v>61</v>
      </c>
      <c r="H205" s="6" t="s">
        <v>2835</v>
      </c>
      <c r="I205" s="6" t="s">
        <v>3123</v>
      </c>
      <c r="K205" s="6" t="s">
        <v>3372</v>
      </c>
      <c r="R205" s="6" t="s">
        <v>425</v>
      </c>
      <c r="V205" s="6" t="s">
        <v>373</v>
      </c>
      <c r="AD205" s="6" t="s">
        <v>3287</v>
      </c>
      <c r="AE205" s="6" t="s">
        <v>73</v>
      </c>
      <c r="AF205" s="6">
        <v>2022</v>
      </c>
      <c r="AG205" s="6" t="s">
        <v>3349</v>
      </c>
      <c r="AJ205" s="12"/>
    </row>
    <row r="206" spans="1:36" s="6" customFormat="1" ht="31">
      <c r="A206" s="4">
        <v>2030</v>
      </c>
      <c r="B206" s="4" t="str">
        <f t="shared" si="32"/>
        <v>ID2030</v>
      </c>
      <c r="C206" s="6" t="str">
        <f t="shared" si="34"/>
        <v>ID2030_Collection_J_Van Nuvel_Pieridae_Eurema</v>
      </c>
      <c r="G206" s="6" t="s">
        <v>61</v>
      </c>
      <c r="H206" s="6" t="s">
        <v>2835</v>
      </c>
      <c r="I206" s="6" t="s">
        <v>3123</v>
      </c>
      <c r="K206" s="6" t="s">
        <v>3373</v>
      </c>
      <c r="R206" s="6" t="s">
        <v>500</v>
      </c>
      <c r="V206" s="6" t="s">
        <v>373</v>
      </c>
      <c r="AD206" s="6" t="s">
        <v>3287</v>
      </c>
      <c r="AE206" s="6" t="s">
        <v>73</v>
      </c>
      <c r="AF206" s="6">
        <v>2022</v>
      </c>
      <c r="AG206" s="6" t="s">
        <v>3349</v>
      </c>
      <c r="AJ206" s="12"/>
    </row>
    <row r="207" spans="1:36" s="6" customFormat="1" ht="31">
      <c r="A207" s="4">
        <v>2031</v>
      </c>
      <c r="B207" s="4" t="str">
        <f t="shared" si="32"/>
        <v>ID2031</v>
      </c>
      <c r="C207" s="6" t="str">
        <f t="shared" ref="C207" si="35">"ID"&amp;A207&amp;"_Collection_"&amp;AD208&amp;"_"&amp;I207&amp;"_"&amp;M207</f>
        <v>ID2031_Collection_J_Van Nuvel_Attacidae_I_P</v>
      </c>
      <c r="G207" s="6" t="s">
        <v>61</v>
      </c>
      <c r="H207" s="6" t="s">
        <v>2835</v>
      </c>
      <c r="I207" s="6" t="s">
        <v>3324</v>
      </c>
      <c r="M207" s="6" t="s">
        <v>3320</v>
      </c>
      <c r="V207" s="6" t="s">
        <v>373</v>
      </c>
      <c r="AD207" s="6" t="s">
        <v>3287</v>
      </c>
      <c r="AE207" s="6" t="s">
        <v>73</v>
      </c>
      <c r="AF207" s="6">
        <v>2022</v>
      </c>
      <c r="AG207" s="6" t="s">
        <v>3349</v>
      </c>
      <c r="AJ207" s="12"/>
    </row>
    <row r="208" spans="1:36" s="6" customFormat="1" ht="31">
      <c r="A208" s="4">
        <v>2032</v>
      </c>
      <c r="B208" s="4" t="str">
        <f t="shared" si="32"/>
        <v>ID2032</v>
      </c>
      <c r="C208" s="6" t="str">
        <f t="shared" si="34"/>
        <v>ID2032_Collection_J_Van Nuvel_Attacidae_Bunaea</v>
      </c>
      <c r="G208" s="6" t="s">
        <v>61</v>
      </c>
      <c r="H208" s="6" t="s">
        <v>2835</v>
      </c>
      <c r="I208" s="6" t="s">
        <v>3324</v>
      </c>
      <c r="K208" s="6" t="s">
        <v>3374</v>
      </c>
      <c r="P208" s="6" t="s">
        <v>3375</v>
      </c>
      <c r="V208" s="6" t="s">
        <v>373</v>
      </c>
      <c r="AD208" s="6" t="s">
        <v>3287</v>
      </c>
      <c r="AE208" s="6" t="s">
        <v>73</v>
      </c>
      <c r="AF208" s="6">
        <v>2022</v>
      </c>
      <c r="AG208" s="6" t="s">
        <v>3349</v>
      </c>
      <c r="AJ208" s="12"/>
    </row>
    <row r="209" spans="1:36" s="6" customFormat="1" ht="31">
      <c r="A209" s="4">
        <v>2033</v>
      </c>
      <c r="B209" s="4" t="str">
        <f t="shared" si="32"/>
        <v>ID2033</v>
      </c>
      <c r="C209" s="6" t="str">
        <f t="shared" si="34"/>
        <v>ID2033_Collection_J_Van Nuvel_Attacidae_Cirina</v>
      </c>
      <c r="G209" s="6" t="s">
        <v>61</v>
      </c>
      <c r="H209" s="6" t="s">
        <v>2835</v>
      </c>
      <c r="I209" s="6" t="s">
        <v>3324</v>
      </c>
      <c r="K209" s="6" t="s">
        <v>3376</v>
      </c>
      <c r="P209" s="6" t="s">
        <v>3377</v>
      </c>
      <c r="V209" s="6" t="s">
        <v>373</v>
      </c>
      <c r="AD209" s="6" t="s">
        <v>3287</v>
      </c>
      <c r="AE209" s="6" t="s">
        <v>73</v>
      </c>
      <c r="AF209" s="6">
        <v>2022</v>
      </c>
      <c r="AG209" s="6" t="s">
        <v>3349</v>
      </c>
      <c r="AJ209" s="12"/>
    </row>
    <row r="210" spans="1:36" s="6" customFormat="1" ht="31">
      <c r="A210" s="4">
        <v>2034</v>
      </c>
      <c r="B210" s="4" t="str">
        <f t="shared" si="32"/>
        <v>ID2034</v>
      </c>
      <c r="C210" s="6" t="str">
        <f t="shared" ref="C210:C215" si="36">"ID"&amp;A210&amp;"_Collection_"&amp;AD211&amp;"_"&amp;I210&amp;"_"&amp;M210</f>
        <v>ID2034_Collection_J_Van Nuvel_Attacidae_E_U</v>
      </c>
      <c r="G210" s="6" t="s">
        <v>61</v>
      </c>
      <c r="H210" s="6" t="s">
        <v>2835</v>
      </c>
      <c r="I210" s="6" t="s">
        <v>3324</v>
      </c>
      <c r="M210" s="6" t="s">
        <v>3378</v>
      </c>
      <c r="V210" s="6" t="s">
        <v>373</v>
      </c>
      <c r="AD210" s="6" t="s">
        <v>3287</v>
      </c>
      <c r="AE210" s="6" t="s">
        <v>73</v>
      </c>
      <c r="AF210" s="6">
        <v>2022</v>
      </c>
      <c r="AG210" s="6" t="s">
        <v>3349</v>
      </c>
      <c r="AJ210" s="12"/>
    </row>
    <row r="211" spans="1:36" s="6" customFormat="1" ht="31">
      <c r="A211" s="4">
        <v>2035</v>
      </c>
      <c r="B211" s="4" t="str">
        <f t="shared" si="32"/>
        <v>ID2035</v>
      </c>
      <c r="C211" s="6" t="str">
        <f t="shared" si="36"/>
        <v>ID2035_Collection_J_Van Nuvel_Lycaenidae_A_P</v>
      </c>
      <c r="G211" s="6" t="s">
        <v>61</v>
      </c>
      <c r="H211" s="6" t="s">
        <v>2835</v>
      </c>
      <c r="I211" s="6" t="s">
        <v>3071</v>
      </c>
      <c r="M211" s="6" t="s">
        <v>521</v>
      </c>
      <c r="V211" s="6" t="s">
        <v>373</v>
      </c>
      <c r="AD211" s="6" t="s">
        <v>3287</v>
      </c>
      <c r="AE211" s="6" t="s">
        <v>73</v>
      </c>
      <c r="AF211" s="6">
        <v>2022</v>
      </c>
      <c r="AG211" s="6" t="s">
        <v>3349</v>
      </c>
      <c r="AJ211" s="12"/>
    </row>
    <row r="212" spans="1:36" s="6" customFormat="1" ht="31">
      <c r="A212" s="4">
        <v>2036</v>
      </c>
      <c r="B212" s="4" t="str">
        <f t="shared" si="32"/>
        <v>ID2036</v>
      </c>
      <c r="C212" s="6" t="str">
        <f t="shared" si="36"/>
        <v>ID2036_Collection_J_Van Nuvel_Saturniidae_G_S</v>
      </c>
      <c r="G212" s="6" t="s">
        <v>61</v>
      </c>
      <c r="H212" s="6" t="s">
        <v>2835</v>
      </c>
      <c r="I212" s="6" t="s">
        <v>3232</v>
      </c>
      <c r="M212" s="6" t="s">
        <v>2772</v>
      </c>
      <c r="V212" s="6" t="s">
        <v>373</v>
      </c>
      <c r="AD212" s="6" t="s">
        <v>3287</v>
      </c>
      <c r="AE212" s="6" t="s">
        <v>73</v>
      </c>
      <c r="AF212" s="6">
        <v>2022</v>
      </c>
      <c r="AG212" s="6" t="s">
        <v>3349</v>
      </c>
      <c r="AJ212" s="12"/>
    </row>
    <row r="213" spans="1:36" s="6" customFormat="1" ht="31">
      <c r="A213" s="4">
        <v>2037</v>
      </c>
      <c r="B213" s="4" t="str">
        <f t="shared" si="32"/>
        <v>ID2037</v>
      </c>
      <c r="C213" s="6" t="str">
        <f t="shared" si="36"/>
        <v>ID2037_Collection_J_Van Nuvel_Attacidae_A_P</v>
      </c>
      <c r="G213" s="6" t="s">
        <v>61</v>
      </c>
      <c r="H213" s="6" t="s">
        <v>2835</v>
      </c>
      <c r="I213" s="6" t="s">
        <v>3324</v>
      </c>
      <c r="M213" s="6" t="s">
        <v>521</v>
      </c>
      <c r="V213" s="6" t="s">
        <v>373</v>
      </c>
      <c r="AD213" s="6" t="s">
        <v>3287</v>
      </c>
      <c r="AE213" s="6" t="s">
        <v>73</v>
      </c>
      <c r="AF213" s="6">
        <v>2022</v>
      </c>
      <c r="AG213" s="6" t="s">
        <v>3349</v>
      </c>
      <c r="AJ213" s="12"/>
    </row>
    <row r="214" spans="1:36" s="6" customFormat="1" ht="31">
      <c r="A214" s="4">
        <v>2038</v>
      </c>
      <c r="B214" s="4" t="str">
        <f t="shared" si="32"/>
        <v>ID2038</v>
      </c>
      <c r="C214" s="6" t="str">
        <f t="shared" si="36"/>
        <v>ID2038_Collection_J_Van Nuvel_Attacidae_D_M</v>
      </c>
      <c r="G214" s="6" t="s">
        <v>61</v>
      </c>
      <c r="H214" s="6" t="s">
        <v>2835</v>
      </c>
      <c r="I214" s="6" t="s">
        <v>3324</v>
      </c>
      <c r="M214" s="6" t="s">
        <v>3379</v>
      </c>
      <c r="V214" s="6" t="s">
        <v>373</v>
      </c>
      <c r="AD214" s="6" t="s">
        <v>3287</v>
      </c>
      <c r="AE214" s="6" t="s">
        <v>73</v>
      </c>
      <c r="AF214" s="6">
        <v>2022</v>
      </c>
      <c r="AG214" s="6" t="s">
        <v>3349</v>
      </c>
      <c r="AJ214" s="12"/>
    </row>
    <row r="215" spans="1:36" s="6" customFormat="1" ht="31">
      <c r="A215" s="4">
        <v>2039</v>
      </c>
      <c r="B215" s="4" t="str">
        <f t="shared" si="32"/>
        <v>ID2039</v>
      </c>
      <c r="C215" s="6" t="str">
        <f t="shared" si="36"/>
        <v>ID2039_Collection_J_Van Nuvel_Attacidae_I_N</v>
      </c>
      <c r="G215" s="6" t="s">
        <v>61</v>
      </c>
      <c r="H215" s="6" t="s">
        <v>2835</v>
      </c>
      <c r="I215" s="6" t="s">
        <v>3324</v>
      </c>
      <c r="M215" s="6" t="s">
        <v>3317</v>
      </c>
      <c r="V215" s="6" t="s">
        <v>373</v>
      </c>
      <c r="AD215" s="6" t="s">
        <v>3287</v>
      </c>
      <c r="AE215" s="6" t="s">
        <v>73</v>
      </c>
      <c r="AF215" s="6">
        <v>2022</v>
      </c>
      <c r="AG215" s="6" t="s">
        <v>3349</v>
      </c>
      <c r="AJ215" s="12"/>
    </row>
    <row r="216" spans="1:36" s="6" customFormat="1" ht="31">
      <c r="A216" s="4">
        <v>2040</v>
      </c>
      <c r="B216" s="4" t="str">
        <f t="shared" si="32"/>
        <v>ID2040</v>
      </c>
      <c r="C216" s="6" t="str">
        <f t="shared" ref="C216:C220" si="37">"ID"&amp;A216&amp;"_Collection_"&amp;AD216&amp;"_"&amp;I216&amp;"_"&amp;K216</f>
        <v>ID2040_Collection_J_Van Nuvel_Attacidae_Athletes</v>
      </c>
      <c r="G216" s="6" t="s">
        <v>61</v>
      </c>
      <c r="H216" s="6" t="s">
        <v>2835</v>
      </c>
      <c r="I216" s="6" t="s">
        <v>3324</v>
      </c>
      <c r="K216" s="6" t="s">
        <v>3380</v>
      </c>
      <c r="P216" s="6" t="s">
        <v>3381</v>
      </c>
      <c r="V216" s="6" t="s">
        <v>373</v>
      </c>
      <c r="AD216" s="6" t="s">
        <v>3287</v>
      </c>
      <c r="AE216" s="6" t="s">
        <v>73</v>
      </c>
      <c r="AF216" s="6">
        <v>2022</v>
      </c>
      <c r="AG216" s="6" t="s">
        <v>3384</v>
      </c>
      <c r="AJ216" s="12"/>
    </row>
    <row r="217" spans="1:36" s="6" customFormat="1" ht="31">
      <c r="A217" s="4">
        <v>2041</v>
      </c>
      <c r="B217" s="4" t="str">
        <f t="shared" si="32"/>
        <v>ID2041</v>
      </c>
      <c r="C217" s="6" t="str">
        <f t="shared" si="37"/>
        <v>ID2041_Collection_J_Van Nuvel_Attacidae_Bunaeopsis</v>
      </c>
      <c r="G217" s="6" t="s">
        <v>61</v>
      </c>
      <c r="H217" s="6" t="s">
        <v>2835</v>
      </c>
      <c r="I217" s="6" t="s">
        <v>3324</v>
      </c>
      <c r="K217" s="6" t="s">
        <v>3382</v>
      </c>
      <c r="P217" s="6" t="s">
        <v>3383</v>
      </c>
      <c r="V217" s="6" t="s">
        <v>373</v>
      </c>
      <c r="AD217" s="6" t="s">
        <v>3287</v>
      </c>
      <c r="AE217" s="6" t="s">
        <v>73</v>
      </c>
      <c r="AF217" s="6">
        <v>2022</v>
      </c>
      <c r="AG217" s="6" t="s">
        <v>3384</v>
      </c>
      <c r="AJ217" s="12"/>
    </row>
    <row r="218" spans="1:36" s="6" customFormat="1" ht="31">
      <c r="A218" s="4">
        <v>2042</v>
      </c>
      <c r="B218" s="4" t="str">
        <f t="shared" si="32"/>
        <v>ID2042</v>
      </c>
      <c r="C218" s="6" t="str">
        <f t="shared" si="37"/>
        <v>ID2042_Collection_J_Van Nuvel_Attacidae_Nudaurela</v>
      </c>
      <c r="G218" s="6" t="s">
        <v>61</v>
      </c>
      <c r="H218" s="6" t="s">
        <v>2835</v>
      </c>
      <c r="I218" s="6" t="s">
        <v>3324</v>
      </c>
      <c r="K218" s="6" t="s">
        <v>3385</v>
      </c>
      <c r="P218" s="6" t="s">
        <v>3386</v>
      </c>
      <c r="V218" s="6" t="s">
        <v>373</v>
      </c>
      <c r="AD218" s="6" t="s">
        <v>3287</v>
      </c>
      <c r="AE218" s="6" t="s">
        <v>73</v>
      </c>
      <c r="AF218" s="6">
        <v>2022</v>
      </c>
      <c r="AG218" s="6" t="s">
        <v>3384</v>
      </c>
      <c r="AJ218" s="12"/>
    </row>
    <row r="219" spans="1:36" s="6" customFormat="1" ht="31">
      <c r="A219" s="4">
        <v>2043</v>
      </c>
      <c r="B219" s="4" t="str">
        <f t="shared" si="32"/>
        <v>ID2043</v>
      </c>
      <c r="C219" s="6" t="str">
        <f t="shared" si="37"/>
        <v>ID2043_Collection_J_Van Nuvel_Attacidae_Pseudobunaea</v>
      </c>
      <c r="G219" s="6" t="s">
        <v>61</v>
      </c>
      <c r="H219" s="6" t="s">
        <v>2835</v>
      </c>
      <c r="I219" s="6" t="s">
        <v>3324</v>
      </c>
      <c r="K219" s="6" t="s">
        <v>3387</v>
      </c>
      <c r="P219" s="6" t="s">
        <v>3388</v>
      </c>
      <c r="V219" s="6" t="s">
        <v>373</v>
      </c>
      <c r="AD219" s="6" t="s">
        <v>3287</v>
      </c>
      <c r="AE219" s="6" t="s">
        <v>73</v>
      </c>
      <c r="AF219" s="6">
        <v>2022</v>
      </c>
      <c r="AG219" s="6" t="s">
        <v>3384</v>
      </c>
      <c r="AJ219" s="12"/>
    </row>
    <row r="220" spans="1:36" s="6" customFormat="1" ht="31">
      <c r="A220" s="4">
        <v>2044</v>
      </c>
      <c r="B220" s="4" t="str">
        <f t="shared" si="32"/>
        <v>ID2044</v>
      </c>
      <c r="C220" s="6" t="str">
        <f t="shared" si="37"/>
        <v>ID2044_Collection_J_Van Nuvel_Attacidae_Rohaniella</v>
      </c>
      <c r="G220" s="6" t="s">
        <v>61</v>
      </c>
      <c r="H220" s="6" t="s">
        <v>2835</v>
      </c>
      <c r="I220" s="6" t="s">
        <v>3324</v>
      </c>
      <c r="K220" s="6" t="s">
        <v>3389</v>
      </c>
      <c r="R220" s="6" t="s">
        <v>3390</v>
      </c>
      <c r="V220" s="6" t="s">
        <v>373</v>
      </c>
      <c r="AD220" s="6" t="s">
        <v>3287</v>
      </c>
      <c r="AE220" s="6" t="s">
        <v>73</v>
      </c>
      <c r="AF220" s="6">
        <v>2022</v>
      </c>
      <c r="AG220" s="6" t="s">
        <v>3384</v>
      </c>
      <c r="AJ220" s="12"/>
    </row>
    <row r="221" spans="1:36" s="6" customFormat="1" ht="31">
      <c r="A221" s="4">
        <v>2045</v>
      </c>
      <c r="B221" s="4" t="str">
        <f t="shared" si="32"/>
        <v>ID2045</v>
      </c>
      <c r="C221" s="6" t="str">
        <f t="shared" ref="C221:C264" si="38">"ID"&amp;A221&amp;"_Collection_"&amp;AD222&amp;"_"&amp;I221&amp;"_"&amp;M221</f>
        <v>ID2045_Collection_J_Van Nuvel_Sphingidae_A_P</v>
      </c>
      <c r="G221" s="6" t="s">
        <v>61</v>
      </c>
      <c r="H221" s="6" t="s">
        <v>2835</v>
      </c>
      <c r="I221" s="6" t="s">
        <v>2836</v>
      </c>
      <c r="M221" s="6" t="s">
        <v>521</v>
      </c>
      <c r="V221" s="6" t="s">
        <v>373</v>
      </c>
      <c r="AD221" s="6" t="s">
        <v>3287</v>
      </c>
      <c r="AE221" s="6" t="s">
        <v>73</v>
      </c>
      <c r="AF221" s="6">
        <v>2022</v>
      </c>
      <c r="AG221" s="6" t="s">
        <v>3384</v>
      </c>
      <c r="AJ221" s="12"/>
    </row>
    <row r="222" spans="1:36" s="6" customFormat="1" ht="31">
      <c r="A222" s="4">
        <v>2046</v>
      </c>
      <c r="B222" s="4" t="str">
        <f t="shared" si="32"/>
        <v>ID2046</v>
      </c>
      <c r="C222" s="6" t="str">
        <f t="shared" si="38"/>
        <v>ID2046_Collection_J_Van Nuvel_Sphingidae_Mixed_stock</v>
      </c>
      <c r="G222" s="6" t="s">
        <v>61</v>
      </c>
      <c r="H222" s="6" t="s">
        <v>2835</v>
      </c>
      <c r="I222" s="6" t="s">
        <v>2836</v>
      </c>
      <c r="M222" s="6" t="s">
        <v>3230</v>
      </c>
      <c r="V222" s="6" t="s">
        <v>373</v>
      </c>
      <c r="AD222" s="6" t="s">
        <v>3287</v>
      </c>
      <c r="AE222" s="6" t="s">
        <v>73</v>
      </c>
      <c r="AF222" s="6">
        <v>2022</v>
      </c>
      <c r="AG222" s="6" t="s">
        <v>3384</v>
      </c>
      <c r="AJ222" s="12"/>
    </row>
    <row r="223" spans="1:36" s="6" customFormat="1" ht="31">
      <c r="A223" s="4">
        <v>2047</v>
      </c>
      <c r="B223" s="4" t="str">
        <f t="shared" si="32"/>
        <v>ID2047</v>
      </c>
      <c r="C223" s="6" t="str">
        <f t="shared" si="38"/>
        <v>ID2047_Collection_J_Van Nuvel_Sphingidae_Mixed_stock</v>
      </c>
      <c r="G223" s="6" t="s">
        <v>61</v>
      </c>
      <c r="H223" s="6" t="s">
        <v>2835</v>
      </c>
      <c r="I223" s="6" t="s">
        <v>2836</v>
      </c>
      <c r="M223" s="6" t="s">
        <v>3230</v>
      </c>
      <c r="V223" s="6" t="s">
        <v>373</v>
      </c>
      <c r="AD223" s="6" t="s">
        <v>3287</v>
      </c>
      <c r="AE223" s="6" t="s">
        <v>73</v>
      </c>
      <c r="AF223" s="6">
        <v>2022</v>
      </c>
      <c r="AG223" s="6" t="s">
        <v>3384</v>
      </c>
      <c r="AJ223" s="12"/>
    </row>
    <row r="224" spans="1:36" s="6" customFormat="1" ht="31">
      <c r="A224" s="4">
        <v>2048</v>
      </c>
      <c r="B224" s="4" t="str">
        <f t="shared" si="32"/>
        <v>ID2048</v>
      </c>
      <c r="C224" s="6" t="str">
        <f t="shared" si="38"/>
        <v>ID2048_Collection_J_Van Nuvel_Sphingidae_D_M</v>
      </c>
      <c r="G224" s="6" t="s">
        <v>61</v>
      </c>
      <c r="H224" s="6" t="s">
        <v>2835</v>
      </c>
      <c r="I224" s="6" t="s">
        <v>2836</v>
      </c>
      <c r="M224" s="6" t="s">
        <v>3379</v>
      </c>
      <c r="AD224" s="6" t="s">
        <v>3287</v>
      </c>
      <c r="AE224" s="6" t="s">
        <v>73</v>
      </c>
      <c r="AF224" s="6">
        <v>2022</v>
      </c>
      <c r="AG224" s="6" t="s">
        <v>3384</v>
      </c>
      <c r="AJ224" s="12"/>
    </row>
    <row r="225" spans="1:36" s="6" customFormat="1" ht="31">
      <c r="A225" s="4">
        <v>2049</v>
      </c>
      <c r="B225" s="4" t="str">
        <f t="shared" si="32"/>
        <v>ID2049</v>
      </c>
      <c r="C225" s="6" t="str">
        <f t="shared" si="38"/>
        <v>ID2049_Collection_J_Van Nuvel_Sphingidae_Mixed_stock</v>
      </c>
      <c r="G225" s="6" t="s">
        <v>61</v>
      </c>
      <c r="H225" s="6" t="s">
        <v>2835</v>
      </c>
      <c r="I225" s="6" t="s">
        <v>2836</v>
      </c>
      <c r="M225" s="6" t="s">
        <v>3230</v>
      </c>
      <c r="V225" s="6" t="s">
        <v>373</v>
      </c>
      <c r="AD225" s="6" t="s">
        <v>3287</v>
      </c>
      <c r="AE225" s="6" t="s">
        <v>73</v>
      </c>
      <c r="AF225" s="6">
        <v>2022</v>
      </c>
      <c r="AG225" s="6" t="s">
        <v>3384</v>
      </c>
      <c r="AJ225" s="12"/>
    </row>
    <row r="226" spans="1:36" s="6" customFormat="1" ht="31">
      <c r="A226" s="4">
        <v>2050</v>
      </c>
      <c r="B226" s="4" t="str">
        <f t="shared" si="32"/>
        <v>ID2050</v>
      </c>
      <c r="C226" s="6" t="str">
        <f t="shared" si="38"/>
        <v>ID2050_Collection_J_Van Nuvel_Sphingidae_Mixed_stock</v>
      </c>
      <c r="G226" s="6" t="s">
        <v>61</v>
      </c>
      <c r="H226" s="6" t="s">
        <v>2835</v>
      </c>
      <c r="I226" s="6" t="s">
        <v>2836</v>
      </c>
      <c r="M226" s="6" t="s">
        <v>3230</v>
      </c>
      <c r="V226" s="6" t="s">
        <v>373</v>
      </c>
      <c r="AD226" s="6" t="s">
        <v>3287</v>
      </c>
      <c r="AE226" s="6" t="s">
        <v>73</v>
      </c>
      <c r="AF226" s="6">
        <v>2022</v>
      </c>
      <c r="AG226" s="6" t="s">
        <v>3384</v>
      </c>
      <c r="AJ226" s="12"/>
    </row>
    <row r="227" spans="1:36" s="6" customFormat="1" ht="31">
      <c r="A227" s="4">
        <v>2051</v>
      </c>
      <c r="B227" s="4" t="str">
        <f t="shared" si="32"/>
        <v>ID2051</v>
      </c>
      <c r="C227" s="6" t="str">
        <f t="shared" si="38"/>
        <v>ID2051_Collection_J_Van Nuvel_Sphingidae_Mixed_stock</v>
      </c>
      <c r="G227" s="6" t="s">
        <v>61</v>
      </c>
      <c r="H227" s="6" t="s">
        <v>2835</v>
      </c>
      <c r="I227" s="6" t="s">
        <v>2836</v>
      </c>
      <c r="M227" s="6" t="s">
        <v>3230</v>
      </c>
      <c r="V227" s="6" t="s">
        <v>373</v>
      </c>
      <c r="AD227" s="6" t="s">
        <v>3287</v>
      </c>
      <c r="AE227" s="6" t="s">
        <v>73</v>
      </c>
      <c r="AF227" s="6">
        <v>2022</v>
      </c>
      <c r="AG227" s="6" t="s">
        <v>3384</v>
      </c>
      <c r="AJ227" s="12"/>
    </row>
    <row r="228" spans="1:36" s="6" customFormat="1" ht="31">
      <c r="A228" s="4">
        <v>2052</v>
      </c>
      <c r="B228" s="4" t="str">
        <f t="shared" si="32"/>
        <v>ID2052</v>
      </c>
      <c r="C228" s="6" t="str">
        <f t="shared" si="38"/>
        <v>ID2052_Collection_J_Van Nuvel_Sphingidae_Mixed_stock</v>
      </c>
      <c r="G228" s="6" t="s">
        <v>61</v>
      </c>
      <c r="H228" s="6" t="s">
        <v>2835</v>
      </c>
      <c r="I228" s="6" t="s">
        <v>2836</v>
      </c>
      <c r="M228" s="6" t="s">
        <v>3230</v>
      </c>
      <c r="V228" s="6" t="s">
        <v>373</v>
      </c>
      <c r="AD228" s="6" t="s">
        <v>3287</v>
      </c>
      <c r="AE228" s="6" t="s">
        <v>73</v>
      </c>
      <c r="AF228" s="6">
        <v>2022</v>
      </c>
      <c r="AG228" s="6" t="s">
        <v>3384</v>
      </c>
      <c r="AJ228" s="12"/>
    </row>
    <row r="229" spans="1:36" s="6" customFormat="1" ht="31">
      <c r="A229" s="4">
        <v>2053</v>
      </c>
      <c r="B229" s="4" t="str">
        <f t="shared" si="32"/>
        <v>ID2053</v>
      </c>
      <c r="C229" s="6" t="str">
        <f t="shared" si="38"/>
        <v>ID2053_Collection_J_Van Nuvel_Sphingidae_Mixed_stock</v>
      </c>
      <c r="G229" s="6" t="s">
        <v>61</v>
      </c>
      <c r="H229" s="6" t="s">
        <v>2835</v>
      </c>
      <c r="I229" s="6" t="s">
        <v>2836</v>
      </c>
      <c r="M229" s="6" t="s">
        <v>3230</v>
      </c>
      <c r="V229" s="6" t="s">
        <v>373</v>
      </c>
      <c r="AD229" s="6" t="s">
        <v>3287</v>
      </c>
      <c r="AE229" s="6" t="s">
        <v>73</v>
      </c>
      <c r="AF229" s="6">
        <v>2022</v>
      </c>
      <c r="AG229" s="6" t="s">
        <v>3384</v>
      </c>
      <c r="AJ229" s="12"/>
    </row>
    <row r="230" spans="1:36" s="6" customFormat="1" ht="31">
      <c r="A230" s="4">
        <v>2054</v>
      </c>
      <c r="B230" s="4" t="str">
        <f t="shared" si="32"/>
        <v>ID2054</v>
      </c>
      <c r="C230" s="6" t="str">
        <f t="shared" si="38"/>
        <v>ID2054_Collection_J_Van Nuvel_Sphingidae_Mixed_stock</v>
      </c>
      <c r="G230" s="6" t="s">
        <v>61</v>
      </c>
      <c r="H230" s="6" t="s">
        <v>2835</v>
      </c>
      <c r="I230" s="6" t="s">
        <v>2836</v>
      </c>
      <c r="M230" s="6" t="s">
        <v>3230</v>
      </c>
      <c r="V230" s="6" t="s">
        <v>373</v>
      </c>
      <c r="AD230" s="6" t="s">
        <v>3287</v>
      </c>
      <c r="AE230" s="6" t="s">
        <v>73</v>
      </c>
      <c r="AF230" s="6">
        <v>2022</v>
      </c>
      <c r="AG230" s="6" t="s">
        <v>3384</v>
      </c>
      <c r="AJ230" s="12"/>
    </row>
    <row r="231" spans="1:36" s="6" customFormat="1" ht="31">
      <c r="A231" s="4">
        <v>2055</v>
      </c>
      <c r="B231" s="4" t="str">
        <f t="shared" si="32"/>
        <v>ID2055</v>
      </c>
      <c r="C231" s="6" t="str">
        <f t="shared" si="38"/>
        <v>ID2055_Collection_J_Van Nuvel_Sphingidae_Mixed_stock</v>
      </c>
      <c r="G231" s="6" t="s">
        <v>61</v>
      </c>
      <c r="H231" s="6" t="s">
        <v>2835</v>
      </c>
      <c r="I231" s="6" t="s">
        <v>2836</v>
      </c>
      <c r="M231" s="6" t="s">
        <v>3230</v>
      </c>
      <c r="V231" s="6" t="s">
        <v>373</v>
      </c>
      <c r="AD231" s="6" t="s">
        <v>3287</v>
      </c>
      <c r="AE231" s="6" t="s">
        <v>73</v>
      </c>
      <c r="AF231" s="6">
        <v>2022</v>
      </c>
      <c r="AG231" s="6" t="s">
        <v>3384</v>
      </c>
      <c r="AJ231" s="12"/>
    </row>
    <row r="232" spans="1:36" s="6" customFormat="1" ht="31">
      <c r="A232" s="4">
        <v>2056</v>
      </c>
      <c r="B232" s="4" t="str">
        <f t="shared" si="32"/>
        <v>ID2056</v>
      </c>
      <c r="C232" s="6" t="str">
        <f t="shared" ref="C232" si="39">"ID"&amp;A232&amp;"_Collection_"&amp;AD232&amp;"_"&amp;I232&amp;"_"&amp;K232</f>
        <v>ID2056_Collection_J_Van Nuvel_Sphingidae_Herse</v>
      </c>
      <c r="G232" s="6" t="s">
        <v>61</v>
      </c>
      <c r="H232" s="6" t="s">
        <v>2835</v>
      </c>
      <c r="I232" s="6" t="s">
        <v>2836</v>
      </c>
      <c r="K232" s="6" t="s">
        <v>3391</v>
      </c>
      <c r="P232" s="6" t="s">
        <v>3392</v>
      </c>
      <c r="V232" s="6" t="s">
        <v>373</v>
      </c>
      <c r="AD232" s="6" t="s">
        <v>3287</v>
      </c>
      <c r="AE232" s="6" t="s">
        <v>73</v>
      </c>
      <c r="AF232" s="6">
        <v>2022</v>
      </c>
      <c r="AG232" s="6" t="s">
        <v>3384</v>
      </c>
      <c r="AJ232" s="12"/>
    </row>
    <row r="233" spans="1:36" s="6" customFormat="1" ht="31">
      <c r="A233" s="4">
        <v>2057</v>
      </c>
      <c r="B233" s="4" t="str">
        <f t="shared" si="32"/>
        <v>ID2057</v>
      </c>
      <c r="C233" s="6" t="str">
        <f t="shared" si="38"/>
        <v>ID2057_Collection_J_Van Nuvel_Sphingidae_Mixed_stock</v>
      </c>
      <c r="G233" s="6" t="s">
        <v>61</v>
      </c>
      <c r="H233" s="6" t="s">
        <v>2835</v>
      </c>
      <c r="I233" s="6" t="s">
        <v>2836</v>
      </c>
      <c r="M233" s="6" t="s">
        <v>3230</v>
      </c>
      <c r="V233" s="6" t="s">
        <v>373</v>
      </c>
      <c r="AD233" s="6" t="s">
        <v>3287</v>
      </c>
      <c r="AE233" s="6" t="s">
        <v>73</v>
      </c>
      <c r="AF233" s="6">
        <v>2022</v>
      </c>
      <c r="AG233" s="6" t="s">
        <v>3384</v>
      </c>
      <c r="AJ233" s="12"/>
    </row>
    <row r="234" spans="1:36" s="6" customFormat="1" ht="31">
      <c r="A234" s="4">
        <v>2058</v>
      </c>
      <c r="B234" s="4" t="str">
        <f t="shared" si="32"/>
        <v>ID2058</v>
      </c>
      <c r="C234" s="6" t="str">
        <f t="shared" si="38"/>
        <v>ID2058_Collection_J_Van Nuvel_Sphingidae_Mixed_stock</v>
      </c>
      <c r="G234" s="6" t="s">
        <v>61</v>
      </c>
      <c r="H234" s="6" t="s">
        <v>2835</v>
      </c>
      <c r="I234" s="6" t="s">
        <v>2836</v>
      </c>
      <c r="M234" s="6" t="s">
        <v>3230</v>
      </c>
      <c r="V234" s="6" t="s">
        <v>373</v>
      </c>
      <c r="AD234" s="6" t="s">
        <v>3287</v>
      </c>
      <c r="AE234" s="6" t="s">
        <v>73</v>
      </c>
      <c r="AF234" s="6">
        <v>2022</v>
      </c>
      <c r="AG234" s="6" t="s">
        <v>3384</v>
      </c>
      <c r="AJ234" s="12"/>
    </row>
    <row r="235" spans="1:36" s="6" customFormat="1" ht="31">
      <c r="A235" s="4">
        <v>2059</v>
      </c>
      <c r="B235" s="4" t="str">
        <f t="shared" si="32"/>
        <v>ID2059</v>
      </c>
      <c r="C235" s="6" t="str">
        <f t="shared" si="38"/>
        <v>ID2059_Collection_J_Van Nuvel_Sphingidae_Mixed_stock</v>
      </c>
      <c r="G235" s="6" t="s">
        <v>61</v>
      </c>
      <c r="H235" s="6" t="s">
        <v>2835</v>
      </c>
      <c r="I235" s="6" t="s">
        <v>2836</v>
      </c>
      <c r="M235" s="6" t="s">
        <v>3230</v>
      </c>
      <c r="V235" s="6" t="s">
        <v>373</v>
      </c>
      <c r="W235" s="6" t="s">
        <v>3393</v>
      </c>
      <c r="AD235" s="6" t="s">
        <v>3287</v>
      </c>
      <c r="AE235" s="6" t="s">
        <v>73</v>
      </c>
      <c r="AF235" s="6">
        <v>2022</v>
      </c>
      <c r="AG235" s="6" t="s">
        <v>3384</v>
      </c>
      <c r="AJ235" s="12"/>
    </row>
    <row r="236" spans="1:36" s="6" customFormat="1" ht="31">
      <c r="A236" s="4">
        <v>2060</v>
      </c>
      <c r="B236" s="4" t="str">
        <f t="shared" si="32"/>
        <v>ID2060</v>
      </c>
      <c r="C236" s="6" t="str">
        <f t="shared" si="38"/>
        <v>ID2060_Collection_J_Van Nuvel_Mixed_stock_Mixed_stock</v>
      </c>
      <c r="G236" s="6" t="s">
        <v>61</v>
      </c>
      <c r="H236" s="6" t="s">
        <v>2835</v>
      </c>
      <c r="I236" s="6" t="s">
        <v>3230</v>
      </c>
      <c r="M236" s="6" t="s">
        <v>3230</v>
      </c>
      <c r="V236" s="6" t="s">
        <v>373</v>
      </c>
      <c r="AD236" s="6" t="s">
        <v>3287</v>
      </c>
      <c r="AE236" s="6" t="s">
        <v>73</v>
      </c>
      <c r="AF236" s="6">
        <v>2022</v>
      </c>
      <c r="AG236" s="6" t="s">
        <v>3384</v>
      </c>
      <c r="AJ236" s="12"/>
    </row>
    <row r="237" spans="1:36" s="6" customFormat="1" ht="31">
      <c r="A237" s="4">
        <v>2061</v>
      </c>
      <c r="B237" s="4" t="str">
        <f t="shared" si="32"/>
        <v>ID2061</v>
      </c>
      <c r="C237" s="6" t="str">
        <f t="shared" si="38"/>
        <v>ID2061_Collection_J_Van Nuvel_Mixed_stock_Mixed_stock</v>
      </c>
      <c r="G237" s="6" t="s">
        <v>61</v>
      </c>
      <c r="H237" s="6" t="s">
        <v>2835</v>
      </c>
      <c r="I237" s="6" t="s">
        <v>3230</v>
      </c>
      <c r="M237" s="6" t="s">
        <v>3230</v>
      </c>
      <c r="V237" s="6" t="s">
        <v>373</v>
      </c>
      <c r="AD237" s="6" t="s">
        <v>3287</v>
      </c>
      <c r="AE237" s="6" t="s">
        <v>73</v>
      </c>
      <c r="AF237" s="6">
        <v>2022</v>
      </c>
      <c r="AG237" s="6" t="s">
        <v>3384</v>
      </c>
      <c r="AJ237" s="12"/>
    </row>
    <row r="238" spans="1:36" s="6" customFormat="1" ht="31">
      <c r="A238" s="4">
        <v>2062</v>
      </c>
      <c r="B238" s="4" t="str">
        <f t="shared" si="32"/>
        <v>ID2062</v>
      </c>
      <c r="C238" s="6" t="str">
        <f t="shared" si="38"/>
        <v>ID2062_Collection_J_Van Nuvel_Mixed_stock_Mixed_stock</v>
      </c>
      <c r="G238" s="6" t="s">
        <v>61</v>
      </c>
      <c r="H238" s="6" t="s">
        <v>2835</v>
      </c>
      <c r="I238" s="6" t="s">
        <v>3230</v>
      </c>
      <c r="M238" s="6" t="s">
        <v>3230</v>
      </c>
      <c r="V238" s="6" t="s">
        <v>373</v>
      </c>
      <c r="AD238" s="6" t="s">
        <v>3287</v>
      </c>
      <c r="AE238" s="6" t="s">
        <v>73</v>
      </c>
      <c r="AF238" s="6">
        <v>2022</v>
      </c>
      <c r="AG238" s="6" t="s">
        <v>3384</v>
      </c>
      <c r="AJ238" s="12"/>
    </row>
    <row r="239" spans="1:36" s="6" customFormat="1" ht="31">
      <c r="A239" s="4">
        <v>2063</v>
      </c>
      <c r="B239" s="4" t="str">
        <f t="shared" si="32"/>
        <v>ID2063</v>
      </c>
      <c r="C239" s="6" t="str">
        <f t="shared" si="38"/>
        <v>ID2063_Collection_J_Van Nuvel_Mixed_stock_Mixed_stock</v>
      </c>
      <c r="G239" s="6" t="s">
        <v>61</v>
      </c>
      <c r="H239" s="6" t="s">
        <v>2835</v>
      </c>
      <c r="I239" s="6" t="s">
        <v>3230</v>
      </c>
      <c r="M239" s="6" t="s">
        <v>3230</v>
      </c>
      <c r="V239" s="6" t="s">
        <v>371</v>
      </c>
      <c r="W239" s="6" t="s">
        <v>3394</v>
      </c>
      <c r="AD239" s="6" t="s">
        <v>3287</v>
      </c>
      <c r="AE239" s="6" t="s">
        <v>73</v>
      </c>
      <c r="AF239" s="6">
        <v>2022</v>
      </c>
      <c r="AG239" s="6" t="s">
        <v>3384</v>
      </c>
      <c r="AJ239" s="12"/>
    </row>
    <row r="240" spans="1:36" s="6" customFormat="1" ht="31">
      <c r="A240" s="4">
        <v>2064</v>
      </c>
      <c r="B240" s="4" t="str">
        <f t="shared" si="32"/>
        <v>ID2064</v>
      </c>
      <c r="C240" s="6" t="str">
        <f t="shared" si="38"/>
        <v>ID2064_Collection_J_Van Nuvel_Mixed_stock_Mixed_stock</v>
      </c>
      <c r="G240" s="6" t="s">
        <v>61</v>
      </c>
      <c r="H240" s="6" t="s">
        <v>2835</v>
      </c>
      <c r="I240" s="6" t="s">
        <v>3230</v>
      </c>
      <c r="M240" s="6" t="s">
        <v>3230</v>
      </c>
      <c r="AD240" s="6" t="s">
        <v>3287</v>
      </c>
      <c r="AE240" s="6" t="s">
        <v>73</v>
      </c>
      <c r="AF240" s="6">
        <v>2022</v>
      </c>
      <c r="AG240" s="6" t="s">
        <v>3384</v>
      </c>
      <c r="AJ240" s="12"/>
    </row>
    <row r="241" spans="1:36" s="6" customFormat="1" ht="31">
      <c r="A241" s="4">
        <v>2065</v>
      </c>
      <c r="B241" s="4" t="str">
        <f t="shared" si="32"/>
        <v>ID2065</v>
      </c>
      <c r="C241" s="6" t="str">
        <f t="shared" si="38"/>
        <v>ID2065_Collection_J_Van Nuvel_Mixed_stock_Mixed_stock</v>
      </c>
      <c r="G241" s="6" t="s">
        <v>61</v>
      </c>
      <c r="H241" s="6" t="s">
        <v>2835</v>
      </c>
      <c r="I241" s="6" t="s">
        <v>3230</v>
      </c>
      <c r="M241" s="6" t="s">
        <v>3230</v>
      </c>
      <c r="AD241" s="6" t="s">
        <v>3287</v>
      </c>
      <c r="AE241" s="6" t="s">
        <v>73</v>
      </c>
      <c r="AF241" s="6">
        <v>2022</v>
      </c>
      <c r="AG241" s="6" t="s">
        <v>3384</v>
      </c>
      <c r="AJ241" s="12"/>
    </row>
    <row r="242" spans="1:36" s="6" customFormat="1" ht="31">
      <c r="A242" s="4">
        <v>2066</v>
      </c>
      <c r="B242" s="4" t="str">
        <f t="shared" si="32"/>
        <v>ID2066</v>
      </c>
      <c r="C242" s="6" t="str">
        <f t="shared" si="38"/>
        <v>ID2066_Collection_J_Van Nuvel_Mixed_stock_Mixed_stock</v>
      </c>
      <c r="G242" s="6" t="s">
        <v>61</v>
      </c>
      <c r="H242" s="6" t="s">
        <v>2835</v>
      </c>
      <c r="I242" s="6" t="s">
        <v>3230</v>
      </c>
      <c r="M242" s="6" t="s">
        <v>3230</v>
      </c>
      <c r="V242" s="6" t="s">
        <v>371</v>
      </c>
      <c r="W242" s="6" t="s">
        <v>3395</v>
      </c>
      <c r="AD242" s="6" t="s">
        <v>3287</v>
      </c>
      <c r="AE242" s="6" t="s">
        <v>73</v>
      </c>
      <c r="AF242" s="6">
        <v>2022</v>
      </c>
      <c r="AG242" s="6" t="s">
        <v>3384</v>
      </c>
      <c r="AJ242" s="12"/>
    </row>
    <row r="243" spans="1:36" s="6" customFormat="1" ht="31">
      <c r="A243" s="4">
        <v>2067</v>
      </c>
      <c r="B243" s="4" t="str">
        <f t="shared" si="32"/>
        <v>ID2067</v>
      </c>
      <c r="C243" s="6" t="str">
        <f t="shared" si="38"/>
        <v>ID2067_Collection_J_Van Nuvel_Mixed_stock_Mixed_stock</v>
      </c>
      <c r="G243" s="6" t="s">
        <v>61</v>
      </c>
      <c r="H243" s="6" t="s">
        <v>2835</v>
      </c>
      <c r="I243" s="6" t="s">
        <v>3230</v>
      </c>
      <c r="M243" s="6" t="s">
        <v>3230</v>
      </c>
      <c r="V243" s="6" t="s">
        <v>556</v>
      </c>
      <c r="W243" s="6" t="s">
        <v>3354</v>
      </c>
      <c r="AD243" s="6" t="s">
        <v>3287</v>
      </c>
      <c r="AE243" s="6" t="s">
        <v>73</v>
      </c>
      <c r="AF243" s="6">
        <v>2022</v>
      </c>
      <c r="AG243" s="6" t="s">
        <v>3384</v>
      </c>
      <c r="AJ243" s="12"/>
    </row>
    <row r="244" spans="1:36" s="6" customFormat="1" ht="31">
      <c r="A244" s="4">
        <v>2068</v>
      </c>
      <c r="B244" s="4" t="str">
        <f t="shared" si="32"/>
        <v>ID2068</v>
      </c>
      <c r="C244" s="6" t="str">
        <f t="shared" si="38"/>
        <v>ID2068_Collection_J_Van Nuvel_Mixed_stock_Mixed_stock</v>
      </c>
      <c r="G244" s="6" t="s">
        <v>61</v>
      </c>
      <c r="H244" s="6" t="s">
        <v>2835</v>
      </c>
      <c r="I244" s="6" t="s">
        <v>3230</v>
      </c>
      <c r="M244" s="6" t="s">
        <v>3230</v>
      </c>
      <c r="V244" s="6" t="s">
        <v>3397</v>
      </c>
      <c r="AD244" s="6" t="s">
        <v>3287</v>
      </c>
      <c r="AE244" s="6" t="s">
        <v>73</v>
      </c>
      <c r="AF244" s="6">
        <v>2022</v>
      </c>
      <c r="AG244" s="6" t="s">
        <v>3384</v>
      </c>
      <c r="AJ244" s="12"/>
    </row>
    <row r="245" spans="1:36" s="6" customFormat="1" ht="31">
      <c r="A245" s="4">
        <v>2069</v>
      </c>
      <c r="B245" s="4" t="str">
        <f t="shared" si="32"/>
        <v>ID2069</v>
      </c>
      <c r="C245" s="6" t="str">
        <f t="shared" si="38"/>
        <v>ID2069_Collection_J_Van Nuvel_Mixed_stock_Mixed_stock</v>
      </c>
      <c r="G245" s="6" t="s">
        <v>61</v>
      </c>
      <c r="H245" s="6" t="s">
        <v>2835</v>
      </c>
      <c r="I245" s="6" t="s">
        <v>3230</v>
      </c>
      <c r="M245" s="6" t="s">
        <v>3230</v>
      </c>
      <c r="V245" s="6" t="s">
        <v>3397</v>
      </c>
      <c r="AD245" s="6" t="s">
        <v>3287</v>
      </c>
      <c r="AE245" s="6" t="s">
        <v>73</v>
      </c>
      <c r="AF245" s="6">
        <v>2022</v>
      </c>
      <c r="AG245" s="6" t="s">
        <v>3384</v>
      </c>
      <c r="AJ245" s="12"/>
    </row>
    <row r="246" spans="1:36" s="6" customFormat="1" ht="31">
      <c r="A246" s="4">
        <v>2070</v>
      </c>
      <c r="B246" s="4" t="str">
        <f t="shared" si="32"/>
        <v>ID2070</v>
      </c>
      <c r="C246" s="6" t="str">
        <f t="shared" si="38"/>
        <v>ID2070_Collection_J_Van Nuvel_Mixed_stock_Mixed_stock</v>
      </c>
      <c r="G246" s="6" t="s">
        <v>61</v>
      </c>
      <c r="H246" s="6" t="s">
        <v>2835</v>
      </c>
      <c r="I246" s="6" t="s">
        <v>3230</v>
      </c>
      <c r="M246" s="6" t="s">
        <v>3230</v>
      </c>
      <c r="V246" s="6" t="s">
        <v>3397</v>
      </c>
      <c r="AD246" s="6" t="s">
        <v>3287</v>
      </c>
      <c r="AE246" s="6" t="s">
        <v>73</v>
      </c>
      <c r="AF246" s="6">
        <v>2022</v>
      </c>
      <c r="AG246" s="6" t="s">
        <v>3384</v>
      </c>
      <c r="AJ246" s="12"/>
    </row>
    <row r="247" spans="1:36" s="6" customFormat="1" ht="31">
      <c r="A247" s="4">
        <v>2071</v>
      </c>
      <c r="B247" s="4" t="str">
        <f t="shared" si="32"/>
        <v>ID2071</v>
      </c>
      <c r="C247" s="6" t="str">
        <f t="shared" si="38"/>
        <v>ID2071_Collection_J_Van Nuvel_Mixed_stock_Mixed_stock</v>
      </c>
      <c r="G247" s="6" t="s">
        <v>61</v>
      </c>
      <c r="H247" s="6" t="s">
        <v>2835</v>
      </c>
      <c r="I247" s="6" t="s">
        <v>3230</v>
      </c>
      <c r="M247" s="6" t="s">
        <v>3230</v>
      </c>
      <c r="V247" s="6" t="s">
        <v>3397</v>
      </c>
      <c r="AD247" s="6" t="s">
        <v>3287</v>
      </c>
      <c r="AE247" s="6" t="s">
        <v>73</v>
      </c>
      <c r="AF247" s="6">
        <v>2022</v>
      </c>
      <c r="AG247" s="6" t="s">
        <v>3384</v>
      </c>
      <c r="AJ247" s="12"/>
    </row>
    <row r="248" spans="1:36" s="6" customFormat="1" ht="31">
      <c r="A248" s="4">
        <v>2072</v>
      </c>
      <c r="B248" s="4" t="str">
        <f t="shared" si="32"/>
        <v>ID2072</v>
      </c>
      <c r="C248" s="6" t="str">
        <f t="shared" si="38"/>
        <v>ID2072_Collection_J_Van Nuvel_Mixed_stock_Mixed_stock</v>
      </c>
      <c r="G248" s="6" t="s">
        <v>61</v>
      </c>
      <c r="H248" s="6" t="s">
        <v>2835</v>
      </c>
      <c r="I248" s="6" t="s">
        <v>3230</v>
      </c>
      <c r="M248" s="6" t="s">
        <v>3230</v>
      </c>
      <c r="V248" s="6" t="s">
        <v>371</v>
      </c>
      <c r="W248" s="6" t="s">
        <v>3398</v>
      </c>
      <c r="AD248" s="6" t="s">
        <v>3287</v>
      </c>
      <c r="AE248" s="6" t="s">
        <v>73</v>
      </c>
      <c r="AF248" s="6">
        <v>2022</v>
      </c>
      <c r="AG248" s="6" t="s">
        <v>3384</v>
      </c>
      <c r="AJ248" s="12"/>
    </row>
    <row r="249" spans="1:36" s="6" customFormat="1" ht="31">
      <c r="A249" s="4">
        <v>2073</v>
      </c>
      <c r="B249" s="4" t="str">
        <f t="shared" si="32"/>
        <v>ID2073</v>
      </c>
      <c r="C249" s="6" t="str">
        <f t="shared" si="38"/>
        <v>ID2073_Collection_J_Van Nuvel_Mixed_stock_Mixed_stock</v>
      </c>
      <c r="G249" s="6" t="s">
        <v>61</v>
      </c>
      <c r="H249" s="6" t="s">
        <v>2835</v>
      </c>
      <c r="I249" s="6" t="s">
        <v>3230</v>
      </c>
      <c r="M249" s="6" t="s">
        <v>3230</v>
      </c>
      <c r="V249" s="6" t="s">
        <v>371</v>
      </c>
      <c r="W249" s="6" t="s">
        <v>3398</v>
      </c>
      <c r="AD249" s="6" t="s">
        <v>3287</v>
      </c>
      <c r="AE249" s="6" t="s">
        <v>73</v>
      </c>
      <c r="AF249" s="6">
        <v>2022</v>
      </c>
      <c r="AG249" s="6" t="s">
        <v>3384</v>
      </c>
      <c r="AJ249" s="12"/>
    </row>
    <row r="250" spans="1:36" s="6" customFormat="1" ht="31">
      <c r="A250" s="4">
        <v>2074</v>
      </c>
      <c r="B250" s="4" t="str">
        <f t="shared" si="32"/>
        <v>ID2074</v>
      </c>
      <c r="C250" s="6" t="str">
        <f t="shared" si="38"/>
        <v>ID2074_Collection_J_Van Nuvel_Mixed_stock_Mixed_stock</v>
      </c>
      <c r="G250" s="6" t="s">
        <v>61</v>
      </c>
      <c r="H250" s="6" t="s">
        <v>2835</v>
      </c>
      <c r="I250" s="6" t="s">
        <v>3230</v>
      </c>
      <c r="M250" s="6" t="s">
        <v>3230</v>
      </c>
      <c r="V250" s="6" t="s">
        <v>371</v>
      </c>
      <c r="W250" s="6" t="s">
        <v>3398</v>
      </c>
      <c r="AD250" s="6" t="s">
        <v>3287</v>
      </c>
      <c r="AE250" s="6" t="s">
        <v>73</v>
      </c>
      <c r="AF250" s="6">
        <v>2022</v>
      </c>
      <c r="AG250" s="6" t="s">
        <v>3384</v>
      </c>
      <c r="AJ250" s="12"/>
    </row>
    <row r="251" spans="1:36" s="6" customFormat="1" ht="31">
      <c r="A251" s="4">
        <v>2075</v>
      </c>
      <c r="B251" s="4" t="str">
        <f t="shared" si="32"/>
        <v>ID2075</v>
      </c>
      <c r="C251" s="6" t="str">
        <f t="shared" si="38"/>
        <v>ID2075_Collection_J_Van Nuvel_Mixed_stock_Mixed_stock</v>
      </c>
      <c r="G251" s="6" t="s">
        <v>61</v>
      </c>
      <c r="H251" s="6" t="s">
        <v>2835</v>
      </c>
      <c r="I251" s="6" t="s">
        <v>3230</v>
      </c>
      <c r="M251" s="6" t="s">
        <v>3230</v>
      </c>
      <c r="V251" s="6" t="s">
        <v>371</v>
      </c>
      <c r="W251" s="6" t="s">
        <v>3398</v>
      </c>
      <c r="AD251" s="6" t="s">
        <v>3287</v>
      </c>
      <c r="AE251" s="6" t="s">
        <v>73</v>
      </c>
      <c r="AF251" s="6">
        <v>2022</v>
      </c>
      <c r="AG251" s="6" t="s">
        <v>3384</v>
      </c>
      <c r="AJ251" s="12"/>
    </row>
    <row r="252" spans="1:36" s="6" customFormat="1" ht="31">
      <c r="A252" s="4">
        <v>2076</v>
      </c>
      <c r="B252" s="4" t="str">
        <f t="shared" si="32"/>
        <v>ID2076</v>
      </c>
      <c r="C252" s="6" t="str">
        <f t="shared" si="38"/>
        <v>ID2076_Collection_J_Van Nuvel_Mixed_stock_Mixed_stock</v>
      </c>
      <c r="G252" s="6" t="s">
        <v>61</v>
      </c>
      <c r="H252" s="6" t="s">
        <v>2835</v>
      </c>
      <c r="I252" s="6" t="s">
        <v>3230</v>
      </c>
      <c r="M252" s="6" t="s">
        <v>3230</v>
      </c>
      <c r="V252" s="6" t="s">
        <v>371</v>
      </c>
      <c r="W252" s="6" t="s">
        <v>3398</v>
      </c>
      <c r="AD252" s="6" t="s">
        <v>3287</v>
      </c>
      <c r="AE252" s="6" t="s">
        <v>73</v>
      </c>
      <c r="AF252" s="6">
        <v>2022</v>
      </c>
      <c r="AG252" s="6" t="s">
        <v>3384</v>
      </c>
      <c r="AJ252" s="12"/>
    </row>
    <row r="253" spans="1:36" s="6" customFormat="1" ht="31">
      <c r="A253" s="4">
        <v>2077</v>
      </c>
      <c r="B253" s="4" t="str">
        <f t="shared" si="32"/>
        <v>ID2077</v>
      </c>
      <c r="C253" s="6" t="str">
        <f t="shared" si="38"/>
        <v>ID2077_Collection_J_Van Nuvel_Mixed_stock_Mixed_stock</v>
      </c>
      <c r="G253" s="6" t="s">
        <v>61</v>
      </c>
      <c r="H253" s="6" t="s">
        <v>2835</v>
      </c>
      <c r="I253" s="6" t="s">
        <v>3230</v>
      </c>
      <c r="M253" s="6" t="s">
        <v>3230</v>
      </c>
      <c r="V253" s="6" t="s">
        <v>373</v>
      </c>
      <c r="W253" s="6" t="s">
        <v>377</v>
      </c>
      <c r="AD253" s="6" t="s">
        <v>3287</v>
      </c>
      <c r="AE253" s="6" t="s">
        <v>73</v>
      </c>
      <c r="AF253" s="6">
        <v>2022</v>
      </c>
      <c r="AG253" s="6" t="s">
        <v>3384</v>
      </c>
      <c r="AJ253" s="12"/>
    </row>
    <row r="254" spans="1:36" s="6" customFormat="1" ht="31">
      <c r="A254" s="4">
        <v>2078</v>
      </c>
      <c r="B254" s="4" t="str">
        <f t="shared" si="32"/>
        <v>ID2078</v>
      </c>
      <c r="C254" s="6" t="str">
        <f t="shared" si="38"/>
        <v>ID2078_Collection_J_Van Nuvel_Mixed_stock_Mixed_stock</v>
      </c>
      <c r="G254" s="6" t="s">
        <v>61</v>
      </c>
      <c r="H254" s="6" t="s">
        <v>2835</v>
      </c>
      <c r="I254" s="6" t="s">
        <v>3230</v>
      </c>
      <c r="M254" s="6" t="s">
        <v>3230</v>
      </c>
      <c r="V254" s="6" t="s">
        <v>373</v>
      </c>
      <c r="W254" s="6" t="s">
        <v>377</v>
      </c>
      <c r="AD254" s="6" t="s">
        <v>3287</v>
      </c>
      <c r="AE254" s="6" t="s">
        <v>73</v>
      </c>
      <c r="AF254" s="6">
        <v>2022</v>
      </c>
      <c r="AG254" s="6" t="s">
        <v>3384</v>
      </c>
      <c r="AJ254" s="12"/>
    </row>
    <row r="255" spans="1:36" s="6" customFormat="1" ht="31">
      <c r="A255" s="4">
        <v>2079</v>
      </c>
      <c r="B255" s="4" t="str">
        <f t="shared" si="32"/>
        <v>ID2079</v>
      </c>
      <c r="C255" s="6" t="str">
        <f t="shared" si="38"/>
        <v>ID2079_Collection_J_Van Nuvel_Mixed_stock_Mixed_stock</v>
      </c>
      <c r="G255" s="6" t="s">
        <v>61</v>
      </c>
      <c r="H255" s="6" t="s">
        <v>2835</v>
      </c>
      <c r="I255" s="6" t="s">
        <v>3230</v>
      </c>
      <c r="M255" s="6" t="s">
        <v>3230</v>
      </c>
      <c r="V255" s="6" t="s">
        <v>373</v>
      </c>
      <c r="AD255" s="6" t="s">
        <v>3287</v>
      </c>
      <c r="AE255" s="6" t="s">
        <v>73</v>
      </c>
      <c r="AF255" s="6">
        <v>2022</v>
      </c>
      <c r="AG255" s="6" t="s">
        <v>3384</v>
      </c>
      <c r="AJ255" s="12"/>
    </row>
    <row r="256" spans="1:36" s="6" customFormat="1" ht="31">
      <c r="A256" s="4">
        <v>2080</v>
      </c>
      <c r="B256" s="4" t="str">
        <f t="shared" si="32"/>
        <v>ID2080</v>
      </c>
      <c r="C256" s="6" t="str">
        <f t="shared" si="38"/>
        <v>ID2080_Collection_J_Van Nuvel_Mixed_stock_Mixed_stock</v>
      </c>
      <c r="G256" s="6" t="s">
        <v>61</v>
      </c>
      <c r="H256" s="6" t="s">
        <v>2835</v>
      </c>
      <c r="I256" s="6" t="s">
        <v>3230</v>
      </c>
      <c r="M256" s="6" t="s">
        <v>3230</v>
      </c>
      <c r="V256" s="6" t="s">
        <v>373</v>
      </c>
      <c r="W256" s="6" t="s">
        <v>377</v>
      </c>
      <c r="AD256" s="6" t="s">
        <v>3287</v>
      </c>
      <c r="AE256" s="6" t="s">
        <v>73</v>
      </c>
      <c r="AF256" s="6">
        <v>2022</v>
      </c>
      <c r="AG256" s="6" t="s">
        <v>3384</v>
      </c>
      <c r="AJ256" s="12"/>
    </row>
    <row r="257" spans="1:36" s="6" customFormat="1" ht="31">
      <c r="A257" s="4">
        <v>2081</v>
      </c>
      <c r="B257" s="4" t="str">
        <f t="shared" si="32"/>
        <v>ID2081</v>
      </c>
      <c r="C257" s="6" t="str">
        <f t="shared" si="38"/>
        <v>ID2081_Collection_J_Van Nuvel_Mixed_stock_Mixed_stock</v>
      </c>
      <c r="G257" s="6" t="s">
        <v>61</v>
      </c>
      <c r="H257" s="6" t="s">
        <v>2835</v>
      </c>
      <c r="I257" s="6" t="s">
        <v>3230</v>
      </c>
      <c r="M257" s="6" t="s">
        <v>3230</v>
      </c>
      <c r="AD257" s="6" t="s">
        <v>3287</v>
      </c>
      <c r="AE257" s="6" t="s">
        <v>73</v>
      </c>
      <c r="AF257" s="6">
        <v>2022</v>
      </c>
      <c r="AG257" s="6" t="s">
        <v>3384</v>
      </c>
      <c r="AJ257" s="12"/>
    </row>
    <row r="258" spans="1:36" s="6" customFormat="1" ht="31">
      <c r="A258" s="4">
        <v>2082</v>
      </c>
      <c r="B258" s="4" t="str">
        <f t="shared" ref="B258:B264" si="40">"ID"&amp;A258</f>
        <v>ID2082</v>
      </c>
      <c r="C258" s="6" t="str">
        <f t="shared" si="38"/>
        <v>ID2082_Collection_J_Van Nuvel_Mixed_stock_Mixed_stock</v>
      </c>
      <c r="G258" s="6" t="s">
        <v>61</v>
      </c>
      <c r="H258" s="6" t="s">
        <v>2835</v>
      </c>
      <c r="I258" s="6" t="s">
        <v>3230</v>
      </c>
      <c r="M258" s="6" t="s">
        <v>3230</v>
      </c>
      <c r="V258" s="6" t="s">
        <v>373</v>
      </c>
      <c r="AD258" s="6" t="s">
        <v>3287</v>
      </c>
      <c r="AE258" s="6" t="s">
        <v>73</v>
      </c>
      <c r="AF258" s="6">
        <v>2022</v>
      </c>
      <c r="AG258" s="6" t="s">
        <v>3384</v>
      </c>
      <c r="AJ258" s="12"/>
    </row>
    <row r="259" spans="1:36" s="6" customFormat="1" ht="31">
      <c r="A259" s="4">
        <v>2083</v>
      </c>
      <c r="B259" s="4" t="str">
        <f t="shared" si="40"/>
        <v>ID2083</v>
      </c>
      <c r="C259" s="6" t="str">
        <f t="shared" si="38"/>
        <v>ID2083_Collection_J_Van Nuvel_Attacidae_Mixed_stock</v>
      </c>
      <c r="G259" s="6" t="s">
        <v>61</v>
      </c>
      <c r="H259" s="6" t="s">
        <v>2835</v>
      </c>
      <c r="I259" s="6" t="s">
        <v>3324</v>
      </c>
      <c r="M259" s="6" t="s">
        <v>3230</v>
      </c>
      <c r="V259" s="6" t="s">
        <v>373</v>
      </c>
      <c r="AD259" s="6" t="s">
        <v>3287</v>
      </c>
      <c r="AE259" s="6" t="s">
        <v>73</v>
      </c>
      <c r="AF259" s="6">
        <v>2022</v>
      </c>
      <c r="AG259" s="6" t="s">
        <v>3399</v>
      </c>
      <c r="AJ259" s="12"/>
    </row>
    <row r="260" spans="1:36" s="6" customFormat="1" ht="31">
      <c r="A260" s="4">
        <v>2084</v>
      </c>
      <c r="B260" s="4" t="str">
        <f t="shared" si="40"/>
        <v>ID2084</v>
      </c>
      <c r="C260" s="6" t="str">
        <f t="shared" si="38"/>
        <v>ID2084_Collection_J_Van Nuvel_Mixed_stock_Mixed_stock</v>
      </c>
      <c r="G260" s="6" t="s">
        <v>61</v>
      </c>
      <c r="H260" s="6" t="s">
        <v>2835</v>
      </c>
      <c r="I260" s="6" t="s">
        <v>3230</v>
      </c>
      <c r="M260" s="6" t="s">
        <v>3230</v>
      </c>
      <c r="V260" s="6" t="s">
        <v>373</v>
      </c>
      <c r="AD260" s="6" t="s">
        <v>3287</v>
      </c>
      <c r="AE260" s="6" t="s">
        <v>73</v>
      </c>
      <c r="AF260" s="6">
        <v>2022</v>
      </c>
      <c r="AG260" s="6" t="s">
        <v>3399</v>
      </c>
      <c r="AJ260" s="12"/>
    </row>
    <row r="261" spans="1:36" s="6" customFormat="1" ht="31">
      <c r="A261" s="4">
        <v>2085</v>
      </c>
      <c r="B261" s="4" t="str">
        <f t="shared" si="40"/>
        <v>ID2085</v>
      </c>
      <c r="C261" s="6" t="str">
        <f t="shared" si="38"/>
        <v>ID2085_Collection_J_Van Nuvel_Nymphalidae_Mixed_stock</v>
      </c>
      <c r="G261" s="6" t="s">
        <v>61</v>
      </c>
      <c r="H261" s="6" t="s">
        <v>2835</v>
      </c>
      <c r="I261" s="6" t="s">
        <v>3083</v>
      </c>
      <c r="M261" s="6" t="s">
        <v>3230</v>
      </c>
      <c r="AD261" s="6" t="s">
        <v>3287</v>
      </c>
      <c r="AE261" s="6" t="s">
        <v>73</v>
      </c>
      <c r="AF261" s="6">
        <v>2022</v>
      </c>
      <c r="AG261" s="6" t="s">
        <v>3399</v>
      </c>
      <c r="AJ261" s="12"/>
    </row>
    <row r="262" spans="1:36" s="6" customFormat="1" ht="31">
      <c r="A262" s="4">
        <v>2086</v>
      </c>
      <c r="B262" s="4" t="str">
        <f t="shared" si="40"/>
        <v>ID2086</v>
      </c>
      <c r="C262" s="6" t="str">
        <f t="shared" si="38"/>
        <v>ID2086_Collection_J_Van Nuvel_Mixed_stock_Mixed_stock</v>
      </c>
      <c r="G262" s="6" t="s">
        <v>61</v>
      </c>
      <c r="H262" s="6" t="s">
        <v>2835</v>
      </c>
      <c r="I262" s="6" t="s">
        <v>3230</v>
      </c>
      <c r="M262" s="6" t="s">
        <v>3230</v>
      </c>
      <c r="V262" s="6" t="s">
        <v>373</v>
      </c>
      <c r="AD262" s="6" t="s">
        <v>3287</v>
      </c>
      <c r="AE262" s="6" t="s">
        <v>73</v>
      </c>
      <c r="AF262" s="6">
        <v>2022</v>
      </c>
      <c r="AG262" s="6" t="s">
        <v>3399</v>
      </c>
      <c r="AJ262" s="12"/>
    </row>
    <row r="263" spans="1:36" s="6" customFormat="1" ht="31">
      <c r="A263" s="4">
        <v>2087</v>
      </c>
      <c r="B263" s="4" t="str">
        <f t="shared" si="40"/>
        <v>ID2087</v>
      </c>
      <c r="C263" s="6" t="str">
        <f t="shared" si="38"/>
        <v>ID2087_Collection_J_Van Nuvel_Mixed_stock_Mixed_stock</v>
      </c>
      <c r="G263" s="6" t="s">
        <v>61</v>
      </c>
      <c r="H263" s="6" t="s">
        <v>2835</v>
      </c>
      <c r="I263" s="6" t="s">
        <v>3230</v>
      </c>
      <c r="M263" s="6" t="s">
        <v>3230</v>
      </c>
      <c r="V263" s="6" t="s">
        <v>373</v>
      </c>
      <c r="AD263" s="6" t="s">
        <v>3287</v>
      </c>
      <c r="AE263" s="6" t="s">
        <v>73</v>
      </c>
      <c r="AF263" s="6">
        <v>2022</v>
      </c>
      <c r="AG263" s="6" t="s">
        <v>3399</v>
      </c>
      <c r="AJ263" s="12"/>
    </row>
    <row r="264" spans="1:36" s="6" customFormat="1" ht="31">
      <c r="A264" s="4">
        <v>2088</v>
      </c>
      <c r="B264" s="4" t="str">
        <f t="shared" si="40"/>
        <v>ID2088</v>
      </c>
      <c r="C264" s="6" t="str">
        <f t="shared" si="38"/>
        <v>ID2088_Collection_J_Van Nuvel_Sphingidae_Mixed_stock</v>
      </c>
      <c r="G264" s="6" t="s">
        <v>61</v>
      </c>
      <c r="H264" s="6" t="s">
        <v>2835</v>
      </c>
      <c r="I264" s="6" t="s">
        <v>2836</v>
      </c>
      <c r="M264" s="6" t="s">
        <v>3230</v>
      </c>
      <c r="AD264" s="6" t="s">
        <v>3287</v>
      </c>
      <c r="AE264" s="6" t="s">
        <v>73</v>
      </c>
      <c r="AF264" s="6">
        <v>2022</v>
      </c>
      <c r="AG264" s="6" t="s">
        <v>3399</v>
      </c>
      <c r="AJ264" s="12"/>
    </row>
    <row r="265" spans="1:36" ht="31">
      <c r="AD265" s="6" t="s">
        <v>3287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AA4B-BD18-4D84-8FB7-73DD0DD4EDEC}">
  <dimension ref="A1:AJ163"/>
  <sheetViews>
    <sheetView workbookViewId="0">
      <selection activeCell="A2" sqref="A1:XFD1048576"/>
    </sheetView>
  </sheetViews>
  <sheetFormatPr baseColWidth="10" defaultRowHeight="15.5"/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1656</v>
      </c>
      <c r="B2" s="4" t="str">
        <f t="shared" ref="B2:B59" si="0">"ID"&amp;A2</f>
        <v>ID1656</v>
      </c>
      <c r="C2" s="6" t="str">
        <f t="shared" ref="C2:C4" si="1">"ID"&amp;A2&amp;"_Collection_"&amp;AD2&amp;"_"&amp;I2&amp;"_"&amp;K2</f>
        <v>ID1656_Collection_Vanesse_Omer_Papilionidae_Parnassius</v>
      </c>
      <c r="G2" s="6" t="s">
        <v>61</v>
      </c>
      <c r="H2" s="6" t="s">
        <v>2835</v>
      </c>
      <c r="I2" s="6" t="s">
        <v>3112</v>
      </c>
      <c r="K2" s="6" t="s">
        <v>3120</v>
      </c>
      <c r="P2" s="6" t="s">
        <v>3121</v>
      </c>
      <c r="Z2" s="6">
        <v>1</v>
      </c>
      <c r="AD2" s="6" t="s">
        <v>3243</v>
      </c>
      <c r="AE2" s="6" t="s">
        <v>73</v>
      </c>
      <c r="AF2" s="6">
        <v>2022</v>
      </c>
      <c r="AG2" s="6" t="s">
        <v>3238</v>
      </c>
      <c r="AJ2" s="12"/>
    </row>
    <row r="3" spans="1:36" s="6" customFormat="1" ht="31">
      <c r="A3" s="4">
        <v>1657</v>
      </c>
      <c r="B3" s="4" t="str">
        <f t="shared" si="0"/>
        <v>ID1657</v>
      </c>
      <c r="C3" s="6" t="str">
        <f t="shared" si="1"/>
        <v>ID1657_Collection_Vanesse_Omer_Papilionidae_Parnassius</v>
      </c>
      <c r="G3" s="6" t="s">
        <v>61</v>
      </c>
      <c r="H3" s="6" t="s">
        <v>2835</v>
      </c>
      <c r="I3" s="6" t="s">
        <v>3112</v>
      </c>
      <c r="K3" s="6" t="s">
        <v>3120</v>
      </c>
      <c r="R3" s="6" t="s">
        <v>440</v>
      </c>
      <c r="Z3" s="6">
        <v>2</v>
      </c>
      <c r="AD3" s="6" t="s">
        <v>3243</v>
      </c>
      <c r="AE3" s="6" t="s">
        <v>73</v>
      </c>
      <c r="AF3" s="6">
        <v>2022</v>
      </c>
      <c r="AG3" s="6" t="s">
        <v>3238</v>
      </c>
      <c r="AJ3" s="12"/>
    </row>
    <row r="4" spans="1:36" s="6" customFormat="1" ht="31">
      <c r="A4" s="4">
        <v>1658</v>
      </c>
      <c r="B4" s="4" t="str">
        <f t="shared" si="0"/>
        <v>ID1658</v>
      </c>
      <c r="C4" s="6" t="str">
        <f t="shared" si="1"/>
        <v>ID1658_Collection_Vanesse_Omer_Papilionidae_Parnassius</v>
      </c>
      <c r="G4" s="6" t="s">
        <v>61</v>
      </c>
      <c r="H4" s="6" t="s">
        <v>2835</v>
      </c>
      <c r="I4" s="6" t="s">
        <v>3112</v>
      </c>
      <c r="K4" s="6" t="s">
        <v>3120</v>
      </c>
      <c r="Z4" s="6">
        <v>3</v>
      </c>
      <c r="AD4" s="6" t="s">
        <v>3243</v>
      </c>
      <c r="AE4" s="6" t="s">
        <v>73</v>
      </c>
      <c r="AF4" s="6">
        <v>2022</v>
      </c>
      <c r="AG4" s="6" t="s">
        <v>3238</v>
      </c>
      <c r="AJ4" s="12"/>
    </row>
    <row r="5" spans="1:36" s="6" customFormat="1" ht="31">
      <c r="A5" s="4">
        <v>1659</v>
      </c>
      <c r="B5" s="4" t="str">
        <f t="shared" si="0"/>
        <v>ID1659</v>
      </c>
      <c r="C5" s="6" t="str">
        <f t="shared" ref="C5:C68" si="2">"ID"&amp;A5&amp;"_Collection_"&amp;AD5&amp;"_"&amp;I5&amp;"_"&amp;M5</f>
        <v>ID1659_Collection_Vanesse_Omer_Papilionidae_P_Z</v>
      </c>
      <c r="G5" s="6" t="s">
        <v>61</v>
      </c>
      <c r="H5" s="6" t="s">
        <v>2835</v>
      </c>
      <c r="I5" s="6" t="s">
        <v>3112</v>
      </c>
      <c r="M5" s="6" t="s">
        <v>3244</v>
      </c>
      <c r="Z5" s="6">
        <v>4</v>
      </c>
      <c r="AD5" s="6" t="s">
        <v>3243</v>
      </c>
      <c r="AE5" s="6" t="s">
        <v>73</v>
      </c>
      <c r="AF5" s="6">
        <v>2022</v>
      </c>
      <c r="AG5" s="6" t="s">
        <v>3238</v>
      </c>
      <c r="AJ5" s="12"/>
    </row>
    <row r="6" spans="1:36" s="6" customFormat="1" ht="31">
      <c r="A6" s="4">
        <v>1660</v>
      </c>
      <c r="B6" s="4" t="str">
        <f t="shared" si="0"/>
        <v>ID1660</v>
      </c>
      <c r="C6" s="6" t="str">
        <f t="shared" si="2"/>
        <v>ID1660_Collection_Vanesse_Omer_Papilionidae_A_P</v>
      </c>
      <c r="G6" s="6" t="s">
        <v>61</v>
      </c>
      <c r="H6" s="6" t="s">
        <v>2835</v>
      </c>
      <c r="I6" s="6" t="s">
        <v>3112</v>
      </c>
      <c r="M6" s="6" t="s">
        <v>521</v>
      </c>
      <c r="Z6" s="6">
        <v>5</v>
      </c>
      <c r="AD6" s="6" t="s">
        <v>3243</v>
      </c>
      <c r="AE6" s="6" t="s">
        <v>73</v>
      </c>
      <c r="AF6" s="6">
        <v>2022</v>
      </c>
      <c r="AG6" s="6" t="s">
        <v>3238</v>
      </c>
      <c r="AJ6" s="12"/>
    </row>
    <row r="7" spans="1:36" s="6" customFormat="1" ht="31">
      <c r="A7" s="4">
        <v>1661</v>
      </c>
      <c r="B7" s="4" t="str">
        <f t="shared" si="0"/>
        <v>ID1661</v>
      </c>
      <c r="C7" s="6" t="str">
        <f t="shared" si="2"/>
        <v>ID1661_Collection_Vanesse_Omer_Papilionidae_A_P</v>
      </c>
      <c r="G7" s="6" t="s">
        <v>61</v>
      </c>
      <c r="H7" s="6" t="s">
        <v>2835</v>
      </c>
      <c r="I7" s="6" t="s">
        <v>3112</v>
      </c>
      <c r="M7" s="6" t="s">
        <v>521</v>
      </c>
      <c r="Z7" s="6">
        <v>6</v>
      </c>
      <c r="AD7" s="6" t="s">
        <v>3243</v>
      </c>
      <c r="AE7" s="6" t="s">
        <v>73</v>
      </c>
      <c r="AF7" s="6">
        <v>2022</v>
      </c>
      <c r="AG7" s="6" t="s">
        <v>3238</v>
      </c>
      <c r="AJ7" s="12"/>
    </row>
    <row r="8" spans="1:36" s="6" customFormat="1" ht="31">
      <c r="A8" s="4">
        <v>1662</v>
      </c>
      <c r="B8" s="4" t="str">
        <f t="shared" si="0"/>
        <v>ID1662</v>
      </c>
      <c r="C8" s="6" t="str">
        <f t="shared" si="2"/>
        <v>ID1662_Collection_Vanesse_Omer_Pieridae_A_P</v>
      </c>
      <c r="G8" s="6" t="s">
        <v>61</v>
      </c>
      <c r="H8" s="6" t="s">
        <v>2835</v>
      </c>
      <c r="I8" s="6" t="s">
        <v>3123</v>
      </c>
      <c r="M8" s="6" t="s">
        <v>521</v>
      </c>
      <c r="Z8" s="6">
        <v>1</v>
      </c>
      <c r="AD8" s="6" t="s">
        <v>3243</v>
      </c>
      <c r="AE8" s="6" t="s">
        <v>73</v>
      </c>
      <c r="AF8" s="6">
        <v>2022</v>
      </c>
      <c r="AG8" s="6" t="s">
        <v>3238</v>
      </c>
      <c r="AJ8" s="12"/>
    </row>
    <row r="9" spans="1:36" s="6" customFormat="1" ht="31">
      <c r="A9" s="4">
        <v>1663</v>
      </c>
      <c r="B9" s="4" t="str">
        <f t="shared" si="0"/>
        <v>ID1663</v>
      </c>
      <c r="C9" s="6" t="str">
        <f t="shared" si="2"/>
        <v>ID1663_Collection_Vanesse_Omer_Pieridae_A_P</v>
      </c>
      <c r="G9" s="6" t="s">
        <v>61</v>
      </c>
      <c r="H9" s="6" t="s">
        <v>2835</v>
      </c>
      <c r="I9" s="6" t="s">
        <v>3123</v>
      </c>
      <c r="M9" s="6" t="s">
        <v>521</v>
      </c>
      <c r="Z9" s="6">
        <v>2</v>
      </c>
      <c r="AD9" s="6" t="s">
        <v>3243</v>
      </c>
      <c r="AE9" s="6" t="s">
        <v>73</v>
      </c>
      <c r="AF9" s="6">
        <v>2022</v>
      </c>
      <c r="AG9" s="6" t="s">
        <v>3238</v>
      </c>
      <c r="AJ9" s="12"/>
    </row>
    <row r="10" spans="1:36" s="6" customFormat="1" ht="31">
      <c r="A10" s="4">
        <v>1664</v>
      </c>
      <c r="B10" s="4" t="str">
        <f t="shared" si="0"/>
        <v>ID1664</v>
      </c>
      <c r="C10" s="6" t="str">
        <f t="shared" si="2"/>
        <v>ID1664_Collection_Vanesse_Omer_Pieridae_A_Z</v>
      </c>
      <c r="G10" s="6" t="s">
        <v>61</v>
      </c>
      <c r="H10" s="6" t="s">
        <v>2835</v>
      </c>
      <c r="I10" s="6" t="s">
        <v>3123</v>
      </c>
      <c r="M10" s="6" t="s">
        <v>2816</v>
      </c>
      <c r="Z10" s="6">
        <v>3</v>
      </c>
      <c r="AD10" s="6" t="s">
        <v>3243</v>
      </c>
      <c r="AE10" s="6" t="s">
        <v>73</v>
      </c>
      <c r="AF10" s="6">
        <v>2022</v>
      </c>
      <c r="AG10" s="6" t="s">
        <v>3238</v>
      </c>
      <c r="AJ10" s="12"/>
    </row>
    <row r="11" spans="1:36" s="6" customFormat="1" ht="31">
      <c r="A11" s="4">
        <v>1665</v>
      </c>
      <c r="B11" s="4" t="str">
        <f t="shared" si="0"/>
        <v>ID1665</v>
      </c>
      <c r="C11" s="6" t="str">
        <f t="shared" ref="C11" si="3">"ID"&amp;A11&amp;"_Collection_"&amp;AD11&amp;"_"&amp;I11&amp;"_"&amp;K11</f>
        <v>ID1665_Collection_Vanesse_Omer_Pieridae_Colias</v>
      </c>
      <c r="G11" s="6" t="s">
        <v>61</v>
      </c>
      <c r="H11" s="6" t="s">
        <v>2835</v>
      </c>
      <c r="I11" s="6" t="s">
        <v>3123</v>
      </c>
      <c r="K11" s="6" t="s">
        <v>3133</v>
      </c>
      <c r="R11" s="6" t="s">
        <v>518</v>
      </c>
      <c r="Z11" s="6">
        <v>4</v>
      </c>
      <c r="AD11" s="6" t="s">
        <v>3243</v>
      </c>
      <c r="AE11" s="6" t="s">
        <v>73</v>
      </c>
      <c r="AF11" s="6">
        <v>2022</v>
      </c>
      <c r="AG11" s="6" t="s">
        <v>3238</v>
      </c>
      <c r="AJ11" s="12"/>
    </row>
    <row r="12" spans="1:36" s="6" customFormat="1" ht="31">
      <c r="A12" s="4">
        <v>1666</v>
      </c>
      <c r="B12" s="4" t="str">
        <f t="shared" si="0"/>
        <v>ID1666</v>
      </c>
      <c r="C12" s="6" t="str">
        <f t="shared" si="2"/>
        <v>ID1666_Collection_Vanesse_Omer_Pieridae_C_G</v>
      </c>
      <c r="G12" s="6" t="s">
        <v>61</v>
      </c>
      <c r="H12" s="6" t="s">
        <v>2835</v>
      </c>
      <c r="I12" s="6" t="s">
        <v>3123</v>
      </c>
      <c r="M12" s="6" t="s">
        <v>3136</v>
      </c>
      <c r="Z12" s="6">
        <v>5</v>
      </c>
      <c r="AD12" s="6" t="s">
        <v>3243</v>
      </c>
      <c r="AE12" s="6" t="s">
        <v>73</v>
      </c>
      <c r="AF12" s="6">
        <v>2022</v>
      </c>
      <c r="AG12" s="6" t="s">
        <v>3238</v>
      </c>
      <c r="AJ12" s="12"/>
    </row>
    <row r="13" spans="1:36" s="6" customFormat="1" ht="31">
      <c r="A13" s="4">
        <v>1667</v>
      </c>
      <c r="B13" s="4" t="str">
        <f t="shared" si="0"/>
        <v>ID1667</v>
      </c>
      <c r="C13" s="6" t="str">
        <f t="shared" si="2"/>
        <v>ID1667_Collection_Vanesse_Omer_Pieridae_C_G</v>
      </c>
      <c r="G13" s="6" t="s">
        <v>61</v>
      </c>
      <c r="H13" s="6" t="s">
        <v>2835</v>
      </c>
      <c r="I13" s="6" t="s">
        <v>3123</v>
      </c>
      <c r="M13" s="6" t="s">
        <v>3136</v>
      </c>
      <c r="Z13" s="6">
        <v>6</v>
      </c>
      <c r="AD13" s="6" t="s">
        <v>3243</v>
      </c>
      <c r="AE13" s="6" t="s">
        <v>73</v>
      </c>
      <c r="AF13" s="6">
        <v>2022</v>
      </c>
      <c r="AG13" s="6" t="s">
        <v>3238</v>
      </c>
      <c r="AJ13" s="12"/>
    </row>
    <row r="14" spans="1:36" s="6" customFormat="1" ht="31">
      <c r="A14" s="4">
        <v>1668</v>
      </c>
      <c r="B14" s="4" t="str">
        <f t="shared" si="0"/>
        <v>ID1668</v>
      </c>
      <c r="C14" s="6" t="str">
        <f t="shared" si="2"/>
        <v>ID1668_Collection_Vanesse_Omer_Pieridae_C_L</v>
      </c>
      <c r="G14" s="6" t="s">
        <v>61</v>
      </c>
      <c r="H14" s="6" t="s">
        <v>2835</v>
      </c>
      <c r="I14" s="6" t="s">
        <v>3123</v>
      </c>
      <c r="M14" s="6" t="s">
        <v>3075</v>
      </c>
      <c r="Z14" s="6">
        <v>7</v>
      </c>
      <c r="AD14" s="6" t="s">
        <v>3243</v>
      </c>
      <c r="AE14" s="6" t="s">
        <v>73</v>
      </c>
      <c r="AF14" s="6">
        <v>2022</v>
      </c>
      <c r="AG14" s="6" t="s">
        <v>3238</v>
      </c>
      <c r="AJ14" s="12"/>
    </row>
    <row r="15" spans="1:36" s="6" customFormat="1" ht="31">
      <c r="A15" s="4">
        <v>1669</v>
      </c>
      <c r="B15" s="4" t="str">
        <f t="shared" si="0"/>
        <v>ID1669</v>
      </c>
      <c r="C15" s="6" t="str">
        <f t="shared" si="2"/>
        <v>ID1669_Collection_Vanesse_Omer_Nymphalidae_A_V</v>
      </c>
      <c r="G15" s="6" t="s">
        <v>61</v>
      </c>
      <c r="H15" s="6" t="s">
        <v>2835</v>
      </c>
      <c r="I15" s="6" t="s">
        <v>3083</v>
      </c>
      <c r="M15" s="6" t="s">
        <v>3245</v>
      </c>
      <c r="Z15" s="6">
        <v>1</v>
      </c>
      <c r="AD15" s="6" t="s">
        <v>3243</v>
      </c>
      <c r="AE15" s="6" t="s">
        <v>73</v>
      </c>
      <c r="AF15" s="6">
        <v>2022</v>
      </c>
      <c r="AG15" s="6" t="s">
        <v>3238</v>
      </c>
      <c r="AJ15" s="12"/>
    </row>
    <row r="16" spans="1:36" s="6" customFormat="1" ht="31">
      <c r="A16" s="4">
        <v>1670</v>
      </c>
      <c r="B16" s="4" t="str">
        <f t="shared" si="0"/>
        <v>ID1670</v>
      </c>
      <c r="C16" s="6" t="str">
        <f t="shared" si="2"/>
        <v>ID1670_Collection_Vanesse_Omer_Nymphalidae_A_S</v>
      </c>
      <c r="G16" s="6" t="s">
        <v>61</v>
      </c>
      <c r="H16" s="6" t="s">
        <v>2835</v>
      </c>
      <c r="I16" s="6" t="s">
        <v>3083</v>
      </c>
      <c r="M16" s="6" t="s">
        <v>3190</v>
      </c>
      <c r="Z16" s="6">
        <v>2</v>
      </c>
      <c r="AD16" s="6" t="s">
        <v>3243</v>
      </c>
      <c r="AE16" s="6" t="s">
        <v>73</v>
      </c>
      <c r="AF16" s="6">
        <v>2022</v>
      </c>
      <c r="AG16" s="6" t="s">
        <v>3238</v>
      </c>
      <c r="AJ16" s="12"/>
    </row>
    <row r="17" spans="1:36" s="6" customFormat="1" ht="31">
      <c r="A17" s="4">
        <v>1671</v>
      </c>
      <c r="B17" s="4" t="str">
        <f t="shared" si="0"/>
        <v>ID1671</v>
      </c>
      <c r="C17" s="6" t="str">
        <f t="shared" si="2"/>
        <v>ID1671_Collection_Vanesse_Omer_Nymphalidae_A_M</v>
      </c>
      <c r="G17" s="6" t="s">
        <v>61</v>
      </c>
      <c r="H17" s="6" t="s">
        <v>2835</v>
      </c>
      <c r="I17" s="6" t="s">
        <v>3083</v>
      </c>
      <c r="M17" s="6" t="s">
        <v>3099</v>
      </c>
      <c r="Z17" s="6">
        <v>3</v>
      </c>
      <c r="AD17" s="6" t="s">
        <v>3243</v>
      </c>
      <c r="AE17" s="6" t="s">
        <v>73</v>
      </c>
      <c r="AF17" s="6">
        <v>2022</v>
      </c>
      <c r="AG17" s="6" t="s">
        <v>3238</v>
      </c>
      <c r="AJ17" s="12"/>
    </row>
    <row r="18" spans="1:36" s="6" customFormat="1" ht="31">
      <c r="A18" s="4">
        <v>1672</v>
      </c>
      <c r="B18" s="4" t="str">
        <f t="shared" si="0"/>
        <v>ID1672</v>
      </c>
      <c r="C18" s="6" t="str">
        <f t="shared" si="2"/>
        <v>ID1672_Collection_Vanesse_Omer_Nymphalidae_F_M</v>
      </c>
      <c r="G18" s="6" t="s">
        <v>61</v>
      </c>
      <c r="H18" s="6" t="s">
        <v>2835</v>
      </c>
      <c r="I18" s="6" t="s">
        <v>3083</v>
      </c>
      <c r="M18" s="6" t="s">
        <v>3098</v>
      </c>
      <c r="Z18" s="6">
        <v>4</v>
      </c>
      <c r="AD18" s="6" t="s">
        <v>3243</v>
      </c>
      <c r="AE18" s="6" t="s">
        <v>73</v>
      </c>
      <c r="AF18" s="6">
        <v>2022</v>
      </c>
      <c r="AG18" s="6" t="s">
        <v>3238</v>
      </c>
      <c r="AJ18" s="12"/>
    </row>
    <row r="19" spans="1:36" s="6" customFormat="1" ht="31">
      <c r="A19" s="4">
        <v>1673</v>
      </c>
      <c r="B19" s="4" t="str">
        <f t="shared" si="0"/>
        <v>ID1673</v>
      </c>
      <c r="C19" s="6" t="str">
        <f t="shared" si="2"/>
        <v>ID1673_Collection_Vanesse_Omer_Nymphalidae_E_M</v>
      </c>
      <c r="G19" s="6" t="s">
        <v>61</v>
      </c>
      <c r="H19" s="6" t="s">
        <v>2835</v>
      </c>
      <c r="I19" s="6" t="s">
        <v>3083</v>
      </c>
      <c r="M19" s="6" t="s">
        <v>3100</v>
      </c>
      <c r="Z19" s="6">
        <v>5</v>
      </c>
      <c r="AD19" s="6" t="s">
        <v>3243</v>
      </c>
      <c r="AE19" s="6" t="s">
        <v>73</v>
      </c>
      <c r="AF19" s="6">
        <v>2022</v>
      </c>
      <c r="AG19" s="6" t="s">
        <v>3238</v>
      </c>
      <c r="AJ19" s="12"/>
    </row>
    <row r="20" spans="1:36" s="6" customFormat="1" ht="31">
      <c r="A20" s="4">
        <v>1674</v>
      </c>
      <c r="B20" s="4" t="str">
        <f t="shared" si="0"/>
        <v>ID1674</v>
      </c>
      <c r="C20" s="6" t="str">
        <f t="shared" si="2"/>
        <v>ID1674_Collection_Vanesse_Omer_Nymphalidae_C_N</v>
      </c>
      <c r="G20" s="6" t="s">
        <v>61</v>
      </c>
      <c r="H20" s="6" t="s">
        <v>2835</v>
      </c>
      <c r="I20" s="6" t="s">
        <v>3083</v>
      </c>
      <c r="M20" s="6" t="s">
        <v>3208</v>
      </c>
      <c r="Z20" s="6">
        <v>6</v>
      </c>
      <c r="AD20" s="6" t="s">
        <v>3243</v>
      </c>
      <c r="AE20" s="6" t="s">
        <v>73</v>
      </c>
      <c r="AF20" s="6">
        <v>2022</v>
      </c>
      <c r="AG20" s="6" t="s">
        <v>3238</v>
      </c>
      <c r="AJ20" s="12"/>
    </row>
    <row r="21" spans="1:36" s="6" customFormat="1" ht="31">
      <c r="A21" s="4">
        <v>1675</v>
      </c>
      <c r="B21" s="4" t="str">
        <f t="shared" si="0"/>
        <v>ID1675</v>
      </c>
      <c r="C21" s="6" t="str">
        <f t="shared" si="2"/>
        <v>ID1675_Collection_Vanesse_Omer_Nymphalidae_A_H</v>
      </c>
      <c r="G21" s="6" t="s">
        <v>61</v>
      </c>
      <c r="H21" s="6" t="s">
        <v>2835</v>
      </c>
      <c r="I21" s="6" t="s">
        <v>3083</v>
      </c>
      <c r="M21" s="6" t="s">
        <v>91</v>
      </c>
      <c r="Z21" s="6">
        <v>7</v>
      </c>
      <c r="AD21" s="6" t="s">
        <v>3243</v>
      </c>
      <c r="AE21" s="6" t="s">
        <v>73</v>
      </c>
      <c r="AF21" s="6">
        <v>2022</v>
      </c>
      <c r="AG21" s="6" t="s">
        <v>3238</v>
      </c>
      <c r="AJ21" s="12"/>
    </row>
    <row r="22" spans="1:36" s="6" customFormat="1" ht="31">
      <c r="A22" s="4">
        <v>1676</v>
      </c>
      <c r="B22" s="4" t="str">
        <f t="shared" si="0"/>
        <v>ID1676</v>
      </c>
      <c r="C22" s="6" t="str">
        <f t="shared" si="2"/>
        <v>ID1676_Collection_Vanesse_Omer_Nymphalidae_B_P</v>
      </c>
      <c r="G22" s="6" t="s">
        <v>61</v>
      </c>
      <c r="H22" s="6" t="s">
        <v>2835</v>
      </c>
      <c r="I22" s="6" t="s">
        <v>3083</v>
      </c>
      <c r="M22" s="6" t="s">
        <v>3246</v>
      </c>
      <c r="Z22" s="6">
        <v>8</v>
      </c>
      <c r="AD22" s="6" t="s">
        <v>3243</v>
      </c>
      <c r="AE22" s="6" t="s">
        <v>73</v>
      </c>
      <c r="AF22" s="6">
        <v>2022</v>
      </c>
      <c r="AG22" s="6" t="s">
        <v>3238</v>
      </c>
      <c r="AJ22" s="12"/>
    </row>
    <row r="23" spans="1:36" s="6" customFormat="1" ht="31">
      <c r="A23" s="4">
        <v>1677</v>
      </c>
      <c r="B23" s="4" t="str">
        <f t="shared" si="0"/>
        <v>ID1677</v>
      </c>
      <c r="C23" s="6" t="str">
        <f t="shared" si="2"/>
        <v>ID1677_Collection_Vanesse_Omer_Nymphalidae_C_N</v>
      </c>
      <c r="G23" s="6" t="s">
        <v>61</v>
      </c>
      <c r="H23" s="6" t="s">
        <v>2835</v>
      </c>
      <c r="I23" s="6" t="s">
        <v>3083</v>
      </c>
      <c r="M23" s="6" t="s">
        <v>3208</v>
      </c>
      <c r="Z23" s="6">
        <v>9</v>
      </c>
      <c r="AD23" s="6" t="s">
        <v>3243</v>
      </c>
      <c r="AE23" s="6" t="s">
        <v>73</v>
      </c>
      <c r="AF23" s="6">
        <v>2022</v>
      </c>
      <c r="AG23" s="6" t="s">
        <v>3238</v>
      </c>
      <c r="AJ23" s="12"/>
    </row>
    <row r="24" spans="1:36" s="6" customFormat="1" ht="31">
      <c r="A24" s="4">
        <v>1678</v>
      </c>
      <c r="B24" s="4" t="str">
        <f t="shared" si="0"/>
        <v>ID1678</v>
      </c>
      <c r="C24" s="6" t="str">
        <f t="shared" si="2"/>
        <v>ID1678_Collection_Vanesse_Omer_Nymphalidae_A_N</v>
      </c>
      <c r="G24" s="6" t="s">
        <v>61</v>
      </c>
      <c r="H24" s="6" t="s">
        <v>2835</v>
      </c>
      <c r="I24" s="6" t="s">
        <v>3083</v>
      </c>
      <c r="M24" s="6" t="s">
        <v>3087</v>
      </c>
      <c r="Z24" s="6">
        <v>10</v>
      </c>
      <c r="AD24" s="6" t="s">
        <v>3243</v>
      </c>
      <c r="AE24" s="6" t="s">
        <v>73</v>
      </c>
      <c r="AF24" s="6">
        <v>2022</v>
      </c>
      <c r="AG24" s="6" t="s">
        <v>3238</v>
      </c>
      <c r="AJ24" s="12"/>
    </row>
    <row r="25" spans="1:36" s="6" customFormat="1" ht="31">
      <c r="A25" s="4">
        <v>1679</v>
      </c>
      <c r="B25" s="4" t="str">
        <f t="shared" si="0"/>
        <v>ID1679</v>
      </c>
      <c r="C25" s="6" t="str">
        <f t="shared" si="2"/>
        <v>ID1679_Collection_Vanesse_Omer_Nymphalidae_A_N</v>
      </c>
      <c r="G25" s="6" t="s">
        <v>61</v>
      </c>
      <c r="H25" s="6" t="s">
        <v>2835</v>
      </c>
      <c r="I25" s="6" t="s">
        <v>3083</v>
      </c>
      <c r="M25" s="6" t="s">
        <v>3087</v>
      </c>
      <c r="Z25" s="6">
        <v>11</v>
      </c>
      <c r="AD25" s="6" t="s">
        <v>3243</v>
      </c>
      <c r="AE25" s="6" t="s">
        <v>73</v>
      </c>
      <c r="AF25" s="6">
        <v>2022</v>
      </c>
      <c r="AG25" s="6" t="s">
        <v>3238</v>
      </c>
      <c r="AJ25" s="12"/>
    </row>
    <row r="26" spans="1:36" s="6" customFormat="1" ht="31">
      <c r="A26" s="4">
        <v>1680</v>
      </c>
      <c r="B26" s="4" t="str">
        <f t="shared" si="0"/>
        <v>ID1680</v>
      </c>
      <c r="C26" s="6" t="str">
        <f t="shared" si="2"/>
        <v>ID1680_Collection_Vanesse_Omer_Nymphalidae_C_N</v>
      </c>
      <c r="G26" s="6" t="s">
        <v>61</v>
      </c>
      <c r="H26" s="6" t="s">
        <v>2835</v>
      </c>
      <c r="I26" s="6" t="s">
        <v>3083</v>
      </c>
      <c r="M26" s="6" t="s">
        <v>3208</v>
      </c>
      <c r="Z26" s="6">
        <v>12</v>
      </c>
      <c r="AD26" s="6" t="s">
        <v>3243</v>
      </c>
      <c r="AE26" s="6" t="s">
        <v>73</v>
      </c>
      <c r="AF26" s="6">
        <v>2022</v>
      </c>
      <c r="AG26" s="6" t="s">
        <v>3238</v>
      </c>
      <c r="AJ26" s="12"/>
    </row>
    <row r="27" spans="1:36" s="6" customFormat="1" ht="31">
      <c r="A27" s="4">
        <v>1681</v>
      </c>
      <c r="B27" s="4" t="str">
        <f t="shared" si="0"/>
        <v>ID1681</v>
      </c>
      <c r="C27" s="6" t="str">
        <f t="shared" si="2"/>
        <v>ID1681_Collection_Vanesse_Omer_Lycaenidae_A_T</v>
      </c>
      <c r="G27" s="6" t="s">
        <v>61</v>
      </c>
      <c r="H27" s="6" t="s">
        <v>2835</v>
      </c>
      <c r="I27" s="6" t="s">
        <v>3071</v>
      </c>
      <c r="M27" s="6" t="s">
        <v>3182</v>
      </c>
      <c r="Z27" s="6">
        <v>1</v>
      </c>
      <c r="AD27" s="6" t="s">
        <v>3243</v>
      </c>
      <c r="AE27" s="6" t="s">
        <v>73</v>
      </c>
      <c r="AF27" s="6">
        <v>2022</v>
      </c>
      <c r="AG27" s="6" t="s">
        <v>3238</v>
      </c>
      <c r="AJ27" s="12"/>
    </row>
    <row r="28" spans="1:36" s="6" customFormat="1" ht="31">
      <c r="A28" s="4">
        <v>1682</v>
      </c>
      <c r="B28" s="4" t="str">
        <f t="shared" si="0"/>
        <v>ID1682</v>
      </c>
      <c r="C28" s="6" t="str">
        <f t="shared" si="2"/>
        <v>ID1682_Collection_Vanesse_Omer_Lycaenidae_L_S</v>
      </c>
      <c r="G28" s="6" t="s">
        <v>61</v>
      </c>
      <c r="H28" s="6" t="s">
        <v>2835</v>
      </c>
      <c r="I28" s="6" t="s">
        <v>3071</v>
      </c>
      <c r="M28" s="6" t="s">
        <v>3247</v>
      </c>
      <c r="Z28" s="6">
        <v>2</v>
      </c>
      <c r="AD28" s="6" t="s">
        <v>3243</v>
      </c>
      <c r="AE28" s="6" t="s">
        <v>73</v>
      </c>
      <c r="AF28" s="6">
        <v>2022</v>
      </c>
      <c r="AG28" s="6" t="s">
        <v>3238</v>
      </c>
      <c r="AJ28" s="12"/>
    </row>
    <row r="29" spans="1:36" s="6" customFormat="1" ht="31">
      <c r="A29" s="4">
        <v>1683</v>
      </c>
      <c r="B29" s="4" t="str">
        <f t="shared" si="0"/>
        <v>ID1683</v>
      </c>
      <c r="C29" s="6" t="str">
        <f t="shared" si="2"/>
        <v>ID1683_Collection_Vanesse_Omer_Lycaenidae_A_V</v>
      </c>
      <c r="G29" s="6" t="s">
        <v>61</v>
      </c>
      <c r="H29" s="6" t="s">
        <v>2835</v>
      </c>
      <c r="I29" s="6" t="s">
        <v>3071</v>
      </c>
      <c r="M29" s="6" t="s">
        <v>3245</v>
      </c>
      <c r="Z29" s="6">
        <v>3</v>
      </c>
      <c r="AD29" s="6" t="s">
        <v>3243</v>
      </c>
      <c r="AE29" s="6" t="s">
        <v>73</v>
      </c>
      <c r="AF29" s="6">
        <v>2022</v>
      </c>
      <c r="AG29" s="6" t="s">
        <v>3238</v>
      </c>
      <c r="AJ29" s="12"/>
    </row>
    <row r="30" spans="1:36" s="6" customFormat="1" ht="31">
      <c r="A30" s="4">
        <v>1684</v>
      </c>
      <c r="B30" s="4" t="str">
        <f t="shared" si="0"/>
        <v>ID1684</v>
      </c>
      <c r="C30" s="6" t="str">
        <f t="shared" si="2"/>
        <v>ID1684_Collection_Vanesse_Omer_Lycaenidae_A_H</v>
      </c>
      <c r="G30" s="6" t="s">
        <v>61</v>
      </c>
      <c r="H30" s="6" t="s">
        <v>2835</v>
      </c>
      <c r="I30" s="6" t="s">
        <v>3071</v>
      </c>
      <c r="M30" s="6" t="s">
        <v>91</v>
      </c>
      <c r="Z30" s="6">
        <v>4</v>
      </c>
      <c r="AD30" s="6" t="s">
        <v>3243</v>
      </c>
      <c r="AE30" s="6" t="s">
        <v>73</v>
      </c>
      <c r="AF30" s="6">
        <v>2022</v>
      </c>
      <c r="AG30" s="6" t="s">
        <v>3238</v>
      </c>
      <c r="AJ30" s="12"/>
    </row>
    <row r="31" spans="1:36" s="6" customFormat="1" ht="31">
      <c r="A31" s="4">
        <v>1685</v>
      </c>
      <c r="B31" s="4" t="str">
        <f t="shared" si="0"/>
        <v>ID1685</v>
      </c>
      <c r="C31" s="6" t="str">
        <f t="shared" si="2"/>
        <v>ID1685_Collection_Vanesse_Omer_Lycaenidae_A_L</v>
      </c>
      <c r="G31" s="6" t="s">
        <v>61</v>
      </c>
      <c r="H31" s="6" t="s">
        <v>2835</v>
      </c>
      <c r="I31" s="6" t="s">
        <v>3071</v>
      </c>
      <c r="M31" s="6" t="s">
        <v>3079</v>
      </c>
      <c r="Z31" s="6">
        <v>5</v>
      </c>
      <c r="AD31" s="6" t="s">
        <v>3243</v>
      </c>
      <c r="AE31" s="6" t="s">
        <v>73</v>
      </c>
      <c r="AF31" s="6">
        <v>2022</v>
      </c>
      <c r="AG31" s="6" t="s">
        <v>3238</v>
      </c>
      <c r="AJ31" s="12"/>
    </row>
    <row r="32" spans="1:36" s="6" customFormat="1" ht="31">
      <c r="A32" s="4">
        <v>1686</v>
      </c>
      <c r="B32" s="4" t="str">
        <f t="shared" si="0"/>
        <v>ID1686</v>
      </c>
      <c r="C32" s="6" t="str">
        <f t="shared" si="2"/>
        <v>ID1686_Collection_Vanesse_Omer_Lycaenidae_H_T</v>
      </c>
      <c r="G32" s="6" t="s">
        <v>61</v>
      </c>
      <c r="H32" s="6" t="s">
        <v>2835</v>
      </c>
      <c r="I32" s="6" t="s">
        <v>3071</v>
      </c>
      <c r="M32" s="6" t="s">
        <v>3073</v>
      </c>
      <c r="Z32" s="6">
        <v>6</v>
      </c>
      <c r="AD32" s="6" t="s">
        <v>3243</v>
      </c>
      <c r="AE32" s="6" t="s">
        <v>73</v>
      </c>
      <c r="AF32" s="6">
        <v>2022</v>
      </c>
      <c r="AG32" s="6" t="s">
        <v>3238</v>
      </c>
      <c r="AJ32" s="12"/>
    </row>
    <row r="33" spans="1:36" s="6" customFormat="1" ht="31">
      <c r="A33" s="4">
        <v>1687</v>
      </c>
      <c r="B33" s="4" t="str">
        <f t="shared" si="0"/>
        <v>ID1687</v>
      </c>
      <c r="C33" s="6" t="str">
        <f t="shared" si="2"/>
        <v>ID1687_Collection_Vanesse_Omer_Lycaenidae_C_S</v>
      </c>
      <c r="G33" s="6" t="s">
        <v>61</v>
      </c>
      <c r="H33" s="6" t="s">
        <v>2835</v>
      </c>
      <c r="I33" s="6" t="s">
        <v>3071</v>
      </c>
      <c r="M33" s="6" t="s">
        <v>3068</v>
      </c>
      <c r="Z33" s="6">
        <v>7</v>
      </c>
      <c r="AD33" s="6" t="s">
        <v>3243</v>
      </c>
      <c r="AE33" s="6" t="s">
        <v>73</v>
      </c>
      <c r="AF33" s="6">
        <v>2022</v>
      </c>
      <c r="AG33" s="6" t="s">
        <v>3238</v>
      </c>
      <c r="AJ33" s="12"/>
    </row>
    <row r="34" spans="1:36" s="6" customFormat="1" ht="31">
      <c r="A34" s="4">
        <v>1688</v>
      </c>
      <c r="B34" s="4" t="str">
        <f t="shared" si="0"/>
        <v>ID1688</v>
      </c>
      <c r="C34" s="6" t="str">
        <f t="shared" si="2"/>
        <v>ID1688_Collection_Vanesse_Omer_Lycaenidae_E_T</v>
      </c>
      <c r="G34" s="6" t="s">
        <v>61</v>
      </c>
      <c r="H34" s="6" t="s">
        <v>2835</v>
      </c>
      <c r="I34" s="6" t="s">
        <v>3071</v>
      </c>
      <c r="M34" s="6" t="s">
        <v>3197</v>
      </c>
      <c r="Z34" s="6">
        <v>8</v>
      </c>
      <c r="AD34" s="6" t="s">
        <v>3243</v>
      </c>
      <c r="AE34" s="6" t="s">
        <v>73</v>
      </c>
      <c r="AF34" s="6">
        <v>2022</v>
      </c>
      <c r="AG34" s="6" t="s">
        <v>3238</v>
      </c>
      <c r="AJ34" s="12"/>
    </row>
    <row r="35" spans="1:36" s="6" customFormat="1" ht="31">
      <c r="A35" s="4">
        <v>1689</v>
      </c>
      <c r="B35" s="4" t="str">
        <f t="shared" si="0"/>
        <v>ID1689</v>
      </c>
      <c r="C35" s="6" t="str">
        <f t="shared" si="2"/>
        <v>ID1689_Collection_Vanesse_Omer_Lycaenidae_C_S</v>
      </c>
      <c r="G35" s="6" t="s">
        <v>61</v>
      </c>
      <c r="H35" s="6" t="s">
        <v>2835</v>
      </c>
      <c r="I35" s="6" t="s">
        <v>3071</v>
      </c>
      <c r="M35" s="6" t="s">
        <v>3068</v>
      </c>
      <c r="Z35" s="6">
        <v>9</v>
      </c>
      <c r="AD35" s="6" t="s">
        <v>3243</v>
      </c>
      <c r="AE35" s="6" t="s">
        <v>73</v>
      </c>
      <c r="AF35" s="6">
        <v>2022</v>
      </c>
      <c r="AG35" s="6" t="s">
        <v>3248</v>
      </c>
      <c r="AJ35" s="12"/>
    </row>
    <row r="36" spans="1:36" s="6" customFormat="1" ht="31">
      <c r="A36" s="4">
        <v>1690</v>
      </c>
      <c r="B36" s="4" t="str">
        <f t="shared" si="0"/>
        <v>ID1690</v>
      </c>
      <c r="C36" s="6" t="str">
        <f t="shared" si="2"/>
        <v>ID1690_Collection_Vanesse_Omer_Lycaenidae_H_T</v>
      </c>
      <c r="G36" s="6" t="s">
        <v>61</v>
      </c>
      <c r="H36" s="6" t="s">
        <v>2835</v>
      </c>
      <c r="I36" s="6" t="s">
        <v>3071</v>
      </c>
      <c r="M36" s="6" t="s">
        <v>3073</v>
      </c>
      <c r="Z36" s="6">
        <v>10</v>
      </c>
      <c r="AD36" s="6" t="s">
        <v>3243</v>
      </c>
      <c r="AE36" s="6" t="s">
        <v>73</v>
      </c>
      <c r="AF36" s="6">
        <v>2022</v>
      </c>
      <c r="AG36" s="6" t="s">
        <v>3248</v>
      </c>
      <c r="AJ36" s="12"/>
    </row>
    <row r="37" spans="1:36" s="6" customFormat="1" ht="31">
      <c r="A37" s="4">
        <v>1691</v>
      </c>
      <c r="B37" s="4" t="str">
        <f t="shared" si="0"/>
        <v>ID1691</v>
      </c>
      <c r="C37" s="6" t="str">
        <f t="shared" si="2"/>
        <v>ID1691_Collection_Vanesse_Omer_Lycaenidae_L_P</v>
      </c>
      <c r="G37" s="6" t="s">
        <v>61</v>
      </c>
      <c r="H37" s="6" t="s">
        <v>2835</v>
      </c>
      <c r="I37" s="6" t="s">
        <v>3071</v>
      </c>
      <c r="M37" s="6" t="s">
        <v>3078</v>
      </c>
      <c r="Z37" s="6">
        <v>11</v>
      </c>
      <c r="AD37" s="6" t="s">
        <v>3243</v>
      </c>
      <c r="AE37" s="6" t="s">
        <v>73</v>
      </c>
      <c r="AF37" s="6">
        <v>2022</v>
      </c>
      <c r="AG37" s="6" t="s">
        <v>3248</v>
      </c>
      <c r="AJ37" s="12"/>
    </row>
    <row r="38" spans="1:36" s="6" customFormat="1" ht="31">
      <c r="A38" s="4">
        <v>1692</v>
      </c>
      <c r="B38" s="4" t="str">
        <f t="shared" si="0"/>
        <v>ID1692</v>
      </c>
      <c r="C38" s="6" t="str">
        <f t="shared" si="2"/>
        <v>ID1692_Collection_Vanesse_Omer_Lycaenidae_A_P</v>
      </c>
      <c r="G38" s="6" t="s">
        <v>61</v>
      </c>
      <c r="H38" s="6" t="s">
        <v>2835</v>
      </c>
      <c r="I38" s="6" t="s">
        <v>3071</v>
      </c>
      <c r="M38" s="6" t="s">
        <v>521</v>
      </c>
      <c r="Z38" s="6">
        <v>12</v>
      </c>
      <c r="AD38" s="6" t="s">
        <v>3243</v>
      </c>
      <c r="AE38" s="6" t="s">
        <v>73</v>
      </c>
      <c r="AF38" s="6">
        <v>2022</v>
      </c>
      <c r="AG38" s="6" t="s">
        <v>3248</v>
      </c>
      <c r="AJ38" s="12"/>
    </row>
    <row r="39" spans="1:36" s="6" customFormat="1" ht="31">
      <c r="A39" s="4">
        <v>1693</v>
      </c>
      <c r="B39" s="4" t="str">
        <f t="shared" si="0"/>
        <v>ID1693</v>
      </c>
      <c r="C39" s="6" t="str">
        <f t="shared" si="2"/>
        <v>ID1693_Collection_Vanesse_Omer_Lycaenidae_L_P</v>
      </c>
      <c r="G39" s="6" t="s">
        <v>61</v>
      </c>
      <c r="H39" s="6" t="s">
        <v>2835</v>
      </c>
      <c r="I39" s="6" t="s">
        <v>3071</v>
      </c>
      <c r="M39" s="6" t="s">
        <v>3078</v>
      </c>
      <c r="Z39" s="6">
        <v>13</v>
      </c>
      <c r="AD39" s="6" t="s">
        <v>3243</v>
      </c>
      <c r="AE39" s="6" t="s">
        <v>73</v>
      </c>
      <c r="AF39" s="6">
        <v>2022</v>
      </c>
      <c r="AG39" s="6" t="s">
        <v>3248</v>
      </c>
      <c r="AJ39" s="12"/>
    </row>
    <row r="40" spans="1:36" s="6" customFormat="1" ht="31">
      <c r="A40" s="4">
        <v>1694</v>
      </c>
      <c r="B40" s="4" t="str">
        <f t="shared" si="0"/>
        <v>ID1694</v>
      </c>
      <c r="C40" s="6" t="str">
        <f t="shared" ref="C40" si="4">"ID"&amp;A40&amp;"_Collection_"&amp;AD40&amp;"_"&amp;I40&amp;"_"&amp;K40</f>
        <v>ID1694_Collection_Vanesse_Omer_Lycaenidae_Undetermined</v>
      </c>
      <c r="G40" s="6" t="s">
        <v>61</v>
      </c>
      <c r="H40" s="6" t="s">
        <v>2835</v>
      </c>
      <c r="I40" s="6" t="s">
        <v>3071</v>
      </c>
      <c r="K40" s="6" t="s">
        <v>3063</v>
      </c>
      <c r="Z40" s="6">
        <v>14</v>
      </c>
      <c r="AD40" s="6" t="s">
        <v>3243</v>
      </c>
      <c r="AE40" s="6" t="s">
        <v>73</v>
      </c>
      <c r="AF40" s="6">
        <v>2022</v>
      </c>
      <c r="AG40" s="6" t="s">
        <v>3248</v>
      </c>
      <c r="AJ40" s="12"/>
    </row>
    <row r="41" spans="1:36" s="6" customFormat="1" ht="31">
      <c r="A41" s="4">
        <v>1695</v>
      </c>
      <c r="B41" s="4" t="str">
        <f t="shared" si="0"/>
        <v>ID1695</v>
      </c>
      <c r="C41" s="6" t="str">
        <f t="shared" si="2"/>
        <v>ID1695_Collection_Vanesse_Omer_Satyridae_O_S</v>
      </c>
      <c r="G41" s="6" t="s">
        <v>61</v>
      </c>
      <c r="H41" s="6" t="s">
        <v>2835</v>
      </c>
      <c r="I41" s="6" t="s">
        <v>3142</v>
      </c>
      <c r="M41" s="6" t="s">
        <v>3250</v>
      </c>
      <c r="Z41" s="6">
        <v>1</v>
      </c>
      <c r="AD41" s="6" t="s">
        <v>3243</v>
      </c>
      <c r="AE41" s="6" t="s">
        <v>73</v>
      </c>
      <c r="AF41" s="6">
        <v>2022</v>
      </c>
      <c r="AG41" s="6" t="s">
        <v>3248</v>
      </c>
      <c r="AJ41" s="12"/>
    </row>
    <row r="42" spans="1:36" s="6" customFormat="1" ht="31">
      <c r="A42" s="4">
        <v>1696</v>
      </c>
      <c r="B42" s="4" t="str">
        <f t="shared" si="0"/>
        <v>ID1696</v>
      </c>
      <c r="C42" s="6" t="str">
        <f t="shared" si="2"/>
        <v>ID1696_Collection_Vanesse_Omer_Satyridae_H_S</v>
      </c>
      <c r="G42" s="6" t="s">
        <v>61</v>
      </c>
      <c r="H42" s="6" t="s">
        <v>2835</v>
      </c>
      <c r="I42" s="6" t="s">
        <v>3142</v>
      </c>
      <c r="M42" s="6" t="s">
        <v>3212</v>
      </c>
      <c r="Z42" s="6">
        <v>2</v>
      </c>
      <c r="AD42" s="6" t="s">
        <v>3243</v>
      </c>
      <c r="AE42" s="6" t="s">
        <v>73</v>
      </c>
      <c r="AF42" s="6">
        <v>2022</v>
      </c>
      <c r="AG42" s="6" t="s">
        <v>3248</v>
      </c>
      <c r="AJ42" s="12"/>
    </row>
    <row r="43" spans="1:36" s="6" customFormat="1" ht="31">
      <c r="A43" s="4">
        <v>1697</v>
      </c>
      <c r="B43" s="4" t="str">
        <f t="shared" si="0"/>
        <v>ID1697</v>
      </c>
      <c r="C43" s="6" t="str">
        <f t="shared" si="2"/>
        <v>ID1697_Collection_Vanesse_Omer_Satyridae_A_Y</v>
      </c>
      <c r="G43" s="6" t="s">
        <v>61</v>
      </c>
      <c r="H43" s="6" t="s">
        <v>2835</v>
      </c>
      <c r="I43" s="6" t="s">
        <v>3142</v>
      </c>
      <c r="M43" s="6" t="s">
        <v>3171</v>
      </c>
      <c r="Z43" s="6">
        <v>3</v>
      </c>
      <c r="AD43" s="6" t="s">
        <v>3243</v>
      </c>
      <c r="AE43" s="6" t="s">
        <v>73</v>
      </c>
      <c r="AF43" s="6">
        <v>2022</v>
      </c>
      <c r="AG43" s="6" t="s">
        <v>3248</v>
      </c>
      <c r="AJ43" s="12"/>
    </row>
    <row r="44" spans="1:36" s="6" customFormat="1" ht="31">
      <c r="A44" s="4">
        <v>1698</v>
      </c>
      <c r="B44" s="4" t="str">
        <f t="shared" si="0"/>
        <v>ID1698</v>
      </c>
      <c r="C44" s="6" t="str">
        <f t="shared" si="2"/>
        <v>ID1698_Collection_Vanesse_Omer_Satyridae_A_P</v>
      </c>
      <c r="G44" s="6" t="s">
        <v>61</v>
      </c>
      <c r="H44" s="6" t="s">
        <v>2835</v>
      </c>
      <c r="I44" s="6" t="s">
        <v>3142</v>
      </c>
      <c r="M44" s="6" t="s">
        <v>521</v>
      </c>
      <c r="Z44" s="6">
        <v>4</v>
      </c>
      <c r="AD44" s="6" t="s">
        <v>3243</v>
      </c>
      <c r="AE44" s="6" t="s">
        <v>73</v>
      </c>
      <c r="AF44" s="6">
        <v>2022</v>
      </c>
      <c r="AG44" s="6" t="s">
        <v>3248</v>
      </c>
      <c r="AJ44" s="12"/>
    </row>
    <row r="45" spans="1:36" s="6" customFormat="1" ht="31">
      <c r="A45" s="4">
        <v>1699</v>
      </c>
      <c r="B45" s="4" t="str">
        <f t="shared" si="0"/>
        <v>ID1699</v>
      </c>
      <c r="C45" s="6" t="str">
        <f t="shared" si="2"/>
        <v>ID1699_Collection_Vanesse_Omer_Satyridae_E_P</v>
      </c>
      <c r="G45" s="6" t="s">
        <v>61</v>
      </c>
      <c r="H45" s="6" t="s">
        <v>2835</v>
      </c>
      <c r="I45" s="6" t="s">
        <v>3142</v>
      </c>
      <c r="M45" s="6" t="s">
        <v>2766</v>
      </c>
      <c r="Z45" s="6">
        <v>5</v>
      </c>
      <c r="AD45" s="6" t="s">
        <v>3243</v>
      </c>
      <c r="AE45" s="6" t="s">
        <v>73</v>
      </c>
      <c r="AF45" s="6">
        <v>2022</v>
      </c>
      <c r="AG45" s="6" t="s">
        <v>3248</v>
      </c>
      <c r="AJ45" s="12"/>
    </row>
    <row r="46" spans="1:36" s="6" customFormat="1" ht="31">
      <c r="A46" s="4">
        <v>1700</v>
      </c>
      <c r="B46" s="4" t="str">
        <f t="shared" si="0"/>
        <v>ID1700</v>
      </c>
      <c r="C46" s="6" t="str">
        <f t="shared" si="2"/>
        <v>ID1700_Collection_Vanesse_Omer_Satyridae_C_P</v>
      </c>
      <c r="G46" s="6" t="s">
        <v>61</v>
      </c>
      <c r="H46" s="6" t="s">
        <v>2835</v>
      </c>
      <c r="I46" s="6" t="s">
        <v>3142</v>
      </c>
      <c r="M46" s="6" t="s">
        <v>520</v>
      </c>
      <c r="Z46" s="6">
        <v>6</v>
      </c>
      <c r="AD46" s="6" t="s">
        <v>3243</v>
      </c>
      <c r="AE46" s="6" t="s">
        <v>73</v>
      </c>
      <c r="AF46" s="6">
        <v>2022</v>
      </c>
      <c r="AG46" s="6" t="s">
        <v>3248</v>
      </c>
      <c r="AJ46" s="12"/>
    </row>
    <row r="47" spans="1:36" s="6" customFormat="1" ht="31">
      <c r="A47" s="4">
        <v>1701</v>
      </c>
      <c r="B47" s="4" t="str">
        <f t="shared" si="0"/>
        <v>ID1701</v>
      </c>
      <c r="C47" s="6" t="str">
        <f t="shared" si="2"/>
        <v>ID1701_Collection_Vanesse_Omer_Satyridae_E_P</v>
      </c>
      <c r="G47" s="6" t="s">
        <v>61</v>
      </c>
      <c r="H47" s="6" t="s">
        <v>2835</v>
      </c>
      <c r="I47" s="6" t="s">
        <v>3142</v>
      </c>
      <c r="M47" s="6" t="s">
        <v>2766</v>
      </c>
      <c r="Z47" s="6">
        <v>7</v>
      </c>
      <c r="AD47" s="6" t="s">
        <v>3243</v>
      </c>
      <c r="AE47" s="6" t="s">
        <v>73</v>
      </c>
      <c r="AF47" s="6">
        <v>2022</v>
      </c>
      <c r="AG47" s="6" t="s">
        <v>3248</v>
      </c>
      <c r="AJ47" s="12"/>
    </row>
    <row r="48" spans="1:36" s="6" customFormat="1" ht="31">
      <c r="A48" s="4">
        <v>1702</v>
      </c>
      <c r="B48" s="4" t="str">
        <f t="shared" si="0"/>
        <v>ID1702</v>
      </c>
      <c r="C48" s="6" t="str">
        <f t="shared" si="2"/>
        <v>ID1702_Collection_Vanesse_Omer_Satyridae_E_P</v>
      </c>
      <c r="G48" s="6" t="s">
        <v>61</v>
      </c>
      <c r="H48" s="6" t="s">
        <v>2835</v>
      </c>
      <c r="I48" s="6" t="s">
        <v>3142</v>
      </c>
      <c r="M48" s="6" t="s">
        <v>2766</v>
      </c>
      <c r="Z48" s="6">
        <v>8</v>
      </c>
      <c r="AD48" s="6" t="s">
        <v>3243</v>
      </c>
      <c r="AE48" s="6" t="s">
        <v>73</v>
      </c>
      <c r="AF48" s="6">
        <v>2022</v>
      </c>
      <c r="AG48" s="6" t="s">
        <v>3248</v>
      </c>
      <c r="AJ48" s="12"/>
    </row>
    <row r="49" spans="1:36" s="6" customFormat="1" ht="31">
      <c r="A49" s="4">
        <v>1703</v>
      </c>
      <c r="B49" s="4" t="str">
        <f t="shared" si="0"/>
        <v>ID1703</v>
      </c>
      <c r="C49" s="6" t="str">
        <f t="shared" si="2"/>
        <v>ID1703_Collection_Vanesse_Omer_Satyridae_E_H</v>
      </c>
      <c r="G49" s="6" t="s">
        <v>61</v>
      </c>
      <c r="H49" s="6" t="s">
        <v>2835</v>
      </c>
      <c r="I49" s="6" t="s">
        <v>3142</v>
      </c>
      <c r="M49" s="6" t="s">
        <v>3252</v>
      </c>
      <c r="Z49" s="6">
        <v>9</v>
      </c>
      <c r="AD49" s="6" t="s">
        <v>3243</v>
      </c>
      <c r="AE49" s="6" t="s">
        <v>73</v>
      </c>
      <c r="AF49" s="6">
        <v>2022</v>
      </c>
      <c r="AG49" s="6" t="s">
        <v>3248</v>
      </c>
      <c r="AJ49" s="12"/>
    </row>
    <row r="50" spans="1:36" s="6" customFormat="1" ht="31">
      <c r="A50" s="4">
        <v>1704</v>
      </c>
      <c r="B50" s="4" t="str">
        <f t="shared" si="0"/>
        <v>ID1704</v>
      </c>
      <c r="C50" s="6" t="str">
        <f t="shared" si="2"/>
        <v>ID1704_Collection_Vanesse_Omer_Satyridae_C_H</v>
      </c>
      <c r="G50" s="6" t="s">
        <v>61</v>
      </c>
      <c r="H50" s="6" t="s">
        <v>2835</v>
      </c>
      <c r="I50" s="6" t="s">
        <v>3142</v>
      </c>
      <c r="M50" s="6" t="s">
        <v>3072</v>
      </c>
      <c r="Z50" s="6">
        <v>10</v>
      </c>
      <c r="AD50" s="6" t="s">
        <v>3243</v>
      </c>
      <c r="AE50" s="6" t="s">
        <v>73</v>
      </c>
      <c r="AF50" s="6">
        <v>2022</v>
      </c>
      <c r="AG50" s="6" t="s">
        <v>3248</v>
      </c>
      <c r="AJ50" s="12"/>
    </row>
    <row r="51" spans="1:36" s="6" customFormat="1" ht="31">
      <c r="A51" s="4">
        <v>1705</v>
      </c>
      <c r="B51" s="4" t="str">
        <f t="shared" si="0"/>
        <v>ID1705</v>
      </c>
      <c r="C51" s="6" t="str">
        <f t="shared" ref="C51" si="5">"ID"&amp;A51&amp;"_Collection_"&amp;AD51&amp;"_"&amp;I51&amp;"_"&amp;K51</f>
        <v>ID1705_Collection_Vanesse_Omer_Satyridae_Erebia</v>
      </c>
      <c r="G51" s="6" t="s">
        <v>61</v>
      </c>
      <c r="H51" s="6" t="s">
        <v>2835</v>
      </c>
      <c r="I51" s="6" t="s">
        <v>3142</v>
      </c>
      <c r="K51" s="6" t="s">
        <v>3140</v>
      </c>
      <c r="R51" s="6" t="s">
        <v>3237</v>
      </c>
      <c r="Z51" s="6">
        <v>11</v>
      </c>
      <c r="AD51" s="6" t="s">
        <v>3243</v>
      </c>
      <c r="AE51" s="6" t="s">
        <v>73</v>
      </c>
      <c r="AF51" s="6">
        <v>2022</v>
      </c>
      <c r="AG51" s="6" t="s">
        <v>3248</v>
      </c>
      <c r="AJ51" s="12"/>
    </row>
    <row r="52" spans="1:36" s="6" customFormat="1" ht="31">
      <c r="A52" s="4">
        <v>1706</v>
      </c>
      <c r="B52" s="4" t="str">
        <f t="shared" si="0"/>
        <v>ID1706</v>
      </c>
      <c r="C52" s="6" t="str">
        <f t="shared" si="2"/>
        <v>ID1706_Collection_Vanesse_Omer_Satyridae_E_H</v>
      </c>
      <c r="G52" s="6" t="s">
        <v>61</v>
      </c>
      <c r="H52" s="6" t="s">
        <v>2835</v>
      </c>
      <c r="I52" s="6" t="s">
        <v>3142</v>
      </c>
      <c r="M52" s="6" t="s">
        <v>3252</v>
      </c>
      <c r="Z52" s="6">
        <v>12</v>
      </c>
      <c r="AD52" s="6" t="s">
        <v>3243</v>
      </c>
      <c r="AE52" s="6" t="s">
        <v>73</v>
      </c>
      <c r="AF52" s="6">
        <v>2022</v>
      </c>
      <c r="AG52" s="6" t="s">
        <v>3248</v>
      </c>
      <c r="AJ52" s="12"/>
    </row>
    <row r="53" spans="1:36" s="6" customFormat="1" ht="31">
      <c r="A53" s="4">
        <v>1707</v>
      </c>
      <c r="B53" s="4" t="str">
        <f t="shared" si="0"/>
        <v>ID1707</v>
      </c>
      <c r="C53" s="6" t="str">
        <f t="shared" ref="C53" si="6">"ID"&amp;A53&amp;"_Collection_"&amp;AD53&amp;"_"&amp;I53&amp;"_"&amp;K53</f>
        <v>ID1707_Collection_Vanesse_Omer_Satyridae_Erebia</v>
      </c>
      <c r="G53" s="6" t="s">
        <v>61</v>
      </c>
      <c r="H53" s="6" t="s">
        <v>2835</v>
      </c>
      <c r="I53" s="6" t="s">
        <v>3142</v>
      </c>
      <c r="K53" s="6" t="s">
        <v>3140</v>
      </c>
      <c r="R53" s="6" t="s">
        <v>3139</v>
      </c>
      <c r="Z53" s="6">
        <v>13</v>
      </c>
      <c r="AD53" s="6" t="s">
        <v>3243</v>
      </c>
      <c r="AE53" s="6" t="s">
        <v>73</v>
      </c>
      <c r="AF53" s="6">
        <v>2022</v>
      </c>
      <c r="AG53" s="6" t="s">
        <v>3248</v>
      </c>
      <c r="AJ53" s="12"/>
    </row>
    <row r="54" spans="1:36" s="6" customFormat="1" ht="31">
      <c r="A54" s="4">
        <v>1708</v>
      </c>
      <c r="B54" s="4" t="str">
        <f t="shared" si="0"/>
        <v>ID1708</v>
      </c>
      <c r="C54" s="6" t="str">
        <f t="shared" si="2"/>
        <v>ID1708_Collection_Vanesse_Omer_Satyridae_E_H</v>
      </c>
      <c r="G54" s="6" t="s">
        <v>61</v>
      </c>
      <c r="H54" s="6" t="s">
        <v>2835</v>
      </c>
      <c r="I54" s="6" t="s">
        <v>3142</v>
      </c>
      <c r="M54" s="6" t="s">
        <v>3252</v>
      </c>
      <c r="Z54" s="6">
        <v>14</v>
      </c>
      <c r="AD54" s="6" t="s">
        <v>3243</v>
      </c>
      <c r="AE54" s="6" t="s">
        <v>73</v>
      </c>
      <c r="AF54" s="6">
        <v>2022</v>
      </c>
      <c r="AG54" s="6" t="s">
        <v>3248</v>
      </c>
      <c r="AJ54" s="12"/>
    </row>
    <row r="55" spans="1:36" s="6" customFormat="1" ht="31">
      <c r="A55" s="4">
        <v>1709</v>
      </c>
      <c r="B55" s="4" t="str">
        <f t="shared" si="0"/>
        <v>ID1709</v>
      </c>
      <c r="C55" s="6" t="str">
        <f t="shared" si="2"/>
        <v>ID1709_Collection_Vanesse_Omer_Satyridae_C_H</v>
      </c>
      <c r="G55" s="6" t="s">
        <v>61</v>
      </c>
      <c r="H55" s="6" t="s">
        <v>2835</v>
      </c>
      <c r="I55" s="6" t="s">
        <v>3142</v>
      </c>
      <c r="M55" s="6" t="s">
        <v>3072</v>
      </c>
      <c r="Z55" s="6">
        <v>15</v>
      </c>
      <c r="AD55" s="6" t="s">
        <v>3243</v>
      </c>
      <c r="AE55" s="6" t="s">
        <v>73</v>
      </c>
      <c r="AF55" s="6">
        <v>2022</v>
      </c>
      <c r="AG55" s="6" t="s">
        <v>3248</v>
      </c>
      <c r="AJ55" s="12"/>
    </row>
    <row r="56" spans="1:36" s="6" customFormat="1" ht="31">
      <c r="A56" s="4">
        <v>1710</v>
      </c>
      <c r="B56" s="4" t="str">
        <f t="shared" si="0"/>
        <v>ID1710</v>
      </c>
      <c r="C56" s="6" t="str">
        <f t="shared" ref="C56" si="7">"ID"&amp;A56&amp;"_Collection_"&amp;AD56&amp;"_"&amp;I56&amp;"_"&amp;K56</f>
        <v>ID1710_Collection_Vanesse_Omer_Satyridae_Coenonympha</v>
      </c>
      <c r="G56" s="6" t="s">
        <v>61</v>
      </c>
      <c r="H56" s="6" t="s">
        <v>2835</v>
      </c>
      <c r="I56" s="6" t="s">
        <v>3142</v>
      </c>
      <c r="K56" s="6" t="s">
        <v>3174</v>
      </c>
      <c r="R56" s="6" t="s">
        <v>489</v>
      </c>
      <c r="Z56" s="6">
        <v>16</v>
      </c>
      <c r="AD56" s="6" t="s">
        <v>3243</v>
      </c>
      <c r="AE56" s="6" t="s">
        <v>73</v>
      </c>
      <c r="AF56" s="6">
        <v>2022</v>
      </c>
      <c r="AG56" s="6" t="s">
        <v>3248</v>
      </c>
      <c r="AJ56" s="12"/>
    </row>
    <row r="57" spans="1:36" s="6" customFormat="1" ht="31">
      <c r="A57" s="4">
        <v>1711</v>
      </c>
      <c r="B57" s="4" t="str">
        <f t="shared" si="0"/>
        <v>ID1711</v>
      </c>
      <c r="C57" s="6" t="str">
        <f t="shared" si="2"/>
        <v>ID1711_Collection_Vanesse_Omer_Satyridae_C_M</v>
      </c>
      <c r="G57" s="6" t="s">
        <v>61</v>
      </c>
      <c r="H57" s="6" t="s">
        <v>2835</v>
      </c>
      <c r="I57" s="6" t="s">
        <v>3142</v>
      </c>
      <c r="M57" s="6" t="s">
        <v>3211</v>
      </c>
      <c r="Z57" s="6">
        <v>17</v>
      </c>
      <c r="AD57" s="6" t="s">
        <v>3243</v>
      </c>
      <c r="AE57" s="6" t="s">
        <v>73</v>
      </c>
      <c r="AF57" s="6">
        <v>2022</v>
      </c>
      <c r="AG57" s="6" t="s">
        <v>3248</v>
      </c>
      <c r="AJ57" s="12"/>
    </row>
    <row r="58" spans="1:36" s="6" customFormat="1" ht="31">
      <c r="A58" s="4">
        <v>1712</v>
      </c>
      <c r="B58" s="4" t="str">
        <f t="shared" si="0"/>
        <v>ID1712</v>
      </c>
      <c r="C58" s="6" t="str">
        <f t="shared" si="2"/>
        <v>ID1712_Collection_Vanesse_Omer_Satyridae_M_P</v>
      </c>
      <c r="G58" s="6" t="s">
        <v>61</v>
      </c>
      <c r="H58" s="6" t="s">
        <v>2835</v>
      </c>
      <c r="I58" s="6" t="s">
        <v>3142</v>
      </c>
      <c r="M58" s="6" t="s">
        <v>3253</v>
      </c>
      <c r="Z58" s="6">
        <v>18</v>
      </c>
      <c r="AD58" s="6" t="s">
        <v>3243</v>
      </c>
      <c r="AE58" s="6" t="s">
        <v>73</v>
      </c>
      <c r="AF58" s="6">
        <v>2022</v>
      </c>
      <c r="AG58" s="6" t="s">
        <v>3248</v>
      </c>
      <c r="AJ58" s="12"/>
    </row>
    <row r="59" spans="1:36" s="6" customFormat="1" ht="31">
      <c r="A59" s="4">
        <v>1713</v>
      </c>
      <c r="B59" s="4" t="str">
        <f t="shared" si="0"/>
        <v>ID1713</v>
      </c>
      <c r="C59" s="6" t="str">
        <f t="shared" si="2"/>
        <v>ID1713_Collection_Vanesse_Omer_Satyridae_B_M</v>
      </c>
      <c r="G59" s="6" t="s">
        <v>61</v>
      </c>
      <c r="H59" s="6" t="s">
        <v>2835</v>
      </c>
      <c r="I59" s="6" t="s">
        <v>3142</v>
      </c>
      <c r="M59" s="6" t="s">
        <v>3105</v>
      </c>
      <c r="Z59" s="6">
        <v>19</v>
      </c>
      <c r="AD59" s="6" t="s">
        <v>3243</v>
      </c>
      <c r="AE59" s="6" t="s">
        <v>73</v>
      </c>
      <c r="AF59" s="6">
        <v>2022</v>
      </c>
      <c r="AG59" s="6" t="s">
        <v>3248</v>
      </c>
      <c r="AJ59" s="12"/>
    </row>
    <row r="60" spans="1:36" s="6" customFormat="1" ht="31">
      <c r="A60" s="4">
        <v>1714</v>
      </c>
      <c r="B60" s="4" t="str">
        <f>"ID"&amp;A60</f>
        <v>ID1714</v>
      </c>
      <c r="C60" s="6" t="str">
        <f t="shared" ref="C60" si="8">"ID"&amp;A60&amp;"_Collection_"&amp;AD60&amp;"_"&amp;I60&amp;"_"&amp;K60</f>
        <v>ID1714_Collection_Vanesse_Omer_Satyridae_Hipparchia</v>
      </c>
      <c r="G60" s="6" t="s">
        <v>61</v>
      </c>
      <c r="H60" s="6" t="s">
        <v>2835</v>
      </c>
      <c r="I60" s="6" t="s">
        <v>3142</v>
      </c>
      <c r="K60" s="6" t="s">
        <v>3160</v>
      </c>
      <c r="R60" s="6" t="s">
        <v>3161</v>
      </c>
      <c r="Z60" s="6">
        <v>20</v>
      </c>
      <c r="AD60" s="6" t="s">
        <v>3243</v>
      </c>
      <c r="AE60" s="6" t="s">
        <v>73</v>
      </c>
      <c r="AF60" s="6">
        <v>2022</v>
      </c>
      <c r="AG60" s="6" t="s">
        <v>3248</v>
      </c>
      <c r="AJ60" s="12"/>
    </row>
    <row r="61" spans="1:36" s="6" customFormat="1" ht="31">
      <c r="A61" s="4">
        <v>1715</v>
      </c>
      <c r="B61" s="4" t="str">
        <f t="shared" ref="B61:B75" si="9">"ID"&amp;A61</f>
        <v>ID1715</v>
      </c>
      <c r="C61" s="6" t="str">
        <f t="shared" si="2"/>
        <v>ID1715_Collection_Vanesse_Omer_Hesperiidae_C_T</v>
      </c>
      <c r="G61" s="6" t="s">
        <v>61</v>
      </c>
      <c r="H61" s="6" t="s">
        <v>2835</v>
      </c>
      <c r="I61" s="6" t="s">
        <v>3254</v>
      </c>
      <c r="M61" s="6" t="s">
        <v>3069</v>
      </c>
      <c r="Z61" s="6">
        <v>1</v>
      </c>
      <c r="AD61" s="6" t="s">
        <v>3243</v>
      </c>
      <c r="AE61" s="6" t="s">
        <v>73</v>
      </c>
      <c r="AF61" s="6">
        <v>2022</v>
      </c>
      <c r="AG61" s="6" t="s">
        <v>3248</v>
      </c>
      <c r="AJ61" s="12"/>
    </row>
    <row r="62" spans="1:36" s="6" customFormat="1" ht="31">
      <c r="A62" s="4">
        <v>1716</v>
      </c>
      <c r="B62" s="4" t="str">
        <f t="shared" si="9"/>
        <v>ID1716</v>
      </c>
      <c r="C62" s="6" t="str">
        <f t="shared" si="2"/>
        <v>ID1716_Collection_Vanesse_Omer_Hesperiidae_H_S</v>
      </c>
      <c r="G62" s="6" t="s">
        <v>61</v>
      </c>
      <c r="H62" s="6" t="s">
        <v>2835</v>
      </c>
      <c r="I62" s="6" t="s">
        <v>3254</v>
      </c>
      <c r="M62" s="6" t="s">
        <v>3212</v>
      </c>
      <c r="Z62" s="6">
        <v>2</v>
      </c>
      <c r="AD62" s="6" t="s">
        <v>3243</v>
      </c>
      <c r="AE62" s="6" t="s">
        <v>73</v>
      </c>
      <c r="AF62" s="6">
        <v>2022</v>
      </c>
      <c r="AG62" s="6" t="s">
        <v>3248</v>
      </c>
      <c r="AJ62" s="12"/>
    </row>
    <row r="63" spans="1:36" s="6" customFormat="1" ht="31">
      <c r="A63" s="4">
        <v>1717</v>
      </c>
      <c r="B63" s="4" t="str">
        <f t="shared" si="9"/>
        <v>ID1717</v>
      </c>
      <c r="C63" s="6" t="str">
        <f t="shared" si="2"/>
        <v>ID1717_Collection_Vanesse_Omer_Multi_family_H_Z</v>
      </c>
      <c r="G63" s="6" t="s">
        <v>61</v>
      </c>
      <c r="H63" s="6" t="s">
        <v>2835</v>
      </c>
      <c r="I63" s="7" t="s">
        <v>3251</v>
      </c>
      <c r="M63" s="6" t="s">
        <v>3255</v>
      </c>
      <c r="Z63" s="6">
        <v>1</v>
      </c>
      <c r="AD63" s="6" t="s">
        <v>3243</v>
      </c>
      <c r="AE63" s="6" t="s">
        <v>73</v>
      </c>
      <c r="AF63" s="6">
        <v>2022</v>
      </c>
      <c r="AG63" s="6" t="s">
        <v>3248</v>
      </c>
      <c r="AJ63" s="12"/>
    </row>
    <row r="64" spans="1:36" s="6" customFormat="1" ht="31">
      <c r="A64" s="4">
        <v>1718</v>
      </c>
      <c r="B64" s="4" t="str">
        <f t="shared" si="9"/>
        <v>ID1718</v>
      </c>
      <c r="C64" s="6" t="str">
        <f t="shared" si="2"/>
        <v>ID1718_Collection_Vanesse_Omer_Zigaenidae_A_M</v>
      </c>
      <c r="G64" s="6" t="s">
        <v>61</v>
      </c>
      <c r="H64" s="6" t="s">
        <v>2835</v>
      </c>
      <c r="I64" s="6" t="s">
        <v>3241</v>
      </c>
      <c r="M64" s="6" t="s">
        <v>3099</v>
      </c>
      <c r="Z64" s="6">
        <v>2</v>
      </c>
      <c r="AD64" s="6" t="s">
        <v>3243</v>
      </c>
      <c r="AE64" s="6" t="s">
        <v>73</v>
      </c>
      <c r="AF64" s="6">
        <v>2022</v>
      </c>
      <c r="AG64" s="6" t="s">
        <v>3248</v>
      </c>
      <c r="AJ64" s="12"/>
    </row>
    <row r="65" spans="1:36" s="6" customFormat="1" ht="31">
      <c r="A65" s="4">
        <v>1719</v>
      </c>
      <c r="B65" s="4" t="str">
        <f t="shared" si="9"/>
        <v>ID1719</v>
      </c>
      <c r="C65" s="6" t="str">
        <f t="shared" si="2"/>
        <v>ID1719_Collection_Vanesse_Omer_Zigaenidae_F_Z</v>
      </c>
      <c r="G65" s="6" t="s">
        <v>61</v>
      </c>
      <c r="H65" s="6" t="s">
        <v>2835</v>
      </c>
      <c r="I65" s="6" t="s">
        <v>3241</v>
      </c>
      <c r="M65" s="6" t="s">
        <v>3256</v>
      </c>
      <c r="Z65" s="6">
        <v>3</v>
      </c>
      <c r="AD65" s="6" t="s">
        <v>3243</v>
      </c>
      <c r="AE65" s="6" t="s">
        <v>73</v>
      </c>
      <c r="AF65" s="6">
        <v>2022</v>
      </c>
      <c r="AG65" s="6" t="s">
        <v>3248</v>
      </c>
      <c r="AJ65" s="12"/>
    </row>
    <row r="66" spans="1:36" s="6" customFormat="1" ht="31">
      <c r="A66" s="4">
        <v>1720</v>
      </c>
      <c r="B66" s="4" t="str">
        <f t="shared" si="9"/>
        <v>ID1720</v>
      </c>
      <c r="C66" s="6" t="str">
        <f t="shared" si="2"/>
        <v>ID1720_Collection_Vanesse_Omer_Multi_family_A_Z</v>
      </c>
      <c r="G66" s="6" t="s">
        <v>61</v>
      </c>
      <c r="H66" s="6" t="s">
        <v>2835</v>
      </c>
      <c r="I66" s="7" t="s">
        <v>3251</v>
      </c>
      <c r="M66" s="6" t="s">
        <v>2816</v>
      </c>
      <c r="Z66" s="6">
        <v>4</v>
      </c>
      <c r="AD66" s="6" t="s">
        <v>3243</v>
      </c>
      <c r="AE66" s="6" t="s">
        <v>73</v>
      </c>
      <c r="AF66" s="6">
        <v>2022</v>
      </c>
      <c r="AG66" s="6" t="s">
        <v>3248</v>
      </c>
      <c r="AJ66" s="12"/>
    </row>
    <row r="67" spans="1:36" s="6" customFormat="1" ht="31">
      <c r="A67" s="4">
        <v>1721</v>
      </c>
      <c r="B67" s="4" t="str">
        <f t="shared" si="9"/>
        <v>ID1721</v>
      </c>
      <c r="C67" s="6" t="str">
        <f t="shared" si="2"/>
        <v>ID1721_Collection_Vanesse_Omer_Noctuidae_A_V</v>
      </c>
      <c r="G67" s="6" t="s">
        <v>61</v>
      </c>
      <c r="H67" s="6" t="s">
        <v>2835</v>
      </c>
      <c r="I67" s="6" t="s">
        <v>3204</v>
      </c>
      <c r="M67" s="6" t="s">
        <v>3245</v>
      </c>
      <c r="Z67" s="6">
        <v>5</v>
      </c>
      <c r="AD67" s="6" t="s">
        <v>3243</v>
      </c>
      <c r="AE67" s="6" t="s">
        <v>73</v>
      </c>
      <c r="AF67" s="6">
        <v>2022</v>
      </c>
      <c r="AG67" s="6" t="s">
        <v>3248</v>
      </c>
      <c r="AJ67" s="12"/>
    </row>
    <row r="68" spans="1:36" s="6" customFormat="1" ht="31">
      <c r="A68" s="4">
        <v>1722</v>
      </c>
      <c r="B68" s="4" t="str">
        <f t="shared" si="9"/>
        <v>ID1722</v>
      </c>
      <c r="C68" s="6" t="str">
        <f t="shared" si="2"/>
        <v>ID1722_Collection_Vanesse_Omer_Noctuidae_A_T</v>
      </c>
      <c r="G68" s="6" t="s">
        <v>61</v>
      </c>
      <c r="H68" s="6" t="s">
        <v>2835</v>
      </c>
      <c r="I68" s="6" t="s">
        <v>3204</v>
      </c>
      <c r="M68" s="6" t="s">
        <v>3182</v>
      </c>
      <c r="Z68" s="6">
        <v>6</v>
      </c>
      <c r="AD68" s="6" t="s">
        <v>3243</v>
      </c>
      <c r="AE68" s="6" t="s">
        <v>73</v>
      </c>
      <c r="AF68" s="6">
        <v>2022</v>
      </c>
      <c r="AG68" s="6" t="s">
        <v>3248</v>
      </c>
      <c r="AJ68" s="12"/>
    </row>
    <row r="69" spans="1:36" s="6" customFormat="1" ht="31">
      <c r="A69" s="4">
        <v>1723</v>
      </c>
      <c r="B69" s="4" t="str">
        <f t="shared" si="9"/>
        <v>ID1723</v>
      </c>
      <c r="C69" s="6" t="str">
        <f t="shared" ref="C69:C90" si="10">"ID"&amp;A69&amp;"_Collection_"&amp;AD69&amp;"_"&amp;I69&amp;"_"&amp;M69</f>
        <v>ID1723_Collection_Vanesse_Omer_Geometridae_A_S</v>
      </c>
      <c r="G69" s="6" t="s">
        <v>61</v>
      </c>
      <c r="H69" s="6" t="s">
        <v>2835</v>
      </c>
      <c r="I69" s="6" t="s">
        <v>3186</v>
      </c>
      <c r="M69" s="6" t="s">
        <v>3190</v>
      </c>
      <c r="Z69" s="6">
        <v>1</v>
      </c>
      <c r="AD69" s="6" t="s">
        <v>3243</v>
      </c>
      <c r="AE69" s="6" t="s">
        <v>73</v>
      </c>
      <c r="AF69" s="6">
        <v>2022</v>
      </c>
      <c r="AG69" s="6" t="s">
        <v>3248</v>
      </c>
      <c r="AJ69" s="12"/>
    </row>
    <row r="70" spans="1:36" s="6" customFormat="1" ht="31">
      <c r="A70" s="4">
        <v>1724</v>
      </c>
      <c r="B70" s="4" t="str">
        <f t="shared" si="9"/>
        <v>ID1724</v>
      </c>
      <c r="C70" s="6" t="str">
        <f t="shared" si="10"/>
        <v>ID1724_Collection_Vanesse_Omer_Geometridae_A_S</v>
      </c>
      <c r="G70" s="6" t="s">
        <v>61</v>
      </c>
      <c r="H70" s="6" t="s">
        <v>2835</v>
      </c>
      <c r="I70" s="6" t="s">
        <v>3186</v>
      </c>
      <c r="M70" s="6" t="s">
        <v>3190</v>
      </c>
      <c r="Z70" s="6">
        <v>2</v>
      </c>
      <c r="AD70" s="6" t="s">
        <v>3243</v>
      </c>
      <c r="AE70" s="6" t="s">
        <v>73</v>
      </c>
      <c r="AF70" s="6">
        <v>2022</v>
      </c>
      <c r="AG70" s="6" t="s">
        <v>3248</v>
      </c>
      <c r="AJ70" s="12"/>
    </row>
    <row r="71" spans="1:36" s="6" customFormat="1" ht="31">
      <c r="A71" s="4">
        <v>1725</v>
      </c>
      <c r="B71" s="4" t="str">
        <f t="shared" si="9"/>
        <v>ID1725</v>
      </c>
      <c r="C71" s="6" t="str">
        <f t="shared" si="10"/>
        <v>ID1725_Collection_Vanesse_Omer_Geometridae_C_T</v>
      </c>
      <c r="G71" s="6" t="s">
        <v>61</v>
      </c>
      <c r="H71" s="6" t="s">
        <v>2835</v>
      </c>
      <c r="I71" s="6" t="s">
        <v>3186</v>
      </c>
      <c r="M71" s="6" t="s">
        <v>3069</v>
      </c>
      <c r="Z71" s="6">
        <v>3</v>
      </c>
      <c r="AD71" s="6" t="s">
        <v>3243</v>
      </c>
      <c r="AE71" s="6" t="s">
        <v>73</v>
      </c>
      <c r="AF71" s="6">
        <v>2022</v>
      </c>
      <c r="AG71" s="6" t="s">
        <v>3248</v>
      </c>
      <c r="AJ71" s="12"/>
    </row>
    <row r="72" spans="1:36" s="6" customFormat="1" ht="31">
      <c r="A72" s="4">
        <v>1726</v>
      </c>
      <c r="B72" s="4" t="str">
        <f t="shared" si="9"/>
        <v>ID1726</v>
      </c>
      <c r="C72" s="6" t="str">
        <f t="shared" si="10"/>
        <v>ID1726_Collection_Vanesse_Omer_Geometridae_A_S</v>
      </c>
      <c r="G72" s="6" t="s">
        <v>61</v>
      </c>
      <c r="H72" s="6" t="s">
        <v>2835</v>
      </c>
      <c r="I72" s="6" t="s">
        <v>3186</v>
      </c>
      <c r="M72" s="6" t="s">
        <v>3190</v>
      </c>
      <c r="Z72" s="6">
        <v>4</v>
      </c>
      <c r="AD72" s="6" t="s">
        <v>3243</v>
      </c>
      <c r="AE72" s="6" t="s">
        <v>73</v>
      </c>
      <c r="AF72" s="6">
        <v>2022</v>
      </c>
      <c r="AG72" s="6" t="s">
        <v>3248</v>
      </c>
      <c r="AJ72" s="12"/>
    </row>
    <row r="73" spans="1:36" s="6" customFormat="1" ht="31">
      <c r="A73" s="4">
        <v>1727</v>
      </c>
      <c r="B73" s="4" t="str">
        <f t="shared" si="9"/>
        <v>ID1727</v>
      </c>
      <c r="C73" s="6" t="str">
        <f t="shared" si="10"/>
        <v>ID1727_Collection_Vanesse_Omer_Geometridae_A_T</v>
      </c>
      <c r="G73" s="6" t="s">
        <v>61</v>
      </c>
      <c r="H73" s="6" t="s">
        <v>2835</v>
      </c>
      <c r="I73" s="6" t="s">
        <v>3186</v>
      </c>
      <c r="M73" s="6" t="s">
        <v>3182</v>
      </c>
      <c r="Z73" s="6">
        <v>5</v>
      </c>
      <c r="AD73" s="6" t="s">
        <v>3243</v>
      </c>
      <c r="AE73" s="6" t="s">
        <v>73</v>
      </c>
      <c r="AF73" s="6">
        <v>2022</v>
      </c>
      <c r="AG73" s="6" t="s">
        <v>3248</v>
      </c>
      <c r="AJ73" s="12"/>
    </row>
    <row r="74" spans="1:36" s="6" customFormat="1" ht="31">
      <c r="A74" s="4">
        <v>1728</v>
      </c>
      <c r="B74" s="4" t="str">
        <f t="shared" si="9"/>
        <v>ID1728</v>
      </c>
      <c r="C74" s="6" t="str">
        <f t="shared" si="10"/>
        <v>ID1728_Collection_Vanesse_Omer_Geometridae_A_S</v>
      </c>
      <c r="G74" s="6" t="s">
        <v>61</v>
      </c>
      <c r="H74" s="6" t="s">
        <v>2835</v>
      </c>
      <c r="I74" s="6" t="s">
        <v>3186</v>
      </c>
      <c r="M74" s="6" t="s">
        <v>3190</v>
      </c>
      <c r="Z74" s="6">
        <v>6</v>
      </c>
      <c r="AD74" s="6" t="s">
        <v>3243</v>
      </c>
      <c r="AE74" s="6" t="s">
        <v>73</v>
      </c>
      <c r="AF74" s="6">
        <v>2022</v>
      </c>
      <c r="AG74" s="6" t="s">
        <v>3248</v>
      </c>
      <c r="AJ74" s="12"/>
    </row>
    <row r="75" spans="1:36" s="6" customFormat="1" ht="31">
      <c r="A75" s="4">
        <v>1729</v>
      </c>
      <c r="B75" s="4" t="str">
        <f t="shared" si="9"/>
        <v>ID1729</v>
      </c>
      <c r="C75" s="6" t="str">
        <f t="shared" si="10"/>
        <v>ID1729_Collection_Vanesse_Omer_Geometridae_A_T</v>
      </c>
      <c r="G75" s="6" t="s">
        <v>61</v>
      </c>
      <c r="H75" s="6" t="s">
        <v>2835</v>
      </c>
      <c r="I75" s="6" t="s">
        <v>3186</v>
      </c>
      <c r="M75" s="6" t="s">
        <v>3182</v>
      </c>
      <c r="Z75" s="6">
        <v>7</v>
      </c>
      <c r="AD75" s="6" t="s">
        <v>3243</v>
      </c>
      <c r="AE75" s="6" t="s">
        <v>73</v>
      </c>
      <c r="AF75" s="6">
        <v>2022</v>
      </c>
      <c r="AG75" s="6" t="s">
        <v>3248</v>
      </c>
      <c r="AJ75" s="12"/>
    </row>
    <row r="76" spans="1:36" s="6" customFormat="1" ht="31">
      <c r="A76" s="4">
        <v>1730</v>
      </c>
      <c r="B76" s="4" t="str">
        <f>"ID"&amp;A76</f>
        <v>ID1730</v>
      </c>
      <c r="C76" s="6" t="str">
        <f t="shared" si="10"/>
        <v>ID1730_Collection_Vanesse_Omer_Geometridae_C_X</v>
      </c>
      <c r="G76" s="6" t="s">
        <v>61</v>
      </c>
      <c r="H76" s="6" t="s">
        <v>2835</v>
      </c>
      <c r="I76" s="6" t="s">
        <v>3186</v>
      </c>
      <c r="M76" s="6" t="s">
        <v>2829</v>
      </c>
      <c r="Z76" s="6">
        <v>8</v>
      </c>
      <c r="AD76" s="6" t="s">
        <v>3243</v>
      </c>
      <c r="AE76" s="6" t="s">
        <v>73</v>
      </c>
      <c r="AF76" s="6">
        <v>2022</v>
      </c>
      <c r="AG76" s="6" t="s">
        <v>3248</v>
      </c>
      <c r="AJ76" s="12"/>
    </row>
    <row r="77" spans="1:36" s="6" customFormat="1" ht="31">
      <c r="A77" s="4">
        <v>1731</v>
      </c>
      <c r="B77" s="4" t="str">
        <f t="shared" ref="B77:B140" si="11">"ID"&amp;A77</f>
        <v>ID1731</v>
      </c>
      <c r="C77" s="6" t="str">
        <f t="shared" si="10"/>
        <v>ID1731_Collection_Vanesse_Omer_Geometridae_C_V</v>
      </c>
      <c r="G77" s="6" t="s">
        <v>61</v>
      </c>
      <c r="H77" s="6" t="s">
        <v>2835</v>
      </c>
      <c r="I77" s="6" t="s">
        <v>3186</v>
      </c>
      <c r="M77" s="6" t="s">
        <v>3259</v>
      </c>
      <c r="Z77" s="6">
        <v>9</v>
      </c>
      <c r="AD77" s="6" t="s">
        <v>3243</v>
      </c>
      <c r="AE77" s="6" t="s">
        <v>73</v>
      </c>
      <c r="AF77" s="6">
        <v>2022</v>
      </c>
      <c r="AG77" s="6" t="s">
        <v>3258</v>
      </c>
      <c r="AJ77" s="12"/>
    </row>
    <row r="78" spans="1:36" s="6" customFormat="1" ht="31">
      <c r="A78" s="4">
        <v>1732</v>
      </c>
      <c r="B78" s="4" t="str">
        <f t="shared" si="11"/>
        <v>ID1732</v>
      </c>
      <c r="C78" s="6" t="str">
        <f t="shared" si="10"/>
        <v>ID1732_Collection_Vanesse_Omer_Geometridae_A_S</v>
      </c>
      <c r="G78" s="6" t="s">
        <v>61</v>
      </c>
      <c r="H78" s="6" t="s">
        <v>2835</v>
      </c>
      <c r="I78" s="6" t="s">
        <v>3186</v>
      </c>
      <c r="M78" s="6" t="s">
        <v>3190</v>
      </c>
      <c r="Z78" s="6">
        <v>10</v>
      </c>
      <c r="AD78" s="6" t="s">
        <v>3243</v>
      </c>
      <c r="AE78" s="6" t="s">
        <v>73</v>
      </c>
      <c r="AF78" s="6">
        <v>2022</v>
      </c>
      <c r="AG78" s="6" t="s">
        <v>3258</v>
      </c>
      <c r="AJ78" s="12"/>
    </row>
    <row r="79" spans="1:36" s="6" customFormat="1" ht="31">
      <c r="A79" s="4">
        <v>1733</v>
      </c>
      <c r="B79" s="4" t="str">
        <f t="shared" si="11"/>
        <v>ID1733</v>
      </c>
      <c r="C79" s="6" t="str">
        <f t="shared" si="10"/>
        <v>ID1733_Collection_Vanesse_Omer_Geometridae_B_S</v>
      </c>
      <c r="G79" s="6" t="s">
        <v>61</v>
      </c>
      <c r="H79" s="6" t="s">
        <v>2835</v>
      </c>
      <c r="I79" s="6" t="s">
        <v>3186</v>
      </c>
      <c r="M79" s="6" t="s">
        <v>3193</v>
      </c>
      <c r="Z79" s="6">
        <v>11</v>
      </c>
      <c r="AD79" s="6" t="s">
        <v>3243</v>
      </c>
      <c r="AE79" s="6" t="s">
        <v>73</v>
      </c>
      <c r="AF79" s="6">
        <v>2022</v>
      </c>
      <c r="AG79" s="6" t="s">
        <v>3258</v>
      </c>
      <c r="AJ79" s="12"/>
    </row>
    <row r="80" spans="1:36" s="6" customFormat="1" ht="31">
      <c r="A80" s="4">
        <v>1734</v>
      </c>
      <c r="B80" s="4" t="str">
        <f t="shared" si="11"/>
        <v>ID1734</v>
      </c>
      <c r="C80" s="6" t="str">
        <f t="shared" si="10"/>
        <v>ID1734_Collection_Vanesse_Omer_Geometridae_A_S</v>
      </c>
      <c r="G80" s="6" t="s">
        <v>61</v>
      </c>
      <c r="H80" s="6" t="s">
        <v>2835</v>
      </c>
      <c r="I80" s="6" t="s">
        <v>3186</v>
      </c>
      <c r="M80" s="6" t="s">
        <v>3190</v>
      </c>
      <c r="Z80" s="6">
        <v>12</v>
      </c>
      <c r="AD80" s="6" t="s">
        <v>3243</v>
      </c>
      <c r="AE80" s="6" t="s">
        <v>73</v>
      </c>
      <c r="AF80" s="6">
        <v>2022</v>
      </c>
      <c r="AG80" s="6" t="s">
        <v>3258</v>
      </c>
      <c r="AJ80" s="12"/>
    </row>
    <row r="81" spans="1:36" s="6" customFormat="1" ht="31">
      <c r="A81" s="4">
        <v>1735</v>
      </c>
      <c r="B81" s="4" t="str">
        <f t="shared" si="11"/>
        <v>ID1735</v>
      </c>
      <c r="C81" s="6" t="str">
        <f t="shared" si="10"/>
        <v>ID1735_Collection_Vanesse_Omer_Geometridae_A_Z</v>
      </c>
      <c r="G81" s="6" t="s">
        <v>61</v>
      </c>
      <c r="H81" s="6" t="s">
        <v>2835</v>
      </c>
      <c r="I81" s="6" t="s">
        <v>3186</v>
      </c>
      <c r="M81" s="6" t="s">
        <v>2816</v>
      </c>
      <c r="Z81" s="6">
        <v>13</v>
      </c>
      <c r="AD81" s="6" t="s">
        <v>3243</v>
      </c>
      <c r="AE81" s="6" t="s">
        <v>73</v>
      </c>
      <c r="AF81" s="6">
        <v>2022</v>
      </c>
      <c r="AG81" s="6" t="s">
        <v>3258</v>
      </c>
      <c r="AJ81" s="12"/>
    </row>
    <row r="82" spans="1:36" s="6" customFormat="1" ht="31">
      <c r="A82" s="4">
        <v>1736</v>
      </c>
      <c r="B82" s="4" t="str">
        <f t="shared" si="11"/>
        <v>ID1736</v>
      </c>
      <c r="C82" s="6" t="str">
        <f t="shared" si="10"/>
        <v>ID1736_Collection_Vanesse_Omer_Geometridae_A_T</v>
      </c>
      <c r="G82" s="6" t="s">
        <v>61</v>
      </c>
      <c r="H82" s="6" t="s">
        <v>2835</v>
      </c>
      <c r="I82" s="6" t="s">
        <v>3186</v>
      </c>
      <c r="M82" s="6" t="s">
        <v>3182</v>
      </c>
      <c r="Z82" s="6">
        <v>14</v>
      </c>
      <c r="AD82" s="6" t="s">
        <v>3243</v>
      </c>
      <c r="AE82" s="6" t="s">
        <v>73</v>
      </c>
      <c r="AF82" s="6">
        <v>2022</v>
      </c>
      <c r="AG82" s="6" t="s">
        <v>3258</v>
      </c>
      <c r="AJ82" s="12"/>
    </row>
    <row r="83" spans="1:36" s="6" customFormat="1" ht="31">
      <c r="A83" s="4">
        <v>1737</v>
      </c>
      <c r="B83" s="4" t="str">
        <f t="shared" si="11"/>
        <v>ID1737</v>
      </c>
      <c r="C83" s="6" t="str">
        <f t="shared" si="10"/>
        <v>ID1737_Collection_Vanesse_Omer_Sphingidae_Ac-Ag</v>
      </c>
      <c r="G83" s="6" t="s">
        <v>61</v>
      </c>
      <c r="H83" s="6" t="s">
        <v>2835</v>
      </c>
      <c r="I83" s="6" t="s">
        <v>2836</v>
      </c>
      <c r="M83" s="6" t="s">
        <v>3260</v>
      </c>
      <c r="Z83" s="6">
        <v>1</v>
      </c>
      <c r="AD83" s="6" t="s">
        <v>3243</v>
      </c>
      <c r="AE83" s="6" t="s">
        <v>73</v>
      </c>
      <c r="AF83" s="6">
        <v>2022</v>
      </c>
      <c r="AG83" s="6" t="s">
        <v>3258</v>
      </c>
      <c r="AJ83" s="12"/>
    </row>
    <row r="84" spans="1:36" s="6" customFormat="1" ht="31">
      <c r="A84" s="4">
        <v>1738</v>
      </c>
      <c r="B84" s="4" t="str">
        <f t="shared" si="11"/>
        <v>ID1738</v>
      </c>
      <c r="C84" s="6" t="str">
        <f t="shared" si="10"/>
        <v>ID1738_Collection_Vanesse_Omer_Sphingidae_H_S</v>
      </c>
      <c r="G84" s="6" t="s">
        <v>61</v>
      </c>
      <c r="H84" s="6" t="s">
        <v>2835</v>
      </c>
      <c r="I84" s="6" t="s">
        <v>2836</v>
      </c>
      <c r="M84" s="6" t="s">
        <v>3212</v>
      </c>
      <c r="Z84" s="6">
        <v>2</v>
      </c>
      <c r="AD84" s="6" t="s">
        <v>3243</v>
      </c>
      <c r="AE84" s="6" t="s">
        <v>73</v>
      </c>
      <c r="AF84" s="6">
        <v>2022</v>
      </c>
      <c r="AG84" s="6" t="s">
        <v>3258</v>
      </c>
      <c r="AJ84" s="12"/>
    </row>
    <row r="85" spans="1:36" s="6" customFormat="1" ht="31">
      <c r="A85" s="4">
        <v>1739</v>
      </c>
      <c r="B85" s="4" t="str">
        <f t="shared" si="11"/>
        <v>ID1739</v>
      </c>
      <c r="C85" s="6" t="str">
        <f t="shared" si="10"/>
        <v>ID1739_Collection_Vanesse_Omer_Sphingidae_A_D</v>
      </c>
      <c r="G85" s="6" t="s">
        <v>61</v>
      </c>
      <c r="H85" s="6" t="s">
        <v>2835</v>
      </c>
      <c r="I85" s="6" t="s">
        <v>2836</v>
      </c>
      <c r="M85" s="6" t="s">
        <v>3194</v>
      </c>
      <c r="Z85" s="6">
        <v>3</v>
      </c>
      <c r="AD85" s="6" t="s">
        <v>3243</v>
      </c>
      <c r="AE85" s="6" t="s">
        <v>73</v>
      </c>
      <c r="AF85" s="6">
        <v>2022</v>
      </c>
      <c r="AG85" s="6" t="s">
        <v>3258</v>
      </c>
      <c r="AJ85" s="12"/>
    </row>
    <row r="86" spans="1:36" s="6" customFormat="1" ht="31">
      <c r="A86" s="4">
        <v>1740</v>
      </c>
      <c r="B86" s="4" t="str">
        <f t="shared" si="11"/>
        <v>ID1740</v>
      </c>
      <c r="C86" s="6" t="str">
        <f t="shared" si="10"/>
        <v>ID1740_Collection_Vanesse_Omer_Sphingidae_H_T</v>
      </c>
      <c r="G86" s="6" t="s">
        <v>61</v>
      </c>
      <c r="H86" s="6" t="s">
        <v>2835</v>
      </c>
      <c r="I86" s="6" t="s">
        <v>2836</v>
      </c>
      <c r="M86" s="6" t="s">
        <v>3073</v>
      </c>
      <c r="Z86" s="6">
        <v>4</v>
      </c>
      <c r="AD86" s="6" t="s">
        <v>3243</v>
      </c>
      <c r="AE86" s="6" t="s">
        <v>73</v>
      </c>
      <c r="AF86" s="6">
        <v>2022</v>
      </c>
      <c r="AG86" s="6" t="s">
        <v>3258</v>
      </c>
      <c r="AJ86" s="12"/>
    </row>
    <row r="87" spans="1:36" s="6" customFormat="1" ht="31">
      <c r="A87" s="4">
        <v>1741</v>
      </c>
      <c r="B87" s="4" t="str">
        <f t="shared" si="11"/>
        <v>ID1741</v>
      </c>
      <c r="C87" s="6" t="str">
        <f t="shared" si="10"/>
        <v>ID1741_Collection_Vanesse_Omer_Sphingidae_D_X</v>
      </c>
      <c r="G87" s="6" t="s">
        <v>61</v>
      </c>
      <c r="H87" s="6" t="s">
        <v>2835</v>
      </c>
      <c r="I87" s="6" t="s">
        <v>2836</v>
      </c>
      <c r="M87" s="6" t="s">
        <v>3209</v>
      </c>
      <c r="Z87" s="6">
        <v>5</v>
      </c>
      <c r="AD87" s="6" t="s">
        <v>3243</v>
      </c>
      <c r="AE87" s="6" t="s">
        <v>73</v>
      </c>
      <c r="AF87" s="6">
        <v>2022</v>
      </c>
      <c r="AG87" s="6" t="s">
        <v>3258</v>
      </c>
      <c r="AJ87" s="12"/>
    </row>
    <row r="88" spans="1:36" s="6" customFormat="1" ht="31">
      <c r="A88" s="4">
        <v>1742</v>
      </c>
      <c r="B88" s="4" t="str">
        <f t="shared" si="11"/>
        <v>ID1742</v>
      </c>
      <c r="C88" s="6" t="str">
        <f t="shared" si="10"/>
        <v>ID1742_Collection_Vanesse_Omer_Sphingidae_M_S</v>
      </c>
      <c r="G88" s="6" t="s">
        <v>61</v>
      </c>
      <c r="H88" s="6" t="s">
        <v>2835</v>
      </c>
      <c r="I88" s="6" t="s">
        <v>2836</v>
      </c>
      <c r="M88" s="6" t="s">
        <v>3077</v>
      </c>
      <c r="Z88" s="6">
        <v>6</v>
      </c>
      <c r="AD88" s="6" t="s">
        <v>3243</v>
      </c>
      <c r="AE88" s="6" t="s">
        <v>73</v>
      </c>
      <c r="AF88" s="6">
        <v>2022</v>
      </c>
      <c r="AG88" s="6" t="s">
        <v>3258</v>
      </c>
      <c r="AJ88" s="12"/>
    </row>
    <row r="89" spans="1:36" s="6" customFormat="1" ht="31">
      <c r="A89" s="4">
        <v>1743</v>
      </c>
      <c r="B89" s="4" t="str">
        <f t="shared" si="11"/>
        <v>ID1743</v>
      </c>
      <c r="C89" s="6" t="str">
        <f t="shared" si="10"/>
        <v>ID1743_Collection_Vanesse_Omer_Sphingidae_A_M</v>
      </c>
      <c r="G89" s="6" t="s">
        <v>61</v>
      </c>
      <c r="H89" s="6" t="s">
        <v>2835</v>
      </c>
      <c r="I89" s="6" t="s">
        <v>2836</v>
      </c>
      <c r="M89" s="6" t="s">
        <v>3099</v>
      </c>
      <c r="Z89" s="6">
        <v>7</v>
      </c>
      <c r="AD89" s="6" t="s">
        <v>3243</v>
      </c>
      <c r="AE89" s="6" t="s">
        <v>73</v>
      </c>
      <c r="AF89" s="6">
        <v>2022</v>
      </c>
      <c r="AG89" s="6" t="s">
        <v>3258</v>
      </c>
      <c r="AJ89" s="12"/>
    </row>
    <row r="90" spans="1:36" s="6" customFormat="1" ht="31">
      <c r="A90" s="4">
        <v>1744</v>
      </c>
      <c r="B90" s="4" t="str">
        <f t="shared" si="11"/>
        <v>ID1744</v>
      </c>
      <c r="C90" s="6" t="str">
        <f t="shared" si="10"/>
        <v>ID1744_Collection_Vanesse_Omer_Sphingidae_F_S</v>
      </c>
      <c r="G90" s="6" t="s">
        <v>61</v>
      </c>
      <c r="H90" s="6" t="s">
        <v>2835</v>
      </c>
      <c r="I90" s="6" t="s">
        <v>2836</v>
      </c>
      <c r="M90" s="6" t="s">
        <v>3261</v>
      </c>
      <c r="Z90" s="6">
        <v>8</v>
      </c>
      <c r="AD90" s="6" t="s">
        <v>3243</v>
      </c>
      <c r="AE90" s="6" t="s">
        <v>73</v>
      </c>
      <c r="AF90" s="6">
        <v>2022</v>
      </c>
      <c r="AG90" s="6" t="s">
        <v>3258</v>
      </c>
      <c r="AJ90" s="12"/>
    </row>
    <row r="91" spans="1:36" s="6" customFormat="1" ht="31">
      <c r="A91" s="4">
        <v>1745</v>
      </c>
      <c r="B91" s="4" t="str">
        <f t="shared" si="11"/>
        <v>ID1745</v>
      </c>
      <c r="C91" s="6" t="str">
        <f t="shared" ref="C91:C92" si="12">"ID"&amp;A91&amp;"_Collection_"&amp;AD91&amp;"_"&amp;I91&amp;"_"&amp;K91</f>
        <v>ID1745_Collection_Vanesse_Omer_Sphingidae_Mixed stock</v>
      </c>
      <c r="G91" s="6" t="s">
        <v>61</v>
      </c>
      <c r="H91" s="6" t="s">
        <v>2835</v>
      </c>
      <c r="I91" s="6" t="s">
        <v>2836</v>
      </c>
      <c r="K91" s="6" t="s">
        <v>3262</v>
      </c>
      <c r="Z91" s="6">
        <v>9</v>
      </c>
      <c r="AD91" s="6" t="s">
        <v>3243</v>
      </c>
      <c r="AE91" s="6" t="s">
        <v>73</v>
      </c>
      <c r="AF91" s="6">
        <v>2022</v>
      </c>
      <c r="AG91" s="6" t="s">
        <v>3258</v>
      </c>
      <c r="AJ91" s="12"/>
    </row>
    <row r="92" spans="1:36" s="6" customFormat="1" ht="31">
      <c r="A92" s="4">
        <v>1746</v>
      </c>
      <c r="B92" s="4" t="str">
        <f t="shared" si="11"/>
        <v>ID1746</v>
      </c>
      <c r="C92" s="6" t="str">
        <f t="shared" si="12"/>
        <v>ID1746_Collection_Vanesse_Omer_Sphingidae_Mixed stock</v>
      </c>
      <c r="G92" s="6" t="s">
        <v>61</v>
      </c>
      <c r="H92" s="6" t="s">
        <v>2835</v>
      </c>
      <c r="I92" s="6" t="s">
        <v>2836</v>
      </c>
      <c r="K92" s="6" t="s">
        <v>3262</v>
      </c>
      <c r="Z92" s="6">
        <v>10</v>
      </c>
      <c r="AD92" s="6" t="s">
        <v>3243</v>
      </c>
      <c r="AE92" s="6" t="s">
        <v>73</v>
      </c>
      <c r="AF92" s="6">
        <v>2022</v>
      </c>
      <c r="AG92" s="6" t="s">
        <v>3258</v>
      </c>
      <c r="AJ92" s="12"/>
    </row>
    <row r="93" spans="1:36" s="6" customFormat="1" ht="31">
      <c r="A93" s="4">
        <v>1747</v>
      </c>
      <c r="B93" s="4" t="str">
        <f t="shared" si="11"/>
        <v>ID1747</v>
      </c>
      <c r="C93" s="6" t="str">
        <f t="shared" ref="C93:C156" si="13">"ID"&amp;A93&amp;"_Collection_"&amp;AD93&amp;"_"&amp;I93&amp;"_"&amp;M93</f>
        <v>ID1747_Collection_Vanesse_Omer_Sphingidae_C_X</v>
      </c>
      <c r="G93" s="6" t="s">
        <v>61</v>
      </c>
      <c r="H93" s="6" t="s">
        <v>2835</v>
      </c>
      <c r="I93" s="6" t="s">
        <v>2836</v>
      </c>
      <c r="M93" s="6" t="s">
        <v>2829</v>
      </c>
      <c r="Z93" s="6">
        <v>11</v>
      </c>
      <c r="AD93" s="6" t="s">
        <v>3243</v>
      </c>
      <c r="AE93" s="6" t="s">
        <v>73</v>
      </c>
      <c r="AF93" s="6">
        <v>2022</v>
      </c>
      <c r="AG93" s="6" t="s">
        <v>3258</v>
      </c>
      <c r="AJ93" s="12"/>
    </row>
    <row r="94" spans="1:36" s="6" customFormat="1" ht="31">
      <c r="A94" s="4">
        <v>1748</v>
      </c>
      <c r="B94" s="4" t="str">
        <f t="shared" si="11"/>
        <v>ID1748</v>
      </c>
      <c r="C94" s="6" t="str">
        <f t="shared" si="13"/>
        <v>ID1748_Collection_Vanesse_Omer_Sphingidae_E_S</v>
      </c>
      <c r="G94" s="6" t="s">
        <v>61</v>
      </c>
      <c r="H94" s="6" t="s">
        <v>2835</v>
      </c>
      <c r="I94" s="6" t="s">
        <v>2836</v>
      </c>
      <c r="M94" s="6" t="s">
        <v>2622</v>
      </c>
      <c r="Z94" s="6">
        <v>12</v>
      </c>
      <c r="AD94" s="6" t="s">
        <v>3243</v>
      </c>
      <c r="AE94" s="6" t="s">
        <v>73</v>
      </c>
      <c r="AF94" s="6">
        <v>2022</v>
      </c>
      <c r="AG94" s="6" t="s">
        <v>3258</v>
      </c>
      <c r="AJ94" s="12"/>
    </row>
    <row r="95" spans="1:36" s="6" customFormat="1" ht="31">
      <c r="A95" s="4">
        <v>1749</v>
      </c>
      <c r="B95" s="4" t="str">
        <f t="shared" si="11"/>
        <v>ID1749</v>
      </c>
      <c r="C95" s="6" t="str">
        <f t="shared" si="13"/>
        <v>ID1749_Collection_Vanesse_Omer_Sphingidae_A_S</v>
      </c>
      <c r="G95" s="6" t="s">
        <v>61</v>
      </c>
      <c r="H95" s="6" t="s">
        <v>2835</v>
      </c>
      <c r="I95" s="6" t="s">
        <v>2836</v>
      </c>
      <c r="M95" s="6" t="s">
        <v>3190</v>
      </c>
      <c r="Z95" s="6">
        <v>13</v>
      </c>
      <c r="AD95" s="6" t="s">
        <v>3243</v>
      </c>
      <c r="AE95" s="6" t="s">
        <v>73</v>
      </c>
      <c r="AF95" s="6">
        <v>2022</v>
      </c>
      <c r="AG95" s="6" t="s">
        <v>3258</v>
      </c>
      <c r="AJ95" s="12"/>
    </row>
    <row r="96" spans="1:36" s="6" customFormat="1" ht="31">
      <c r="A96" s="4">
        <v>1750</v>
      </c>
      <c r="B96" s="4" t="str">
        <f t="shared" si="11"/>
        <v>ID1750</v>
      </c>
      <c r="C96" s="6" t="str">
        <f t="shared" si="13"/>
        <v>ID1750_Collection_Vanesse_Omer_Sphingidae_A_N</v>
      </c>
      <c r="G96" s="6" t="s">
        <v>61</v>
      </c>
      <c r="H96" s="6" t="s">
        <v>2835</v>
      </c>
      <c r="I96" s="6" t="s">
        <v>2836</v>
      </c>
      <c r="M96" s="6" t="s">
        <v>3087</v>
      </c>
      <c r="Z96" s="6">
        <v>14</v>
      </c>
      <c r="AD96" s="6" t="s">
        <v>3243</v>
      </c>
      <c r="AE96" s="6" t="s">
        <v>73</v>
      </c>
      <c r="AF96" s="6">
        <v>2022</v>
      </c>
      <c r="AG96" s="6" t="s">
        <v>3258</v>
      </c>
      <c r="AJ96" s="12"/>
    </row>
    <row r="97" spans="1:36" s="6" customFormat="1" ht="31">
      <c r="A97" s="4">
        <v>1751</v>
      </c>
      <c r="B97" s="4" t="str">
        <f t="shared" si="11"/>
        <v>ID1751</v>
      </c>
      <c r="C97" s="6" t="str">
        <f t="shared" si="13"/>
        <v>ID1751_Collection_Vanesse_Omer_Sphingidae_C_T</v>
      </c>
      <c r="G97" s="6" t="s">
        <v>61</v>
      </c>
      <c r="H97" s="6" t="s">
        <v>2835</v>
      </c>
      <c r="I97" s="6" t="s">
        <v>2836</v>
      </c>
      <c r="M97" s="6" t="s">
        <v>3069</v>
      </c>
      <c r="Z97" s="6">
        <v>15</v>
      </c>
      <c r="AD97" s="6" t="s">
        <v>3243</v>
      </c>
      <c r="AE97" s="6" t="s">
        <v>73</v>
      </c>
      <c r="AF97" s="6">
        <v>2022</v>
      </c>
      <c r="AG97" s="6" t="s">
        <v>3258</v>
      </c>
      <c r="AJ97" s="12"/>
    </row>
    <row r="98" spans="1:36" s="6" customFormat="1" ht="31">
      <c r="A98" s="4">
        <v>1752</v>
      </c>
      <c r="B98" s="4" t="str">
        <f t="shared" si="11"/>
        <v>ID1752</v>
      </c>
      <c r="C98" s="6" t="str">
        <f t="shared" si="13"/>
        <v>ID1752_Collection_Vanesse_Omer_Sphingidae_C_R</v>
      </c>
      <c r="G98" s="6" t="s">
        <v>61</v>
      </c>
      <c r="H98" s="6" t="s">
        <v>2835</v>
      </c>
      <c r="I98" s="6" t="s">
        <v>2836</v>
      </c>
      <c r="M98" s="6" t="s">
        <v>3263</v>
      </c>
      <c r="Z98" s="6">
        <v>16</v>
      </c>
      <c r="AD98" s="6" t="s">
        <v>3243</v>
      </c>
      <c r="AE98" s="6" t="s">
        <v>73</v>
      </c>
      <c r="AF98" s="6">
        <v>2022</v>
      </c>
      <c r="AG98" s="6" t="s">
        <v>3258</v>
      </c>
      <c r="AJ98" s="12"/>
    </row>
    <row r="99" spans="1:36" s="6" customFormat="1" ht="31">
      <c r="A99" s="4">
        <v>1753</v>
      </c>
      <c r="B99" s="4" t="str">
        <f t="shared" si="11"/>
        <v>ID1753</v>
      </c>
      <c r="C99" s="6" t="str">
        <f t="shared" si="13"/>
        <v>ID1753_Collection_Vanesse_Omer_Sphingidae_C_T</v>
      </c>
      <c r="G99" s="6" t="s">
        <v>61</v>
      </c>
      <c r="H99" s="6" t="s">
        <v>2835</v>
      </c>
      <c r="I99" s="6" t="s">
        <v>2836</v>
      </c>
      <c r="M99" s="6" t="s">
        <v>3069</v>
      </c>
      <c r="Z99" s="6">
        <v>17</v>
      </c>
      <c r="AD99" s="6" t="s">
        <v>3243</v>
      </c>
      <c r="AE99" s="6" t="s">
        <v>73</v>
      </c>
      <c r="AF99" s="6">
        <v>2022</v>
      </c>
      <c r="AG99" s="6" t="s">
        <v>3264</v>
      </c>
      <c r="AJ99" s="12"/>
    </row>
    <row r="100" spans="1:36" s="6" customFormat="1" ht="31">
      <c r="A100" s="4">
        <v>1754</v>
      </c>
      <c r="B100" s="4" t="str">
        <f t="shared" si="11"/>
        <v>ID1754</v>
      </c>
      <c r="C100" s="6" t="str">
        <f t="shared" si="13"/>
        <v>ID1754_Collection_Vanesse_Omer_Sphingidae_A_P</v>
      </c>
      <c r="G100" s="6" t="s">
        <v>61</v>
      </c>
      <c r="H100" s="6" t="s">
        <v>2835</v>
      </c>
      <c r="I100" s="6" t="s">
        <v>2836</v>
      </c>
      <c r="M100" s="6" t="s">
        <v>521</v>
      </c>
      <c r="Z100" s="6">
        <v>18</v>
      </c>
      <c r="AD100" s="6" t="s">
        <v>3243</v>
      </c>
      <c r="AE100" s="6" t="s">
        <v>73</v>
      </c>
      <c r="AF100" s="6">
        <v>2022</v>
      </c>
      <c r="AG100" s="6" t="s">
        <v>3264</v>
      </c>
      <c r="AJ100" s="12"/>
    </row>
    <row r="101" spans="1:36" s="6" customFormat="1" ht="31">
      <c r="A101" s="4">
        <v>1755</v>
      </c>
      <c r="B101" s="4" t="str">
        <f t="shared" si="11"/>
        <v>ID1755</v>
      </c>
      <c r="C101" s="6" t="str">
        <f t="shared" si="13"/>
        <v>ID1755_Collection_Vanesse_Omer_Sphingidae_A_P</v>
      </c>
      <c r="G101" s="6" t="s">
        <v>61</v>
      </c>
      <c r="H101" s="6" t="s">
        <v>2835</v>
      </c>
      <c r="I101" s="6" t="s">
        <v>2836</v>
      </c>
      <c r="M101" s="6" t="s">
        <v>521</v>
      </c>
      <c r="Z101" s="6">
        <v>19</v>
      </c>
      <c r="AD101" s="6" t="s">
        <v>3243</v>
      </c>
      <c r="AE101" s="6" t="s">
        <v>73</v>
      </c>
      <c r="AF101" s="6">
        <v>2022</v>
      </c>
      <c r="AG101" s="6" t="s">
        <v>3264</v>
      </c>
      <c r="AJ101" s="12"/>
    </row>
    <row r="102" spans="1:36" s="6" customFormat="1" ht="31">
      <c r="A102" s="4">
        <v>1756</v>
      </c>
      <c r="B102" s="4" t="str">
        <f t="shared" si="11"/>
        <v>ID1756</v>
      </c>
      <c r="C102" s="6" t="str">
        <f t="shared" si="13"/>
        <v>ID1756_Collection_Vanesse_Omer_Sphingidae_Hyb_Hyl</v>
      </c>
      <c r="G102" s="6" t="s">
        <v>61</v>
      </c>
      <c r="H102" s="6" t="s">
        <v>2835</v>
      </c>
      <c r="I102" s="6" t="s">
        <v>2836</v>
      </c>
      <c r="M102" s="6" t="s">
        <v>3265</v>
      </c>
      <c r="Z102" s="6">
        <v>20</v>
      </c>
      <c r="AD102" s="6" t="s">
        <v>3243</v>
      </c>
      <c r="AE102" s="6" t="s">
        <v>73</v>
      </c>
      <c r="AF102" s="6">
        <v>2022</v>
      </c>
      <c r="AG102" s="6" t="s">
        <v>3264</v>
      </c>
      <c r="AJ102" s="12"/>
    </row>
    <row r="103" spans="1:36" s="6" customFormat="1" ht="31">
      <c r="A103" s="4">
        <v>1757</v>
      </c>
      <c r="B103" s="4" t="str">
        <f t="shared" si="11"/>
        <v>ID1757</v>
      </c>
      <c r="C103" s="6" t="str">
        <f>"ID"&amp;A103&amp;"_Collection_"&amp;AD103&amp;"_"&amp;I103&amp;"_"&amp;K103</f>
        <v>ID1757_Collection_Vanesse_Omer_Sphingidae_Hyles</v>
      </c>
      <c r="G103" s="6" t="s">
        <v>61</v>
      </c>
      <c r="H103" s="6" t="s">
        <v>2835</v>
      </c>
      <c r="I103" s="6" t="s">
        <v>2836</v>
      </c>
      <c r="K103" s="6" t="s">
        <v>2934</v>
      </c>
      <c r="R103" s="6" t="s">
        <v>3266</v>
      </c>
      <c r="Z103" s="6">
        <v>21</v>
      </c>
      <c r="AD103" s="6" t="s">
        <v>3243</v>
      </c>
      <c r="AE103" s="6" t="s">
        <v>73</v>
      </c>
      <c r="AF103" s="6">
        <v>2022</v>
      </c>
      <c r="AG103" s="6" t="s">
        <v>3264</v>
      </c>
      <c r="AJ103" s="12"/>
    </row>
    <row r="104" spans="1:36" s="6" customFormat="1" ht="31">
      <c r="A104" s="4">
        <v>1758</v>
      </c>
      <c r="B104" s="4" t="str">
        <f t="shared" si="11"/>
        <v>ID1758</v>
      </c>
      <c r="C104" s="6" t="str">
        <f t="shared" si="13"/>
        <v>ID1758_Collection_Vanesse_Omer_Sphingidae_A_T</v>
      </c>
      <c r="G104" s="6" t="s">
        <v>61</v>
      </c>
      <c r="H104" s="6" t="s">
        <v>2835</v>
      </c>
      <c r="I104" s="6" t="s">
        <v>2836</v>
      </c>
      <c r="M104" s="6" t="s">
        <v>3182</v>
      </c>
      <c r="Z104" s="6">
        <v>22</v>
      </c>
      <c r="AD104" s="6" t="s">
        <v>3243</v>
      </c>
      <c r="AE104" s="6" t="s">
        <v>73</v>
      </c>
      <c r="AF104" s="6">
        <v>2022</v>
      </c>
      <c r="AG104" s="6" t="s">
        <v>3264</v>
      </c>
      <c r="AJ104" s="12"/>
    </row>
    <row r="105" spans="1:36" s="6" customFormat="1" ht="31">
      <c r="A105" s="4">
        <v>1759</v>
      </c>
      <c r="B105" s="4" t="str">
        <f t="shared" si="11"/>
        <v>ID1759</v>
      </c>
      <c r="C105" s="6" t="str">
        <f t="shared" si="13"/>
        <v>ID1759_Collection_Vanesse_Omer_Sphingidae_E_T</v>
      </c>
      <c r="G105" s="6" t="s">
        <v>61</v>
      </c>
      <c r="H105" s="6" t="s">
        <v>2835</v>
      </c>
      <c r="I105" s="6" t="s">
        <v>2836</v>
      </c>
      <c r="M105" s="6" t="s">
        <v>3197</v>
      </c>
      <c r="Z105" s="6">
        <v>23</v>
      </c>
      <c r="AD105" s="6" t="s">
        <v>3243</v>
      </c>
      <c r="AE105" s="6" t="s">
        <v>73</v>
      </c>
      <c r="AF105" s="6">
        <v>2022</v>
      </c>
      <c r="AG105" s="6" t="s">
        <v>3264</v>
      </c>
      <c r="AJ105" s="12"/>
    </row>
    <row r="106" spans="1:36" s="6" customFormat="1" ht="31">
      <c r="A106" s="4">
        <v>1760</v>
      </c>
      <c r="B106" s="4" t="str">
        <f t="shared" si="11"/>
        <v>ID1760</v>
      </c>
      <c r="C106" s="6" t="str">
        <f t="shared" si="13"/>
        <v>ID1760_Collection_Vanesse_Omer_Sphingidae_D_H</v>
      </c>
      <c r="G106" s="6" t="s">
        <v>61</v>
      </c>
      <c r="H106" s="6" t="s">
        <v>2835</v>
      </c>
      <c r="I106" s="6" t="s">
        <v>2836</v>
      </c>
      <c r="M106" s="6" t="s">
        <v>3267</v>
      </c>
      <c r="Z106" s="6">
        <v>24</v>
      </c>
      <c r="AD106" s="6" t="s">
        <v>3243</v>
      </c>
      <c r="AE106" s="6" t="s">
        <v>73</v>
      </c>
      <c r="AF106" s="6">
        <v>2022</v>
      </c>
      <c r="AG106" s="6" t="s">
        <v>3264</v>
      </c>
      <c r="AJ106" s="12"/>
    </row>
    <row r="107" spans="1:36" s="6" customFormat="1" ht="31">
      <c r="A107" s="4">
        <v>1761</v>
      </c>
      <c r="B107" s="4" t="str">
        <f t="shared" si="11"/>
        <v>ID1761</v>
      </c>
      <c r="C107" s="6" t="str">
        <f t="shared" si="13"/>
        <v>ID1761_Collection_Vanesse_Omer_Lymantriidae_A_O</v>
      </c>
      <c r="G107" s="6" t="s">
        <v>61</v>
      </c>
      <c r="H107" s="6" t="s">
        <v>2835</v>
      </c>
      <c r="I107" s="6" t="s">
        <v>3201</v>
      </c>
      <c r="M107" s="6" t="s">
        <v>3203</v>
      </c>
      <c r="Z107" s="6">
        <v>1</v>
      </c>
      <c r="AD107" s="6" t="s">
        <v>3243</v>
      </c>
      <c r="AE107" s="6" t="s">
        <v>73</v>
      </c>
      <c r="AF107" s="6">
        <v>2022</v>
      </c>
      <c r="AG107" s="6" t="s">
        <v>3264</v>
      </c>
      <c r="AJ107" s="12"/>
    </row>
    <row r="108" spans="1:36" s="6" customFormat="1" ht="31">
      <c r="A108" s="4">
        <v>1762</v>
      </c>
      <c r="B108" s="4" t="str">
        <f t="shared" si="11"/>
        <v>ID1762</v>
      </c>
      <c r="C108" s="6" t="str">
        <f t="shared" si="13"/>
        <v>ID1762_Collection_Vanesse_Omer_Lymantriidae_E_S</v>
      </c>
      <c r="G108" s="6" t="s">
        <v>61</v>
      </c>
      <c r="H108" s="6" t="s">
        <v>2835</v>
      </c>
      <c r="I108" s="6" t="s">
        <v>3201</v>
      </c>
      <c r="M108" s="6" t="s">
        <v>2622</v>
      </c>
      <c r="Z108" s="6">
        <v>2</v>
      </c>
      <c r="AD108" s="6" t="s">
        <v>3243</v>
      </c>
      <c r="AE108" s="6" t="s">
        <v>73</v>
      </c>
      <c r="AF108" s="6">
        <v>2022</v>
      </c>
      <c r="AG108" s="6" t="s">
        <v>3264</v>
      </c>
      <c r="AJ108" s="12"/>
    </row>
    <row r="109" spans="1:36" s="6" customFormat="1" ht="31">
      <c r="A109" s="4">
        <v>1763</v>
      </c>
      <c r="B109" s="4" t="str">
        <f t="shared" si="11"/>
        <v>ID1763</v>
      </c>
      <c r="C109" s="6" t="str">
        <f t="shared" si="13"/>
        <v>ID1763_Collection_Vanesse_Omer_Multi_family_C_Z</v>
      </c>
      <c r="G109" s="6" t="s">
        <v>61</v>
      </c>
      <c r="H109" s="6" t="s">
        <v>2835</v>
      </c>
      <c r="I109" s="7" t="s">
        <v>3251</v>
      </c>
      <c r="M109" s="6" t="s">
        <v>2594</v>
      </c>
      <c r="Z109" s="6">
        <v>1</v>
      </c>
      <c r="AD109" s="6" t="s">
        <v>3243</v>
      </c>
      <c r="AE109" s="6" t="s">
        <v>73</v>
      </c>
      <c r="AF109" s="6">
        <v>2022</v>
      </c>
      <c r="AG109" s="6" t="s">
        <v>3264</v>
      </c>
      <c r="AJ109" s="12"/>
    </row>
    <row r="110" spans="1:36" s="6" customFormat="1" ht="31">
      <c r="A110" s="4">
        <v>1764</v>
      </c>
      <c r="B110" s="4" t="str">
        <f t="shared" si="11"/>
        <v>ID1764</v>
      </c>
      <c r="C110" s="6" t="str">
        <f t="shared" si="13"/>
        <v>ID1764_Collection_Vanesse_Omer_Multi_family_A_T</v>
      </c>
      <c r="G110" s="6" t="s">
        <v>61</v>
      </c>
      <c r="H110" s="6" t="s">
        <v>2835</v>
      </c>
      <c r="I110" s="7" t="s">
        <v>3251</v>
      </c>
      <c r="M110" s="6" t="s">
        <v>3182</v>
      </c>
      <c r="Z110" s="6">
        <v>2</v>
      </c>
      <c r="AD110" s="6" t="s">
        <v>3243</v>
      </c>
      <c r="AE110" s="6" t="s">
        <v>73</v>
      </c>
      <c r="AF110" s="6">
        <v>2022</v>
      </c>
      <c r="AG110" s="6" t="s">
        <v>3264</v>
      </c>
      <c r="AJ110" s="12"/>
    </row>
    <row r="111" spans="1:36" s="6" customFormat="1" ht="31">
      <c r="A111" s="4">
        <v>1765</v>
      </c>
      <c r="B111" s="4" t="str">
        <f t="shared" si="11"/>
        <v>ID1765</v>
      </c>
      <c r="C111" s="6" t="str">
        <f t="shared" si="13"/>
        <v>ID1765_Collection_Vanesse_Omer_Noctuidae_E_S</v>
      </c>
      <c r="G111" s="6" t="s">
        <v>61</v>
      </c>
      <c r="H111" s="6" t="s">
        <v>2835</v>
      </c>
      <c r="I111" s="6" t="s">
        <v>3204</v>
      </c>
      <c r="J111" s="6" t="s">
        <v>3268</v>
      </c>
      <c r="M111" s="6" t="s">
        <v>2622</v>
      </c>
      <c r="Z111" s="6">
        <v>1</v>
      </c>
      <c r="AD111" s="6" t="s">
        <v>3243</v>
      </c>
      <c r="AE111" s="6" t="s">
        <v>73</v>
      </c>
      <c r="AF111" s="6">
        <v>2022</v>
      </c>
      <c r="AG111" s="6" t="s">
        <v>3264</v>
      </c>
      <c r="AJ111" s="12"/>
    </row>
    <row r="112" spans="1:36" s="6" customFormat="1" ht="31">
      <c r="A112" s="4">
        <v>1766</v>
      </c>
      <c r="B112" s="4" t="str">
        <f t="shared" si="11"/>
        <v>ID1766</v>
      </c>
      <c r="C112" s="6" t="str">
        <f t="shared" si="13"/>
        <v>ID1766_Collection_Vanesse_Omer_Noctuidae_A_S</v>
      </c>
      <c r="G112" s="6" t="s">
        <v>61</v>
      </c>
      <c r="H112" s="6" t="s">
        <v>2835</v>
      </c>
      <c r="I112" s="6" t="s">
        <v>3204</v>
      </c>
      <c r="J112" s="6" t="s">
        <v>3268</v>
      </c>
      <c r="M112" s="6" t="s">
        <v>3190</v>
      </c>
      <c r="Z112" s="6">
        <v>2</v>
      </c>
      <c r="AD112" s="6" t="s">
        <v>3243</v>
      </c>
      <c r="AE112" s="6" t="s">
        <v>73</v>
      </c>
      <c r="AF112" s="6">
        <v>2022</v>
      </c>
      <c r="AG112" s="6" t="s">
        <v>3264</v>
      </c>
      <c r="AJ112" s="12"/>
    </row>
    <row r="113" spans="1:36" s="6" customFormat="1" ht="31">
      <c r="A113" s="4">
        <v>1767</v>
      </c>
      <c r="B113" s="4" t="str">
        <f t="shared" si="11"/>
        <v>ID1767</v>
      </c>
      <c r="C113" s="6" t="str">
        <f t="shared" si="13"/>
        <v>ID1767_Collection_Vanesse_Omer_Noctuidae_A_P</v>
      </c>
      <c r="G113" s="6" t="s">
        <v>61</v>
      </c>
      <c r="H113" s="6" t="s">
        <v>2835</v>
      </c>
      <c r="I113" s="6" t="s">
        <v>3204</v>
      </c>
      <c r="J113" s="6" t="s">
        <v>3268</v>
      </c>
      <c r="M113" s="6" t="s">
        <v>521</v>
      </c>
      <c r="Z113" s="6">
        <v>3</v>
      </c>
      <c r="AD113" s="6" t="s">
        <v>3243</v>
      </c>
      <c r="AE113" s="6" t="s">
        <v>73</v>
      </c>
      <c r="AF113" s="6">
        <v>2022</v>
      </c>
      <c r="AG113" s="6" t="s">
        <v>3264</v>
      </c>
      <c r="AJ113" s="12"/>
    </row>
    <row r="114" spans="1:36" s="6" customFormat="1" ht="31">
      <c r="A114" s="4">
        <v>1768</v>
      </c>
      <c r="B114" s="4" t="str">
        <f t="shared" si="11"/>
        <v>ID1768</v>
      </c>
      <c r="C114" s="6" t="str">
        <f t="shared" si="13"/>
        <v>ID1768_Collection_Vanesse_Omer_Noctuidae_E_S</v>
      </c>
      <c r="G114" s="6" t="s">
        <v>61</v>
      </c>
      <c r="H114" s="6" t="s">
        <v>2835</v>
      </c>
      <c r="I114" s="6" t="s">
        <v>3204</v>
      </c>
      <c r="J114" s="6" t="s">
        <v>3268</v>
      </c>
      <c r="M114" s="6" t="s">
        <v>2622</v>
      </c>
      <c r="Z114" s="6">
        <v>4</v>
      </c>
      <c r="AD114" s="6" t="s">
        <v>3243</v>
      </c>
      <c r="AE114" s="6" t="s">
        <v>73</v>
      </c>
      <c r="AF114" s="6">
        <v>2022</v>
      </c>
      <c r="AG114" s="6" t="s">
        <v>3264</v>
      </c>
      <c r="AJ114" s="12"/>
    </row>
    <row r="115" spans="1:36" s="6" customFormat="1" ht="31">
      <c r="A115" s="4">
        <v>1769</v>
      </c>
      <c r="B115" s="4" t="str">
        <f t="shared" si="11"/>
        <v>ID1769</v>
      </c>
      <c r="C115" s="6" t="str">
        <f t="shared" si="13"/>
        <v>ID1769_Collection_Vanesse_Omer_Noctuidae_A_P</v>
      </c>
      <c r="G115" s="6" t="s">
        <v>61</v>
      </c>
      <c r="H115" s="6" t="s">
        <v>2835</v>
      </c>
      <c r="I115" s="6" t="s">
        <v>3204</v>
      </c>
      <c r="J115" s="6" t="s">
        <v>3269</v>
      </c>
      <c r="M115" s="6" t="s">
        <v>521</v>
      </c>
      <c r="Z115" s="6">
        <v>5</v>
      </c>
      <c r="AD115" s="6" t="s">
        <v>3243</v>
      </c>
      <c r="AE115" s="6" t="s">
        <v>73</v>
      </c>
      <c r="AF115" s="6">
        <v>2022</v>
      </c>
      <c r="AG115" s="6" t="s">
        <v>3264</v>
      </c>
      <c r="AJ115" s="12"/>
    </row>
    <row r="116" spans="1:36" s="6" customFormat="1" ht="31">
      <c r="A116" s="4">
        <v>1770</v>
      </c>
      <c r="B116" s="4" t="str">
        <f t="shared" si="11"/>
        <v>ID1770</v>
      </c>
      <c r="C116" s="6" t="str">
        <f t="shared" si="13"/>
        <v>ID1770_Collection_Vanesse_Omer_Noctuidae_A_S</v>
      </c>
      <c r="G116" s="6" t="s">
        <v>61</v>
      </c>
      <c r="H116" s="6" t="s">
        <v>2835</v>
      </c>
      <c r="I116" s="6" t="s">
        <v>3204</v>
      </c>
      <c r="J116" s="6" t="s">
        <v>3270</v>
      </c>
      <c r="M116" s="6" t="s">
        <v>3190</v>
      </c>
      <c r="Z116" s="6">
        <v>6</v>
      </c>
      <c r="AD116" s="6" t="s">
        <v>3243</v>
      </c>
      <c r="AE116" s="6" t="s">
        <v>73</v>
      </c>
      <c r="AF116" s="6">
        <v>2022</v>
      </c>
      <c r="AG116" s="6" t="s">
        <v>3264</v>
      </c>
      <c r="AJ116" s="12"/>
    </row>
    <row r="117" spans="1:36" s="6" customFormat="1" ht="31">
      <c r="A117" s="4">
        <v>1771</v>
      </c>
      <c r="B117" s="4" t="str">
        <f t="shared" si="11"/>
        <v>ID1771</v>
      </c>
      <c r="C117" s="6" t="str">
        <f t="shared" si="13"/>
        <v>ID1771_Collection_Vanesse_Omer_Noctuidae_A_T</v>
      </c>
      <c r="G117" s="6" t="s">
        <v>61</v>
      </c>
      <c r="H117" s="6" t="s">
        <v>2835</v>
      </c>
      <c r="I117" s="6" t="s">
        <v>3204</v>
      </c>
      <c r="J117" s="6" t="s">
        <v>3270</v>
      </c>
      <c r="M117" s="6" t="s">
        <v>3182</v>
      </c>
      <c r="Z117" s="6">
        <v>7</v>
      </c>
      <c r="AD117" s="6" t="s">
        <v>3243</v>
      </c>
      <c r="AE117" s="6" t="s">
        <v>73</v>
      </c>
      <c r="AF117" s="6">
        <v>2022</v>
      </c>
      <c r="AG117" s="6" t="s">
        <v>3264</v>
      </c>
      <c r="AJ117" s="12"/>
    </row>
    <row r="118" spans="1:36" s="6" customFormat="1" ht="31">
      <c r="A118" s="4">
        <v>1772</v>
      </c>
      <c r="B118" s="4" t="str">
        <f t="shared" si="11"/>
        <v>ID1772</v>
      </c>
      <c r="C118" s="6" t="str">
        <f t="shared" si="13"/>
        <v>ID1772_Collection_Vanesse_Omer_Noctuidae_A_S</v>
      </c>
      <c r="G118" s="6" t="s">
        <v>61</v>
      </c>
      <c r="H118" s="6" t="s">
        <v>2835</v>
      </c>
      <c r="I118" s="6" t="s">
        <v>3204</v>
      </c>
      <c r="J118" s="6" t="s">
        <v>3270</v>
      </c>
      <c r="M118" s="6" t="s">
        <v>3190</v>
      </c>
      <c r="Z118" s="6">
        <v>8</v>
      </c>
      <c r="AD118" s="6" t="s">
        <v>3243</v>
      </c>
      <c r="AE118" s="6" t="s">
        <v>73</v>
      </c>
      <c r="AF118" s="6">
        <v>2022</v>
      </c>
      <c r="AG118" s="6" t="s">
        <v>3264</v>
      </c>
      <c r="AJ118" s="12"/>
    </row>
    <row r="119" spans="1:36" s="6" customFormat="1" ht="31">
      <c r="A119" s="4">
        <v>1773</v>
      </c>
      <c r="B119" s="4" t="str">
        <f t="shared" si="11"/>
        <v>ID1773</v>
      </c>
      <c r="C119" s="6" t="str">
        <f t="shared" si="13"/>
        <v>ID1773_Collection_Vanesse_Omer_Noctuidae_A_S</v>
      </c>
      <c r="G119" s="6" t="s">
        <v>61</v>
      </c>
      <c r="H119" s="6" t="s">
        <v>2835</v>
      </c>
      <c r="I119" s="6" t="s">
        <v>3204</v>
      </c>
      <c r="J119" s="6" t="s">
        <v>3270</v>
      </c>
      <c r="M119" s="6" t="s">
        <v>3190</v>
      </c>
      <c r="Z119" s="6">
        <v>9</v>
      </c>
      <c r="AD119" s="6" t="s">
        <v>3243</v>
      </c>
      <c r="AE119" s="6" t="s">
        <v>73</v>
      </c>
      <c r="AF119" s="6">
        <v>2022</v>
      </c>
      <c r="AG119" s="6" t="s">
        <v>3264</v>
      </c>
      <c r="AJ119" s="12"/>
    </row>
    <row r="120" spans="1:36" s="6" customFormat="1" ht="31">
      <c r="A120" s="4">
        <v>1774</v>
      </c>
      <c r="B120" s="4" t="str">
        <f t="shared" si="11"/>
        <v>ID1774</v>
      </c>
      <c r="C120" s="6" t="str">
        <f t="shared" si="13"/>
        <v>ID1774_Collection_Vanesse_Omer_Noctuidae_H_M</v>
      </c>
      <c r="G120" s="6" t="s">
        <v>61</v>
      </c>
      <c r="H120" s="6" t="s">
        <v>2835</v>
      </c>
      <c r="I120" s="6" t="s">
        <v>3204</v>
      </c>
      <c r="J120" s="6" t="s">
        <v>3270</v>
      </c>
      <c r="M120" s="6" t="s">
        <v>3277</v>
      </c>
      <c r="Z120" s="6">
        <v>10</v>
      </c>
      <c r="AD120" s="6" t="s">
        <v>3243</v>
      </c>
      <c r="AE120" s="6" t="s">
        <v>73</v>
      </c>
      <c r="AF120" s="6">
        <v>2022</v>
      </c>
      <c r="AG120" s="6" t="s">
        <v>3264</v>
      </c>
      <c r="AJ120" s="12"/>
    </row>
    <row r="121" spans="1:36" s="6" customFormat="1" ht="31">
      <c r="A121" s="4">
        <v>1775</v>
      </c>
      <c r="B121" s="4" t="str">
        <f t="shared" si="11"/>
        <v>ID1775</v>
      </c>
      <c r="C121" s="6" t="str">
        <f t="shared" si="13"/>
        <v>ID1775_Collection_Vanesse_Omer_Noctuidae_A_S</v>
      </c>
      <c r="G121" s="6" t="s">
        <v>61</v>
      </c>
      <c r="H121" s="6" t="s">
        <v>2835</v>
      </c>
      <c r="I121" s="6" t="s">
        <v>3204</v>
      </c>
      <c r="J121" s="6" t="s">
        <v>3271</v>
      </c>
      <c r="M121" s="6" t="s">
        <v>3190</v>
      </c>
      <c r="Z121" s="6">
        <v>11</v>
      </c>
      <c r="AD121" s="6" t="s">
        <v>3243</v>
      </c>
      <c r="AE121" s="6" t="s">
        <v>73</v>
      </c>
      <c r="AF121" s="6">
        <v>2022</v>
      </c>
      <c r="AG121" s="6" t="s">
        <v>3264</v>
      </c>
      <c r="AJ121" s="12"/>
    </row>
    <row r="122" spans="1:36" s="6" customFormat="1" ht="31">
      <c r="A122" s="4">
        <v>1776</v>
      </c>
      <c r="B122" s="4" t="str">
        <f t="shared" si="11"/>
        <v>ID1776</v>
      </c>
      <c r="C122" s="6" t="str">
        <f t="shared" si="13"/>
        <v>ID1776_Collection_Vanesse_Omer_Noctuidae_A_P</v>
      </c>
      <c r="G122" s="6" t="s">
        <v>61</v>
      </c>
      <c r="H122" s="6" t="s">
        <v>2835</v>
      </c>
      <c r="I122" s="6" t="s">
        <v>3204</v>
      </c>
      <c r="J122" s="6" t="s">
        <v>3272</v>
      </c>
      <c r="M122" s="6" t="s">
        <v>521</v>
      </c>
      <c r="Z122" s="6">
        <v>12</v>
      </c>
      <c r="AD122" s="6" t="s">
        <v>3243</v>
      </c>
      <c r="AE122" s="6" t="s">
        <v>73</v>
      </c>
      <c r="AF122" s="6">
        <v>2022</v>
      </c>
      <c r="AG122" s="6" t="s">
        <v>3264</v>
      </c>
      <c r="AJ122" s="12"/>
    </row>
    <row r="123" spans="1:36" s="6" customFormat="1" ht="31">
      <c r="A123" s="4">
        <v>1777</v>
      </c>
      <c r="B123" s="4" t="str">
        <f t="shared" si="11"/>
        <v>ID1777</v>
      </c>
      <c r="C123" s="6" t="str">
        <f t="shared" si="13"/>
        <v>ID1777_Collection_Vanesse_Omer_Noctuidae_A_S</v>
      </c>
      <c r="G123" s="6" t="s">
        <v>61</v>
      </c>
      <c r="H123" s="6" t="s">
        <v>2835</v>
      </c>
      <c r="I123" s="6" t="s">
        <v>3204</v>
      </c>
      <c r="J123" s="6" t="s">
        <v>3203</v>
      </c>
      <c r="M123" s="6" t="s">
        <v>3190</v>
      </c>
      <c r="Z123" s="6">
        <v>13</v>
      </c>
      <c r="AD123" s="6" t="s">
        <v>3243</v>
      </c>
      <c r="AE123" s="6" t="s">
        <v>73</v>
      </c>
      <c r="AF123" s="6">
        <v>2022</v>
      </c>
      <c r="AG123" s="6" t="s">
        <v>3264</v>
      </c>
      <c r="AJ123" s="12"/>
    </row>
    <row r="124" spans="1:36" s="6" customFormat="1" ht="31">
      <c r="A124" s="4">
        <v>1778</v>
      </c>
      <c r="B124" s="4" t="str">
        <f t="shared" si="11"/>
        <v>ID1778</v>
      </c>
      <c r="C124" s="6" t="str">
        <f t="shared" si="13"/>
        <v>ID1778_Collection_Vanesse_Omer_Noctuidae_A_T</v>
      </c>
      <c r="G124" s="6" t="s">
        <v>61</v>
      </c>
      <c r="H124" s="6" t="s">
        <v>2835</v>
      </c>
      <c r="I124" s="6" t="s">
        <v>3204</v>
      </c>
      <c r="J124" s="6" t="s">
        <v>3273</v>
      </c>
      <c r="M124" s="6" t="s">
        <v>3182</v>
      </c>
      <c r="Z124" s="6">
        <v>14</v>
      </c>
      <c r="AD124" s="6" t="s">
        <v>3243</v>
      </c>
      <c r="AE124" s="6" t="s">
        <v>73</v>
      </c>
      <c r="AF124" s="6">
        <v>2022</v>
      </c>
      <c r="AG124" s="6" t="s">
        <v>3264</v>
      </c>
      <c r="AJ124" s="12"/>
    </row>
    <row r="125" spans="1:36" s="6" customFormat="1" ht="31">
      <c r="A125" s="4">
        <v>1779</v>
      </c>
      <c r="B125" s="4" t="str">
        <f t="shared" si="11"/>
        <v>ID1779</v>
      </c>
      <c r="C125" s="6" t="str">
        <f t="shared" si="13"/>
        <v>ID1779_Collection_Vanesse_Omer_Noctuidae_A_H</v>
      </c>
      <c r="G125" s="6" t="s">
        <v>61</v>
      </c>
      <c r="H125" s="6" t="s">
        <v>2835</v>
      </c>
      <c r="I125" s="6" t="s">
        <v>3204</v>
      </c>
      <c r="J125" s="6" t="s">
        <v>3273</v>
      </c>
      <c r="M125" s="6" t="s">
        <v>91</v>
      </c>
      <c r="Z125" s="6">
        <v>15</v>
      </c>
      <c r="AD125" s="6" t="s">
        <v>3243</v>
      </c>
      <c r="AE125" s="6" t="s">
        <v>73</v>
      </c>
      <c r="AF125" s="6">
        <v>2022</v>
      </c>
      <c r="AG125" s="6" t="s">
        <v>3264</v>
      </c>
      <c r="AJ125" s="12"/>
    </row>
    <row r="126" spans="1:36" s="6" customFormat="1" ht="31">
      <c r="A126" s="4">
        <v>1780</v>
      </c>
      <c r="B126" s="4" t="str">
        <f t="shared" si="11"/>
        <v>ID1780</v>
      </c>
      <c r="C126" s="6" t="str">
        <f t="shared" si="13"/>
        <v>ID1780_Collection_Vanesse_Omer_Noctuidae_A_R</v>
      </c>
      <c r="G126" s="6" t="s">
        <v>61</v>
      </c>
      <c r="H126" s="6" t="s">
        <v>2835</v>
      </c>
      <c r="I126" s="6" t="s">
        <v>3204</v>
      </c>
      <c r="J126" s="6" t="s">
        <v>3274</v>
      </c>
      <c r="M126" s="6" t="s">
        <v>3176</v>
      </c>
      <c r="Z126" s="6">
        <v>16</v>
      </c>
      <c r="AD126" s="6" t="s">
        <v>3243</v>
      </c>
      <c r="AE126" s="6" t="s">
        <v>73</v>
      </c>
      <c r="AF126" s="6">
        <v>2022</v>
      </c>
      <c r="AG126" s="6" t="s">
        <v>3264</v>
      </c>
      <c r="AJ126" s="12"/>
    </row>
    <row r="127" spans="1:36" s="6" customFormat="1" ht="31">
      <c r="A127" s="4">
        <v>1781</v>
      </c>
      <c r="B127" s="4" t="str">
        <f t="shared" si="11"/>
        <v>ID1781</v>
      </c>
      <c r="C127" s="6" t="str">
        <f t="shared" si="13"/>
        <v>ID1781_Collection_Vanesse_Omer_Noctuidae_A_X</v>
      </c>
      <c r="G127" s="6" t="s">
        <v>61</v>
      </c>
      <c r="H127" s="6" t="s">
        <v>2835</v>
      </c>
      <c r="I127" s="6" t="s">
        <v>3204</v>
      </c>
      <c r="J127" s="6" t="s">
        <v>520</v>
      </c>
      <c r="M127" s="6" t="s">
        <v>3219</v>
      </c>
      <c r="Z127" s="6">
        <v>17</v>
      </c>
      <c r="AD127" s="6" t="s">
        <v>3243</v>
      </c>
      <c r="AE127" s="6" t="s">
        <v>73</v>
      </c>
      <c r="AF127" s="6">
        <v>2022</v>
      </c>
      <c r="AG127" s="6" t="s">
        <v>3264</v>
      </c>
      <c r="AJ127" s="12"/>
    </row>
    <row r="128" spans="1:36" s="6" customFormat="1" ht="31">
      <c r="A128" s="4">
        <v>1782</v>
      </c>
      <c r="B128" s="4" t="str">
        <f t="shared" si="11"/>
        <v>ID1782</v>
      </c>
      <c r="C128" s="6" t="str">
        <f t="shared" si="13"/>
        <v>ID1782_Collection_Vanesse_Omer_Noctuidae_A_T</v>
      </c>
      <c r="G128" s="6" t="s">
        <v>61</v>
      </c>
      <c r="H128" s="6" t="s">
        <v>2835</v>
      </c>
      <c r="I128" s="6" t="s">
        <v>3204</v>
      </c>
      <c r="J128" s="6" t="s">
        <v>3275</v>
      </c>
      <c r="M128" s="6" t="s">
        <v>3182</v>
      </c>
      <c r="Z128" s="6">
        <v>18</v>
      </c>
      <c r="AD128" s="6" t="s">
        <v>3243</v>
      </c>
      <c r="AE128" s="6" t="s">
        <v>73</v>
      </c>
      <c r="AF128" s="6">
        <v>2022</v>
      </c>
      <c r="AG128" s="6" t="s">
        <v>3264</v>
      </c>
      <c r="AJ128" s="12"/>
    </row>
    <row r="129" spans="1:36" s="6" customFormat="1" ht="31">
      <c r="A129" s="4">
        <v>1783</v>
      </c>
      <c r="B129" s="4" t="str">
        <f t="shared" si="11"/>
        <v>ID1783</v>
      </c>
      <c r="C129" s="6" t="str">
        <f t="shared" si="13"/>
        <v>ID1783_Collection_Vanesse_Omer_Noctuidae_A_T</v>
      </c>
      <c r="G129" s="6" t="s">
        <v>61</v>
      </c>
      <c r="H129" s="6" t="s">
        <v>2835</v>
      </c>
      <c r="I129" s="6" t="s">
        <v>3204</v>
      </c>
      <c r="J129" s="6" t="s">
        <v>520</v>
      </c>
      <c r="M129" s="6" t="s">
        <v>3182</v>
      </c>
      <c r="Z129" s="6">
        <v>19</v>
      </c>
      <c r="AD129" s="6" t="s">
        <v>3243</v>
      </c>
      <c r="AE129" s="6" t="s">
        <v>73</v>
      </c>
      <c r="AF129" s="6">
        <v>2022</v>
      </c>
      <c r="AG129" s="6" t="s">
        <v>3264</v>
      </c>
      <c r="AJ129" s="12"/>
    </row>
    <row r="130" spans="1:36" s="6" customFormat="1" ht="31">
      <c r="A130" s="4">
        <v>1784</v>
      </c>
      <c r="B130" s="4" t="str">
        <f t="shared" si="11"/>
        <v>ID1784</v>
      </c>
      <c r="C130" s="6" t="str">
        <f t="shared" si="13"/>
        <v>ID1784_Collection_Vanesse_Omer_Noctuidae_C_Z</v>
      </c>
      <c r="G130" s="6" t="s">
        <v>61</v>
      </c>
      <c r="H130" s="6" t="s">
        <v>2835</v>
      </c>
      <c r="I130" s="6" t="s">
        <v>3204</v>
      </c>
      <c r="J130" s="6" t="s">
        <v>3208</v>
      </c>
      <c r="M130" s="6" t="s">
        <v>2594</v>
      </c>
      <c r="Z130" s="6">
        <v>20</v>
      </c>
      <c r="AD130" s="6" t="s">
        <v>3243</v>
      </c>
      <c r="AE130" s="6" t="s">
        <v>73</v>
      </c>
      <c r="AF130" s="6">
        <v>2022</v>
      </c>
      <c r="AG130" s="6" t="s">
        <v>3264</v>
      </c>
      <c r="AJ130" s="12"/>
    </row>
    <row r="131" spans="1:36" s="6" customFormat="1" ht="31">
      <c r="A131" s="4">
        <v>1785</v>
      </c>
      <c r="B131" s="4" t="str">
        <f t="shared" si="11"/>
        <v>ID1785</v>
      </c>
      <c r="C131" s="6" t="str">
        <f t="shared" si="13"/>
        <v>ID1785_Collection_Vanesse_Omer_Noctuidae_A_Z</v>
      </c>
      <c r="G131" s="6" t="s">
        <v>61</v>
      </c>
      <c r="H131" s="6" t="s">
        <v>2835</v>
      </c>
      <c r="I131" s="6" t="s">
        <v>3204</v>
      </c>
      <c r="J131" s="6" t="s">
        <v>3276</v>
      </c>
      <c r="M131" s="6" t="s">
        <v>2816</v>
      </c>
      <c r="Z131" s="6">
        <v>21</v>
      </c>
      <c r="AD131" s="6" t="s">
        <v>3243</v>
      </c>
      <c r="AE131" s="6" t="s">
        <v>73</v>
      </c>
      <c r="AF131" s="6">
        <v>2022</v>
      </c>
      <c r="AG131" s="6" t="s">
        <v>3264</v>
      </c>
      <c r="AJ131" s="12"/>
    </row>
    <row r="132" spans="1:36" s="6" customFormat="1" ht="31">
      <c r="A132" s="4">
        <v>1786</v>
      </c>
      <c r="B132" s="4" t="str">
        <f t="shared" si="11"/>
        <v>ID1786</v>
      </c>
      <c r="C132" s="6" t="str">
        <f t="shared" si="13"/>
        <v>ID1786_Collection_Vanesse_Omer_Noctuidae_C_G</v>
      </c>
      <c r="G132" s="6" t="s">
        <v>61</v>
      </c>
      <c r="H132" s="6" t="s">
        <v>2835</v>
      </c>
      <c r="I132" s="6" t="s">
        <v>3204</v>
      </c>
      <c r="J132" s="6" t="s">
        <v>3278</v>
      </c>
      <c r="M132" s="6" t="s">
        <v>3136</v>
      </c>
      <c r="Z132" s="6">
        <v>22</v>
      </c>
      <c r="AD132" s="6" t="s">
        <v>3243</v>
      </c>
      <c r="AE132" s="6" t="s">
        <v>73</v>
      </c>
      <c r="AF132" s="6">
        <v>2022</v>
      </c>
      <c r="AG132" s="6" t="s">
        <v>3264</v>
      </c>
      <c r="AJ132" s="12"/>
    </row>
    <row r="133" spans="1:36" s="6" customFormat="1" ht="31">
      <c r="A133" s="4">
        <v>1787</v>
      </c>
      <c r="B133" s="4" t="str">
        <f t="shared" si="11"/>
        <v>ID1787</v>
      </c>
      <c r="C133" s="6" t="str">
        <f t="shared" si="13"/>
        <v>ID1787_Collection_Vanesse_Omer_Noctuidae_C_X</v>
      </c>
      <c r="G133" s="6" t="s">
        <v>61</v>
      </c>
      <c r="H133" s="6" t="s">
        <v>2835</v>
      </c>
      <c r="I133" s="6" t="s">
        <v>3204</v>
      </c>
      <c r="J133" s="6" t="s">
        <v>3279</v>
      </c>
      <c r="M133" s="6" t="s">
        <v>2829</v>
      </c>
      <c r="Z133" s="6">
        <v>23</v>
      </c>
      <c r="AD133" s="6" t="s">
        <v>3243</v>
      </c>
      <c r="AE133" s="6" t="s">
        <v>73</v>
      </c>
      <c r="AF133" s="6">
        <v>2022</v>
      </c>
      <c r="AG133" s="6" t="s">
        <v>3264</v>
      </c>
      <c r="AJ133" s="12"/>
    </row>
    <row r="134" spans="1:36" s="6" customFormat="1" ht="31">
      <c r="A134" s="4">
        <v>1788</v>
      </c>
      <c r="B134" s="4" t="str">
        <f t="shared" si="11"/>
        <v>ID1788</v>
      </c>
      <c r="C134" s="6" t="str">
        <f t="shared" si="13"/>
        <v>ID1788_Collection_Vanesse_Omer_Noctuidae_M_P</v>
      </c>
      <c r="G134" s="6" t="s">
        <v>61</v>
      </c>
      <c r="H134" s="6" t="s">
        <v>2835</v>
      </c>
      <c r="I134" s="6" t="s">
        <v>3204</v>
      </c>
      <c r="J134" s="6" t="s">
        <v>3270</v>
      </c>
      <c r="M134" s="6" t="s">
        <v>3253</v>
      </c>
      <c r="Z134" s="6">
        <v>24</v>
      </c>
      <c r="AD134" s="6" t="s">
        <v>3243</v>
      </c>
      <c r="AE134" s="6" t="s">
        <v>73</v>
      </c>
      <c r="AF134" s="6">
        <v>2022</v>
      </c>
      <c r="AG134" s="6" t="s">
        <v>3264</v>
      </c>
      <c r="AJ134" s="12"/>
    </row>
    <row r="135" spans="1:36" s="6" customFormat="1" ht="31">
      <c r="A135" s="4">
        <v>1789</v>
      </c>
      <c r="B135" s="4" t="str">
        <f t="shared" si="11"/>
        <v>ID1789</v>
      </c>
      <c r="C135" s="6" t="str">
        <f t="shared" si="13"/>
        <v>ID1789_Collection_Vanesse_Omer_Noctuidae_A_O</v>
      </c>
      <c r="G135" s="6" t="s">
        <v>61</v>
      </c>
      <c r="H135" s="6" t="s">
        <v>2835</v>
      </c>
      <c r="I135" s="6" t="s">
        <v>3204</v>
      </c>
      <c r="J135" s="6" t="s">
        <v>3270</v>
      </c>
      <c r="M135" s="6" t="s">
        <v>3203</v>
      </c>
      <c r="Z135" s="6">
        <v>25</v>
      </c>
      <c r="AD135" s="6" t="s">
        <v>3243</v>
      </c>
      <c r="AE135" s="6" t="s">
        <v>73</v>
      </c>
      <c r="AF135" s="6">
        <v>2022</v>
      </c>
      <c r="AG135" s="6" t="s">
        <v>3264</v>
      </c>
      <c r="AJ135" s="12"/>
    </row>
    <row r="136" spans="1:36" s="6" customFormat="1" ht="31">
      <c r="A136" s="4">
        <v>1790</v>
      </c>
      <c r="B136" s="4" t="str">
        <f t="shared" si="11"/>
        <v>ID1790</v>
      </c>
      <c r="C136" s="6" t="str">
        <f t="shared" si="13"/>
        <v>ID1790_Collection_Vanesse_Omer_Noctuidae_A_P</v>
      </c>
      <c r="G136" s="6" t="s">
        <v>61</v>
      </c>
      <c r="H136" s="6" t="s">
        <v>2835</v>
      </c>
      <c r="I136" s="6" t="s">
        <v>3204</v>
      </c>
      <c r="J136" s="6" t="s">
        <v>3270</v>
      </c>
      <c r="M136" s="6" t="s">
        <v>521</v>
      </c>
      <c r="Z136" s="6">
        <v>26</v>
      </c>
      <c r="AD136" s="6" t="s">
        <v>3243</v>
      </c>
      <c r="AE136" s="6" t="s">
        <v>73</v>
      </c>
      <c r="AF136" s="6">
        <v>2022</v>
      </c>
      <c r="AG136" s="6" t="s">
        <v>3264</v>
      </c>
      <c r="AJ136" s="12"/>
    </row>
    <row r="137" spans="1:36" s="6" customFormat="1" ht="31">
      <c r="A137" s="4">
        <v>1791</v>
      </c>
      <c r="B137" s="4" t="str">
        <f t="shared" si="11"/>
        <v>ID1791</v>
      </c>
      <c r="C137" s="6" t="str">
        <f t="shared" si="13"/>
        <v>ID1791_Collection_Vanesse_Omer_Noctuidae_D_H</v>
      </c>
      <c r="G137" s="6" t="s">
        <v>61</v>
      </c>
      <c r="H137" s="6" t="s">
        <v>2835</v>
      </c>
      <c r="I137" s="6" t="s">
        <v>3204</v>
      </c>
      <c r="J137" s="6" t="s">
        <v>91</v>
      </c>
      <c r="M137" s="6" t="s">
        <v>3267</v>
      </c>
      <c r="Z137" s="6">
        <v>27</v>
      </c>
      <c r="AD137" s="6" t="s">
        <v>3243</v>
      </c>
      <c r="AE137" s="6" t="s">
        <v>73</v>
      </c>
      <c r="AF137" s="6">
        <v>2022</v>
      </c>
      <c r="AG137" s="6" t="s">
        <v>3264</v>
      </c>
      <c r="AJ137" s="12"/>
    </row>
    <row r="138" spans="1:36" s="6" customFormat="1" ht="31">
      <c r="A138" s="4">
        <v>1792</v>
      </c>
      <c r="B138" s="4" t="str">
        <f t="shared" si="11"/>
        <v>ID1792</v>
      </c>
      <c r="C138" s="6" t="str">
        <f t="shared" si="13"/>
        <v>ID1792_Collection_Vanesse_Omer_Noctuidae_F_V</v>
      </c>
      <c r="G138" s="6" t="s">
        <v>61</v>
      </c>
      <c r="H138" s="6" t="s">
        <v>2835</v>
      </c>
      <c r="I138" s="6" t="s">
        <v>3204</v>
      </c>
      <c r="J138" s="6" t="s">
        <v>91</v>
      </c>
      <c r="M138" s="6" t="s">
        <v>3280</v>
      </c>
      <c r="Z138" s="6">
        <v>28</v>
      </c>
      <c r="AD138" s="6" t="s">
        <v>3243</v>
      </c>
      <c r="AE138" s="6" t="s">
        <v>73</v>
      </c>
      <c r="AF138" s="6">
        <v>2022</v>
      </c>
      <c r="AG138" s="6" t="s">
        <v>3264</v>
      </c>
      <c r="AJ138" s="12"/>
    </row>
    <row r="139" spans="1:36" s="6" customFormat="1" ht="31">
      <c r="A139" s="4">
        <v>1793</v>
      </c>
      <c r="B139" s="4" t="str">
        <f t="shared" si="11"/>
        <v>ID1793</v>
      </c>
      <c r="C139" s="6" t="str">
        <f t="shared" si="13"/>
        <v>ID1793_Collection_Vanesse_Omer_Notodontidae_C_S</v>
      </c>
      <c r="G139" s="6" t="s">
        <v>61</v>
      </c>
      <c r="H139" s="6" t="s">
        <v>2835</v>
      </c>
      <c r="I139" s="6" t="s">
        <v>3206</v>
      </c>
      <c r="M139" s="6" t="s">
        <v>3068</v>
      </c>
      <c r="Z139" s="6">
        <v>1</v>
      </c>
      <c r="AD139" s="6" t="s">
        <v>3243</v>
      </c>
      <c r="AE139" s="6" t="s">
        <v>73</v>
      </c>
      <c r="AF139" s="6">
        <v>2022</v>
      </c>
      <c r="AG139" s="6" t="s">
        <v>3264</v>
      </c>
      <c r="AJ139" s="12"/>
    </row>
    <row r="140" spans="1:36" s="6" customFormat="1" ht="31">
      <c r="A140" s="4">
        <v>1794</v>
      </c>
      <c r="B140" s="4" t="str">
        <f t="shared" si="11"/>
        <v>ID1794</v>
      </c>
      <c r="C140" s="6" t="str">
        <f t="shared" si="13"/>
        <v>ID1794_Collection_Vanesse_Omer_Notodontidae_D_P</v>
      </c>
      <c r="G140" s="6" t="s">
        <v>61</v>
      </c>
      <c r="H140" s="6" t="s">
        <v>2835</v>
      </c>
      <c r="I140" s="6" t="s">
        <v>3206</v>
      </c>
      <c r="M140" s="6" t="s">
        <v>2632</v>
      </c>
      <c r="Z140" s="6">
        <v>2</v>
      </c>
      <c r="AD140" s="6" t="s">
        <v>3243</v>
      </c>
      <c r="AE140" s="6" t="s">
        <v>73</v>
      </c>
      <c r="AF140" s="6">
        <v>2022</v>
      </c>
      <c r="AG140" s="6" t="s">
        <v>3264</v>
      </c>
      <c r="AJ140" s="12"/>
    </row>
    <row r="141" spans="1:36" s="6" customFormat="1" ht="31">
      <c r="A141" s="4">
        <v>1795</v>
      </c>
      <c r="B141" s="4" t="str">
        <f t="shared" ref="B141:B163" si="14">"ID"&amp;A141</f>
        <v>ID1795</v>
      </c>
      <c r="C141" s="6" t="str">
        <f t="shared" si="13"/>
        <v>ID1795_Collection_Vanesse_Omer_Notodontidae_D_T</v>
      </c>
      <c r="G141" s="6" t="s">
        <v>61</v>
      </c>
      <c r="H141" s="6" t="s">
        <v>2835</v>
      </c>
      <c r="I141" s="6" t="s">
        <v>3206</v>
      </c>
      <c r="M141" s="6" t="s">
        <v>3200</v>
      </c>
      <c r="Z141" s="6">
        <v>3</v>
      </c>
      <c r="AD141" s="6" t="s">
        <v>3243</v>
      </c>
      <c r="AE141" s="6" t="s">
        <v>73</v>
      </c>
      <c r="AF141" s="6">
        <v>2022</v>
      </c>
      <c r="AG141" s="6" t="s">
        <v>3264</v>
      </c>
      <c r="AJ141" s="12"/>
    </row>
    <row r="142" spans="1:36" s="6" customFormat="1" ht="31">
      <c r="A142" s="4">
        <v>1796</v>
      </c>
      <c r="B142" s="4" t="str">
        <f t="shared" si="14"/>
        <v>ID1796</v>
      </c>
      <c r="C142" s="6" t="str">
        <f t="shared" si="13"/>
        <v>ID1796_Collection_Vanesse_Omer_Notodontidae_C_T</v>
      </c>
      <c r="G142" s="6" t="s">
        <v>61</v>
      </c>
      <c r="H142" s="6" t="s">
        <v>2835</v>
      </c>
      <c r="I142" s="6" t="s">
        <v>3206</v>
      </c>
      <c r="M142" s="6" t="s">
        <v>3069</v>
      </c>
      <c r="Z142" s="6">
        <v>4</v>
      </c>
      <c r="AD142" s="6" t="s">
        <v>3243</v>
      </c>
      <c r="AE142" s="6" t="s">
        <v>73</v>
      </c>
      <c r="AF142" s="6">
        <v>2022</v>
      </c>
      <c r="AG142" s="6" t="s">
        <v>3264</v>
      </c>
      <c r="AJ142" s="12"/>
    </row>
    <row r="143" spans="1:36" s="6" customFormat="1" ht="31">
      <c r="A143" s="4">
        <v>1797</v>
      </c>
      <c r="B143" s="4" t="str">
        <f t="shared" si="14"/>
        <v>ID1797</v>
      </c>
      <c r="C143" s="6" t="str">
        <f t="shared" si="13"/>
        <v>ID1797_Collection_Vanesse_Omer_Lasiocampidae_L_M</v>
      </c>
      <c r="G143" s="6" t="s">
        <v>61</v>
      </c>
      <c r="H143" s="6" t="s">
        <v>2835</v>
      </c>
      <c r="I143" s="6" t="s">
        <v>3198</v>
      </c>
      <c r="M143" s="6" t="s">
        <v>3199</v>
      </c>
      <c r="Z143" s="6">
        <v>1</v>
      </c>
      <c r="AD143" s="6" t="s">
        <v>3243</v>
      </c>
      <c r="AE143" s="6" t="s">
        <v>73</v>
      </c>
      <c r="AF143" s="6">
        <v>2022</v>
      </c>
      <c r="AG143" s="6" t="s">
        <v>3264</v>
      </c>
      <c r="AJ143" s="12"/>
    </row>
    <row r="144" spans="1:36" s="6" customFormat="1" ht="31">
      <c r="A144" s="4">
        <v>1798</v>
      </c>
      <c r="B144" s="4" t="str">
        <f t="shared" si="14"/>
        <v>ID1798</v>
      </c>
      <c r="C144" s="6" t="str">
        <f t="shared" si="13"/>
        <v>ID1798_Collection_Vanesse_Omer_Lasiocampidae_C_P</v>
      </c>
      <c r="G144" s="6" t="s">
        <v>61</v>
      </c>
      <c r="H144" s="6" t="s">
        <v>2835</v>
      </c>
      <c r="I144" s="6" t="s">
        <v>3198</v>
      </c>
      <c r="M144" s="6" t="s">
        <v>520</v>
      </c>
      <c r="Z144" s="6">
        <v>2</v>
      </c>
      <c r="AD144" s="6" t="s">
        <v>3243</v>
      </c>
      <c r="AE144" s="6" t="s">
        <v>73</v>
      </c>
      <c r="AF144" s="6">
        <v>2022</v>
      </c>
      <c r="AG144" s="6" t="s">
        <v>3264</v>
      </c>
      <c r="AJ144" s="12"/>
    </row>
    <row r="145" spans="1:36" s="6" customFormat="1" ht="31">
      <c r="A145" s="4">
        <v>1799</v>
      </c>
      <c r="B145" s="4" t="str">
        <f t="shared" si="14"/>
        <v>ID1799</v>
      </c>
      <c r="C145" s="6" t="str">
        <f t="shared" si="13"/>
        <v>ID1799_Collection_Vanesse_Omer_Lasiocampidae_B_T</v>
      </c>
      <c r="G145" s="6" t="s">
        <v>61</v>
      </c>
      <c r="H145" s="6" t="s">
        <v>2835</v>
      </c>
      <c r="I145" s="6" t="s">
        <v>3198</v>
      </c>
      <c r="M145" s="6" t="s">
        <v>3191</v>
      </c>
      <c r="Z145" s="6">
        <v>3</v>
      </c>
      <c r="AD145" s="6" t="s">
        <v>3243</v>
      </c>
      <c r="AE145" s="6" t="s">
        <v>73</v>
      </c>
      <c r="AF145" s="6">
        <v>2022</v>
      </c>
      <c r="AG145" s="6" t="s">
        <v>3264</v>
      </c>
      <c r="AJ145" s="12"/>
    </row>
    <row r="146" spans="1:36" s="6" customFormat="1" ht="31">
      <c r="A146" s="4">
        <v>1800</v>
      </c>
      <c r="B146" s="4" t="str">
        <f t="shared" si="14"/>
        <v>ID1800</v>
      </c>
      <c r="C146" s="6" t="str">
        <f t="shared" si="13"/>
        <v>ID1800_Collection_Vanesse_Omer_Lasiocampidae_D_P</v>
      </c>
      <c r="G146" s="6" t="s">
        <v>61</v>
      </c>
      <c r="H146" s="6" t="s">
        <v>2835</v>
      </c>
      <c r="I146" s="6" t="s">
        <v>3198</v>
      </c>
      <c r="M146" s="6" t="s">
        <v>2632</v>
      </c>
      <c r="Z146" s="6">
        <v>4</v>
      </c>
      <c r="AD146" s="6" t="s">
        <v>3243</v>
      </c>
      <c r="AE146" s="6" t="s">
        <v>73</v>
      </c>
      <c r="AF146" s="6">
        <v>2022</v>
      </c>
      <c r="AG146" s="6" t="s">
        <v>3264</v>
      </c>
      <c r="AJ146" s="12"/>
    </row>
    <row r="147" spans="1:36" s="6" customFormat="1" ht="31">
      <c r="A147" s="4">
        <v>1801</v>
      </c>
      <c r="B147" s="4" t="str">
        <f t="shared" si="14"/>
        <v>ID1801</v>
      </c>
      <c r="C147" s="6" t="str">
        <f t="shared" si="13"/>
        <v>ID1801_Collection_Vanesse_Omer_Saturniidae_C_S</v>
      </c>
      <c r="G147" s="6" t="s">
        <v>61</v>
      </c>
      <c r="H147" s="6" t="s">
        <v>2835</v>
      </c>
      <c r="I147" s="6" t="s">
        <v>3232</v>
      </c>
      <c r="M147" s="6" t="s">
        <v>3068</v>
      </c>
      <c r="Z147" s="6">
        <v>1</v>
      </c>
      <c r="AD147" s="6" t="s">
        <v>3243</v>
      </c>
      <c r="AE147" s="6" t="s">
        <v>73</v>
      </c>
      <c r="AF147" s="6">
        <v>2022</v>
      </c>
      <c r="AG147" s="6" t="s">
        <v>3281</v>
      </c>
      <c r="AJ147" s="12"/>
    </row>
    <row r="148" spans="1:36" s="6" customFormat="1" ht="31">
      <c r="A148" s="4">
        <v>1802</v>
      </c>
      <c r="B148" s="4" t="str">
        <f t="shared" si="14"/>
        <v>ID1802</v>
      </c>
      <c r="C148" s="6" t="str">
        <f t="shared" si="13"/>
        <v>ID1802_Collection_Vanesse_Omer_Saturniidae_A_S</v>
      </c>
      <c r="G148" s="6" t="s">
        <v>61</v>
      </c>
      <c r="H148" s="6" t="s">
        <v>2835</v>
      </c>
      <c r="I148" s="6" t="s">
        <v>3232</v>
      </c>
      <c r="M148" s="6" t="s">
        <v>3190</v>
      </c>
      <c r="Z148" s="6">
        <v>2</v>
      </c>
      <c r="AD148" s="6" t="s">
        <v>3243</v>
      </c>
      <c r="AE148" s="6" t="s">
        <v>73</v>
      </c>
      <c r="AF148" s="6">
        <v>2022</v>
      </c>
      <c r="AG148" s="6" t="s">
        <v>3281</v>
      </c>
      <c r="AJ148" s="12"/>
    </row>
    <row r="149" spans="1:36" s="6" customFormat="1" ht="31">
      <c r="A149" s="4">
        <v>1803</v>
      </c>
      <c r="B149" s="4" t="str">
        <f t="shared" si="14"/>
        <v>ID1803</v>
      </c>
      <c r="C149" s="6" t="str">
        <f t="shared" si="13"/>
        <v>ID1803_Collection_Vanesse_Omer_Saturniidae_A_S</v>
      </c>
      <c r="G149" s="6" t="s">
        <v>61</v>
      </c>
      <c r="H149" s="6" t="s">
        <v>2835</v>
      </c>
      <c r="I149" s="6" t="s">
        <v>3232</v>
      </c>
      <c r="M149" s="6" t="s">
        <v>3190</v>
      </c>
      <c r="Z149" s="6">
        <v>3</v>
      </c>
      <c r="AD149" s="6" t="s">
        <v>3243</v>
      </c>
      <c r="AE149" s="6" t="s">
        <v>73</v>
      </c>
      <c r="AF149" s="6">
        <v>2022</v>
      </c>
      <c r="AG149" s="6" t="s">
        <v>3281</v>
      </c>
      <c r="AJ149" s="12"/>
    </row>
    <row r="150" spans="1:36" s="6" customFormat="1" ht="31">
      <c r="A150" s="4">
        <v>1804</v>
      </c>
      <c r="B150" s="4" t="str">
        <f t="shared" si="14"/>
        <v>ID1804</v>
      </c>
      <c r="C150" s="6" t="str">
        <f t="shared" si="13"/>
        <v>ID1804_Collection_Vanesse_Omer_Saturniidae_A_S</v>
      </c>
      <c r="G150" s="6" t="s">
        <v>61</v>
      </c>
      <c r="H150" s="6" t="s">
        <v>2835</v>
      </c>
      <c r="I150" s="6" t="s">
        <v>3232</v>
      </c>
      <c r="M150" s="6" t="s">
        <v>3190</v>
      </c>
      <c r="Z150" s="6">
        <v>4</v>
      </c>
      <c r="AD150" s="6" t="s">
        <v>3243</v>
      </c>
      <c r="AE150" s="6" t="s">
        <v>73</v>
      </c>
      <c r="AF150" s="6">
        <v>2022</v>
      </c>
      <c r="AG150" s="6" t="s">
        <v>3281</v>
      </c>
      <c r="AJ150" s="12"/>
    </row>
    <row r="151" spans="1:36" s="6" customFormat="1" ht="31">
      <c r="A151" s="4">
        <v>1805</v>
      </c>
      <c r="B151" s="4" t="str">
        <f t="shared" si="14"/>
        <v>ID1805</v>
      </c>
      <c r="C151" s="6" t="str">
        <f t="shared" si="13"/>
        <v>ID1805_Collection_Vanesse_Omer_Multi_family_A_S</v>
      </c>
      <c r="G151" s="6" t="s">
        <v>61</v>
      </c>
      <c r="H151" s="6" t="s">
        <v>2835</v>
      </c>
      <c r="I151" s="7" t="s">
        <v>3251</v>
      </c>
      <c r="M151" s="6" t="s">
        <v>3190</v>
      </c>
      <c r="Z151" s="6">
        <v>1</v>
      </c>
      <c r="AD151" s="6" t="s">
        <v>3243</v>
      </c>
      <c r="AE151" s="6" t="s">
        <v>73</v>
      </c>
      <c r="AF151" s="6">
        <v>2022</v>
      </c>
      <c r="AG151" s="6" t="s">
        <v>3281</v>
      </c>
      <c r="AJ151" s="12"/>
    </row>
    <row r="152" spans="1:36" s="6" customFormat="1" ht="31">
      <c r="A152" s="4">
        <v>1806</v>
      </c>
      <c r="B152" s="4" t="str">
        <f t="shared" si="14"/>
        <v>ID1806</v>
      </c>
      <c r="C152" s="6" t="str">
        <f t="shared" si="13"/>
        <v>ID1806_Collection_Vanesse_Omer_Arctiidae_A_P</v>
      </c>
      <c r="G152" s="6" t="s">
        <v>61</v>
      </c>
      <c r="H152" s="6" t="s">
        <v>2835</v>
      </c>
      <c r="I152" s="6" t="s">
        <v>3175</v>
      </c>
      <c r="M152" s="6" t="s">
        <v>521</v>
      </c>
      <c r="Z152" s="6">
        <v>1</v>
      </c>
      <c r="AD152" s="6" t="s">
        <v>3243</v>
      </c>
      <c r="AE152" s="6" t="s">
        <v>73</v>
      </c>
      <c r="AF152" s="6">
        <v>2022</v>
      </c>
      <c r="AG152" s="6" t="s">
        <v>3281</v>
      </c>
      <c r="AJ152" s="12"/>
    </row>
    <row r="153" spans="1:36" s="6" customFormat="1" ht="31">
      <c r="A153" s="4">
        <v>1807</v>
      </c>
      <c r="B153" s="4" t="str">
        <f t="shared" si="14"/>
        <v>ID1807</v>
      </c>
      <c r="C153" s="6" t="str">
        <f t="shared" si="13"/>
        <v>ID1807_Collection_Vanesse_Omer_Arctiidae_C_U</v>
      </c>
      <c r="G153" s="6" t="s">
        <v>61</v>
      </c>
      <c r="H153" s="6" t="s">
        <v>2835</v>
      </c>
      <c r="I153" s="6" t="s">
        <v>3175</v>
      </c>
      <c r="M153" s="6" t="s">
        <v>3282</v>
      </c>
      <c r="Z153" s="6">
        <v>2</v>
      </c>
      <c r="AD153" s="6" t="s">
        <v>3243</v>
      </c>
      <c r="AE153" s="6" t="s">
        <v>73</v>
      </c>
      <c r="AF153" s="6">
        <v>2022</v>
      </c>
      <c r="AG153" s="6" t="s">
        <v>3281</v>
      </c>
      <c r="AJ153" s="12"/>
    </row>
    <row r="154" spans="1:36" s="6" customFormat="1" ht="31">
      <c r="A154" s="4">
        <v>1808</v>
      </c>
      <c r="B154" s="4" t="str">
        <f t="shared" si="14"/>
        <v>ID1808</v>
      </c>
      <c r="C154" s="6" t="str">
        <f t="shared" si="13"/>
        <v>ID1808_Collection_Vanesse_Omer_Arctiidae_C_R</v>
      </c>
      <c r="G154" s="6" t="s">
        <v>61</v>
      </c>
      <c r="H154" s="6" t="s">
        <v>2835</v>
      </c>
      <c r="I154" s="6" t="s">
        <v>3175</v>
      </c>
      <c r="M154" s="6" t="s">
        <v>3263</v>
      </c>
      <c r="Z154" s="6">
        <v>3</v>
      </c>
      <c r="AD154" s="6" t="s">
        <v>3243</v>
      </c>
      <c r="AE154" s="6" t="s">
        <v>73</v>
      </c>
      <c r="AF154" s="6">
        <v>2022</v>
      </c>
      <c r="AG154" s="6" t="s">
        <v>3281</v>
      </c>
      <c r="AJ154" s="12"/>
    </row>
    <row r="155" spans="1:36" s="6" customFormat="1" ht="31">
      <c r="A155" s="4">
        <v>1809</v>
      </c>
      <c r="B155" s="4" t="str">
        <f t="shared" si="14"/>
        <v>ID1809</v>
      </c>
      <c r="C155" s="6" t="str">
        <f t="shared" si="13"/>
        <v>ID1809_Collection_Vanesse_Omer_Arctiidae_A_Z</v>
      </c>
      <c r="G155" s="6" t="s">
        <v>61</v>
      </c>
      <c r="H155" s="6" t="s">
        <v>2835</v>
      </c>
      <c r="I155" s="6" t="s">
        <v>3175</v>
      </c>
      <c r="M155" s="6" t="s">
        <v>2816</v>
      </c>
      <c r="Z155" s="6">
        <v>4</v>
      </c>
      <c r="AD155" s="6" t="s">
        <v>3243</v>
      </c>
      <c r="AE155" s="6" t="s">
        <v>73</v>
      </c>
      <c r="AF155" s="6">
        <v>2022</v>
      </c>
      <c r="AG155" s="6" t="s">
        <v>3281</v>
      </c>
      <c r="AJ155" s="12"/>
    </row>
    <row r="156" spans="1:36" s="6" customFormat="1" ht="31">
      <c r="A156" s="4">
        <v>1810</v>
      </c>
      <c r="B156" s="4" t="str">
        <f t="shared" si="14"/>
        <v>ID1810</v>
      </c>
      <c r="C156" s="6" t="str">
        <f t="shared" si="13"/>
        <v>ID1810_Collection_Vanesse_Omer_Multi_family_A_L</v>
      </c>
      <c r="G156" s="6" t="s">
        <v>61</v>
      </c>
      <c r="H156" s="6" t="s">
        <v>2835</v>
      </c>
      <c r="I156" s="7" t="s">
        <v>3251</v>
      </c>
      <c r="M156" s="6" t="s">
        <v>3079</v>
      </c>
      <c r="Z156" s="6">
        <v>5</v>
      </c>
      <c r="AD156" s="6" t="s">
        <v>3243</v>
      </c>
      <c r="AE156" s="6" t="s">
        <v>73</v>
      </c>
      <c r="AF156" s="6">
        <v>2022</v>
      </c>
      <c r="AG156" s="6" t="s">
        <v>3281</v>
      </c>
      <c r="AJ156" s="12"/>
    </row>
    <row r="157" spans="1:36" s="6" customFormat="1" ht="31">
      <c r="A157" s="4">
        <v>1811</v>
      </c>
      <c r="B157" s="4" t="str">
        <f t="shared" si="14"/>
        <v>ID1811</v>
      </c>
      <c r="C157" s="6" t="str">
        <f t="shared" ref="C157" si="15">"ID"&amp;A157&amp;"_Collection_"&amp;AD157&amp;"_"&amp;I157&amp;"_"&amp;M157</f>
        <v>ID1811_Collection_Vanesse_Omer_Multi_family_A_T</v>
      </c>
      <c r="G157" s="6" t="s">
        <v>61</v>
      </c>
      <c r="H157" s="6" t="s">
        <v>2835</v>
      </c>
      <c r="I157" s="7" t="s">
        <v>3251</v>
      </c>
      <c r="M157" s="6" t="s">
        <v>3182</v>
      </c>
      <c r="Z157" s="6">
        <v>6</v>
      </c>
      <c r="AD157" s="6" t="s">
        <v>3243</v>
      </c>
      <c r="AE157" s="6" t="s">
        <v>73</v>
      </c>
      <c r="AF157" s="6">
        <v>2022</v>
      </c>
      <c r="AG157" s="6" t="s">
        <v>3281</v>
      </c>
      <c r="AJ157" s="12"/>
    </row>
    <row r="158" spans="1:36" s="6" customFormat="1" ht="31">
      <c r="A158" s="4">
        <v>1812</v>
      </c>
      <c r="B158" s="4" t="str">
        <f t="shared" si="14"/>
        <v>ID1812</v>
      </c>
      <c r="C158" s="6" t="str">
        <f>"ID"&amp;A158&amp;"_Collection_"&amp;AD158&amp;"_"&amp;I158&amp;"_"&amp;K158</f>
        <v>ID1812_Collection_Vanesse_Omer_Drepanidae_Drepana</v>
      </c>
      <c r="G158" s="6" t="s">
        <v>61</v>
      </c>
      <c r="H158" s="6" t="s">
        <v>2835</v>
      </c>
      <c r="I158" s="6" t="s">
        <v>3184</v>
      </c>
      <c r="K158" s="6" t="s">
        <v>3283</v>
      </c>
      <c r="R158" s="6" t="s">
        <v>2626</v>
      </c>
      <c r="Z158" s="6">
        <v>7</v>
      </c>
      <c r="AD158" s="6" t="s">
        <v>3243</v>
      </c>
      <c r="AE158" s="6" t="s">
        <v>73</v>
      </c>
      <c r="AF158" s="6">
        <v>2022</v>
      </c>
      <c r="AG158" s="6" t="s">
        <v>3281</v>
      </c>
      <c r="AJ158" s="12"/>
    </row>
    <row r="159" spans="1:36" s="6" customFormat="1" ht="31">
      <c r="A159" s="4">
        <v>1813</v>
      </c>
      <c r="B159" s="4" t="str">
        <f t="shared" si="14"/>
        <v>ID1813</v>
      </c>
      <c r="C159" s="6" t="str">
        <f t="shared" ref="C159:C163" si="16">"ID"&amp;A159&amp;"_Collection_"&amp;AD159&amp;"_"&amp;I159&amp;"_"&amp;K159</f>
        <v>ID1813_Collection_Vanesse_Omer__Determined</v>
      </c>
      <c r="G159" s="6" t="s">
        <v>61</v>
      </c>
      <c r="H159" s="6" t="s">
        <v>3284</v>
      </c>
      <c r="K159" s="6" t="s">
        <v>2729</v>
      </c>
      <c r="Z159" s="6">
        <v>1</v>
      </c>
      <c r="AD159" s="6" t="s">
        <v>3243</v>
      </c>
      <c r="AE159" s="6" t="s">
        <v>73</v>
      </c>
      <c r="AF159" s="6">
        <v>2022</v>
      </c>
      <c r="AG159" s="6" t="s">
        <v>3281</v>
      </c>
      <c r="AJ159" s="12"/>
    </row>
    <row r="160" spans="1:36" s="6" customFormat="1" ht="31">
      <c r="A160" s="4">
        <v>1814</v>
      </c>
      <c r="B160" s="4" t="str">
        <f t="shared" si="14"/>
        <v>ID1814</v>
      </c>
      <c r="C160" s="6" t="str">
        <f t="shared" si="16"/>
        <v>ID1814_Collection_Vanesse_Omer__Determined</v>
      </c>
      <c r="G160" s="6" t="s">
        <v>61</v>
      </c>
      <c r="H160" s="6" t="s">
        <v>3284</v>
      </c>
      <c r="K160" s="6" t="s">
        <v>2729</v>
      </c>
      <c r="Z160" s="6">
        <v>2</v>
      </c>
      <c r="AD160" s="6" t="s">
        <v>3243</v>
      </c>
      <c r="AE160" s="6" t="s">
        <v>73</v>
      </c>
      <c r="AF160" s="6">
        <v>2022</v>
      </c>
      <c r="AG160" s="6" t="s">
        <v>3281</v>
      </c>
      <c r="AJ160" s="12"/>
    </row>
    <row r="161" spans="1:36" s="6" customFormat="1" ht="31">
      <c r="A161" s="4">
        <v>1815</v>
      </c>
      <c r="B161" s="4" t="str">
        <f t="shared" si="14"/>
        <v>ID1815</v>
      </c>
      <c r="C161" s="6" t="str">
        <f t="shared" si="16"/>
        <v>ID1815_Collection_Vanesse_Omer__Determined</v>
      </c>
      <c r="G161" s="6" t="s">
        <v>61</v>
      </c>
      <c r="H161" s="6" t="s">
        <v>3284</v>
      </c>
      <c r="K161" s="6" t="s">
        <v>2729</v>
      </c>
      <c r="Z161" s="6">
        <v>3</v>
      </c>
      <c r="AD161" s="6" t="s">
        <v>3243</v>
      </c>
      <c r="AE161" s="6" t="s">
        <v>73</v>
      </c>
      <c r="AF161" s="6">
        <v>2022</v>
      </c>
      <c r="AG161" s="6" t="s">
        <v>3281</v>
      </c>
      <c r="AJ161" s="12"/>
    </row>
    <row r="162" spans="1:36" s="6" customFormat="1" ht="31">
      <c r="A162" s="4">
        <v>1816</v>
      </c>
      <c r="B162" s="4" t="str">
        <f t="shared" si="14"/>
        <v>ID1816</v>
      </c>
      <c r="C162" s="6" t="str">
        <f t="shared" si="16"/>
        <v>ID1816_Collection_Vanesse_Omer__Mixed_stock</v>
      </c>
      <c r="G162" s="6" t="s">
        <v>61</v>
      </c>
      <c r="H162" s="6" t="s">
        <v>2835</v>
      </c>
      <c r="K162" s="6" t="s">
        <v>3230</v>
      </c>
      <c r="Z162" s="6">
        <v>1</v>
      </c>
      <c r="AD162" s="6" t="s">
        <v>3243</v>
      </c>
      <c r="AE162" s="6" t="s">
        <v>73</v>
      </c>
      <c r="AF162" s="6">
        <v>2022</v>
      </c>
      <c r="AG162" s="6" t="s">
        <v>3281</v>
      </c>
      <c r="AJ162" s="12"/>
    </row>
    <row r="163" spans="1:36" s="6" customFormat="1" ht="31">
      <c r="A163" s="4">
        <v>1817</v>
      </c>
      <c r="B163" s="4" t="str">
        <f t="shared" si="14"/>
        <v>ID1817</v>
      </c>
      <c r="C163" s="6" t="str">
        <f t="shared" si="16"/>
        <v>ID1817_Collection_Vanesse_Omer__Mixed_stock</v>
      </c>
      <c r="G163" s="6" t="s">
        <v>61</v>
      </c>
      <c r="H163" s="6" t="s">
        <v>2835</v>
      </c>
      <c r="K163" s="6" t="s">
        <v>3230</v>
      </c>
      <c r="Z163" s="6">
        <v>2</v>
      </c>
      <c r="AD163" s="6" t="s">
        <v>3243</v>
      </c>
      <c r="AE163" s="6" t="s">
        <v>73</v>
      </c>
      <c r="AF163" s="6">
        <v>2022</v>
      </c>
      <c r="AG163" s="6" t="s">
        <v>3281</v>
      </c>
      <c r="AJ163" s="1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C16D-33CA-4BDE-AA01-4F22AB86E154}">
  <dimension ref="A1:AJ302"/>
  <sheetViews>
    <sheetView topLeftCell="A262" workbookViewId="0">
      <selection activeCell="A273" sqref="A273:XFD280"/>
    </sheetView>
  </sheetViews>
  <sheetFormatPr baseColWidth="10" defaultRowHeight="15.5"/>
  <cols>
    <col min="1" max="1" width="13.6640625" customWidth="1"/>
    <col min="2" max="2" width="13.5" customWidth="1"/>
    <col min="3" max="3" width="81.9140625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1385</v>
      </c>
      <c r="B2" s="4" t="str">
        <f t="shared" ref="B2:B256" si="0">"ID"&amp;A2</f>
        <v>ID1385</v>
      </c>
      <c r="C2" s="6" t="str">
        <f>"ID"&amp;A2&amp;"_Collection_"&amp;AD2&amp;"_"&amp;I2&amp;"_"&amp;K2</f>
        <v>ID1385_Collection_A_Wéry_Hesperidae_Pyrgus</v>
      </c>
      <c r="G2" s="6" t="s">
        <v>61</v>
      </c>
      <c r="H2" s="6" t="s">
        <v>2835</v>
      </c>
      <c r="I2" s="6" t="s">
        <v>3065</v>
      </c>
      <c r="J2" s="6" t="s">
        <v>3066</v>
      </c>
      <c r="K2" s="6" t="s">
        <v>3067</v>
      </c>
      <c r="R2" s="6" t="s">
        <v>425</v>
      </c>
      <c r="Z2" s="6">
        <v>1</v>
      </c>
      <c r="AD2" s="6" t="s">
        <v>3070</v>
      </c>
      <c r="AE2" s="6" t="s">
        <v>73</v>
      </c>
      <c r="AF2" s="6">
        <v>2022</v>
      </c>
      <c r="AG2" s="6" t="s">
        <v>3064</v>
      </c>
      <c r="AJ2" s="12"/>
    </row>
    <row r="3" spans="1:36" s="6" customFormat="1" ht="31">
      <c r="A3" s="4">
        <v>1386</v>
      </c>
      <c r="B3" s="4" t="str">
        <f t="shared" si="0"/>
        <v>ID1386</v>
      </c>
      <c r="C3" s="6" t="str">
        <f>"ID"&amp;A3&amp;"_Collection_"&amp;AD3&amp;"_"&amp;I3&amp;"_"&amp;K3</f>
        <v>ID1386_Collection_A_Wéry_Hesperidae_Pyrgus</v>
      </c>
      <c r="G3" s="6" t="s">
        <v>61</v>
      </c>
      <c r="H3" s="6" t="s">
        <v>2835</v>
      </c>
      <c r="I3" s="6" t="s">
        <v>3065</v>
      </c>
      <c r="J3" s="6" t="s">
        <v>3066</v>
      </c>
      <c r="K3" s="6" t="s">
        <v>3067</v>
      </c>
      <c r="R3" s="6" t="s">
        <v>489</v>
      </c>
      <c r="Z3" s="6">
        <v>2</v>
      </c>
      <c r="AD3" s="6" t="s">
        <v>3070</v>
      </c>
      <c r="AE3" s="6" t="s">
        <v>73</v>
      </c>
      <c r="AF3" s="6">
        <v>2022</v>
      </c>
      <c r="AG3" s="6" t="s">
        <v>3064</v>
      </c>
      <c r="AJ3" s="12"/>
    </row>
    <row r="4" spans="1:36" s="6" customFormat="1" ht="31">
      <c r="A4" s="4">
        <v>1387</v>
      </c>
      <c r="B4" s="4" t="str">
        <f t="shared" si="0"/>
        <v>ID1387</v>
      </c>
      <c r="C4" s="6" t="str">
        <f t="shared" ref="C4:C19" si="1">"ID"&amp;A4&amp;"_Collection_"&amp;AD4&amp;"_"&amp;I4&amp;"_"&amp;M4</f>
        <v>ID1387_Collection_A_Wéry_Hesperidae_C_S</v>
      </c>
      <c r="G4" s="6" t="s">
        <v>61</v>
      </c>
      <c r="H4" s="6" t="s">
        <v>2835</v>
      </c>
      <c r="I4" s="6" t="s">
        <v>3065</v>
      </c>
      <c r="M4" s="6" t="s">
        <v>3068</v>
      </c>
      <c r="Z4" s="6">
        <v>3</v>
      </c>
      <c r="AD4" s="6" t="s">
        <v>3070</v>
      </c>
      <c r="AE4" s="6" t="s">
        <v>73</v>
      </c>
      <c r="AF4" s="6">
        <v>2022</v>
      </c>
      <c r="AG4" s="6" t="s">
        <v>3064</v>
      </c>
      <c r="AJ4" s="12"/>
    </row>
    <row r="5" spans="1:36" s="6" customFormat="1" ht="31">
      <c r="A5" s="4">
        <v>1388</v>
      </c>
      <c r="B5" s="4" t="str">
        <f t="shared" si="0"/>
        <v>ID1388</v>
      </c>
      <c r="C5" s="6" t="str">
        <f t="shared" si="1"/>
        <v>ID1388_Collection_A_Wéry_Hesperidae_C_T</v>
      </c>
      <c r="G5" s="6" t="s">
        <v>61</v>
      </c>
      <c r="H5" s="6" t="s">
        <v>2835</v>
      </c>
      <c r="I5" s="6" t="s">
        <v>3065</v>
      </c>
      <c r="M5" s="6" t="s">
        <v>3069</v>
      </c>
      <c r="Z5" s="6">
        <v>4</v>
      </c>
      <c r="AD5" s="6" t="s">
        <v>3070</v>
      </c>
      <c r="AE5" s="6" t="s">
        <v>73</v>
      </c>
      <c r="AF5" s="6">
        <v>2022</v>
      </c>
      <c r="AG5" s="6" t="s">
        <v>3064</v>
      </c>
      <c r="AJ5" s="12"/>
    </row>
    <row r="6" spans="1:36" s="6" customFormat="1" ht="31">
      <c r="A6" s="4">
        <v>1389</v>
      </c>
      <c r="B6" s="4" t="str">
        <f t="shared" si="0"/>
        <v>ID1389</v>
      </c>
      <c r="C6" s="6" t="str">
        <f t="shared" si="1"/>
        <v>ID1389_Collection_A_Wéry_Lycaenidae_C_Z</v>
      </c>
      <c r="G6" s="6" t="s">
        <v>61</v>
      </c>
      <c r="H6" s="6" t="s">
        <v>2835</v>
      </c>
      <c r="I6" s="6" t="s">
        <v>3071</v>
      </c>
      <c r="M6" s="6" t="s">
        <v>2594</v>
      </c>
      <c r="Z6" s="6">
        <v>5</v>
      </c>
      <c r="AD6" s="6" t="s">
        <v>3070</v>
      </c>
      <c r="AE6" s="6" t="s">
        <v>73</v>
      </c>
      <c r="AF6" s="6">
        <v>2022</v>
      </c>
      <c r="AG6" s="6" t="s">
        <v>3064</v>
      </c>
      <c r="AJ6" s="12"/>
    </row>
    <row r="7" spans="1:36" s="6" customFormat="1" ht="31">
      <c r="A7" s="4">
        <v>1390</v>
      </c>
      <c r="B7" s="4" t="str">
        <f t="shared" si="0"/>
        <v>ID1390</v>
      </c>
      <c r="C7" s="6" t="str">
        <f t="shared" si="1"/>
        <v>ID1390_Collection_A_Wéry_Lycaenidae_C_T</v>
      </c>
      <c r="G7" s="6" t="s">
        <v>61</v>
      </c>
      <c r="H7" s="6" t="s">
        <v>2835</v>
      </c>
      <c r="I7" s="6" t="s">
        <v>3071</v>
      </c>
      <c r="M7" s="6" t="s">
        <v>3069</v>
      </c>
      <c r="Z7" s="6">
        <v>6</v>
      </c>
      <c r="AD7" s="6" t="s">
        <v>3070</v>
      </c>
      <c r="AE7" s="6" t="s">
        <v>73</v>
      </c>
      <c r="AF7" s="6">
        <v>2022</v>
      </c>
      <c r="AG7" s="6" t="s">
        <v>3064</v>
      </c>
      <c r="AJ7" s="12"/>
    </row>
    <row r="8" spans="1:36" s="6" customFormat="1" ht="31">
      <c r="A8" s="4">
        <v>1391</v>
      </c>
      <c r="B8" s="4" t="str">
        <f t="shared" si="0"/>
        <v>ID1391</v>
      </c>
      <c r="C8" s="6" t="str">
        <f t="shared" si="1"/>
        <v>ID1391_Collection_A_Wéry_Lycaenidae_C_H</v>
      </c>
      <c r="G8" s="6" t="s">
        <v>61</v>
      </c>
      <c r="H8" s="6" t="s">
        <v>2835</v>
      </c>
      <c r="I8" s="6" t="s">
        <v>3071</v>
      </c>
      <c r="M8" s="6" t="s">
        <v>3072</v>
      </c>
      <c r="Z8" s="6">
        <v>7</v>
      </c>
      <c r="AD8" s="6" t="s">
        <v>3070</v>
      </c>
      <c r="AE8" s="6" t="s">
        <v>73</v>
      </c>
      <c r="AF8" s="6">
        <v>2022</v>
      </c>
      <c r="AG8" s="6" t="s">
        <v>3064</v>
      </c>
      <c r="AJ8" s="12"/>
    </row>
    <row r="9" spans="1:36" s="6" customFormat="1" ht="31">
      <c r="A9" s="4">
        <v>1392</v>
      </c>
      <c r="B9" s="4" t="str">
        <f t="shared" si="0"/>
        <v>ID1392</v>
      </c>
      <c r="C9" s="6" t="str">
        <f t="shared" si="1"/>
        <v>ID1392_Collection_A_Wéry_Lycaenidae_H_T</v>
      </c>
      <c r="G9" s="6" t="s">
        <v>61</v>
      </c>
      <c r="H9" s="6" t="s">
        <v>2835</v>
      </c>
      <c r="I9" s="6" t="s">
        <v>3071</v>
      </c>
      <c r="M9" s="6" t="s">
        <v>3073</v>
      </c>
      <c r="Z9" s="6">
        <v>8</v>
      </c>
      <c r="AD9" s="6" t="s">
        <v>3070</v>
      </c>
      <c r="AE9" s="6" t="s">
        <v>73</v>
      </c>
      <c r="AF9" s="6">
        <v>2022</v>
      </c>
      <c r="AG9" s="6" t="s">
        <v>3064</v>
      </c>
      <c r="AJ9" s="12"/>
    </row>
    <row r="10" spans="1:36" s="6" customFormat="1" ht="31">
      <c r="A10" s="4">
        <v>1393</v>
      </c>
      <c r="B10" s="4" t="str">
        <f t="shared" si="0"/>
        <v>ID1393</v>
      </c>
      <c r="C10" s="6" t="str">
        <f t="shared" si="1"/>
        <v>ID1393_Collection_A_Wéry_Lycaenidae_L_V</v>
      </c>
      <c r="G10" s="6" t="s">
        <v>61</v>
      </c>
      <c r="H10" s="6" t="s">
        <v>2835</v>
      </c>
      <c r="I10" s="6" t="s">
        <v>3071</v>
      </c>
      <c r="M10" s="6" t="s">
        <v>3074</v>
      </c>
      <c r="Z10" s="6">
        <v>9</v>
      </c>
      <c r="AD10" s="6" t="s">
        <v>3070</v>
      </c>
      <c r="AE10" s="6" t="s">
        <v>73</v>
      </c>
      <c r="AF10" s="6">
        <v>2022</v>
      </c>
      <c r="AG10" s="6" t="s">
        <v>3064</v>
      </c>
      <c r="AJ10" s="12"/>
    </row>
    <row r="11" spans="1:36" s="6" customFormat="1" ht="31">
      <c r="A11" s="4">
        <v>1394</v>
      </c>
      <c r="B11" s="4" t="str">
        <f t="shared" si="0"/>
        <v>ID1394</v>
      </c>
      <c r="C11" s="6" t="str">
        <f t="shared" si="1"/>
        <v>ID1394_Collection_A_Wéry_Lycaenidae_C_L</v>
      </c>
      <c r="G11" s="6" t="s">
        <v>61</v>
      </c>
      <c r="H11" s="6" t="s">
        <v>2835</v>
      </c>
      <c r="I11" s="6" t="s">
        <v>3071</v>
      </c>
      <c r="M11" s="6" t="s">
        <v>3075</v>
      </c>
      <c r="Z11" s="6">
        <v>10</v>
      </c>
      <c r="AD11" s="6" t="s">
        <v>3070</v>
      </c>
      <c r="AE11" s="6" t="s">
        <v>73</v>
      </c>
      <c r="AF11" s="6">
        <v>2022</v>
      </c>
      <c r="AG11" s="6" t="s">
        <v>3064</v>
      </c>
      <c r="AJ11" s="12"/>
    </row>
    <row r="12" spans="1:36" s="6" customFormat="1" ht="31">
      <c r="A12" s="4">
        <v>1395</v>
      </c>
      <c r="B12" s="4" t="str">
        <f t="shared" si="0"/>
        <v>ID1395</v>
      </c>
      <c r="C12" s="6" t="str">
        <f t="shared" si="1"/>
        <v>ID1395_Collection_A_Wéry_Lycaenidae_C_T</v>
      </c>
      <c r="G12" s="6" t="s">
        <v>61</v>
      </c>
      <c r="H12" s="6" t="s">
        <v>2835</v>
      </c>
      <c r="I12" s="6" t="s">
        <v>3071</v>
      </c>
      <c r="M12" s="6" t="s">
        <v>3069</v>
      </c>
      <c r="Z12" s="6">
        <v>11</v>
      </c>
      <c r="AD12" s="6" t="s">
        <v>3070</v>
      </c>
      <c r="AE12" s="6" t="s">
        <v>73</v>
      </c>
      <c r="AF12" s="6">
        <v>2022</v>
      </c>
      <c r="AG12" s="6" t="s">
        <v>3064</v>
      </c>
      <c r="AJ12" s="12"/>
    </row>
    <row r="13" spans="1:36" s="6" customFormat="1" ht="31">
      <c r="A13" s="4">
        <v>1396</v>
      </c>
      <c r="B13" s="4" t="str">
        <f t="shared" si="0"/>
        <v>ID1396</v>
      </c>
      <c r="C13" s="6" t="str">
        <f t="shared" si="1"/>
        <v>ID1396_Collection_A_Wéry_Lycaenidae_G_M</v>
      </c>
      <c r="G13" s="6" t="s">
        <v>61</v>
      </c>
      <c r="H13" s="6" t="s">
        <v>2835</v>
      </c>
      <c r="I13" s="6" t="s">
        <v>3071</v>
      </c>
      <c r="M13" s="6" t="s">
        <v>3076</v>
      </c>
      <c r="Z13" s="6">
        <v>12</v>
      </c>
      <c r="AD13" s="6" t="s">
        <v>3070</v>
      </c>
      <c r="AE13" s="6" t="s">
        <v>73</v>
      </c>
      <c r="AF13" s="6">
        <v>2022</v>
      </c>
      <c r="AG13" s="6" t="s">
        <v>3064</v>
      </c>
      <c r="AJ13" s="12"/>
    </row>
    <row r="14" spans="1:36" s="6" customFormat="1" ht="31">
      <c r="A14" s="4">
        <v>1397</v>
      </c>
      <c r="B14" s="4" t="str">
        <f t="shared" si="0"/>
        <v>ID1397</v>
      </c>
      <c r="C14" s="6" t="str">
        <f t="shared" si="1"/>
        <v>ID1397_Collection_A_Wéry_Lycaenidae_M_S</v>
      </c>
      <c r="G14" s="6" t="s">
        <v>61</v>
      </c>
      <c r="H14" s="6" t="s">
        <v>2835</v>
      </c>
      <c r="I14" s="6" t="s">
        <v>3071</v>
      </c>
      <c r="M14" s="6" t="s">
        <v>3077</v>
      </c>
      <c r="Z14" s="6">
        <v>13</v>
      </c>
      <c r="AD14" s="6" t="s">
        <v>3070</v>
      </c>
      <c r="AE14" s="6" t="s">
        <v>73</v>
      </c>
      <c r="AF14" s="6">
        <v>2022</v>
      </c>
      <c r="AG14" s="6" t="s">
        <v>3064</v>
      </c>
      <c r="AJ14" s="12"/>
    </row>
    <row r="15" spans="1:36" s="6" customFormat="1" ht="31">
      <c r="A15" s="4">
        <v>1398</v>
      </c>
      <c r="B15" s="4" t="str">
        <f t="shared" si="0"/>
        <v>ID1398</v>
      </c>
      <c r="C15" s="6" t="str">
        <f t="shared" si="1"/>
        <v>ID1398_Collection_A_Wéry_Lycaenidae_L_P</v>
      </c>
      <c r="G15" s="6" t="s">
        <v>61</v>
      </c>
      <c r="H15" s="6" t="s">
        <v>2835</v>
      </c>
      <c r="I15" s="6" t="s">
        <v>3071</v>
      </c>
      <c r="M15" s="6" t="s">
        <v>3078</v>
      </c>
      <c r="Z15" s="6">
        <v>14</v>
      </c>
      <c r="AD15" s="6" t="s">
        <v>3070</v>
      </c>
      <c r="AE15" s="6" t="s">
        <v>73</v>
      </c>
      <c r="AF15" s="6">
        <v>2022</v>
      </c>
      <c r="AG15" s="6" t="s">
        <v>3064</v>
      </c>
      <c r="AJ15" s="12"/>
    </row>
    <row r="16" spans="1:36" s="6" customFormat="1" ht="31">
      <c r="A16" s="4">
        <v>1399</v>
      </c>
      <c r="B16" s="4" t="str">
        <f t="shared" si="0"/>
        <v>ID1399</v>
      </c>
      <c r="C16" s="6" t="str">
        <f t="shared" si="1"/>
        <v>ID1399_Collection_A_Wéry_Lycaenidae_A_L</v>
      </c>
      <c r="G16" s="6" t="s">
        <v>61</v>
      </c>
      <c r="H16" s="6" t="s">
        <v>2835</v>
      </c>
      <c r="I16" s="6" t="s">
        <v>3071</v>
      </c>
      <c r="M16" s="6" t="s">
        <v>3079</v>
      </c>
      <c r="Z16" s="6">
        <v>15</v>
      </c>
      <c r="AD16" s="6" t="s">
        <v>3070</v>
      </c>
      <c r="AE16" s="6" t="s">
        <v>73</v>
      </c>
      <c r="AF16" s="6">
        <v>2022</v>
      </c>
      <c r="AG16" s="6" t="s">
        <v>3064</v>
      </c>
      <c r="AJ16" s="12"/>
    </row>
    <row r="17" spans="1:36" s="6" customFormat="1" ht="31">
      <c r="A17" s="4">
        <v>1400</v>
      </c>
      <c r="B17" s="4" t="str">
        <f t="shared" si="0"/>
        <v>ID1400</v>
      </c>
      <c r="C17" s="6" t="str">
        <f t="shared" si="1"/>
        <v>ID1400_Collection_A_Wéry_Lycaenidae_A_P</v>
      </c>
      <c r="G17" s="6" t="s">
        <v>61</v>
      </c>
      <c r="H17" s="6" t="s">
        <v>2835</v>
      </c>
      <c r="I17" s="6" t="s">
        <v>3071</v>
      </c>
      <c r="M17" s="6" t="s">
        <v>521</v>
      </c>
      <c r="Z17" s="6">
        <v>16</v>
      </c>
      <c r="AD17" s="6" t="s">
        <v>3070</v>
      </c>
      <c r="AE17" s="6" t="s">
        <v>73</v>
      </c>
      <c r="AF17" s="6">
        <v>2022</v>
      </c>
      <c r="AG17" s="6" t="s">
        <v>3064</v>
      </c>
      <c r="AJ17" s="12"/>
    </row>
    <row r="18" spans="1:36" s="6" customFormat="1" ht="31">
      <c r="A18" s="4">
        <v>1401</v>
      </c>
      <c r="B18" s="4" t="str">
        <f t="shared" si="0"/>
        <v>ID1401</v>
      </c>
      <c r="C18" s="6" t="str">
        <f t="shared" si="1"/>
        <v>ID1401_Collection_A_Wéry_Lycaenidae_Ag_L</v>
      </c>
      <c r="G18" s="6" t="s">
        <v>61</v>
      </c>
      <c r="H18" s="6" t="s">
        <v>2835</v>
      </c>
      <c r="I18" s="6" t="s">
        <v>3071</v>
      </c>
      <c r="M18" s="6" t="s">
        <v>3080</v>
      </c>
      <c r="Z18" s="6">
        <v>17</v>
      </c>
      <c r="AD18" s="6" t="s">
        <v>3070</v>
      </c>
      <c r="AE18" s="6" t="s">
        <v>73</v>
      </c>
      <c r="AF18" s="6">
        <v>2022</v>
      </c>
      <c r="AG18" s="6" t="s">
        <v>3064</v>
      </c>
      <c r="AJ18" s="12"/>
    </row>
    <row r="19" spans="1:36" s="6" customFormat="1" ht="31">
      <c r="A19" s="4">
        <v>1402</v>
      </c>
      <c r="B19" s="4" t="str">
        <f t="shared" si="0"/>
        <v>ID1402</v>
      </c>
      <c r="C19" s="6" t="str">
        <f t="shared" si="1"/>
        <v>ID1402_Collection_A_Wéry_Lycaenidae_A_P</v>
      </c>
      <c r="G19" s="6" t="s">
        <v>61</v>
      </c>
      <c r="H19" s="6" t="s">
        <v>2835</v>
      </c>
      <c r="I19" s="6" t="s">
        <v>3071</v>
      </c>
      <c r="M19" s="6" t="s">
        <v>521</v>
      </c>
      <c r="Z19" s="6">
        <v>18</v>
      </c>
      <c r="AD19" s="6" t="s">
        <v>3070</v>
      </c>
      <c r="AE19" s="6" t="s">
        <v>73</v>
      </c>
      <c r="AF19" s="6">
        <v>2022</v>
      </c>
      <c r="AG19" s="6" t="s">
        <v>3064</v>
      </c>
      <c r="AJ19" s="12"/>
    </row>
    <row r="20" spans="1:36" s="6" customFormat="1" ht="31">
      <c r="A20" s="4">
        <v>1403</v>
      </c>
      <c r="B20" s="4" t="str">
        <f t="shared" si="0"/>
        <v>ID1403</v>
      </c>
      <c r="C20" s="6" t="str">
        <f t="shared" ref="C20:C24" si="2">"ID"&amp;A20&amp;"_Collection_"&amp;AD20&amp;"_"&amp;I20&amp;"_"&amp;K20</f>
        <v>ID1403_Collection_A_Wéry_Lycaenidae_Lycaena</v>
      </c>
      <c r="G20" s="6" t="s">
        <v>61</v>
      </c>
      <c r="H20" s="6" t="s">
        <v>2835</v>
      </c>
      <c r="I20" s="6" t="s">
        <v>3071</v>
      </c>
      <c r="K20" s="6" t="s">
        <v>3082</v>
      </c>
      <c r="R20" s="6" t="s">
        <v>504</v>
      </c>
      <c r="Z20" s="6">
        <v>19</v>
      </c>
      <c r="AD20" s="6" t="s">
        <v>3070</v>
      </c>
      <c r="AE20" s="6" t="s">
        <v>73</v>
      </c>
      <c r="AF20" s="6">
        <v>2022</v>
      </c>
      <c r="AG20" s="6" t="s">
        <v>3064</v>
      </c>
      <c r="AJ20" s="12"/>
    </row>
    <row r="21" spans="1:36" s="6" customFormat="1" ht="31">
      <c r="A21" s="4">
        <v>1404</v>
      </c>
      <c r="B21" s="4" t="str">
        <f t="shared" si="0"/>
        <v>ID1404</v>
      </c>
      <c r="C21" s="6" t="str">
        <f t="shared" si="2"/>
        <v>ID1404_Collection_A_Wéry_Lycaenidae_Lysandra</v>
      </c>
      <c r="G21" s="6" t="s">
        <v>61</v>
      </c>
      <c r="H21" s="6" t="s">
        <v>2835</v>
      </c>
      <c r="I21" s="6" t="s">
        <v>3071</v>
      </c>
      <c r="K21" s="6" t="s">
        <v>3081</v>
      </c>
      <c r="Z21" s="6">
        <v>20</v>
      </c>
      <c r="AD21" s="6" t="s">
        <v>3070</v>
      </c>
      <c r="AE21" s="6" t="s">
        <v>73</v>
      </c>
      <c r="AF21" s="6">
        <v>2022</v>
      </c>
      <c r="AG21" s="6" t="s">
        <v>3064</v>
      </c>
      <c r="AJ21" s="12"/>
    </row>
    <row r="22" spans="1:36" s="6" customFormat="1" ht="31">
      <c r="A22" s="4">
        <v>1405</v>
      </c>
      <c r="B22" s="4" t="str">
        <f t="shared" si="0"/>
        <v>ID1405</v>
      </c>
      <c r="C22" s="6" t="str">
        <f t="shared" si="2"/>
        <v>ID1405_Collection_A_Wéry_Lycaenidae_Lysandra</v>
      </c>
      <c r="G22" s="6" t="s">
        <v>61</v>
      </c>
      <c r="H22" s="6" t="s">
        <v>2835</v>
      </c>
      <c r="I22" s="6" t="s">
        <v>3071</v>
      </c>
      <c r="K22" s="6" t="s">
        <v>3081</v>
      </c>
      <c r="R22" s="6" t="s">
        <v>443</v>
      </c>
      <c r="Z22" s="6">
        <v>21</v>
      </c>
      <c r="AD22" s="6" t="s">
        <v>3070</v>
      </c>
      <c r="AE22" s="6" t="s">
        <v>73</v>
      </c>
      <c r="AF22" s="6">
        <v>2022</v>
      </c>
      <c r="AG22" s="6" t="s">
        <v>3064</v>
      </c>
      <c r="AJ22" s="12"/>
    </row>
    <row r="23" spans="1:36" s="6" customFormat="1" ht="31">
      <c r="A23" s="4">
        <v>1406</v>
      </c>
      <c r="B23" s="4" t="str">
        <f t="shared" si="0"/>
        <v>ID1406</v>
      </c>
      <c r="C23" s="6" t="str">
        <f t="shared" ref="C23" si="3">"ID"&amp;A23&amp;"_Collection_"&amp;AD23&amp;"_"&amp;I23&amp;"_"&amp;M23</f>
        <v>ID1406_Collection_A_Wéry_Lycaenidae_L_P</v>
      </c>
      <c r="G23" s="6" t="s">
        <v>61</v>
      </c>
      <c r="H23" s="6" t="s">
        <v>2835</v>
      </c>
      <c r="I23" s="6" t="s">
        <v>3071</v>
      </c>
      <c r="M23" s="6" t="s">
        <v>3078</v>
      </c>
      <c r="U23" s="6">
        <v>1</v>
      </c>
      <c r="Z23" s="6">
        <v>22</v>
      </c>
      <c r="AD23" s="6" t="s">
        <v>3070</v>
      </c>
      <c r="AE23" s="6" t="s">
        <v>73</v>
      </c>
      <c r="AF23" s="6">
        <v>2022</v>
      </c>
      <c r="AG23" s="6" t="s">
        <v>3064</v>
      </c>
      <c r="AJ23" s="12"/>
    </row>
    <row r="24" spans="1:36" s="6" customFormat="1" ht="31">
      <c r="A24" s="4">
        <v>1407</v>
      </c>
      <c r="B24" s="4" t="str">
        <f t="shared" si="0"/>
        <v>ID1407</v>
      </c>
      <c r="C24" s="6" t="str">
        <f t="shared" si="2"/>
        <v>ID1407_Collection_A_Wéry_Nymphalidae_Apatura</v>
      </c>
      <c r="G24" s="6" t="s">
        <v>61</v>
      </c>
      <c r="H24" s="6" t="s">
        <v>2835</v>
      </c>
      <c r="I24" s="6" t="s">
        <v>3083</v>
      </c>
      <c r="K24" s="6" t="s">
        <v>3084</v>
      </c>
      <c r="R24" s="6" t="s">
        <v>3085</v>
      </c>
      <c r="Z24" s="6">
        <v>23</v>
      </c>
      <c r="AD24" s="6" t="s">
        <v>3070</v>
      </c>
      <c r="AE24" s="6" t="s">
        <v>73</v>
      </c>
      <c r="AF24" s="6">
        <v>2022</v>
      </c>
      <c r="AG24" s="6" t="s">
        <v>3064</v>
      </c>
      <c r="AJ24" s="12"/>
    </row>
    <row r="25" spans="1:36" s="6" customFormat="1" ht="31">
      <c r="A25" s="4">
        <v>1408</v>
      </c>
      <c r="B25" s="4" t="str">
        <f t="shared" si="0"/>
        <v>ID1408</v>
      </c>
      <c r="C25" s="6" t="str">
        <f t="shared" ref="C25:C32" si="4">"ID"&amp;A25&amp;"_Collection_"&amp;AD25&amp;"_"&amp;I25&amp;"_"&amp;M25</f>
        <v>ID1408_Collection_A_Wéry_Nymphalidae_A_L</v>
      </c>
      <c r="G25" s="6" t="s">
        <v>61</v>
      </c>
      <c r="H25" s="6" t="s">
        <v>2835</v>
      </c>
      <c r="I25" s="6" t="s">
        <v>3083</v>
      </c>
      <c r="M25" s="6" t="s">
        <v>3079</v>
      </c>
      <c r="Z25" s="6">
        <v>24</v>
      </c>
      <c r="AD25" s="6" t="s">
        <v>3070</v>
      </c>
      <c r="AE25" s="6" t="s">
        <v>73</v>
      </c>
      <c r="AF25" s="6">
        <v>2022</v>
      </c>
      <c r="AG25" s="6" t="s">
        <v>3064</v>
      </c>
      <c r="AJ25" s="12"/>
    </row>
    <row r="26" spans="1:36" s="6" customFormat="1" ht="31">
      <c r="A26" s="4">
        <v>1409</v>
      </c>
      <c r="B26" s="4" t="str">
        <f t="shared" si="0"/>
        <v>ID1409</v>
      </c>
      <c r="C26" s="6" t="str">
        <f t="shared" si="4"/>
        <v>ID1409_Collection_A_Wéry_Nymphalidae_L_N</v>
      </c>
      <c r="G26" s="6" t="s">
        <v>61</v>
      </c>
      <c r="H26" s="6" t="s">
        <v>2835</v>
      </c>
      <c r="I26" s="6" t="s">
        <v>3083</v>
      </c>
      <c r="M26" s="6" t="s">
        <v>3086</v>
      </c>
      <c r="Z26" s="6">
        <v>25</v>
      </c>
      <c r="AD26" s="6" t="s">
        <v>3070</v>
      </c>
      <c r="AE26" s="6" t="s">
        <v>73</v>
      </c>
      <c r="AF26" s="6">
        <v>2022</v>
      </c>
      <c r="AG26" s="6" t="s">
        <v>3064</v>
      </c>
      <c r="AJ26" s="12"/>
    </row>
    <row r="27" spans="1:36" s="6" customFormat="1" ht="31">
      <c r="A27" s="4">
        <v>1410</v>
      </c>
      <c r="B27" s="4" t="str">
        <f t="shared" si="0"/>
        <v>ID1410</v>
      </c>
      <c r="C27" s="6" t="str">
        <f t="shared" si="4"/>
        <v>ID1410_Collection_A_Wéry_Nymphalidae_A_I</v>
      </c>
      <c r="G27" s="6" t="s">
        <v>61</v>
      </c>
      <c r="H27" s="6" t="s">
        <v>2835</v>
      </c>
      <c r="I27" s="6" t="s">
        <v>3083</v>
      </c>
      <c r="M27" s="6" t="s">
        <v>405</v>
      </c>
      <c r="Z27" s="6">
        <v>26</v>
      </c>
      <c r="AD27" s="6" t="s">
        <v>3070</v>
      </c>
      <c r="AE27" s="6" t="s">
        <v>73</v>
      </c>
      <c r="AF27" s="6">
        <v>2022</v>
      </c>
      <c r="AG27" s="6" t="s">
        <v>3064</v>
      </c>
      <c r="AJ27" s="12"/>
    </row>
    <row r="28" spans="1:36" s="6" customFormat="1" ht="31">
      <c r="A28" s="4">
        <v>1411</v>
      </c>
      <c r="B28" s="4" t="str">
        <f t="shared" si="0"/>
        <v>ID1411</v>
      </c>
      <c r="C28" s="6" t="str">
        <f t="shared" si="4"/>
        <v>ID1411_Collection_A_Wéry_Nymphalidae_A_N</v>
      </c>
      <c r="G28" s="6" t="s">
        <v>61</v>
      </c>
      <c r="H28" s="6" t="s">
        <v>2835</v>
      </c>
      <c r="I28" s="6" t="s">
        <v>3083</v>
      </c>
      <c r="M28" s="6" t="s">
        <v>3087</v>
      </c>
      <c r="Z28" s="6">
        <v>27</v>
      </c>
      <c r="AD28" s="6" t="s">
        <v>3070</v>
      </c>
      <c r="AE28" s="6" t="s">
        <v>73</v>
      </c>
      <c r="AF28" s="6">
        <v>2022</v>
      </c>
      <c r="AG28" s="6" t="s">
        <v>3064</v>
      </c>
      <c r="AJ28" s="12"/>
    </row>
    <row r="29" spans="1:36" s="6" customFormat="1" ht="31">
      <c r="A29" s="4">
        <v>1412</v>
      </c>
      <c r="B29" s="4" t="str">
        <f t="shared" si="0"/>
        <v>ID1412</v>
      </c>
      <c r="C29" s="6" t="str">
        <f t="shared" ref="C29" si="5">"ID"&amp;A29&amp;"_Collection_"&amp;AD29&amp;"_"&amp;I29&amp;"_"&amp;K29</f>
        <v>ID1412_Collection_A_Wéry_Nymphalidae_Vanessa</v>
      </c>
      <c r="G29" s="6" t="s">
        <v>61</v>
      </c>
      <c r="H29" s="6" t="s">
        <v>2835</v>
      </c>
      <c r="I29" s="6" t="s">
        <v>3083</v>
      </c>
      <c r="K29" s="6" t="s">
        <v>3088</v>
      </c>
      <c r="R29" s="6" t="s">
        <v>65</v>
      </c>
      <c r="Z29" s="6">
        <v>28</v>
      </c>
      <c r="AD29" s="6" t="s">
        <v>3070</v>
      </c>
      <c r="AE29" s="6" t="s">
        <v>73</v>
      </c>
      <c r="AF29" s="6">
        <v>2022</v>
      </c>
      <c r="AG29" s="6" t="s">
        <v>3064</v>
      </c>
      <c r="AJ29" s="12"/>
    </row>
    <row r="30" spans="1:36" s="6" customFormat="1" ht="31">
      <c r="A30" s="4">
        <v>1413</v>
      </c>
      <c r="B30" s="4" t="str">
        <f t="shared" si="0"/>
        <v>ID1413</v>
      </c>
      <c r="C30" s="6" t="str">
        <f t="shared" si="4"/>
        <v>ID1413_Collection_A_Wéry_Nymphalidae_A_P</v>
      </c>
      <c r="G30" s="6" t="s">
        <v>61</v>
      </c>
      <c r="H30" s="6" t="s">
        <v>2835</v>
      </c>
      <c r="I30" s="6" t="s">
        <v>3083</v>
      </c>
      <c r="M30" s="6" t="s">
        <v>521</v>
      </c>
      <c r="Z30" s="6">
        <v>29</v>
      </c>
      <c r="AD30" s="6" t="s">
        <v>3070</v>
      </c>
      <c r="AE30" s="6" t="s">
        <v>73</v>
      </c>
      <c r="AF30" s="6">
        <v>2022</v>
      </c>
      <c r="AG30" s="6" t="s">
        <v>3064</v>
      </c>
      <c r="AJ30" s="12"/>
    </row>
    <row r="31" spans="1:36" s="6" customFormat="1" ht="31">
      <c r="A31" s="4">
        <v>1414</v>
      </c>
      <c r="B31" s="4" t="str">
        <f t="shared" si="0"/>
        <v>ID1414</v>
      </c>
      <c r="C31" s="6" t="str">
        <f t="shared" ref="C31:C36" si="6">"ID"&amp;A31&amp;"_Collection_"&amp;AD31&amp;"_"&amp;I31&amp;"_"&amp;K31</f>
        <v>ID1414_Collection_A_Wéry_Nymphalidae_Nimphalis</v>
      </c>
      <c r="G31" s="6" t="s">
        <v>61</v>
      </c>
      <c r="H31" s="6" t="s">
        <v>2835</v>
      </c>
      <c r="I31" s="6" t="s">
        <v>3083</v>
      </c>
      <c r="K31" s="6" t="s">
        <v>3089</v>
      </c>
      <c r="R31" s="6" t="s">
        <v>3090</v>
      </c>
      <c r="Z31" s="6">
        <v>30</v>
      </c>
      <c r="AD31" s="6" t="s">
        <v>3070</v>
      </c>
      <c r="AE31" s="6" t="s">
        <v>73</v>
      </c>
      <c r="AF31" s="6">
        <v>2022</v>
      </c>
      <c r="AG31" s="6" t="s">
        <v>3064</v>
      </c>
      <c r="AJ31" s="12"/>
    </row>
    <row r="32" spans="1:36" s="6" customFormat="1" ht="31">
      <c r="A32" s="4">
        <v>1415</v>
      </c>
      <c r="B32" s="4" t="str">
        <f t="shared" si="0"/>
        <v>ID1415</v>
      </c>
      <c r="C32" s="6" t="str">
        <f t="shared" si="4"/>
        <v>ID1415_Collection_A_Wéry_Nymphalidae_A_P</v>
      </c>
      <c r="G32" s="6" t="s">
        <v>61</v>
      </c>
      <c r="H32" s="6" t="s">
        <v>2835</v>
      </c>
      <c r="I32" s="6" t="s">
        <v>3083</v>
      </c>
      <c r="M32" s="6" t="s">
        <v>521</v>
      </c>
      <c r="Z32" s="6">
        <v>31</v>
      </c>
      <c r="AD32" s="6" t="s">
        <v>3070</v>
      </c>
      <c r="AE32" s="6" t="s">
        <v>73</v>
      </c>
      <c r="AF32" s="6">
        <v>2022</v>
      </c>
      <c r="AG32" s="6" t="s">
        <v>3064</v>
      </c>
      <c r="AJ32" s="12"/>
    </row>
    <row r="33" spans="1:36" s="6" customFormat="1" ht="31">
      <c r="A33" s="4">
        <v>1416</v>
      </c>
      <c r="B33" s="4" t="str">
        <f t="shared" si="0"/>
        <v>ID1416</v>
      </c>
      <c r="C33" s="6" t="str">
        <f t="shared" si="6"/>
        <v>ID1416_Collection_A_Wéry_Nymphalidae_Mesoacidalia</v>
      </c>
      <c r="G33" s="6" t="s">
        <v>61</v>
      </c>
      <c r="H33" s="6" t="s">
        <v>2835</v>
      </c>
      <c r="I33" s="6" t="s">
        <v>3083</v>
      </c>
      <c r="K33" s="6" t="s">
        <v>3091</v>
      </c>
      <c r="P33" s="6" t="s">
        <v>3092</v>
      </c>
      <c r="Z33" s="6">
        <v>32</v>
      </c>
      <c r="AD33" s="6" t="s">
        <v>3070</v>
      </c>
      <c r="AE33" s="6" t="s">
        <v>73</v>
      </c>
      <c r="AF33" s="6">
        <v>2022</v>
      </c>
      <c r="AG33" s="6" t="s">
        <v>3064</v>
      </c>
      <c r="AJ33" s="12"/>
    </row>
    <row r="34" spans="1:36" s="6" customFormat="1" ht="31">
      <c r="A34" s="4">
        <v>1417</v>
      </c>
      <c r="B34" s="4" t="str">
        <f t="shared" si="0"/>
        <v>ID1417</v>
      </c>
      <c r="C34" s="6" t="str">
        <f t="shared" si="6"/>
        <v>ID1417_Collection_A_Wéry_Nymphalidae_Fabriciana</v>
      </c>
      <c r="G34" s="6" t="s">
        <v>61</v>
      </c>
      <c r="H34" s="6" t="s">
        <v>2835</v>
      </c>
      <c r="I34" s="6" t="s">
        <v>3083</v>
      </c>
      <c r="K34" s="6" t="s">
        <v>3093</v>
      </c>
      <c r="P34" s="6" t="s">
        <v>3094</v>
      </c>
      <c r="Z34" s="6">
        <v>33</v>
      </c>
      <c r="AD34" s="6" t="s">
        <v>3070</v>
      </c>
      <c r="AE34" s="6" t="s">
        <v>73</v>
      </c>
      <c r="AF34" s="6">
        <v>2022</v>
      </c>
      <c r="AG34" s="6" t="s">
        <v>3064</v>
      </c>
      <c r="AJ34" s="12"/>
    </row>
    <row r="35" spans="1:36" s="6" customFormat="1" ht="31">
      <c r="A35" s="4">
        <v>1418</v>
      </c>
      <c r="B35" s="4" t="str">
        <f t="shared" si="0"/>
        <v>ID1418</v>
      </c>
      <c r="C35" s="6" t="str">
        <f t="shared" si="6"/>
        <v>ID1418_Collection_A_Wéry_Nymphalidae_Fabriciana</v>
      </c>
      <c r="G35" s="6" t="s">
        <v>61</v>
      </c>
      <c r="H35" s="6" t="s">
        <v>2835</v>
      </c>
      <c r="I35" s="6" t="s">
        <v>3083</v>
      </c>
      <c r="K35" s="6" t="s">
        <v>3093</v>
      </c>
      <c r="P35" s="6" t="s">
        <v>3095</v>
      </c>
      <c r="Z35" s="6">
        <v>34</v>
      </c>
      <c r="AD35" s="6" t="s">
        <v>3070</v>
      </c>
      <c r="AE35" s="6" t="s">
        <v>73</v>
      </c>
      <c r="AF35" s="6">
        <v>2022</v>
      </c>
      <c r="AG35" s="6" t="s">
        <v>3064</v>
      </c>
      <c r="AJ35" s="12"/>
    </row>
    <row r="36" spans="1:36" s="6" customFormat="1" ht="31">
      <c r="A36" s="4">
        <v>1419</v>
      </c>
      <c r="B36" s="4" t="str">
        <f t="shared" si="0"/>
        <v>ID1419</v>
      </c>
      <c r="C36" s="6" t="str">
        <f t="shared" si="6"/>
        <v>ID1419_Collection_A_Wéry_Nymphalidae_Brenthis</v>
      </c>
      <c r="G36" s="6" t="s">
        <v>61</v>
      </c>
      <c r="H36" s="6" t="s">
        <v>2835</v>
      </c>
      <c r="I36" s="6" t="s">
        <v>3083</v>
      </c>
      <c r="K36" s="6" t="s">
        <v>3096</v>
      </c>
      <c r="R36" s="6" t="s">
        <v>3097</v>
      </c>
      <c r="Z36" s="6">
        <v>35</v>
      </c>
      <c r="AD36" s="6" t="s">
        <v>3070</v>
      </c>
      <c r="AE36" s="6" t="s">
        <v>73</v>
      </c>
      <c r="AF36" s="6">
        <v>2022</v>
      </c>
      <c r="AG36" s="6" t="s">
        <v>3064</v>
      </c>
      <c r="AJ36" s="12"/>
    </row>
    <row r="37" spans="1:36" s="6" customFormat="1" ht="31">
      <c r="A37" s="4">
        <v>1420</v>
      </c>
      <c r="B37" s="4" t="str">
        <f t="shared" si="0"/>
        <v>ID1420</v>
      </c>
      <c r="C37" s="6" t="str">
        <f t="shared" ref="C37:C39" si="7">"ID"&amp;A37&amp;"_Collection_"&amp;AD37&amp;"_"&amp;I37&amp;"_"&amp;M37</f>
        <v>ID1420_Collection_A_Wéry_Nymphalidae_F_M</v>
      </c>
      <c r="G37" s="6" t="s">
        <v>61</v>
      </c>
      <c r="H37" s="6" t="s">
        <v>2835</v>
      </c>
      <c r="I37" s="6" t="s">
        <v>3083</v>
      </c>
      <c r="M37" s="6" t="s">
        <v>3098</v>
      </c>
      <c r="Z37" s="6">
        <v>36</v>
      </c>
      <c r="AD37" s="6" t="s">
        <v>3070</v>
      </c>
      <c r="AE37" s="6" t="s">
        <v>73</v>
      </c>
      <c r="AF37" s="6">
        <v>2022</v>
      </c>
      <c r="AG37" s="6" t="s">
        <v>3064</v>
      </c>
      <c r="AJ37" s="12"/>
    </row>
    <row r="38" spans="1:36" s="6" customFormat="1" ht="31">
      <c r="A38" s="4">
        <v>1421</v>
      </c>
      <c r="B38" s="4" t="str">
        <f t="shared" si="0"/>
        <v>ID1421</v>
      </c>
      <c r="C38" s="6" t="str">
        <f t="shared" si="7"/>
        <v>ID1421_Collection_A_Wéry_Nymphalidae_A_M</v>
      </c>
      <c r="G38" s="6" t="s">
        <v>61</v>
      </c>
      <c r="H38" s="6" t="s">
        <v>2835</v>
      </c>
      <c r="I38" s="6" t="s">
        <v>3083</v>
      </c>
      <c r="M38" s="6" t="s">
        <v>3099</v>
      </c>
      <c r="Z38" s="6">
        <v>37</v>
      </c>
      <c r="AD38" s="6" t="s">
        <v>3070</v>
      </c>
      <c r="AE38" s="6" t="s">
        <v>73</v>
      </c>
      <c r="AF38" s="6">
        <v>2022</v>
      </c>
      <c r="AG38" s="6" t="s">
        <v>3064</v>
      </c>
      <c r="AJ38" s="12"/>
    </row>
    <row r="39" spans="1:36" s="6" customFormat="1" ht="31">
      <c r="A39" s="4">
        <v>1422</v>
      </c>
      <c r="B39" s="4" t="str">
        <f t="shared" si="0"/>
        <v>ID1422</v>
      </c>
      <c r="C39" s="6" t="str">
        <f t="shared" si="7"/>
        <v>ID1422_Collection_A_Wéry_Nymphalidae_E_M</v>
      </c>
      <c r="G39" s="6" t="s">
        <v>61</v>
      </c>
      <c r="H39" s="6" t="s">
        <v>2835</v>
      </c>
      <c r="I39" s="6" t="s">
        <v>3083</v>
      </c>
      <c r="M39" s="6" t="s">
        <v>3100</v>
      </c>
      <c r="Z39" s="6">
        <v>38</v>
      </c>
      <c r="AD39" s="6" t="s">
        <v>3070</v>
      </c>
      <c r="AE39" s="6" t="s">
        <v>73</v>
      </c>
      <c r="AF39" s="6">
        <v>2022</v>
      </c>
      <c r="AG39" s="6" t="s">
        <v>3064</v>
      </c>
      <c r="AJ39" s="12"/>
    </row>
    <row r="40" spans="1:36" s="6" customFormat="1" ht="31">
      <c r="A40" s="4">
        <v>1423</v>
      </c>
      <c r="B40" s="4" t="str">
        <f t="shared" si="0"/>
        <v>ID1423</v>
      </c>
      <c r="C40" s="6" t="str">
        <f t="shared" ref="C40:C76" si="8">"ID"&amp;A40&amp;"_Collection_"&amp;AD40&amp;"_"&amp;I40&amp;"_"&amp;K40</f>
        <v>ID1423_Collection_A_Wéry_Nymphalidae_Metalitaea</v>
      </c>
      <c r="G40" s="6" t="s">
        <v>61</v>
      </c>
      <c r="H40" s="6" t="s">
        <v>2835</v>
      </c>
      <c r="I40" s="6" t="s">
        <v>3083</v>
      </c>
      <c r="K40" s="6" t="s">
        <v>3101</v>
      </c>
      <c r="P40" s="6" t="s">
        <v>3102</v>
      </c>
      <c r="R40" s="6" t="s">
        <v>2758</v>
      </c>
      <c r="Z40" s="6">
        <v>39</v>
      </c>
      <c r="AD40" s="6" t="s">
        <v>3070</v>
      </c>
      <c r="AE40" s="6" t="s">
        <v>73</v>
      </c>
      <c r="AF40" s="6">
        <v>2022</v>
      </c>
      <c r="AG40" s="6" t="s">
        <v>3104</v>
      </c>
      <c r="AJ40" s="12"/>
    </row>
    <row r="41" spans="1:36" s="6" customFormat="1" ht="31">
      <c r="A41" s="4">
        <v>1424</v>
      </c>
      <c r="B41" s="4" t="str">
        <f t="shared" si="0"/>
        <v>ID1424</v>
      </c>
      <c r="C41" s="6" t="str">
        <f t="shared" si="8"/>
        <v>ID1424_Collection_A_Wéry_Nymphalidae_Euphidrias</v>
      </c>
      <c r="G41" s="6" t="s">
        <v>61</v>
      </c>
      <c r="H41" s="6" t="s">
        <v>2835</v>
      </c>
      <c r="I41" s="6" t="s">
        <v>3083</v>
      </c>
      <c r="K41" s="6" t="s">
        <v>3103</v>
      </c>
      <c r="Z41" s="6">
        <v>40</v>
      </c>
      <c r="AD41" s="6" t="s">
        <v>3070</v>
      </c>
      <c r="AE41" s="6" t="s">
        <v>73</v>
      </c>
      <c r="AF41" s="6">
        <v>2022</v>
      </c>
      <c r="AG41" s="6" t="s">
        <v>3104</v>
      </c>
      <c r="AJ41" s="12"/>
    </row>
    <row r="42" spans="1:36" s="6" customFormat="1" ht="31">
      <c r="A42" s="4">
        <v>1425</v>
      </c>
      <c r="B42" s="4" t="str">
        <f t="shared" si="0"/>
        <v>ID1425</v>
      </c>
      <c r="C42" s="6" t="str">
        <f t="shared" ref="C42" si="9">"ID"&amp;A42&amp;"_Collection_"&amp;AD42&amp;"_"&amp;I42&amp;"_"&amp;M42</f>
        <v>ID1425_Collection_A_Wéry_Nymphalidae_B_M</v>
      </c>
      <c r="G42" s="6" t="s">
        <v>61</v>
      </c>
      <c r="H42" s="6" t="s">
        <v>2835</v>
      </c>
      <c r="I42" s="6" t="s">
        <v>3083</v>
      </c>
      <c r="M42" s="6" t="s">
        <v>3105</v>
      </c>
      <c r="Z42" s="6">
        <v>41</v>
      </c>
      <c r="AD42" s="6" t="s">
        <v>3070</v>
      </c>
      <c r="AE42" s="6" t="s">
        <v>73</v>
      </c>
      <c r="AF42" s="6">
        <v>2022</v>
      </c>
      <c r="AG42" s="6" t="s">
        <v>3104</v>
      </c>
      <c r="AJ42" s="12"/>
    </row>
    <row r="43" spans="1:36" s="6" customFormat="1" ht="31">
      <c r="A43" s="4">
        <v>1426</v>
      </c>
      <c r="B43" s="4" t="str">
        <f t="shared" si="0"/>
        <v>ID1426</v>
      </c>
      <c r="C43" s="6" t="str">
        <f t="shared" si="8"/>
        <v>ID1426_Collection_A_Wéry_Nymphalidae_Boloria</v>
      </c>
      <c r="G43" s="6" t="s">
        <v>61</v>
      </c>
      <c r="H43" s="6" t="s">
        <v>2835</v>
      </c>
      <c r="I43" s="6" t="s">
        <v>3083</v>
      </c>
      <c r="K43" s="6" t="s">
        <v>3106</v>
      </c>
      <c r="R43" s="6" t="s">
        <v>469</v>
      </c>
      <c r="Z43" s="6">
        <v>42</v>
      </c>
      <c r="AD43" s="6" t="s">
        <v>3070</v>
      </c>
      <c r="AE43" s="6" t="s">
        <v>73</v>
      </c>
      <c r="AF43" s="6">
        <v>2022</v>
      </c>
      <c r="AG43" s="6" t="s">
        <v>3104</v>
      </c>
      <c r="AJ43" s="12"/>
    </row>
    <row r="44" spans="1:36" s="6" customFormat="1" ht="31">
      <c r="A44" s="4">
        <v>1427</v>
      </c>
      <c r="B44" s="4" t="str">
        <f t="shared" si="0"/>
        <v>ID1427</v>
      </c>
      <c r="C44" s="6" t="str">
        <f t="shared" ref="C44" si="10">"ID"&amp;A44&amp;"_Collection_"&amp;AD44&amp;"_"&amp;I44&amp;"_"&amp;M44</f>
        <v>ID1427_Collection_A_Wéry_Nymphalidae_B_M</v>
      </c>
      <c r="G44" s="6" t="s">
        <v>61</v>
      </c>
      <c r="H44" s="6" t="s">
        <v>2835</v>
      </c>
      <c r="I44" s="6" t="s">
        <v>3083</v>
      </c>
      <c r="M44" s="6" t="s">
        <v>3105</v>
      </c>
      <c r="Z44" s="6">
        <v>43</v>
      </c>
      <c r="AD44" s="6" t="s">
        <v>3070</v>
      </c>
      <c r="AE44" s="6" t="s">
        <v>73</v>
      </c>
      <c r="AF44" s="6">
        <v>2022</v>
      </c>
      <c r="AG44" s="6" t="s">
        <v>3104</v>
      </c>
      <c r="AJ44" s="12"/>
    </row>
    <row r="45" spans="1:36" s="6" customFormat="1" ht="31">
      <c r="A45" s="4">
        <v>1428</v>
      </c>
      <c r="B45" s="4" t="str">
        <f t="shared" si="0"/>
        <v>ID1428</v>
      </c>
      <c r="C45" s="6" t="str">
        <f t="shared" si="8"/>
        <v>ID1428_Collection_A_Wéry_Nymphalidae_Mellicta</v>
      </c>
      <c r="G45" s="6" t="s">
        <v>61</v>
      </c>
      <c r="H45" s="6" t="s">
        <v>2835</v>
      </c>
      <c r="I45" s="6" t="s">
        <v>3083</v>
      </c>
      <c r="K45" s="6" t="s">
        <v>3107</v>
      </c>
      <c r="P45" s="6" t="s">
        <v>3108</v>
      </c>
      <c r="Z45" s="6">
        <v>44</v>
      </c>
      <c r="AD45" s="6" t="s">
        <v>3070</v>
      </c>
      <c r="AE45" s="6" t="s">
        <v>73</v>
      </c>
      <c r="AF45" s="6">
        <v>2022</v>
      </c>
      <c r="AG45" s="6" t="s">
        <v>3104</v>
      </c>
      <c r="AJ45" s="12"/>
    </row>
    <row r="46" spans="1:36" s="6" customFormat="1" ht="31">
      <c r="A46" s="4">
        <v>1429</v>
      </c>
      <c r="B46" s="4" t="str">
        <f t="shared" si="0"/>
        <v>ID1429</v>
      </c>
      <c r="C46" s="6" t="str">
        <f t="shared" si="8"/>
        <v>ID1429_Collection_A_Wéry_Nymphalidae_Mellicta</v>
      </c>
      <c r="G46" s="6" t="s">
        <v>61</v>
      </c>
      <c r="H46" s="6" t="s">
        <v>2835</v>
      </c>
      <c r="I46" s="6" t="s">
        <v>3083</v>
      </c>
      <c r="K46" s="6" t="s">
        <v>3107</v>
      </c>
      <c r="R46" s="6" t="s">
        <v>476</v>
      </c>
      <c r="Z46" s="6">
        <v>45</v>
      </c>
      <c r="AD46" s="6" t="s">
        <v>3070</v>
      </c>
      <c r="AE46" s="6" t="s">
        <v>73</v>
      </c>
      <c r="AF46" s="6">
        <v>2022</v>
      </c>
      <c r="AG46" s="6" t="s">
        <v>3104</v>
      </c>
      <c r="AJ46" s="12"/>
    </row>
    <row r="47" spans="1:36" s="6" customFormat="1" ht="31">
      <c r="A47" s="4">
        <v>1430</v>
      </c>
      <c r="B47" s="4" t="str">
        <f t="shared" si="0"/>
        <v>ID1430</v>
      </c>
      <c r="C47" s="6" t="str">
        <f t="shared" ref="C47" si="11">"ID"&amp;A47&amp;"_Collection_"&amp;AD47&amp;"_"&amp;I47&amp;"_"&amp;M47</f>
        <v>ID1430_Collection_A_Wéry_Nymphalidae_C_P</v>
      </c>
      <c r="G47" s="6" t="s">
        <v>61</v>
      </c>
      <c r="H47" s="6" t="s">
        <v>2835</v>
      </c>
      <c r="I47" s="6" t="s">
        <v>3083</v>
      </c>
      <c r="M47" s="6" t="s">
        <v>520</v>
      </c>
      <c r="Z47" s="6">
        <v>46</v>
      </c>
      <c r="AD47" s="6" t="s">
        <v>3070</v>
      </c>
      <c r="AE47" s="6" t="s">
        <v>73</v>
      </c>
      <c r="AF47" s="6">
        <v>2022</v>
      </c>
      <c r="AG47" s="6" t="s">
        <v>3109</v>
      </c>
      <c r="AJ47" s="12"/>
    </row>
    <row r="48" spans="1:36" s="6" customFormat="1" ht="31">
      <c r="A48" s="4">
        <v>1431</v>
      </c>
      <c r="B48" s="4" t="str">
        <f t="shared" si="0"/>
        <v>ID1431</v>
      </c>
      <c r="C48" s="6" t="str">
        <f t="shared" si="8"/>
        <v>ID1431_Collection_A_Wéry_Nymphalidae_Clossiana</v>
      </c>
      <c r="G48" s="6" t="s">
        <v>61</v>
      </c>
      <c r="H48" s="6" t="s">
        <v>2835</v>
      </c>
      <c r="I48" s="6" t="s">
        <v>3083</v>
      </c>
      <c r="K48" s="6" t="s">
        <v>3110</v>
      </c>
      <c r="R48" s="6" t="s">
        <v>448</v>
      </c>
      <c r="Z48" s="6">
        <v>47</v>
      </c>
      <c r="AD48" s="6" t="s">
        <v>3070</v>
      </c>
      <c r="AE48" s="6" t="s">
        <v>73</v>
      </c>
      <c r="AF48" s="6">
        <v>2022</v>
      </c>
      <c r="AG48" s="6" t="s">
        <v>3109</v>
      </c>
      <c r="AJ48" s="12"/>
    </row>
    <row r="49" spans="1:36" s="6" customFormat="1" ht="31">
      <c r="A49" s="4">
        <v>1432</v>
      </c>
      <c r="B49" s="4" t="str">
        <f t="shared" si="0"/>
        <v>ID1432</v>
      </c>
      <c r="C49" s="6" t="str">
        <f t="shared" si="8"/>
        <v>ID1432_Collection_A_Wéry_Nymphalidae_Clossiana</v>
      </c>
      <c r="G49" s="6" t="s">
        <v>61</v>
      </c>
      <c r="H49" s="6" t="s">
        <v>2835</v>
      </c>
      <c r="I49" s="6" t="s">
        <v>3083</v>
      </c>
      <c r="K49" s="6" t="s">
        <v>3110</v>
      </c>
      <c r="R49" s="6" t="s">
        <v>3111</v>
      </c>
      <c r="Z49" s="6">
        <v>48</v>
      </c>
      <c r="AD49" s="6" t="s">
        <v>3070</v>
      </c>
      <c r="AE49" s="6" t="s">
        <v>73</v>
      </c>
      <c r="AF49" s="6">
        <v>2022</v>
      </c>
      <c r="AG49" s="6" t="s">
        <v>3109</v>
      </c>
      <c r="AJ49" s="12"/>
    </row>
    <row r="50" spans="1:36" s="6" customFormat="1" ht="31">
      <c r="A50" s="4">
        <v>1433</v>
      </c>
      <c r="B50" s="4" t="str">
        <f t="shared" si="0"/>
        <v>ID1433</v>
      </c>
      <c r="C50" s="6" t="str">
        <f t="shared" si="8"/>
        <v>ID1433_Collection_A_Wéry_Papilionidae_Papilio</v>
      </c>
      <c r="G50" s="6" t="s">
        <v>61</v>
      </c>
      <c r="H50" s="6" t="s">
        <v>2835</v>
      </c>
      <c r="I50" s="6" t="s">
        <v>3112</v>
      </c>
      <c r="K50" s="6" t="s">
        <v>3113</v>
      </c>
      <c r="R50" s="6" t="s">
        <v>504</v>
      </c>
      <c r="Z50" s="6">
        <v>49</v>
      </c>
      <c r="AD50" s="6" t="s">
        <v>3070</v>
      </c>
      <c r="AE50" s="6" t="s">
        <v>73</v>
      </c>
      <c r="AF50" s="6">
        <v>2022</v>
      </c>
      <c r="AG50" s="6" t="s">
        <v>3109</v>
      </c>
      <c r="AJ50" s="12"/>
    </row>
    <row r="51" spans="1:36" s="6" customFormat="1" ht="31">
      <c r="A51" s="4">
        <v>1434</v>
      </c>
      <c r="B51" s="4" t="str">
        <f t="shared" si="0"/>
        <v>ID1434</v>
      </c>
      <c r="C51" s="6" t="str">
        <f t="shared" si="8"/>
        <v>ID1434_Collection_A_Wéry_Papilionidae_Papilio</v>
      </c>
      <c r="G51" s="6" t="s">
        <v>61</v>
      </c>
      <c r="H51" s="6" t="s">
        <v>2835</v>
      </c>
      <c r="I51" s="6" t="s">
        <v>3112</v>
      </c>
      <c r="K51" s="6" t="s">
        <v>3113</v>
      </c>
      <c r="R51" s="6" t="s">
        <v>3114</v>
      </c>
      <c r="Z51" s="6">
        <v>50</v>
      </c>
      <c r="AD51" s="6" t="s">
        <v>3070</v>
      </c>
      <c r="AE51" s="6" t="s">
        <v>73</v>
      </c>
      <c r="AF51" s="6">
        <v>2022</v>
      </c>
      <c r="AG51" s="6" t="s">
        <v>3109</v>
      </c>
      <c r="AJ51" s="12"/>
    </row>
    <row r="52" spans="1:36" s="6" customFormat="1" ht="31">
      <c r="A52" s="4">
        <v>1435</v>
      </c>
      <c r="B52" s="4" t="str">
        <f t="shared" si="0"/>
        <v>ID1435</v>
      </c>
      <c r="C52" s="6" t="str">
        <f t="shared" si="8"/>
        <v>ID1435_Collection_A_Wéry_Papilionidae_Iphiclides</v>
      </c>
      <c r="G52" s="6" t="s">
        <v>61</v>
      </c>
      <c r="H52" s="6" t="s">
        <v>2835</v>
      </c>
      <c r="I52" s="6" t="s">
        <v>3112</v>
      </c>
      <c r="K52" s="6" t="s">
        <v>3115</v>
      </c>
      <c r="R52" s="6" t="s">
        <v>496</v>
      </c>
      <c r="Z52" s="6">
        <v>51</v>
      </c>
      <c r="AD52" s="6" t="s">
        <v>3070</v>
      </c>
      <c r="AE52" s="6" t="s">
        <v>73</v>
      </c>
      <c r="AF52" s="6">
        <v>2022</v>
      </c>
      <c r="AG52" s="6" t="s">
        <v>3109</v>
      </c>
      <c r="AJ52" s="12"/>
    </row>
    <row r="53" spans="1:36" s="6" customFormat="1" ht="31">
      <c r="A53" s="4">
        <v>1436</v>
      </c>
      <c r="B53" s="4" t="str">
        <f t="shared" si="0"/>
        <v>ID1436</v>
      </c>
      <c r="C53" s="6" t="str">
        <f t="shared" si="8"/>
        <v>ID1436_Collection_A_Wéry_Papilionidae_Iphiclides</v>
      </c>
      <c r="G53" s="6" t="s">
        <v>61</v>
      </c>
      <c r="H53" s="6" t="s">
        <v>2835</v>
      </c>
      <c r="I53" s="6" t="s">
        <v>3112</v>
      </c>
      <c r="K53" s="6" t="s">
        <v>3115</v>
      </c>
      <c r="Z53" s="6">
        <v>52</v>
      </c>
      <c r="AD53" s="6" t="s">
        <v>3070</v>
      </c>
      <c r="AE53" s="6" t="s">
        <v>73</v>
      </c>
      <c r="AF53" s="6">
        <v>2022</v>
      </c>
      <c r="AG53" s="6" t="s">
        <v>3109</v>
      </c>
      <c r="AJ53" s="12"/>
    </row>
    <row r="54" spans="1:36" s="6" customFormat="1" ht="31">
      <c r="A54" s="4">
        <v>1437</v>
      </c>
      <c r="B54" s="4" t="str">
        <f t="shared" si="0"/>
        <v>ID1437</v>
      </c>
      <c r="C54" s="6" t="str">
        <f t="shared" si="8"/>
        <v>ID1437_Collection_A_Wéry_Papilionidae_Zerinthia</v>
      </c>
      <c r="G54" s="6" t="s">
        <v>61</v>
      </c>
      <c r="H54" s="6" t="s">
        <v>2835</v>
      </c>
      <c r="I54" s="6" t="s">
        <v>3112</v>
      </c>
      <c r="K54" s="6" t="s">
        <v>3116</v>
      </c>
      <c r="R54" s="6" t="s">
        <v>3117</v>
      </c>
      <c r="Z54" s="6">
        <v>53</v>
      </c>
      <c r="AD54" s="6" t="s">
        <v>3070</v>
      </c>
      <c r="AE54" s="6" t="s">
        <v>73</v>
      </c>
      <c r="AF54" s="6">
        <v>2022</v>
      </c>
      <c r="AG54" s="6" t="s">
        <v>3109</v>
      </c>
      <c r="AJ54" s="12"/>
    </row>
    <row r="55" spans="1:36" s="6" customFormat="1" ht="31">
      <c r="A55" s="4">
        <v>1438</v>
      </c>
      <c r="B55" s="4" t="str">
        <f t="shared" si="0"/>
        <v>ID1438</v>
      </c>
      <c r="C55" s="6" t="str">
        <f t="shared" si="8"/>
        <v>ID1438_Collection_A_Wéry_Papilionidae_Zerinthia</v>
      </c>
      <c r="G55" s="6" t="s">
        <v>61</v>
      </c>
      <c r="H55" s="6" t="s">
        <v>2835</v>
      </c>
      <c r="I55" s="6" t="s">
        <v>3112</v>
      </c>
      <c r="K55" s="6" t="s">
        <v>3116</v>
      </c>
      <c r="R55" s="6" t="s">
        <v>3053</v>
      </c>
      <c r="Z55" s="6">
        <v>54</v>
      </c>
      <c r="AD55" s="6" t="s">
        <v>3070</v>
      </c>
      <c r="AE55" s="6" t="s">
        <v>73</v>
      </c>
      <c r="AF55" s="6">
        <v>2022</v>
      </c>
      <c r="AG55" s="6" t="s">
        <v>3109</v>
      </c>
      <c r="AJ55" s="12"/>
    </row>
    <row r="56" spans="1:36" s="6" customFormat="1" ht="31">
      <c r="A56" s="4">
        <v>1439</v>
      </c>
      <c r="B56" s="4" t="str">
        <f t="shared" si="0"/>
        <v>ID1439</v>
      </c>
      <c r="C56" s="6" t="str">
        <f t="shared" si="8"/>
        <v>ID1439_Collection_A_Wéry_Papilionidae_Allancastria</v>
      </c>
      <c r="G56" s="6" t="s">
        <v>61</v>
      </c>
      <c r="H56" s="6" t="s">
        <v>2835</v>
      </c>
      <c r="I56" s="6" t="s">
        <v>3112</v>
      </c>
      <c r="K56" s="6" t="s">
        <v>3118</v>
      </c>
      <c r="P56" s="6" t="s">
        <v>3119</v>
      </c>
      <c r="Z56" s="6">
        <v>55</v>
      </c>
      <c r="AD56" s="6" t="s">
        <v>3070</v>
      </c>
      <c r="AE56" s="6" t="s">
        <v>73</v>
      </c>
      <c r="AF56" s="6">
        <v>2022</v>
      </c>
      <c r="AG56" s="6" t="s">
        <v>3109</v>
      </c>
      <c r="AJ56" s="12"/>
    </row>
    <row r="57" spans="1:36" s="6" customFormat="1" ht="31">
      <c r="A57" s="4">
        <v>1440</v>
      </c>
      <c r="B57" s="4" t="str">
        <f t="shared" si="0"/>
        <v>ID1440</v>
      </c>
      <c r="C57" s="6" t="str">
        <f t="shared" si="8"/>
        <v>ID1440_Collection_A_Wéry_Papilionidae_Parnassius</v>
      </c>
      <c r="G57" s="6" t="s">
        <v>61</v>
      </c>
      <c r="H57" s="6" t="s">
        <v>2835</v>
      </c>
      <c r="I57" s="6" t="s">
        <v>3112</v>
      </c>
      <c r="K57" s="6" t="s">
        <v>3120</v>
      </c>
      <c r="R57" s="6" t="s">
        <v>425</v>
      </c>
      <c r="Z57" s="6">
        <v>56</v>
      </c>
      <c r="AD57" s="6" t="s">
        <v>3070</v>
      </c>
      <c r="AE57" s="6" t="s">
        <v>73</v>
      </c>
      <c r="AF57" s="6">
        <v>2022</v>
      </c>
      <c r="AG57" s="6" t="s">
        <v>3109</v>
      </c>
      <c r="AJ57" s="12"/>
    </row>
    <row r="58" spans="1:36" s="6" customFormat="1" ht="31">
      <c r="A58" s="4">
        <v>1441</v>
      </c>
      <c r="B58" s="4" t="str">
        <f t="shared" si="0"/>
        <v>ID1441</v>
      </c>
      <c r="C58" s="6" t="str">
        <f t="shared" si="8"/>
        <v>ID1441_Collection_A_Wéry_Papilionidae_Parnassius</v>
      </c>
      <c r="G58" s="6" t="s">
        <v>61</v>
      </c>
      <c r="H58" s="6" t="s">
        <v>2835</v>
      </c>
      <c r="I58" s="6" t="s">
        <v>3112</v>
      </c>
      <c r="K58" s="6" t="s">
        <v>3120</v>
      </c>
      <c r="P58" s="6" t="s">
        <v>3121</v>
      </c>
      <c r="Z58" s="6">
        <v>57</v>
      </c>
      <c r="AD58" s="6" t="s">
        <v>3070</v>
      </c>
      <c r="AE58" s="6" t="s">
        <v>73</v>
      </c>
      <c r="AF58" s="6">
        <v>2022</v>
      </c>
      <c r="AG58" s="6" t="s">
        <v>3109</v>
      </c>
      <c r="AJ58" s="12"/>
    </row>
    <row r="59" spans="1:36" s="6" customFormat="1" ht="31">
      <c r="A59" s="4">
        <v>1442</v>
      </c>
      <c r="B59" s="4" t="str">
        <f t="shared" si="0"/>
        <v>ID1442</v>
      </c>
      <c r="C59" s="6" t="str">
        <f t="shared" si="8"/>
        <v>ID1442_Collection_A_Wéry_Papilionidae_Parnassius</v>
      </c>
      <c r="G59" s="6" t="s">
        <v>61</v>
      </c>
      <c r="H59" s="6" t="s">
        <v>2835</v>
      </c>
      <c r="I59" s="6" t="s">
        <v>3112</v>
      </c>
      <c r="K59" s="6" t="s">
        <v>3120</v>
      </c>
      <c r="P59" s="6" t="s">
        <v>3121</v>
      </c>
      <c r="Z59" s="6">
        <v>58</v>
      </c>
      <c r="AD59" s="6" t="s">
        <v>3070</v>
      </c>
      <c r="AE59" s="6" t="s">
        <v>73</v>
      </c>
      <c r="AF59" s="6">
        <v>2022</v>
      </c>
      <c r="AG59" s="6" t="s">
        <v>3109</v>
      </c>
      <c r="AJ59" s="12"/>
    </row>
    <row r="60" spans="1:36" s="6" customFormat="1" ht="31">
      <c r="A60" s="4">
        <v>1443</v>
      </c>
      <c r="B60" s="4" t="str">
        <f t="shared" si="0"/>
        <v>ID1443</v>
      </c>
      <c r="C60" s="6" t="str">
        <f t="shared" si="8"/>
        <v>ID1443_Collection_A_Wéry_Papilionidae_Parnassius</v>
      </c>
      <c r="G60" s="6" t="s">
        <v>61</v>
      </c>
      <c r="H60" s="6" t="s">
        <v>2835</v>
      </c>
      <c r="I60" s="6" t="s">
        <v>3112</v>
      </c>
      <c r="K60" s="6" t="s">
        <v>3120</v>
      </c>
      <c r="R60" s="6" t="s">
        <v>504</v>
      </c>
      <c r="Z60" s="6">
        <v>59</v>
      </c>
      <c r="AD60" s="6" t="s">
        <v>3070</v>
      </c>
      <c r="AE60" s="6" t="s">
        <v>73</v>
      </c>
      <c r="AF60" s="6">
        <v>2022</v>
      </c>
      <c r="AG60" s="6" t="s">
        <v>3109</v>
      </c>
      <c r="AJ60" s="12"/>
    </row>
    <row r="61" spans="1:36" s="6" customFormat="1" ht="31">
      <c r="A61" s="4">
        <v>1444</v>
      </c>
      <c r="B61" s="4" t="str">
        <f t="shared" si="0"/>
        <v>ID1444</v>
      </c>
      <c r="C61" s="6" t="str">
        <f t="shared" si="8"/>
        <v>ID1444_Collection_A_Wéry_Papilionidae_Parnassius</v>
      </c>
      <c r="G61" s="6" t="s">
        <v>61</v>
      </c>
      <c r="H61" s="6" t="s">
        <v>2835</v>
      </c>
      <c r="I61" s="6" t="s">
        <v>3112</v>
      </c>
      <c r="K61" s="6" t="s">
        <v>3120</v>
      </c>
      <c r="P61" s="6" t="s">
        <v>3122</v>
      </c>
      <c r="Z61" s="6">
        <v>60</v>
      </c>
      <c r="AD61" s="6" t="s">
        <v>3070</v>
      </c>
      <c r="AE61" s="6" t="s">
        <v>73</v>
      </c>
      <c r="AF61" s="6">
        <v>2022</v>
      </c>
      <c r="AG61" s="6" t="s">
        <v>3109</v>
      </c>
      <c r="AJ61" s="12"/>
    </row>
    <row r="62" spans="1:36" s="6" customFormat="1" ht="31">
      <c r="A62" s="4">
        <v>1445</v>
      </c>
      <c r="B62" s="4" t="str">
        <f t="shared" si="0"/>
        <v>ID1445</v>
      </c>
      <c r="C62" s="6" t="str">
        <f t="shared" si="8"/>
        <v>ID1445_Collection_A_Wéry_Papilionidae_Parnassius</v>
      </c>
      <c r="G62" s="6" t="s">
        <v>61</v>
      </c>
      <c r="H62" s="6" t="s">
        <v>2835</v>
      </c>
      <c r="I62" s="6" t="s">
        <v>3112</v>
      </c>
      <c r="K62" s="6" t="s">
        <v>3120</v>
      </c>
      <c r="R62" s="6" t="s">
        <v>504</v>
      </c>
      <c r="Z62" s="6">
        <v>61</v>
      </c>
      <c r="AD62" s="6" t="s">
        <v>3070</v>
      </c>
      <c r="AE62" s="6" t="s">
        <v>73</v>
      </c>
      <c r="AF62" s="6">
        <v>2022</v>
      </c>
      <c r="AG62" s="6" t="s">
        <v>3109</v>
      </c>
      <c r="AJ62" s="12"/>
    </row>
    <row r="63" spans="1:36" s="6" customFormat="1" ht="31">
      <c r="A63" s="4">
        <v>1446</v>
      </c>
      <c r="B63" s="4" t="str">
        <f t="shared" si="0"/>
        <v>ID1446</v>
      </c>
      <c r="C63" s="6" t="str">
        <f t="shared" si="8"/>
        <v>ID1446_Collection_A_Wéry_Papilionidae_Parnassius</v>
      </c>
      <c r="G63" s="6" t="s">
        <v>61</v>
      </c>
      <c r="H63" s="6" t="s">
        <v>2835</v>
      </c>
      <c r="I63" s="6" t="s">
        <v>3112</v>
      </c>
      <c r="K63" s="6" t="s">
        <v>3120</v>
      </c>
      <c r="R63" s="6" t="s">
        <v>504</v>
      </c>
      <c r="Z63" s="6">
        <v>62</v>
      </c>
      <c r="AD63" s="6" t="s">
        <v>3070</v>
      </c>
      <c r="AE63" s="6" t="s">
        <v>73</v>
      </c>
      <c r="AF63" s="6">
        <v>2022</v>
      </c>
      <c r="AG63" s="6" t="s">
        <v>3109</v>
      </c>
      <c r="AJ63" s="12"/>
    </row>
    <row r="64" spans="1:36" s="6" customFormat="1" ht="31">
      <c r="A64" s="4">
        <v>1447</v>
      </c>
      <c r="B64" s="4" t="str">
        <f t="shared" si="0"/>
        <v>ID1447</v>
      </c>
      <c r="C64" s="6" t="str">
        <f t="shared" ref="C64" si="12">"ID"&amp;A64&amp;"_Collection_"&amp;AD64&amp;"_"&amp;I64&amp;"_"&amp;M64</f>
        <v>ID1447_Collection_A_Wéry_Pieridae_A_P</v>
      </c>
      <c r="G64" s="6" t="s">
        <v>61</v>
      </c>
      <c r="H64" s="6" t="s">
        <v>2835</v>
      </c>
      <c r="I64" s="6" t="s">
        <v>3123</v>
      </c>
      <c r="M64" s="6" t="s">
        <v>521</v>
      </c>
      <c r="Z64" s="6">
        <v>63</v>
      </c>
      <c r="AD64" s="6" t="s">
        <v>3070</v>
      </c>
      <c r="AE64" s="6" t="s">
        <v>73</v>
      </c>
      <c r="AF64" s="6">
        <v>2022</v>
      </c>
      <c r="AG64" s="6" t="s">
        <v>3109</v>
      </c>
      <c r="AJ64" s="12"/>
    </row>
    <row r="65" spans="1:36" s="6" customFormat="1" ht="31">
      <c r="A65" s="4">
        <v>1448</v>
      </c>
      <c r="B65" s="4" t="str">
        <f t="shared" si="0"/>
        <v>ID1448</v>
      </c>
      <c r="C65" s="6" t="str">
        <f t="shared" si="8"/>
        <v>ID1448_Collection_A_Wéry_Pieridae_Pieris</v>
      </c>
      <c r="G65" s="6" t="s">
        <v>61</v>
      </c>
      <c r="H65" s="6" t="s">
        <v>2835</v>
      </c>
      <c r="I65" s="6" t="s">
        <v>3123</v>
      </c>
      <c r="K65" s="6" t="s">
        <v>3124</v>
      </c>
      <c r="R65" s="6" t="s">
        <v>3125</v>
      </c>
      <c r="Z65" s="6">
        <v>64</v>
      </c>
      <c r="AD65" s="6" t="s">
        <v>3070</v>
      </c>
      <c r="AE65" s="6" t="s">
        <v>73</v>
      </c>
      <c r="AF65" s="6">
        <v>2022</v>
      </c>
      <c r="AG65" s="6" t="s">
        <v>3109</v>
      </c>
      <c r="AJ65" s="12"/>
    </row>
    <row r="66" spans="1:36" s="6" customFormat="1" ht="31">
      <c r="A66" s="4">
        <v>1449</v>
      </c>
      <c r="B66" s="4" t="str">
        <f t="shared" si="0"/>
        <v>ID1449</v>
      </c>
      <c r="C66" s="6" t="str">
        <f t="shared" si="8"/>
        <v>ID1449_Collection_A_Wéry_Pieridae_Pieris</v>
      </c>
      <c r="G66" s="6" t="s">
        <v>61</v>
      </c>
      <c r="H66" s="6" t="s">
        <v>2835</v>
      </c>
      <c r="I66" s="6" t="s">
        <v>3123</v>
      </c>
      <c r="K66" s="6" t="s">
        <v>3124</v>
      </c>
      <c r="P66" s="6" t="s">
        <v>3126</v>
      </c>
      <c r="Z66" s="6">
        <v>65</v>
      </c>
      <c r="AD66" s="6" t="s">
        <v>3070</v>
      </c>
      <c r="AE66" s="6" t="s">
        <v>73</v>
      </c>
      <c r="AF66" s="6">
        <v>2022</v>
      </c>
      <c r="AG66" s="6" t="s">
        <v>3109</v>
      </c>
      <c r="AJ66" s="12"/>
    </row>
    <row r="67" spans="1:36" s="6" customFormat="1" ht="31">
      <c r="A67" s="4">
        <v>1450</v>
      </c>
      <c r="B67" s="4" t="str">
        <f t="shared" si="0"/>
        <v>ID1450</v>
      </c>
      <c r="C67" s="6" t="str">
        <f t="shared" ref="C67" si="13">"ID"&amp;A67&amp;"_Collection_"&amp;AD67&amp;"_"&amp;I67&amp;"_"&amp;M67</f>
        <v>ID1450_Collection_A_Wéry_Pieridae_E_P</v>
      </c>
      <c r="G67" s="6" t="s">
        <v>61</v>
      </c>
      <c r="H67" s="6" t="s">
        <v>2835</v>
      </c>
      <c r="I67" s="6" t="s">
        <v>3123</v>
      </c>
      <c r="M67" s="6" t="s">
        <v>2766</v>
      </c>
      <c r="Z67" s="6">
        <v>66</v>
      </c>
      <c r="AD67" s="6" t="s">
        <v>3070</v>
      </c>
      <c r="AE67" s="6" t="s">
        <v>73</v>
      </c>
      <c r="AF67" s="6">
        <v>2022</v>
      </c>
      <c r="AG67" s="6" t="s">
        <v>3109</v>
      </c>
      <c r="AJ67" s="12"/>
    </row>
    <row r="68" spans="1:36" s="6" customFormat="1" ht="31">
      <c r="A68" s="4">
        <v>1451</v>
      </c>
      <c r="B68" s="4" t="str">
        <f t="shared" si="0"/>
        <v>ID1451</v>
      </c>
      <c r="C68" s="6" t="str">
        <f t="shared" si="8"/>
        <v>ID1451_Collection_A_Wéry_Pieridae_Euchloe</v>
      </c>
      <c r="G68" s="6" t="s">
        <v>61</v>
      </c>
      <c r="H68" s="6" t="s">
        <v>2835</v>
      </c>
      <c r="I68" s="6" t="s">
        <v>3123</v>
      </c>
      <c r="K68" s="6" t="s">
        <v>3127</v>
      </c>
      <c r="P68" s="6" t="s">
        <v>3128</v>
      </c>
      <c r="Z68" s="6">
        <v>67</v>
      </c>
      <c r="AD68" s="6" t="s">
        <v>3070</v>
      </c>
      <c r="AE68" s="6" t="s">
        <v>73</v>
      </c>
      <c r="AF68" s="6">
        <v>2022</v>
      </c>
      <c r="AG68" s="6" t="s">
        <v>3109</v>
      </c>
      <c r="AJ68" s="12"/>
    </row>
    <row r="69" spans="1:36" s="6" customFormat="1" ht="31">
      <c r="A69" s="4">
        <v>1452</v>
      </c>
      <c r="B69" s="4" t="str">
        <f t="shared" si="0"/>
        <v>ID1452</v>
      </c>
      <c r="C69" s="6" t="str">
        <f t="shared" si="8"/>
        <v>ID1452_Collection_A_Wéry_Pieridae_Euchloe</v>
      </c>
      <c r="G69" s="6" t="s">
        <v>61</v>
      </c>
      <c r="H69" s="6" t="s">
        <v>2835</v>
      </c>
      <c r="I69" s="6" t="s">
        <v>3123</v>
      </c>
      <c r="K69" s="6" t="s">
        <v>3127</v>
      </c>
      <c r="R69" s="6" t="s">
        <v>515</v>
      </c>
      <c r="Z69" s="6">
        <v>68</v>
      </c>
      <c r="AD69" s="6" t="s">
        <v>3070</v>
      </c>
      <c r="AE69" s="6" t="s">
        <v>73</v>
      </c>
      <c r="AF69" s="6">
        <v>2022</v>
      </c>
      <c r="AG69" s="6" t="s">
        <v>3109</v>
      </c>
      <c r="AJ69" s="12"/>
    </row>
    <row r="70" spans="1:36" s="6" customFormat="1" ht="31">
      <c r="A70" s="4">
        <v>1453</v>
      </c>
      <c r="B70" s="4" t="str">
        <f t="shared" si="0"/>
        <v>ID1453</v>
      </c>
      <c r="C70" s="6" t="str">
        <f t="shared" ref="C70" si="14">"ID"&amp;A70&amp;"_Collection_"&amp;AD70&amp;"_"&amp;I70&amp;"_"&amp;M70</f>
        <v>ID1453_Collection_A_Wéry_Pieridae_A-P</v>
      </c>
      <c r="G70" s="6" t="s">
        <v>61</v>
      </c>
      <c r="H70" s="6" t="s">
        <v>2835</v>
      </c>
      <c r="I70" s="6" t="s">
        <v>3123</v>
      </c>
      <c r="M70" s="6" t="s">
        <v>3129</v>
      </c>
      <c r="Z70" s="6">
        <v>69</v>
      </c>
      <c r="AD70" s="6" t="s">
        <v>3070</v>
      </c>
      <c r="AE70" s="6" t="s">
        <v>73</v>
      </c>
      <c r="AF70" s="6">
        <v>2022</v>
      </c>
      <c r="AG70" s="6" t="s">
        <v>3109</v>
      </c>
      <c r="AJ70" s="12"/>
    </row>
    <row r="71" spans="1:36" s="6" customFormat="1" ht="93">
      <c r="A71" s="4">
        <v>1454</v>
      </c>
      <c r="B71" s="4" t="str">
        <f t="shared" si="0"/>
        <v>ID1454</v>
      </c>
      <c r="C71" s="6" t="str">
        <f t="shared" si="8"/>
        <v>ID1454_Collection_A_Wéry_Pieridae_Anthocharis</v>
      </c>
      <c r="G71" s="6" t="s">
        <v>61</v>
      </c>
      <c r="H71" s="6" t="s">
        <v>2835</v>
      </c>
      <c r="I71" s="6" t="s">
        <v>3123</v>
      </c>
      <c r="K71" s="15" t="s">
        <v>3130</v>
      </c>
      <c r="R71" s="6" t="s">
        <v>3131</v>
      </c>
      <c r="Z71" s="6">
        <v>70</v>
      </c>
      <c r="AD71" s="6" t="s">
        <v>3070</v>
      </c>
      <c r="AE71" s="6" t="s">
        <v>73</v>
      </c>
      <c r="AF71" s="6">
        <v>2022</v>
      </c>
      <c r="AG71" s="6" t="s">
        <v>3109</v>
      </c>
      <c r="AJ71" s="12"/>
    </row>
    <row r="72" spans="1:36" s="6" customFormat="1" ht="31">
      <c r="A72" s="4">
        <v>1455</v>
      </c>
      <c r="B72" s="4" t="str">
        <f t="shared" si="0"/>
        <v>ID1455</v>
      </c>
      <c r="C72" s="6" t="str">
        <f t="shared" ref="C72" si="15">"ID"&amp;A72&amp;"_Collection_"&amp;AD72&amp;"_"&amp;I72&amp;"_"&amp;M72</f>
        <v>ID1455_Collection_A_Wéry_Pieridae_A-Z</v>
      </c>
      <c r="G72" s="6" t="s">
        <v>61</v>
      </c>
      <c r="H72" s="6" t="s">
        <v>2835</v>
      </c>
      <c r="I72" s="6" t="s">
        <v>3123</v>
      </c>
      <c r="M72" s="6" t="s">
        <v>3132</v>
      </c>
      <c r="Z72" s="6">
        <v>71</v>
      </c>
      <c r="AD72" s="6" t="s">
        <v>3070</v>
      </c>
      <c r="AE72" s="6" t="s">
        <v>73</v>
      </c>
      <c r="AF72" s="6">
        <v>2022</v>
      </c>
      <c r="AG72" s="6" t="s">
        <v>3109</v>
      </c>
      <c r="AJ72" s="12"/>
    </row>
    <row r="73" spans="1:36" s="6" customFormat="1" ht="31">
      <c r="A73" s="4">
        <v>1456</v>
      </c>
      <c r="B73" s="4" t="str">
        <f t="shared" si="0"/>
        <v>ID1456</v>
      </c>
      <c r="C73" s="6" t="str">
        <f t="shared" si="8"/>
        <v>ID1456_Collection_A_Wéry_Pieridae_Colias</v>
      </c>
      <c r="G73" s="6" t="s">
        <v>61</v>
      </c>
      <c r="H73" s="6" t="s">
        <v>2835</v>
      </c>
      <c r="I73" s="6" t="s">
        <v>3123</v>
      </c>
      <c r="K73" s="6" t="s">
        <v>3133</v>
      </c>
      <c r="R73" s="6" t="s">
        <v>452</v>
      </c>
      <c r="Z73" s="6">
        <v>72</v>
      </c>
      <c r="AD73" s="6" t="s">
        <v>3070</v>
      </c>
      <c r="AE73" s="6" t="s">
        <v>73</v>
      </c>
      <c r="AF73" s="6">
        <v>2022</v>
      </c>
      <c r="AG73" s="6" t="s">
        <v>3109</v>
      </c>
      <c r="AJ73" s="12"/>
    </row>
    <row r="74" spans="1:36" s="6" customFormat="1" ht="31">
      <c r="A74" s="4">
        <v>1457</v>
      </c>
      <c r="B74" s="4" t="str">
        <f t="shared" si="0"/>
        <v>ID1457</v>
      </c>
      <c r="C74" s="6" t="str">
        <f t="shared" si="8"/>
        <v>ID1457_Collection_A_Wéry_Pieridae_Colias</v>
      </c>
      <c r="G74" s="6" t="s">
        <v>61</v>
      </c>
      <c r="H74" s="6" t="s">
        <v>2835</v>
      </c>
      <c r="I74" s="6" t="s">
        <v>3123</v>
      </c>
      <c r="K74" s="6" t="s">
        <v>3133</v>
      </c>
      <c r="P74" s="6" t="s">
        <v>3134</v>
      </c>
      <c r="Z74" s="6">
        <v>73</v>
      </c>
      <c r="AD74" s="6" t="s">
        <v>3070</v>
      </c>
      <c r="AE74" s="6" t="s">
        <v>73</v>
      </c>
      <c r="AF74" s="6">
        <v>2022</v>
      </c>
      <c r="AG74" s="6" t="s">
        <v>3109</v>
      </c>
      <c r="AJ74" s="12"/>
    </row>
    <row r="75" spans="1:36" s="6" customFormat="1" ht="31">
      <c r="A75" s="4">
        <v>1458</v>
      </c>
      <c r="B75" s="4" t="str">
        <f t="shared" si="0"/>
        <v>ID1458</v>
      </c>
      <c r="C75" s="6" t="str">
        <f t="shared" si="8"/>
        <v>ID1458_Collection_A_Wéry_Pieridae_Colias</v>
      </c>
      <c r="G75" s="6" t="s">
        <v>61</v>
      </c>
      <c r="H75" s="6" t="s">
        <v>2835</v>
      </c>
      <c r="I75" s="6" t="s">
        <v>3123</v>
      </c>
      <c r="K75" s="6" t="s">
        <v>3133</v>
      </c>
      <c r="R75" s="6" t="s">
        <v>475</v>
      </c>
      <c r="Z75" s="6">
        <v>74</v>
      </c>
      <c r="AD75" s="6" t="s">
        <v>3070</v>
      </c>
      <c r="AE75" s="6" t="s">
        <v>73</v>
      </c>
      <c r="AF75" s="6">
        <v>2022</v>
      </c>
      <c r="AG75" s="6" t="s">
        <v>3109</v>
      </c>
      <c r="AJ75" s="12"/>
    </row>
    <row r="76" spans="1:36" s="6" customFormat="1" ht="31">
      <c r="A76" s="4">
        <v>1459</v>
      </c>
      <c r="B76" s="4" t="str">
        <f t="shared" si="0"/>
        <v>ID1459</v>
      </c>
      <c r="C76" s="6" t="str">
        <f t="shared" si="8"/>
        <v>ID1459_Collection_A_Wéry_Pieridae_Colias</v>
      </c>
      <c r="G76" s="6" t="s">
        <v>61</v>
      </c>
      <c r="H76" s="6" t="s">
        <v>2835</v>
      </c>
      <c r="I76" s="6" t="s">
        <v>3123</v>
      </c>
      <c r="K76" s="6" t="s">
        <v>3133</v>
      </c>
      <c r="P76" s="6" t="s">
        <v>3135</v>
      </c>
      <c r="Z76" s="6">
        <v>75</v>
      </c>
      <c r="AD76" s="6" t="s">
        <v>3070</v>
      </c>
      <c r="AE76" s="6" t="s">
        <v>73</v>
      </c>
      <c r="AF76" s="6">
        <v>2022</v>
      </c>
      <c r="AG76" s="6" t="s">
        <v>3109</v>
      </c>
      <c r="AJ76" s="12"/>
    </row>
    <row r="77" spans="1:36" s="6" customFormat="1" ht="31">
      <c r="A77" s="4">
        <v>1460</v>
      </c>
      <c r="B77" s="4" t="str">
        <f t="shared" si="0"/>
        <v>ID1460</v>
      </c>
      <c r="C77" s="6" t="str">
        <f t="shared" ref="C77:C78" si="16">"ID"&amp;A77&amp;"_Collection_"&amp;AD77&amp;"_"&amp;I77&amp;"_"&amp;M77</f>
        <v>ID1460_Collection_A_Wéry_Pieridae_C_G</v>
      </c>
      <c r="G77" s="6" t="s">
        <v>61</v>
      </c>
      <c r="H77" s="6" t="s">
        <v>2835</v>
      </c>
      <c r="I77" s="6" t="s">
        <v>3123</v>
      </c>
      <c r="M77" s="6" t="s">
        <v>3136</v>
      </c>
      <c r="Z77" s="6">
        <v>76</v>
      </c>
      <c r="AD77" s="6" t="s">
        <v>3070</v>
      </c>
      <c r="AE77" s="6" t="s">
        <v>73</v>
      </c>
      <c r="AF77" s="6">
        <v>2022</v>
      </c>
      <c r="AG77" s="6" t="s">
        <v>3109</v>
      </c>
      <c r="AJ77" s="12"/>
    </row>
    <row r="78" spans="1:36" s="6" customFormat="1" ht="31">
      <c r="A78" s="4">
        <v>1461</v>
      </c>
      <c r="B78" s="4" t="str">
        <f t="shared" si="0"/>
        <v>ID1461</v>
      </c>
      <c r="C78" s="6" t="str">
        <f t="shared" si="16"/>
        <v>ID1461_Collection_A_Wéry_Pieridae_G_P</v>
      </c>
      <c r="G78" s="6" t="s">
        <v>61</v>
      </c>
      <c r="H78" s="6" t="s">
        <v>2835</v>
      </c>
      <c r="I78" s="6" t="s">
        <v>3123</v>
      </c>
      <c r="M78" s="6" t="s">
        <v>3137</v>
      </c>
      <c r="Z78" s="6">
        <v>77</v>
      </c>
      <c r="AD78" s="6" t="s">
        <v>3070</v>
      </c>
      <c r="AE78" s="6" t="s">
        <v>73</v>
      </c>
      <c r="AF78" s="6">
        <v>2022</v>
      </c>
      <c r="AG78" s="6" t="s">
        <v>3109</v>
      </c>
      <c r="AJ78" s="12"/>
    </row>
    <row r="79" spans="1:36" s="6" customFormat="1" ht="31">
      <c r="A79" s="4">
        <v>1462</v>
      </c>
      <c r="B79" s="4" t="str">
        <f t="shared" si="0"/>
        <v>ID1462</v>
      </c>
      <c r="C79" s="6" t="str">
        <f t="shared" ref="C79:C113" si="17">"ID"&amp;A79&amp;"_Collection_"&amp;AD79&amp;"_"&amp;I79&amp;"_"&amp;K79</f>
        <v>ID1462_Collection_A_Wéry_Pieridae_Leptidea</v>
      </c>
      <c r="G79" s="6" t="s">
        <v>61</v>
      </c>
      <c r="H79" s="6" t="s">
        <v>2835</v>
      </c>
      <c r="I79" s="6" t="s">
        <v>3123</v>
      </c>
      <c r="K79" s="6" t="s">
        <v>3138</v>
      </c>
      <c r="R79" s="6" t="s">
        <v>3139</v>
      </c>
      <c r="Z79" s="6">
        <v>78</v>
      </c>
      <c r="AD79" s="6" t="s">
        <v>3070</v>
      </c>
      <c r="AE79" s="6" t="s">
        <v>73</v>
      </c>
      <c r="AF79" s="6">
        <v>2022</v>
      </c>
      <c r="AG79" s="6" t="s">
        <v>3109</v>
      </c>
      <c r="AJ79" s="12"/>
    </row>
    <row r="80" spans="1:36" s="6" customFormat="1" ht="31">
      <c r="A80" s="4">
        <v>1463</v>
      </c>
      <c r="B80" s="4" t="str">
        <f t="shared" si="0"/>
        <v>ID1463</v>
      </c>
      <c r="C80" s="6" t="str">
        <f t="shared" si="17"/>
        <v>ID1463_Collection_A_Wéry_Pieridae_Pieris</v>
      </c>
      <c r="G80" s="6" t="s">
        <v>61</v>
      </c>
      <c r="H80" s="6" t="s">
        <v>2835</v>
      </c>
      <c r="I80" s="6" t="s">
        <v>3123</v>
      </c>
      <c r="K80" s="6" t="s">
        <v>3124</v>
      </c>
      <c r="P80" s="6" t="s">
        <v>2650</v>
      </c>
      <c r="Z80" s="6">
        <v>79</v>
      </c>
      <c r="AD80" s="6" t="s">
        <v>3070</v>
      </c>
      <c r="AE80" s="6" t="s">
        <v>73</v>
      </c>
      <c r="AF80" s="6">
        <v>2022</v>
      </c>
      <c r="AG80" s="6" t="s">
        <v>3109</v>
      </c>
      <c r="AJ80" s="12"/>
    </row>
    <row r="81" spans="1:36" s="6" customFormat="1" ht="31">
      <c r="A81" s="4">
        <v>1464</v>
      </c>
      <c r="B81" s="4" t="str">
        <f t="shared" si="0"/>
        <v>ID1464</v>
      </c>
      <c r="C81" s="6" t="str">
        <f t="shared" si="17"/>
        <v>ID1464_Collection_A_Wéry_Satyridae_Erebia</v>
      </c>
      <c r="G81" s="6" t="s">
        <v>61</v>
      </c>
      <c r="H81" s="6" t="s">
        <v>2835</v>
      </c>
      <c r="I81" s="6" t="s">
        <v>3142</v>
      </c>
      <c r="K81" s="6" t="s">
        <v>3140</v>
      </c>
      <c r="R81" s="6" t="s">
        <v>3141</v>
      </c>
      <c r="Z81" s="6">
        <v>80</v>
      </c>
      <c r="AD81" s="6" t="s">
        <v>3070</v>
      </c>
      <c r="AE81" s="6" t="s">
        <v>73</v>
      </c>
      <c r="AF81" s="6">
        <v>2022</v>
      </c>
      <c r="AG81" s="6" t="s">
        <v>3109</v>
      </c>
      <c r="AJ81" s="12"/>
    </row>
    <row r="82" spans="1:36" s="6" customFormat="1" ht="31">
      <c r="A82" s="4">
        <v>1465</v>
      </c>
      <c r="B82" s="4" t="str">
        <f t="shared" si="0"/>
        <v>ID1465</v>
      </c>
      <c r="C82" s="6" t="str">
        <f t="shared" si="17"/>
        <v>ID1465_Collection_A_Wéry_Satyridae_Erebia</v>
      </c>
      <c r="G82" s="6" t="s">
        <v>61</v>
      </c>
      <c r="H82" s="6" t="s">
        <v>2835</v>
      </c>
      <c r="I82" s="6" t="s">
        <v>3142</v>
      </c>
      <c r="K82" s="6" t="s">
        <v>3140</v>
      </c>
      <c r="R82" s="6" t="s">
        <v>2758</v>
      </c>
      <c r="Z82" s="6">
        <v>81</v>
      </c>
      <c r="AD82" s="6" t="s">
        <v>3070</v>
      </c>
      <c r="AE82" s="6" t="s">
        <v>73</v>
      </c>
      <c r="AF82" s="6">
        <v>2022</v>
      </c>
      <c r="AG82" s="6" t="s">
        <v>3109</v>
      </c>
      <c r="AJ82" s="12"/>
    </row>
    <row r="83" spans="1:36" s="6" customFormat="1" ht="31">
      <c r="A83" s="4">
        <v>1466</v>
      </c>
      <c r="B83" s="4" t="str">
        <f t="shared" si="0"/>
        <v>ID1466</v>
      </c>
      <c r="C83" s="6" t="str">
        <f t="shared" si="17"/>
        <v>ID1466_Collection_A_Wéry_Satyridae_Erebia</v>
      </c>
      <c r="G83" s="6" t="s">
        <v>61</v>
      </c>
      <c r="H83" s="6" t="s">
        <v>2835</v>
      </c>
      <c r="I83" s="6" t="s">
        <v>3142</v>
      </c>
      <c r="K83" s="6" t="s">
        <v>3140</v>
      </c>
      <c r="P83" s="6" t="s">
        <v>3143</v>
      </c>
      <c r="Z83" s="6">
        <v>82</v>
      </c>
      <c r="AD83" s="6" t="s">
        <v>3070</v>
      </c>
      <c r="AE83" s="6" t="s">
        <v>73</v>
      </c>
      <c r="AF83" s="6">
        <v>2022</v>
      </c>
      <c r="AG83" s="6" t="s">
        <v>3109</v>
      </c>
      <c r="AJ83" s="12"/>
    </row>
    <row r="84" spans="1:36" s="6" customFormat="1" ht="31">
      <c r="A84" s="4">
        <v>1467</v>
      </c>
      <c r="B84" s="4" t="str">
        <f t="shared" si="0"/>
        <v>ID1467</v>
      </c>
      <c r="C84" s="6" t="str">
        <f t="shared" si="17"/>
        <v>ID1467_Collection_A_Wéry_Satyridae_Erebia</v>
      </c>
      <c r="G84" s="6" t="s">
        <v>61</v>
      </c>
      <c r="H84" s="6" t="s">
        <v>2835</v>
      </c>
      <c r="I84" s="6" t="s">
        <v>3142</v>
      </c>
      <c r="K84" s="6" t="s">
        <v>3140</v>
      </c>
      <c r="P84" s="6" t="s">
        <v>3144</v>
      </c>
      <c r="Z84" s="6">
        <v>83</v>
      </c>
      <c r="AD84" s="6" t="s">
        <v>3070</v>
      </c>
      <c r="AE84" s="6" t="s">
        <v>73</v>
      </c>
      <c r="AF84" s="6">
        <v>2022</v>
      </c>
      <c r="AG84" s="6" t="s">
        <v>3109</v>
      </c>
      <c r="AJ84" s="12"/>
    </row>
    <row r="85" spans="1:36" s="6" customFormat="1" ht="31">
      <c r="A85" s="4">
        <v>1468</v>
      </c>
      <c r="B85" s="4" t="str">
        <f t="shared" si="0"/>
        <v>ID1468</v>
      </c>
      <c r="C85" s="6" t="str">
        <f t="shared" si="17"/>
        <v>ID1468_Collection_A_Wéry_Satyridae_Erebia</v>
      </c>
      <c r="G85" s="6" t="s">
        <v>61</v>
      </c>
      <c r="H85" s="6" t="s">
        <v>2835</v>
      </c>
      <c r="I85" s="6" t="s">
        <v>3142</v>
      </c>
      <c r="K85" s="6" t="s">
        <v>3140</v>
      </c>
      <c r="P85" s="6" t="s">
        <v>3144</v>
      </c>
      <c r="Z85" s="6">
        <v>84</v>
      </c>
      <c r="AD85" s="6" t="s">
        <v>3070</v>
      </c>
      <c r="AE85" s="6" t="s">
        <v>73</v>
      </c>
      <c r="AF85" s="6">
        <v>2022</v>
      </c>
      <c r="AG85" s="6" t="s">
        <v>3109</v>
      </c>
      <c r="AJ85" s="12"/>
    </row>
    <row r="86" spans="1:36" s="6" customFormat="1" ht="31">
      <c r="A86" s="4">
        <v>1469</v>
      </c>
      <c r="B86" s="4" t="str">
        <f t="shared" si="0"/>
        <v>ID1469</v>
      </c>
      <c r="C86" s="6" t="str">
        <f t="shared" si="17"/>
        <v>ID1469_Collection_A_Wéry_Satyridae_Erebia</v>
      </c>
      <c r="G86" s="6" t="s">
        <v>61</v>
      </c>
      <c r="H86" s="6" t="s">
        <v>2835</v>
      </c>
      <c r="I86" s="6" t="s">
        <v>3142</v>
      </c>
      <c r="K86" s="6" t="s">
        <v>3140</v>
      </c>
      <c r="P86" s="6" t="s">
        <v>3145</v>
      </c>
      <c r="Z86" s="6">
        <v>85</v>
      </c>
      <c r="AD86" s="6" t="s">
        <v>3070</v>
      </c>
      <c r="AE86" s="6" t="s">
        <v>73</v>
      </c>
      <c r="AF86" s="6">
        <v>2022</v>
      </c>
      <c r="AG86" s="6" t="s">
        <v>3109</v>
      </c>
      <c r="AJ86" s="12"/>
    </row>
    <row r="87" spans="1:36" s="6" customFormat="1" ht="31">
      <c r="A87" s="4">
        <v>1470</v>
      </c>
      <c r="B87" s="4" t="str">
        <f t="shared" si="0"/>
        <v>ID1470</v>
      </c>
      <c r="C87" s="6" t="str">
        <f t="shared" si="17"/>
        <v>ID1470_Collection_A_Wéry_Satyridae_Erebia</v>
      </c>
      <c r="G87" s="6" t="s">
        <v>61</v>
      </c>
      <c r="H87" s="6" t="s">
        <v>2835</v>
      </c>
      <c r="I87" s="6" t="s">
        <v>3142</v>
      </c>
      <c r="K87" s="6" t="s">
        <v>3140</v>
      </c>
      <c r="R87" s="6" t="s">
        <v>490</v>
      </c>
      <c r="Z87" s="6">
        <v>86</v>
      </c>
      <c r="AD87" s="6" t="s">
        <v>3070</v>
      </c>
      <c r="AE87" s="6" t="s">
        <v>73</v>
      </c>
      <c r="AF87" s="6">
        <v>2022</v>
      </c>
      <c r="AG87" s="6" t="s">
        <v>3109</v>
      </c>
      <c r="AJ87" s="12"/>
    </row>
    <row r="88" spans="1:36" s="6" customFormat="1" ht="31">
      <c r="A88" s="4">
        <v>1471</v>
      </c>
      <c r="B88" s="4" t="str">
        <f t="shared" si="0"/>
        <v>ID1471</v>
      </c>
      <c r="C88" s="6" t="str">
        <f t="shared" si="17"/>
        <v>ID1471_Collection_A_Wéry_Satyridae_Erebia</v>
      </c>
      <c r="G88" s="6" t="s">
        <v>61</v>
      </c>
      <c r="H88" s="6" t="s">
        <v>2835</v>
      </c>
      <c r="I88" s="6" t="s">
        <v>3142</v>
      </c>
      <c r="K88" s="6" t="s">
        <v>3140</v>
      </c>
      <c r="P88" s="6" t="s">
        <v>3145</v>
      </c>
      <c r="Z88" s="6">
        <v>87</v>
      </c>
      <c r="AD88" s="6" t="s">
        <v>3070</v>
      </c>
      <c r="AE88" s="6" t="s">
        <v>73</v>
      </c>
      <c r="AF88" s="6">
        <v>2022</v>
      </c>
      <c r="AG88" s="6" t="s">
        <v>3109</v>
      </c>
      <c r="AJ88" s="12"/>
    </row>
    <row r="89" spans="1:36" s="6" customFormat="1" ht="31">
      <c r="A89" s="4">
        <v>1472</v>
      </c>
      <c r="B89" s="4" t="str">
        <f t="shared" si="0"/>
        <v>ID1472</v>
      </c>
      <c r="C89" s="6" t="str">
        <f t="shared" si="17"/>
        <v>ID1472_Collection_A_Wéry_Satyridae_Erebia</v>
      </c>
      <c r="G89" s="6" t="s">
        <v>61</v>
      </c>
      <c r="H89" s="6" t="s">
        <v>2835</v>
      </c>
      <c r="I89" s="6" t="s">
        <v>3142</v>
      </c>
      <c r="K89" s="6" t="s">
        <v>3140</v>
      </c>
      <c r="R89" s="6" t="s">
        <v>3146</v>
      </c>
      <c r="Z89" s="6">
        <v>88</v>
      </c>
      <c r="AD89" s="6" t="s">
        <v>3070</v>
      </c>
      <c r="AE89" s="6" t="s">
        <v>73</v>
      </c>
      <c r="AF89" s="6">
        <v>2022</v>
      </c>
      <c r="AG89" s="6" t="s">
        <v>3109</v>
      </c>
      <c r="AJ89" s="12"/>
    </row>
    <row r="90" spans="1:36" s="6" customFormat="1" ht="31">
      <c r="A90" s="4">
        <v>1473</v>
      </c>
      <c r="B90" s="4" t="str">
        <f t="shared" si="0"/>
        <v>ID1473</v>
      </c>
      <c r="C90" s="6" t="str">
        <f t="shared" si="17"/>
        <v>ID1473_Collection_A_Wéry_Satyridae_Erebia</v>
      </c>
      <c r="G90" s="6" t="s">
        <v>61</v>
      </c>
      <c r="H90" s="6" t="s">
        <v>2835</v>
      </c>
      <c r="I90" s="6" t="s">
        <v>3142</v>
      </c>
      <c r="K90" s="6" t="s">
        <v>3140</v>
      </c>
      <c r="P90" s="6" t="s">
        <v>3147</v>
      </c>
      <c r="Z90" s="6">
        <v>89</v>
      </c>
      <c r="AD90" s="6" t="s">
        <v>3070</v>
      </c>
      <c r="AE90" s="6" t="s">
        <v>73</v>
      </c>
      <c r="AF90" s="6">
        <v>2022</v>
      </c>
      <c r="AG90" s="6" t="s">
        <v>3109</v>
      </c>
      <c r="AJ90" s="12"/>
    </row>
    <row r="91" spans="1:36" s="6" customFormat="1" ht="31">
      <c r="A91" s="4">
        <v>1474</v>
      </c>
      <c r="B91" s="4" t="str">
        <f t="shared" si="0"/>
        <v>ID1474</v>
      </c>
      <c r="C91" s="6" t="str">
        <f t="shared" si="17"/>
        <v>ID1474_Collection_A_Wéry_Satyridae_Erebia</v>
      </c>
      <c r="G91" s="6" t="s">
        <v>61</v>
      </c>
      <c r="H91" s="6" t="s">
        <v>2835</v>
      </c>
      <c r="I91" s="6" t="s">
        <v>3142</v>
      </c>
      <c r="K91" s="6" t="s">
        <v>3140</v>
      </c>
      <c r="R91" s="6" t="s">
        <v>455</v>
      </c>
      <c r="Z91" s="6">
        <v>90</v>
      </c>
      <c r="AD91" s="6" t="s">
        <v>3070</v>
      </c>
      <c r="AE91" s="6" t="s">
        <v>73</v>
      </c>
      <c r="AF91" s="6">
        <v>2022</v>
      </c>
      <c r="AG91" s="6" t="s">
        <v>3109</v>
      </c>
      <c r="AJ91" s="12"/>
    </row>
    <row r="92" spans="1:36" s="6" customFormat="1" ht="31">
      <c r="A92" s="4">
        <v>1475</v>
      </c>
      <c r="B92" s="4" t="str">
        <f t="shared" si="0"/>
        <v>ID1475</v>
      </c>
      <c r="C92" s="6" t="str">
        <f t="shared" si="17"/>
        <v>ID1475_Collection_A_Wéry_Satyridae_Erebia</v>
      </c>
      <c r="G92" s="6" t="s">
        <v>61</v>
      </c>
      <c r="H92" s="6" t="s">
        <v>2835</v>
      </c>
      <c r="I92" s="6" t="s">
        <v>3142</v>
      </c>
      <c r="K92" s="6" t="s">
        <v>3140</v>
      </c>
      <c r="P92" s="6" t="s">
        <v>3148</v>
      </c>
      <c r="Z92" s="6">
        <v>91</v>
      </c>
      <c r="AD92" s="6" t="s">
        <v>3070</v>
      </c>
      <c r="AE92" s="6" t="s">
        <v>73</v>
      </c>
      <c r="AF92" s="6">
        <v>2022</v>
      </c>
      <c r="AG92" s="6" t="s">
        <v>3149</v>
      </c>
      <c r="AJ92" s="12"/>
    </row>
    <row r="93" spans="1:36" s="6" customFormat="1" ht="31">
      <c r="A93" s="4">
        <v>1476</v>
      </c>
      <c r="B93" s="4" t="str">
        <f t="shared" si="0"/>
        <v>ID1476</v>
      </c>
      <c r="C93" s="6" t="str">
        <f t="shared" si="17"/>
        <v>ID1476_Collection_A_Wéry_Satyridae_Erebia</v>
      </c>
      <c r="G93" s="6" t="s">
        <v>61</v>
      </c>
      <c r="H93" s="6" t="s">
        <v>2835</v>
      </c>
      <c r="I93" s="6" t="s">
        <v>3142</v>
      </c>
      <c r="K93" s="6" t="s">
        <v>3140</v>
      </c>
      <c r="P93" s="6" t="s">
        <v>3148</v>
      </c>
      <c r="Z93" s="6">
        <v>92</v>
      </c>
      <c r="AD93" s="6" t="s">
        <v>3070</v>
      </c>
      <c r="AE93" s="6" t="s">
        <v>73</v>
      </c>
      <c r="AF93" s="6">
        <v>2022</v>
      </c>
      <c r="AG93" s="6" t="s">
        <v>3149</v>
      </c>
      <c r="AJ93" s="12"/>
    </row>
    <row r="94" spans="1:36" s="6" customFormat="1" ht="31">
      <c r="A94" s="4">
        <v>1477</v>
      </c>
      <c r="B94" s="4" t="str">
        <f t="shared" si="0"/>
        <v>ID1477</v>
      </c>
      <c r="C94" s="6" t="str">
        <f t="shared" si="17"/>
        <v>ID1477_Collection_A_Wéry_Satyridae_Erebia</v>
      </c>
      <c r="G94" s="6" t="s">
        <v>61</v>
      </c>
      <c r="H94" s="6" t="s">
        <v>2835</v>
      </c>
      <c r="I94" s="6" t="s">
        <v>3142</v>
      </c>
      <c r="K94" s="6" t="s">
        <v>3140</v>
      </c>
      <c r="R94" s="6" t="s">
        <v>496</v>
      </c>
      <c r="Z94" s="6">
        <v>93</v>
      </c>
      <c r="AD94" s="6" t="s">
        <v>3070</v>
      </c>
      <c r="AE94" s="6" t="s">
        <v>73</v>
      </c>
      <c r="AF94" s="6">
        <v>2022</v>
      </c>
      <c r="AG94" s="6" t="s">
        <v>3149</v>
      </c>
      <c r="AJ94" s="12"/>
    </row>
    <row r="95" spans="1:36" s="6" customFormat="1" ht="31">
      <c r="A95" s="4">
        <v>1478</v>
      </c>
      <c r="B95" s="4" t="str">
        <f t="shared" si="0"/>
        <v>ID1478</v>
      </c>
      <c r="C95" s="6" t="str">
        <f t="shared" si="17"/>
        <v>ID1478_Collection_A_Wéry_Satyridae_Erebia</v>
      </c>
      <c r="G95" s="6" t="s">
        <v>61</v>
      </c>
      <c r="H95" s="6" t="s">
        <v>2835</v>
      </c>
      <c r="I95" s="6" t="s">
        <v>3142</v>
      </c>
      <c r="K95" s="6" t="s">
        <v>3140</v>
      </c>
      <c r="R95" s="6" t="s">
        <v>470</v>
      </c>
      <c r="Z95" s="6">
        <v>94</v>
      </c>
      <c r="AD95" s="6" t="s">
        <v>3070</v>
      </c>
      <c r="AE95" s="6" t="s">
        <v>73</v>
      </c>
      <c r="AF95" s="6">
        <v>2022</v>
      </c>
      <c r="AG95" s="6" t="s">
        <v>3149</v>
      </c>
      <c r="AJ95" s="12"/>
    </row>
    <row r="96" spans="1:36" s="6" customFormat="1" ht="31">
      <c r="A96" s="4">
        <v>1479</v>
      </c>
      <c r="B96" s="4" t="str">
        <f t="shared" si="0"/>
        <v>ID1479</v>
      </c>
      <c r="C96" s="6" t="str">
        <f t="shared" si="17"/>
        <v>ID1479_Collection_A_Wéry_Satyridae_Erebia</v>
      </c>
      <c r="G96" s="6" t="s">
        <v>61</v>
      </c>
      <c r="H96" s="6" t="s">
        <v>2835</v>
      </c>
      <c r="I96" s="6" t="s">
        <v>3142</v>
      </c>
      <c r="K96" s="6" t="s">
        <v>3140</v>
      </c>
      <c r="P96" s="6" t="s">
        <v>3150</v>
      </c>
      <c r="Z96" s="6">
        <v>95</v>
      </c>
      <c r="AD96" s="6" t="s">
        <v>3070</v>
      </c>
      <c r="AE96" s="6" t="s">
        <v>73</v>
      </c>
      <c r="AF96" s="6">
        <v>2022</v>
      </c>
      <c r="AG96" s="6" t="s">
        <v>3149</v>
      </c>
      <c r="AJ96" s="12"/>
    </row>
    <row r="97" spans="1:36" s="6" customFormat="1" ht="31">
      <c r="A97" s="4">
        <v>1480</v>
      </c>
      <c r="B97" s="4" t="str">
        <f t="shared" si="0"/>
        <v>ID1480</v>
      </c>
      <c r="C97" s="6" t="str">
        <f t="shared" si="17"/>
        <v>ID1480_Collection_A_Wéry_Satyridae_Erebia</v>
      </c>
      <c r="G97" s="6" t="s">
        <v>61</v>
      </c>
      <c r="H97" s="6" t="s">
        <v>2835</v>
      </c>
      <c r="I97" s="6" t="s">
        <v>3142</v>
      </c>
      <c r="K97" s="6" t="s">
        <v>3140</v>
      </c>
      <c r="R97" s="6" t="s">
        <v>489</v>
      </c>
      <c r="Z97" s="6">
        <v>96</v>
      </c>
      <c r="AD97" s="6" t="s">
        <v>3070</v>
      </c>
      <c r="AE97" s="6" t="s">
        <v>73</v>
      </c>
      <c r="AF97" s="6">
        <v>2022</v>
      </c>
      <c r="AG97" s="6" t="s">
        <v>3149</v>
      </c>
      <c r="AJ97" s="12"/>
    </row>
    <row r="98" spans="1:36" s="6" customFormat="1" ht="31">
      <c r="A98" s="4">
        <v>1481</v>
      </c>
      <c r="B98" s="4" t="str">
        <f t="shared" si="0"/>
        <v>ID1481</v>
      </c>
      <c r="C98" s="6" t="str">
        <f t="shared" si="17"/>
        <v>ID1481_Collection_A_Wéry_Satyridae_Erebia</v>
      </c>
      <c r="G98" s="6" t="s">
        <v>61</v>
      </c>
      <c r="H98" s="6" t="s">
        <v>2835</v>
      </c>
      <c r="I98" s="6" t="s">
        <v>3142</v>
      </c>
      <c r="K98" s="6" t="s">
        <v>3140</v>
      </c>
      <c r="R98" s="6" t="s">
        <v>3151</v>
      </c>
      <c r="Z98" s="6">
        <v>97</v>
      </c>
      <c r="AD98" s="6" t="s">
        <v>3070</v>
      </c>
      <c r="AE98" s="6" t="s">
        <v>73</v>
      </c>
      <c r="AF98" s="6">
        <v>2022</v>
      </c>
      <c r="AG98" s="6" t="s">
        <v>3149</v>
      </c>
      <c r="AJ98" s="12"/>
    </row>
    <row r="99" spans="1:36" s="6" customFormat="1" ht="31">
      <c r="A99" s="4">
        <v>1482</v>
      </c>
      <c r="B99" s="4" t="str">
        <f t="shared" si="0"/>
        <v>ID1482</v>
      </c>
      <c r="C99" s="6" t="str">
        <f t="shared" si="17"/>
        <v>ID1482_Collection_A_Wéry_Satyridae_Erebia</v>
      </c>
      <c r="G99" s="6" t="s">
        <v>61</v>
      </c>
      <c r="H99" s="6" t="s">
        <v>2835</v>
      </c>
      <c r="I99" s="6" t="s">
        <v>3142</v>
      </c>
      <c r="K99" s="6" t="s">
        <v>3140</v>
      </c>
      <c r="P99" s="6" t="s">
        <v>3152</v>
      </c>
      <c r="Z99" s="6">
        <v>98</v>
      </c>
      <c r="AD99" s="6" t="s">
        <v>3070</v>
      </c>
      <c r="AE99" s="6" t="s">
        <v>73</v>
      </c>
      <c r="AF99" s="6">
        <v>2022</v>
      </c>
      <c r="AG99" s="6" t="s">
        <v>3149</v>
      </c>
      <c r="AJ99" s="12"/>
    </row>
    <row r="100" spans="1:36" s="6" customFormat="1" ht="31">
      <c r="A100" s="4">
        <v>1483</v>
      </c>
      <c r="B100" s="4" t="str">
        <f t="shared" si="0"/>
        <v>ID1483</v>
      </c>
      <c r="C100" s="6" t="str">
        <f t="shared" si="17"/>
        <v>ID1483_Collection_A_Wéry_Satyridae_Erebia</v>
      </c>
      <c r="G100" s="6" t="s">
        <v>61</v>
      </c>
      <c r="H100" s="6" t="s">
        <v>2835</v>
      </c>
      <c r="I100" s="6" t="s">
        <v>3142</v>
      </c>
      <c r="K100" s="6" t="s">
        <v>3140</v>
      </c>
      <c r="R100" s="6" t="s">
        <v>486</v>
      </c>
      <c r="Z100" s="6">
        <v>99</v>
      </c>
      <c r="AD100" s="6" t="s">
        <v>3070</v>
      </c>
      <c r="AE100" s="6" t="s">
        <v>73</v>
      </c>
      <c r="AF100" s="6">
        <v>2022</v>
      </c>
      <c r="AG100" s="6" t="s">
        <v>3149</v>
      </c>
      <c r="AJ100" s="12"/>
    </row>
    <row r="101" spans="1:36" s="6" customFormat="1" ht="31">
      <c r="A101" s="4">
        <v>1484</v>
      </c>
      <c r="B101" s="4" t="str">
        <f t="shared" si="0"/>
        <v>ID1484</v>
      </c>
      <c r="C101" s="6" t="str">
        <f t="shared" si="17"/>
        <v>ID1484_Collection_A_Wéry_Satyridae_Erebia</v>
      </c>
      <c r="G101" s="6" t="s">
        <v>61</v>
      </c>
      <c r="H101" s="6" t="s">
        <v>2835</v>
      </c>
      <c r="I101" s="6" t="s">
        <v>3142</v>
      </c>
      <c r="K101" s="6" t="s">
        <v>3140</v>
      </c>
      <c r="R101" s="6" t="s">
        <v>3153</v>
      </c>
      <c r="Z101" s="6">
        <v>10</v>
      </c>
      <c r="AD101" s="6" t="s">
        <v>3070</v>
      </c>
      <c r="AE101" s="6" t="s">
        <v>73</v>
      </c>
      <c r="AF101" s="6">
        <v>2022</v>
      </c>
      <c r="AG101" s="6" t="s">
        <v>3149</v>
      </c>
      <c r="AJ101" s="12"/>
    </row>
    <row r="102" spans="1:36" s="6" customFormat="1" ht="31">
      <c r="A102" s="4">
        <v>1485</v>
      </c>
      <c r="B102" s="4" t="str">
        <f t="shared" si="0"/>
        <v>ID1485</v>
      </c>
      <c r="C102" s="6" t="str">
        <f t="shared" si="17"/>
        <v>ID1485_Collection_A_Wéry_Satyridae_Erebia</v>
      </c>
      <c r="G102" s="6" t="s">
        <v>61</v>
      </c>
      <c r="H102" s="6" t="s">
        <v>2835</v>
      </c>
      <c r="I102" s="6" t="s">
        <v>3142</v>
      </c>
      <c r="K102" s="6" t="s">
        <v>3140</v>
      </c>
      <c r="R102" s="6" t="s">
        <v>458</v>
      </c>
      <c r="Z102" s="6">
        <v>101</v>
      </c>
      <c r="AD102" s="6" t="s">
        <v>3070</v>
      </c>
      <c r="AE102" s="6" t="s">
        <v>73</v>
      </c>
      <c r="AF102" s="6">
        <v>2022</v>
      </c>
      <c r="AG102" s="6" t="s">
        <v>3149</v>
      </c>
      <c r="AJ102" s="12"/>
    </row>
    <row r="103" spans="1:36" s="6" customFormat="1" ht="31">
      <c r="A103" s="4">
        <v>1486</v>
      </c>
      <c r="B103" s="4" t="str">
        <f t="shared" si="0"/>
        <v>ID1486</v>
      </c>
      <c r="C103" s="6" t="str">
        <f t="shared" si="17"/>
        <v>ID1486_Collection_A_Wéry_Satyridae_Erebia</v>
      </c>
      <c r="G103" s="6" t="s">
        <v>61</v>
      </c>
      <c r="H103" s="6" t="s">
        <v>2835</v>
      </c>
      <c r="I103" s="6" t="s">
        <v>3142</v>
      </c>
      <c r="K103" s="6" t="s">
        <v>3140</v>
      </c>
      <c r="P103" s="6" t="s">
        <v>3154</v>
      </c>
      <c r="Z103" s="6">
        <v>102</v>
      </c>
      <c r="AD103" s="6" t="s">
        <v>3070</v>
      </c>
      <c r="AE103" s="6" t="s">
        <v>73</v>
      </c>
      <c r="AF103" s="6">
        <v>2022</v>
      </c>
      <c r="AG103" s="6" t="s">
        <v>3149</v>
      </c>
      <c r="AJ103" s="12"/>
    </row>
    <row r="104" spans="1:36" s="6" customFormat="1" ht="31">
      <c r="A104" s="4">
        <v>1487</v>
      </c>
      <c r="B104" s="4" t="str">
        <f t="shared" si="0"/>
        <v>ID1487</v>
      </c>
      <c r="C104" s="6" t="str">
        <f t="shared" si="17"/>
        <v>ID1487_Collection_A_Wéry_Satyridae_Erebia</v>
      </c>
      <c r="G104" s="6" t="s">
        <v>61</v>
      </c>
      <c r="H104" s="6" t="s">
        <v>2835</v>
      </c>
      <c r="I104" s="6" t="s">
        <v>3142</v>
      </c>
      <c r="K104" s="6" t="s">
        <v>3140</v>
      </c>
      <c r="R104" s="6" t="s">
        <v>491</v>
      </c>
      <c r="Z104" s="6">
        <v>103</v>
      </c>
      <c r="AD104" s="6" t="s">
        <v>3070</v>
      </c>
      <c r="AE104" s="6" t="s">
        <v>73</v>
      </c>
      <c r="AF104" s="6">
        <v>2022</v>
      </c>
      <c r="AG104" s="6" t="s">
        <v>3149</v>
      </c>
      <c r="AJ104" s="12"/>
    </row>
    <row r="105" spans="1:36" s="6" customFormat="1" ht="31">
      <c r="A105" s="4">
        <v>1488</v>
      </c>
      <c r="B105" s="4" t="str">
        <f t="shared" si="0"/>
        <v>ID1488</v>
      </c>
      <c r="C105" s="6" t="str">
        <f t="shared" si="17"/>
        <v>ID1488_Collection_A_Wéry_Satyridae_Melanargia</v>
      </c>
      <c r="G105" s="6" t="s">
        <v>61</v>
      </c>
      <c r="H105" s="6" t="s">
        <v>2835</v>
      </c>
      <c r="I105" s="6" t="s">
        <v>3142</v>
      </c>
      <c r="K105" s="6" t="s">
        <v>3155</v>
      </c>
      <c r="P105" s="6" t="s">
        <v>3156</v>
      </c>
      <c r="Z105" s="6">
        <v>104</v>
      </c>
      <c r="AD105" s="6" t="s">
        <v>3070</v>
      </c>
      <c r="AE105" s="6" t="s">
        <v>73</v>
      </c>
      <c r="AF105" s="6">
        <v>2022</v>
      </c>
      <c r="AG105" s="6" t="s">
        <v>3149</v>
      </c>
      <c r="AJ105" s="12"/>
    </row>
    <row r="106" spans="1:36" s="6" customFormat="1" ht="31">
      <c r="A106" s="4">
        <v>1489</v>
      </c>
      <c r="B106" s="4" t="str">
        <f t="shared" si="0"/>
        <v>ID1489</v>
      </c>
      <c r="C106" s="6" t="str">
        <f t="shared" si="17"/>
        <v>ID1489_Collection_A_Wéry_Satyridae_Melanargia</v>
      </c>
      <c r="G106" s="6" t="s">
        <v>61</v>
      </c>
      <c r="H106" s="6" t="s">
        <v>2835</v>
      </c>
      <c r="I106" s="6" t="s">
        <v>3142</v>
      </c>
      <c r="K106" s="6" t="s">
        <v>3155</v>
      </c>
      <c r="R106" s="6" t="s">
        <v>3157</v>
      </c>
      <c r="Z106" s="6">
        <v>105</v>
      </c>
      <c r="AD106" s="6" t="s">
        <v>3070</v>
      </c>
      <c r="AE106" s="6" t="s">
        <v>73</v>
      </c>
      <c r="AF106" s="6">
        <v>2022</v>
      </c>
      <c r="AG106" s="6" t="s">
        <v>3149</v>
      </c>
      <c r="AJ106" s="12"/>
    </row>
    <row r="107" spans="1:36" s="6" customFormat="1" ht="31">
      <c r="A107" s="4">
        <v>1490</v>
      </c>
      <c r="B107" s="4" t="str">
        <f t="shared" si="0"/>
        <v>ID1490</v>
      </c>
      <c r="C107" s="6" t="str">
        <f t="shared" si="17"/>
        <v>ID1490_Collection_A_Wéry_Satyridae_Melanargia</v>
      </c>
      <c r="G107" s="6" t="s">
        <v>61</v>
      </c>
      <c r="H107" s="6" t="s">
        <v>2835</v>
      </c>
      <c r="I107" s="6" t="s">
        <v>3142</v>
      </c>
      <c r="K107" s="6" t="s">
        <v>3155</v>
      </c>
      <c r="R107" s="6" t="s">
        <v>3158</v>
      </c>
      <c r="Z107" s="6">
        <v>106</v>
      </c>
      <c r="AD107" s="6" t="s">
        <v>3070</v>
      </c>
      <c r="AE107" s="6" t="s">
        <v>73</v>
      </c>
      <c r="AF107" s="6">
        <v>2022</v>
      </c>
      <c r="AG107" s="6" t="s">
        <v>3149</v>
      </c>
      <c r="AJ107" s="12"/>
    </row>
    <row r="108" spans="1:36" s="6" customFormat="1" ht="31">
      <c r="A108" s="4">
        <v>1491</v>
      </c>
      <c r="B108" s="4" t="str">
        <f t="shared" si="0"/>
        <v>ID1491</v>
      </c>
      <c r="C108" s="6" t="str">
        <f t="shared" si="17"/>
        <v>ID1491_Collection_A_Wéry_Satyridae_Melanargia</v>
      </c>
      <c r="G108" s="6" t="s">
        <v>61</v>
      </c>
      <c r="H108" s="6" t="s">
        <v>2835</v>
      </c>
      <c r="I108" s="6" t="s">
        <v>3142</v>
      </c>
      <c r="K108" s="6" t="s">
        <v>3155</v>
      </c>
      <c r="P108" s="6" t="s">
        <v>3159</v>
      </c>
      <c r="Z108" s="6">
        <v>107</v>
      </c>
      <c r="AD108" s="6" t="s">
        <v>3070</v>
      </c>
      <c r="AE108" s="6" t="s">
        <v>73</v>
      </c>
      <c r="AF108" s="6">
        <v>2022</v>
      </c>
      <c r="AG108" s="6" t="s">
        <v>3149</v>
      </c>
      <c r="AJ108" s="12"/>
    </row>
    <row r="109" spans="1:36" s="6" customFormat="1" ht="31">
      <c r="A109" s="4">
        <v>1492</v>
      </c>
      <c r="B109" s="4" t="str">
        <f t="shared" si="0"/>
        <v>ID1492</v>
      </c>
      <c r="C109" s="6" t="str">
        <f t="shared" si="17"/>
        <v>ID1492_Collection_A_Wéry_Satyridae_Melanargia</v>
      </c>
      <c r="G109" s="6" t="s">
        <v>61</v>
      </c>
      <c r="H109" s="6" t="s">
        <v>2835</v>
      </c>
      <c r="I109" s="6" t="s">
        <v>3142</v>
      </c>
      <c r="K109" s="6" t="s">
        <v>3155</v>
      </c>
      <c r="R109" s="6" t="s">
        <v>494</v>
      </c>
      <c r="Z109" s="6">
        <v>108</v>
      </c>
      <c r="AD109" s="6" t="s">
        <v>3070</v>
      </c>
      <c r="AE109" s="6" t="s">
        <v>73</v>
      </c>
      <c r="AF109" s="6">
        <v>2022</v>
      </c>
      <c r="AG109" s="6" t="s">
        <v>3149</v>
      </c>
      <c r="AJ109" s="12"/>
    </row>
    <row r="110" spans="1:36" s="6" customFormat="1" ht="31">
      <c r="A110" s="4">
        <v>1493</v>
      </c>
      <c r="B110" s="4" t="str">
        <f t="shared" si="0"/>
        <v>ID1493</v>
      </c>
      <c r="C110" s="6" t="str">
        <f t="shared" si="17"/>
        <v>ID1493_Collection_A_Wéry_Satyridae_Hipparchia</v>
      </c>
      <c r="G110" s="6" t="s">
        <v>61</v>
      </c>
      <c r="H110" s="6" t="s">
        <v>2835</v>
      </c>
      <c r="I110" s="6" t="s">
        <v>3142</v>
      </c>
      <c r="K110" s="6" t="s">
        <v>3160</v>
      </c>
      <c r="R110" s="6" t="s">
        <v>3161</v>
      </c>
      <c r="Z110" s="6">
        <v>109</v>
      </c>
      <c r="AD110" s="6" t="s">
        <v>3070</v>
      </c>
      <c r="AE110" s="6" t="s">
        <v>73</v>
      </c>
      <c r="AF110" s="6">
        <v>2022</v>
      </c>
      <c r="AG110" s="6" t="s">
        <v>3149</v>
      </c>
      <c r="AJ110" s="12"/>
    </row>
    <row r="111" spans="1:36" s="6" customFormat="1" ht="31">
      <c r="A111" s="4">
        <v>1494</v>
      </c>
      <c r="B111" s="4" t="str">
        <f t="shared" si="0"/>
        <v>ID1494</v>
      </c>
      <c r="C111" s="6" t="str">
        <f t="shared" si="17"/>
        <v>ID1494_Collection_A_Wéry_Satyridae_Hipparchia</v>
      </c>
      <c r="G111" s="6" t="s">
        <v>61</v>
      </c>
      <c r="H111" s="6" t="s">
        <v>2835</v>
      </c>
      <c r="I111" s="6" t="s">
        <v>3142</v>
      </c>
      <c r="K111" s="6" t="s">
        <v>3160</v>
      </c>
      <c r="R111" s="6" t="s">
        <v>490</v>
      </c>
      <c r="Z111" s="6">
        <v>110</v>
      </c>
      <c r="AD111" s="6" t="s">
        <v>3070</v>
      </c>
      <c r="AE111" s="6" t="s">
        <v>73</v>
      </c>
      <c r="AF111" s="6">
        <v>2022</v>
      </c>
      <c r="AG111" s="6" t="s">
        <v>3149</v>
      </c>
      <c r="AJ111" s="12"/>
    </row>
    <row r="112" spans="1:36" s="6" customFormat="1" ht="31">
      <c r="A112" s="4">
        <v>1495</v>
      </c>
      <c r="B112" s="4" t="str">
        <f t="shared" si="0"/>
        <v>ID1495</v>
      </c>
      <c r="C112" s="6" t="str">
        <f t="shared" si="17"/>
        <v>ID1495_Collection_A_Wéry_Satyridae_Hipparchia</v>
      </c>
      <c r="G112" s="6" t="s">
        <v>61</v>
      </c>
      <c r="H112" s="6" t="s">
        <v>2835</v>
      </c>
      <c r="I112" s="6" t="s">
        <v>3142</v>
      </c>
      <c r="K112" s="6" t="s">
        <v>3160</v>
      </c>
      <c r="R112" s="6" t="s">
        <v>2568</v>
      </c>
      <c r="Z112" s="6">
        <v>111</v>
      </c>
      <c r="AD112" s="6" t="s">
        <v>3070</v>
      </c>
      <c r="AE112" s="6" t="s">
        <v>73</v>
      </c>
      <c r="AF112" s="6">
        <v>2022</v>
      </c>
      <c r="AG112" s="6" t="s">
        <v>3149</v>
      </c>
      <c r="AJ112" s="12"/>
    </row>
    <row r="113" spans="1:36" s="6" customFormat="1" ht="31">
      <c r="A113" s="4">
        <v>1496</v>
      </c>
      <c r="B113" s="4" t="str">
        <f t="shared" si="0"/>
        <v>ID1496</v>
      </c>
      <c r="C113" s="6" t="str">
        <f t="shared" si="17"/>
        <v>ID1496_Collection_A_Wéry_Satyridae_Hipparchia</v>
      </c>
      <c r="G113" s="6" t="s">
        <v>61</v>
      </c>
      <c r="H113" s="6" t="s">
        <v>2835</v>
      </c>
      <c r="I113" s="6" t="s">
        <v>3142</v>
      </c>
      <c r="K113" s="6" t="s">
        <v>3160</v>
      </c>
      <c r="R113" s="6" t="s">
        <v>425</v>
      </c>
      <c r="Z113" s="6">
        <v>112</v>
      </c>
      <c r="AD113" s="6" t="s">
        <v>3070</v>
      </c>
      <c r="AE113" s="6" t="s">
        <v>73</v>
      </c>
      <c r="AF113" s="6">
        <v>2022</v>
      </c>
      <c r="AG113" s="6" t="s">
        <v>3149</v>
      </c>
      <c r="AJ113" s="12"/>
    </row>
    <row r="114" spans="1:36" s="6" customFormat="1" ht="31">
      <c r="A114" s="4">
        <v>1497</v>
      </c>
      <c r="B114" s="4" t="str">
        <f t="shared" si="0"/>
        <v>ID1497</v>
      </c>
      <c r="C114" s="6" t="str">
        <f t="shared" ref="C114:C116" si="18">"ID"&amp;A114&amp;"_Collection_"&amp;AD114&amp;"_"&amp;I114&amp;"_"&amp;M114</f>
        <v>ID1497_Collection_A_Wéry_Satyridae_C_P</v>
      </c>
      <c r="G114" s="6" t="s">
        <v>61</v>
      </c>
      <c r="H114" s="6" t="s">
        <v>2835</v>
      </c>
      <c r="I114" s="6" t="s">
        <v>3142</v>
      </c>
      <c r="M114" s="6" t="s">
        <v>520</v>
      </c>
      <c r="Z114" s="6">
        <v>113</v>
      </c>
      <c r="AD114" s="6" t="s">
        <v>3070</v>
      </c>
      <c r="AE114" s="6" t="s">
        <v>73</v>
      </c>
      <c r="AF114" s="6">
        <v>2022</v>
      </c>
      <c r="AG114" s="6" t="s">
        <v>3149</v>
      </c>
      <c r="AJ114" s="12"/>
    </row>
    <row r="115" spans="1:36" s="6" customFormat="1" ht="31">
      <c r="A115" s="4">
        <v>1498</v>
      </c>
      <c r="B115" s="4" t="str">
        <f t="shared" si="0"/>
        <v>ID1498</v>
      </c>
      <c r="C115" s="6" t="str">
        <f t="shared" si="18"/>
        <v>ID1498_Collection_A_Wéry_Satyridae_B_C</v>
      </c>
      <c r="G115" s="6" t="s">
        <v>61</v>
      </c>
      <c r="H115" s="6" t="s">
        <v>2835</v>
      </c>
      <c r="I115" s="6" t="s">
        <v>3142</v>
      </c>
      <c r="M115" s="6" t="s">
        <v>2869</v>
      </c>
      <c r="Z115" s="6">
        <v>114</v>
      </c>
      <c r="AD115" s="6" t="s">
        <v>3070</v>
      </c>
      <c r="AE115" s="6" t="s">
        <v>73</v>
      </c>
      <c r="AF115" s="6">
        <v>2022</v>
      </c>
      <c r="AG115" s="6" t="s">
        <v>3149</v>
      </c>
      <c r="AJ115" s="12"/>
    </row>
    <row r="116" spans="1:36" s="6" customFormat="1" ht="31">
      <c r="A116" s="4">
        <v>1499</v>
      </c>
      <c r="B116" s="4" t="str">
        <f t="shared" si="0"/>
        <v>ID1499</v>
      </c>
      <c r="C116" s="6" t="str">
        <f t="shared" si="18"/>
        <v>ID1499_Collection_A_Wéry_Satyridae_K_M</v>
      </c>
      <c r="G116" s="6" t="s">
        <v>61</v>
      </c>
      <c r="H116" s="6" t="s">
        <v>2835</v>
      </c>
      <c r="I116" s="6" t="s">
        <v>3142</v>
      </c>
      <c r="M116" s="6" t="s">
        <v>3162</v>
      </c>
      <c r="Z116" s="6">
        <v>115</v>
      </c>
      <c r="AD116" s="6" t="s">
        <v>3070</v>
      </c>
      <c r="AE116" s="6" t="s">
        <v>73</v>
      </c>
      <c r="AF116" s="6">
        <v>2022</v>
      </c>
      <c r="AG116" s="6" t="s">
        <v>3149</v>
      </c>
      <c r="AJ116" s="12"/>
    </row>
    <row r="117" spans="1:36" s="6" customFormat="1" ht="31">
      <c r="A117" s="4">
        <v>1500</v>
      </c>
      <c r="B117" s="4" t="str">
        <f t="shared" si="0"/>
        <v>ID1500</v>
      </c>
      <c r="C117" s="6" t="str">
        <f t="shared" ref="C117" si="19">"ID"&amp;A117&amp;"_Collection_"&amp;AD117&amp;"_"&amp;I117&amp;"_"&amp;K117</f>
        <v>ID1500_Collection_A_Wéry_Satyridae_Maniola</v>
      </c>
      <c r="G117" s="6" t="s">
        <v>61</v>
      </c>
      <c r="H117" s="6" t="s">
        <v>2835</v>
      </c>
      <c r="I117" s="6" t="s">
        <v>3142</v>
      </c>
      <c r="K117" s="6" t="s">
        <v>3163</v>
      </c>
      <c r="R117" s="6" t="s">
        <v>3164</v>
      </c>
      <c r="Z117" s="6">
        <v>116</v>
      </c>
      <c r="AD117" s="6" t="s">
        <v>3070</v>
      </c>
      <c r="AE117" s="6" t="s">
        <v>73</v>
      </c>
      <c r="AF117" s="6">
        <v>2022</v>
      </c>
      <c r="AG117" s="6" t="s">
        <v>3149</v>
      </c>
      <c r="AJ117" s="12"/>
    </row>
    <row r="118" spans="1:36" s="6" customFormat="1" ht="31">
      <c r="A118" s="4">
        <v>1501</v>
      </c>
      <c r="B118" s="4" t="str">
        <f t="shared" si="0"/>
        <v>ID1501</v>
      </c>
      <c r="C118" s="6" t="str">
        <f t="shared" ref="C118" si="20">"ID"&amp;A118&amp;"_Collection_"&amp;AD118&amp;"_"&amp;I118&amp;"_"&amp;M118</f>
        <v>ID1501_Collection_A_Wéry_Satyridae_A_P</v>
      </c>
      <c r="G118" s="6" t="s">
        <v>61</v>
      </c>
      <c r="H118" s="6" t="s">
        <v>2835</v>
      </c>
      <c r="I118" s="6" t="s">
        <v>3142</v>
      </c>
      <c r="M118" s="6" t="s">
        <v>521</v>
      </c>
      <c r="Z118" s="6">
        <v>117</v>
      </c>
      <c r="AD118" s="6" t="s">
        <v>3070</v>
      </c>
      <c r="AE118" s="6" t="s">
        <v>73</v>
      </c>
      <c r="AF118" s="6">
        <v>2022</v>
      </c>
      <c r="AG118" s="6" t="s">
        <v>3149</v>
      </c>
      <c r="AJ118" s="12"/>
    </row>
    <row r="119" spans="1:36" s="6" customFormat="1" ht="31">
      <c r="A119" s="4">
        <v>1502</v>
      </c>
      <c r="B119" s="4" t="str">
        <f t="shared" si="0"/>
        <v>ID1502</v>
      </c>
      <c r="C119" s="6" t="str">
        <f t="shared" ref="C119" si="21">"ID"&amp;A119&amp;"_Collection_"&amp;AD119&amp;"_"&amp;I119&amp;"_"&amp;K119</f>
        <v>ID1502_Collection_A_Wéry_Satyridae_Satyrus</v>
      </c>
      <c r="G119" s="6" t="s">
        <v>61</v>
      </c>
      <c r="H119" s="6" t="s">
        <v>2835</v>
      </c>
      <c r="I119" s="6" t="s">
        <v>3142</v>
      </c>
      <c r="K119" s="6" t="s">
        <v>3165</v>
      </c>
      <c r="R119" s="6" t="s">
        <v>3161</v>
      </c>
      <c r="Z119" s="6">
        <v>118</v>
      </c>
      <c r="AD119" s="6" t="s">
        <v>3070</v>
      </c>
      <c r="AE119" s="6" t="s">
        <v>73</v>
      </c>
      <c r="AF119" s="6">
        <v>2022</v>
      </c>
      <c r="AG119" s="6" t="s">
        <v>3149</v>
      </c>
      <c r="AJ119" s="12"/>
    </row>
    <row r="120" spans="1:36" s="6" customFormat="1" ht="31">
      <c r="A120" s="4">
        <v>1503</v>
      </c>
      <c r="B120" s="4" t="str">
        <f t="shared" si="0"/>
        <v>ID1503</v>
      </c>
      <c r="C120" s="6" t="str">
        <f t="shared" ref="C120:C121" si="22">"ID"&amp;A120&amp;"_Collection_"&amp;AD120&amp;"_"&amp;I120&amp;"_"&amp;M120</f>
        <v>ID1503_Collection_A_Wéry_Satyridae_M_S</v>
      </c>
      <c r="G120" s="6" t="s">
        <v>61</v>
      </c>
      <c r="H120" s="6" t="s">
        <v>2835</v>
      </c>
      <c r="I120" s="6" t="s">
        <v>3142</v>
      </c>
      <c r="M120" s="6" t="s">
        <v>3077</v>
      </c>
      <c r="Z120" s="6">
        <v>119</v>
      </c>
      <c r="AD120" s="6" t="s">
        <v>3070</v>
      </c>
      <c r="AE120" s="6" t="s">
        <v>73</v>
      </c>
      <c r="AF120" s="6">
        <v>2022</v>
      </c>
      <c r="AG120" s="6" t="s">
        <v>3149</v>
      </c>
      <c r="AJ120" s="12"/>
    </row>
    <row r="121" spans="1:36" s="6" customFormat="1" ht="31">
      <c r="A121" s="4">
        <v>1504</v>
      </c>
      <c r="B121" s="4" t="str">
        <f t="shared" si="0"/>
        <v>ID1504</v>
      </c>
      <c r="C121" s="6" t="str">
        <f t="shared" si="22"/>
        <v>ID1504_Collection_A_Wéry_Satyridae_M_O</v>
      </c>
      <c r="G121" s="6" t="s">
        <v>61</v>
      </c>
      <c r="H121" s="6" t="s">
        <v>2835</v>
      </c>
      <c r="I121" s="6" t="s">
        <v>3142</v>
      </c>
      <c r="M121" s="6" t="s">
        <v>3166</v>
      </c>
      <c r="Z121" s="6">
        <v>120</v>
      </c>
      <c r="AD121" s="6" t="s">
        <v>3070</v>
      </c>
      <c r="AE121" s="6" t="s">
        <v>73</v>
      </c>
      <c r="AF121" s="6">
        <v>2022</v>
      </c>
      <c r="AG121" s="6" t="s">
        <v>3149</v>
      </c>
      <c r="AJ121" s="12"/>
    </row>
    <row r="122" spans="1:36" s="6" customFormat="1" ht="31">
      <c r="A122" s="4">
        <v>1505</v>
      </c>
      <c r="B122" s="4" t="str">
        <f t="shared" si="0"/>
        <v>ID1505</v>
      </c>
      <c r="C122" s="6" t="str">
        <f t="shared" ref="C122:C123" si="23">"ID"&amp;A122&amp;"_Collection_"&amp;AD122&amp;"_"&amp;I122&amp;"_"&amp;K122</f>
        <v>ID1505_Collection_A_Wéry_Satyridae_Berberia</v>
      </c>
      <c r="G122" s="6" t="s">
        <v>61</v>
      </c>
      <c r="H122" s="6" t="s">
        <v>2835</v>
      </c>
      <c r="I122" s="6" t="s">
        <v>3142</v>
      </c>
      <c r="K122" s="6" t="s">
        <v>3167</v>
      </c>
      <c r="P122" s="6" t="s">
        <v>3168</v>
      </c>
      <c r="Z122" s="6">
        <v>121</v>
      </c>
      <c r="AD122" s="6" t="s">
        <v>3070</v>
      </c>
      <c r="AE122" s="6" t="s">
        <v>73</v>
      </c>
      <c r="AF122" s="6">
        <v>2022</v>
      </c>
      <c r="AG122" s="6" t="s">
        <v>3149</v>
      </c>
      <c r="AJ122" s="12"/>
    </row>
    <row r="123" spans="1:36" s="6" customFormat="1" ht="31">
      <c r="A123" s="4">
        <v>1506</v>
      </c>
      <c r="B123" s="4" t="str">
        <f t="shared" si="0"/>
        <v>ID1506</v>
      </c>
      <c r="C123" s="6" t="str">
        <f t="shared" si="23"/>
        <v>ID1506_Collection_A_Wéry_Satyridae_Arethusana</v>
      </c>
      <c r="G123" s="6" t="s">
        <v>61</v>
      </c>
      <c r="H123" s="6" t="s">
        <v>2835</v>
      </c>
      <c r="I123" s="6" t="s">
        <v>3142</v>
      </c>
      <c r="K123" s="6" t="s">
        <v>3169</v>
      </c>
      <c r="P123" s="6" t="s">
        <v>3170</v>
      </c>
      <c r="Z123" s="6">
        <v>122</v>
      </c>
      <c r="AD123" s="6" t="s">
        <v>3070</v>
      </c>
      <c r="AE123" s="6" t="s">
        <v>73</v>
      </c>
      <c r="AF123" s="6">
        <v>2022</v>
      </c>
      <c r="AG123" s="6" t="s">
        <v>3149</v>
      </c>
      <c r="AJ123" s="12"/>
    </row>
    <row r="124" spans="1:36" s="6" customFormat="1" ht="31">
      <c r="A124" s="4">
        <v>1507</v>
      </c>
      <c r="B124" s="4" t="str">
        <f t="shared" si="0"/>
        <v>ID1507</v>
      </c>
      <c r="C124" s="6" t="str">
        <f t="shared" ref="C124" si="24">"ID"&amp;A124&amp;"_Collection_"&amp;AD124&amp;"_"&amp;I124&amp;"_"&amp;M124</f>
        <v>ID1507_Collection_A_Wéry_Satyridae_A_Y</v>
      </c>
      <c r="G124" s="6" t="s">
        <v>61</v>
      </c>
      <c r="H124" s="6" t="s">
        <v>2835</v>
      </c>
      <c r="I124" s="6" t="s">
        <v>3142</v>
      </c>
      <c r="M124" s="6" t="s">
        <v>3171</v>
      </c>
      <c r="Z124" s="6">
        <v>123</v>
      </c>
      <c r="AD124" s="6" t="s">
        <v>3070</v>
      </c>
      <c r="AE124" s="6" t="s">
        <v>73</v>
      </c>
      <c r="AF124" s="6">
        <v>2022</v>
      </c>
      <c r="AG124" s="6" t="s">
        <v>3149</v>
      </c>
      <c r="AJ124" s="12"/>
    </row>
    <row r="125" spans="1:36" s="6" customFormat="1" ht="31">
      <c r="A125" s="4">
        <v>1508</v>
      </c>
      <c r="B125" s="4" t="str">
        <f t="shared" si="0"/>
        <v>ID1508</v>
      </c>
      <c r="C125" s="6" t="str">
        <f t="shared" ref="C125" si="25">"ID"&amp;A125&amp;"_Collection_"&amp;AD125&amp;"_"&amp;I125&amp;"_"&amp;K125</f>
        <v>ID1508_Collection_A_Wéry_Satyridae_Pararge</v>
      </c>
      <c r="G125" s="6" t="s">
        <v>61</v>
      </c>
      <c r="H125" s="6" t="s">
        <v>2835</v>
      </c>
      <c r="I125" s="6" t="s">
        <v>3142</v>
      </c>
      <c r="K125" s="6" t="s">
        <v>3172</v>
      </c>
      <c r="R125" s="6" t="s">
        <v>3173</v>
      </c>
      <c r="Z125" s="6">
        <v>124</v>
      </c>
      <c r="AD125" s="6" t="s">
        <v>3070</v>
      </c>
      <c r="AE125" s="6" t="s">
        <v>73</v>
      </c>
      <c r="AF125" s="6">
        <v>2022</v>
      </c>
      <c r="AG125" s="6" t="s">
        <v>3149</v>
      </c>
      <c r="AJ125" s="12"/>
    </row>
    <row r="126" spans="1:36" s="6" customFormat="1" ht="31">
      <c r="A126" s="4">
        <v>1509</v>
      </c>
      <c r="B126" s="4" t="str">
        <f t="shared" si="0"/>
        <v>ID1509</v>
      </c>
      <c r="C126" s="6" t="str">
        <f t="shared" ref="C126:C127" si="26">"ID"&amp;A126&amp;"_Collection_"&amp;AD126&amp;"_"&amp;I126&amp;"_"&amp;M126</f>
        <v>ID1509_Collection_A_Wéry_Satyridae_L_P</v>
      </c>
      <c r="G126" s="6" t="s">
        <v>61</v>
      </c>
      <c r="H126" s="6" t="s">
        <v>2835</v>
      </c>
      <c r="I126" s="6" t="s">
        <v>3142</v>
      </c>
      <c r="M126" s="6" t="s">
        <v>3078</v>
      </c>
      <c r="Z126" s="6">
        <v>125</v>
      </c>
      <c r="AD126" s="6" t="s">
        <v>3070</v>
      </c>
      <c r="AE126" s="6" t="s">
        <v>73</v>
      </c>
      <c r="AF126" s="6">
        <v>2022</v>
      </c>
      <c r="AG126" s="6" t="s">
        <v>3149</v>
      </c>
      <c r="AJ126" s="12"/>
    </row>
    <row r="127" spans="1:36" s="6" customFormat="1" ht="31">
      <c r="A127" s="4">
        <v>1510</v>
      </c>
      <c r="B127" s="4" t="str">
        <f t="shared" si="0"/>
        <v>ID1510</v>
      </c>
      <c r="C127" s="6" t="str">
        <f t="shared" si="26"/>
        <v>ID1510_Collection_A_Wéry_Satyridae_C_L</v>
      </c>
      <c r="G127" s="6" t="s">
        <v>61</v>
      </c>
      <c r="H127" s="6" t="s">
        <v>2835</v>
      </c>
      <c r="I127" s="6" t="s">
        <v>3142</v>
      </c>
      <c r="M127" s="6" t="s">
        <v>3075</v>
      </c>
      <c r="Z127" s="6">
        <v>126</v>
      </c>
      <c r="AD127" s="6" t="s">
        <v>3070</v>
      </c>
      <c r="AE127" s="6" t="s">
        <v>73</v>
      </c>
      <c r="AF127" s="6">
        <v>2022</v>
      </c>
      <c r="AG127" s="6" t="s">
        <v>3149</v>
      </c>
      <c r="AJ127" s="12"/>
    </row>
    <row r="128" spans="1:36" s="6" customFormat="1" ht="31">
      <c r="A128" s="4">
        <v>1511</v>
      </c>
      <c r="B128" s="4" t="str">
        <f t="shared" si="0"/>
        <v>ID1511</v>
      </c>
      <c r="C128" s="6" t="str">
        <f t="shared" ref="C128:C132" si="27">"ID"&amp;A128&amp;"_Collection_"&amp;AD128&amp;"_"&amp;I128&amp;"_"&amp;K128</f>
        <v>ID1511_Collection_A_Wéry_Satyridae_Coenonympha</v>
      </c>
      <c r="G128" s="6" t="s">
        <v>61</v>
      </c>
      <c r="H128" s="6" t="s">
        <v>2835</v>
      </c>
      <c r="I128" s="6" t="s">
        <v>3142</v>
      </c>
      <c r="K128" s="6" t="s">
        <v>3174</v>
      </c>
      <c r="R128" s="6" t="s">
        <v>443</v>
      </c>
      <c r="Z128" s="6">
        <v>127</v>
      </c>
      <c r="AD128" s="6" t="s">
        <v>3070</v>
      </c>
      <c r="AE128" s="6" t="s">
        <v>73</v>
      </c>
      <c r="AF128" s="6">
        <v>2022</v>
      </c>
      <c r="AG128" s="6" t="s">
        <v>3149</v>
      </c>
      <c r="AJ128" s="12"/>
    </row>
    <row r="129" spans="1:36" s="6" customFormat="1" ht="31">
      <c r="A129" s="4">
        <v>1512</v>
      </c>
      <c r="B129" s="4" t="str">
        <f t="shared" si="0"/>
        <v>ID1512</v>
      </c>
      <c r="C129" s="6" t="str">
        <f t="shared" si="27"/>
        <v>ID1512_Collection_A_Wéry_Satyridae_Coenonympha</v>
      </c>
      <c r="G129" s="6" t="s">
        <v>61</v>
      </c>
      <c r="H129" s="6" t="s">
        <v>2835</v>
      </c>
      <c r="I129" s="6" t="s">
        <v>3142</v>
      </c>
      <c r="K129" s="6" t="s">
        <v>3174</v>
      </c>
      <c r="R129" s="6" t="s">
        <v>2832</v>
      </c>
      <c r="Z129" s="6">
        <v>128</v>
      </c>
      <c r="AD129" s="6" t="s">
        <v>3070</v>
      </c>
      <c r="AE129" s="6" t="s">
        <v>73</v>
      </c>
      <c r="AF129" s="6">
        <v>2022</v>
      </c>
      <c r="AG129" s="6" t="s">
        <v>3149</v>
      </c>
      <c r="AJ129" s="12"/>
    </row>
    <row r="130" spans="1:36" s="6" customFormat="1" ht="31">
      <c r="A130" s="4">
        <v>1513</v>
      </c>
      <c r="B130" s="4" t="str">
        <f t="shared" si="0"/>
        <v>ID1513</v>
      </c>
      <c r="C130" s="6" t="str">
        <f t="shared" si="27"/>
        <v>ID1513_Collection_A_Wéry_Satyridae_Coenonympha</v>
      </c>
      <c r="G130" s="6" t="s">
        <v>61</v>
      </c>
      <c r="H130" s="6" t="s">
        <v>2835</v>
      </c>
      <c r="I130" s="6" t="s">
        <v>3142</v>
      </c>
      <c r="K130" s="6" t="s">
        <v>3174</v>
      </c>
      <c r="R130" s="6" t="s">
        <v>3157</v>
      </c>
      <c r="Z130" s="6">
        <v>129</v>
      </c>
      <c r="AD130" s="6" t="s">
        <v>3070</v>
      </c>
      <c r="AE130" s="6" t="s">
        <v>73</v>
      </c>
      <c r="AF130" s="6">
        <v>2022</v>
      </c>
      <c r="AG130" s="6" t="s">
        <v>3149</v>
      </c>
      <c r="AJ130" s="12"/>
    </row>
    <row r="131" spans="1:36" s="6" customFormat="1" ht="31">
      <c r="A131" s="4">
        <v>1514</v>
      </c>
      <c r="B131" s="4" t="str">
        <f t="shared" si="0"/>
        <v>ID1514</v>
      </c>
      <c r="C131" s="6" t="str">
        <f t="shared" ref="C131:C151" si="28">"ID"&amp;A131&amp;"_Collection_"&amp;AD131&amp;"_"&amp;I131&amp;"_"&amp;M131</f>
        <v>ID1514_Collection_A_Wéry_Satyridae_C_P</v>
      </c>
      <c r="G131" s="6" t="s">
        <v>61</v>
      </c>
      <c r="H131" s="6" t="s">
        <v>2835</v>
      </c>
      <c r="I131" s="6" t="s">
        <v>3142</v>
      </c>
      <c r="M131" s="6" t="s">
        <v>520</v>
      </c>
      <c r="Z131" s="6">
        <v>130</v>
      </c>
      <c r="AD131" s="6" t="s">
        <v>3070</v>
      </c>
      <c r="AE131" s="6" t="s">
        <v>73</v>
      </c>
      <c r="AF131" s="6">
        <v>2022</v>
      </c>
      <c r="AG131" s="6" t="s">
        <v>3149</v>
      </c>
      <c r="AJ131" s="12"/>
    </row>
    <row r="132" spans="1:36" s="6" customFormat="1" ht="31">
      <c r="A132" s="4">
        <v>1515</v>
      </c>
      <c r="B132" s="4" t="str">
        <f t="shared" si="0"/>
        <v>ID1515</v>
      </c>
      <c r="C132" s="6" t="str">
        <f t="shared" si="27"/>
        <v>ID1515_Collection_A_Wéry_Satyridae_Erebia</v>
      </c>
      <c r="G132" s="6" t="s">
        <v>61</v>
      </c>
      <c r="H132" s="6" t="s">
        <v>2835</v>
      </c>
      <c r="I132" s="6" t="s">
        <v>3142</v>
      </c>
      <c r="K132" s="6" t="s">
        <v>3140</v>
      </c>
      <c r="R132" s="6" t="s">
        <v>440</v>
      </c>
      <c r="AD132" s="6" t="s">
        <v>3070</v>
      </c>
      <c r="AE132" s="6" t="s">
        <v>73</v>
      </c>
      <c r="AF132" s="6">
        <v>2022</v>
      </c>
      <c r="AG132" s="6" t="s">
        <v>3149</v>
      </c>
      <c r="AJ132" s="12"/>
    </row>
    <row r="133" spans="1:36" s="6" customFormat="1" ht="31">
      <c r="A133" s="4">
        <v>1516</v>
      </c>
      <c r="B133" s="4" t="str">
        <f t="shared" si="0"/>
        <v>ID1516</v>
      </c>
      <c r="C133" s="6" t="str">
        <f t="shared" si="28"/>
        <v>ID1516_Collection_A_Wéry_Arctiidae_A_R</v>
      </c>
      <c r="G133" s="6" t="s">
        <v>61</v>
      </c>
      <c r="H133" s="6" t="s">
        <v>2835</v>
      </c>
      <c r="I133" s="6" t="s">
        <v>3175</v>
      </c>
      <c r="M133" s="6" t="s">
        <v>3176</v>
      </c>
      <c r="Z133" s="6">
        <v>1</v>
      </c>
      <c r="AD133" s="6" t="s">
        <v>3070</v>
      </c>
      <c r="AE133" s="6" t="s">
        <v>73</v>
      </c>
      <c r="AF133" s="6">
        <v>2022</v>
      </c>
      <c r="AG133" s="6" t="s">
        <v>3177</v>
      </c>
      <c r="AJ133" s="12"/>
    </row>
    <row r="134" spans="1:36" s="6" customFormat="1" ht="31">
      <c r="A134" s="4">
        <v>1517</v>
      </c>
      <c r="B134" s="4" t="str">
        <f t="shared" si="0"/>
        <v>ID1517</v>
      </c>
      <c r="C134" s="6" t="str">
        <f t="shared" si="28"/>
        <v>ID1517_Collection_A_Wéry_Arctiidae_C_L</v>
      </c>
      <c r="G134" s="6" t="s">
        <v>61</v>
      </c>
      <c r="H134" s="6" t="s">
        <v>2835</v>
      </c>
      <c r="I134" s="6" t="s">
        <v>3175</v>
      </c>
      <c r="M134" s="6" t="s">
        <v>3075</v>
      </c>
      <c r="Z134" s="6">
        <v>2</v>
      </c>
      <c r="AD134" s="6" t="s">
        <v>3070</v>
      </c>
      <c r="AE134" s="6" t="s">
        <v>73</v>
      </c>
      <c r="AF134" s="6">
        <v>2022</v>
      </c>
      <c r="AG134" s="6" t="s">
        <v>3177</v>
      </c>
      <c r="AJ134" s="12"/>
    </row>
    <row r="135" spans="1:36" s="6" customFormat="1" ht="31">
      <c r="A135" s="4">
        <v>1518</v>
      </c>
      <c r="B135" s="4" t="str">
        <f t="shared" si="0"/>
        <v>ID1518</v>
      </c>
      <c r="C135" s="6" t="str">
        <f t="shared" si="28"/>
        <v>ID1518_Collection_A_Wéry_Arctiidae_H_P</v>
      </c>
      <c r="G135" s="6" t="s">
        <v>61</v>
      </c>
      <c r="H135" s="6" t="s">
        <v>2835</v>
      </c>
      <c r="I135" s="6" t="s">
        <v>3175</v>
      </c>
      <c r="M135" s="6" t="s">
        <v>2763</v>
      </c>
      <c r="Z135" s="6">
        <v>3</v>
      </c>
      <c r="AD135" s="6" t="s">
        <v>3070</v>
      </c>
      <c r="AE135" s="6" t="s">
        <v>73</v>
      </c>
      <c r="AF135" s="6">
        <v>2022</v>
      </c>
      <c r="AG135" s="6" t="s">
        <v>3177</v>
      </c>
      <c r="AJ135" s="12"/>
    </row>
    <row r="136" spans="1:36" s="6" customFormat="1" ht="31">
      <c r="A136" s="4">
        <v>1519</v>
      </c>
      <c r="B136" s="4" t="str">
        <f t="shared" si="0"/>
        <v>ID1519</v>
      </c>
      <c r="C136" s="6" t="str">
        <f t="shared" si="28"/>
        <v>ID1519_Collection_A_Wéry_Arctiidae_A_C</v>
      </c>
      <c r="G136" s="6" t="s">
        <v>61</v>
      </c>
      <c r="H136" s="6" t="s">
        <v>2835</v>
      </c>
      <c r="I136" s="6" t="s">
        <v>3175</v>
      </c>
      <c r="M136" s="6" t="s">
        <v>2607</v>
      </c>
      <c r="Z136" s="6">
        <v>4</v>
      </c>
      <c r="AD136" s="6" t="s">
        <v>3070</v>
      </c>
      <c r="AE136" s="6" t="s">
        <v>73</v>
      </c>
      <c r="AF136" s="6">
        <v>2022</v>
      </c>
      <c r="AG136" s="6" t="s">
        <v>3177</v>
      </c>
      <c r="AJ136" s="12"/>
    </row>
    <row r="137" spans="1:36" s="6" customFormat="1" ht="31">
      <c r="A137" s="4">
        <v>1520</v>
      </c>
      <c r="B137" s="4" t="str">
        <f t="shared" si="0"/>
        <v>ID1520</v>
      </c>
      <c r="C137" s="6" t="str">
        <f t="shared" si="28"/>
        <v>ID1520_Collection_A_Wéry_Arctiidae_D_P</v>
      </c>
      <c r="G137" s="6" t="s">
        <v>61</v>
      </c>
      <c r="H137" s="6" t="s">
        <v>2835</v>
      </c>
      <c r="I137" s="6" t="s">
        <v>3175</v>
      </c>
      <c r="M137" s="6" t="s">
        <v>2632</v>
      </c>
      <c r="Z137" s="6">
        <v>5</v>
      </c>
      <c r="AD137" s="6" t="s">
        <v>3070</v>
      </c>
      <c r="AE137" s="6" t="s">
        <v>73</v>
      </c>
      <c r="AF137" s="6">
        <v>2022</v>
      </c>
      <c r="AG137" s="6" t="s">
        <v>3177</v>
      </c>
      <c r="AJ137" s="12"/>
    </row>
    <row r="138" spans="1:36" s="6" customFormat="1" ht="31">
      <c r="A138" s="4">
        <v>1521</v>
      </c>
      <c r="B138" s="4" t="str">
        <f t="shared" si="0"/>
        <v>ID1521</v>
      </c>
      <c r="C138" s="6" t="str">
        <f t="shared" si="28"/>
        <v>ID1521_Collection_A_Wéry_Arctiidae_A_U</v>
      </c>
      <c r="G138" s="6" t="s">
        <v>61</v>
      </c>
      <c r="H138" s="6" t="s">
        <v>2835</v>
      </c>
      <c r="I138" s="6" t="s">
        <v>3175</v>
      </c>
      <c r="M138" s="6" t="s">
        <v>3178</v>
      </c>
      <c r="Z138" s="6">
        <v>6</v>
      </c>
      <c r="AD138" s="6" t="s">
        <v>3070</v>
      </c>
      <c r="AE138" s="6" t="s">
        <v>73</v>
      </c>
      <c r="AF138" s="6">
        <v>2022</v>
      </c>
      <c r="AG138" s="6" t="s">
        <v>3177</v>
      </c>
      <c r="AJ138" s="12"/>
    </row>
    <row r="139" spans="1:36" s="6" customFormat="1" ht="31">
      <c r="A139" s="4">
        <v>1522</v>
      </c>
      <c r="B139" s="4" t="str">
        <f t="shared" si="0"/>
        <v>ID1522</v>
      </c>
      <c r="C139" s="6" t="str">
        <f t="shared" si="28"/>
        <v>ID1522_Collection_A_Wéry_Arctiidae_A_P</v>
      </c>
      <c r="G139" s="6" t="s">
        <v>61</v>
      </c>
      <c r="H139" s="6" t="s">
        <v>2835</v>
      </c>
      <c r="I139" s="6" t="s">
        <v>3175</v>
      </c>
      <c r="M139" s="6" t="s">
        <v>521</v>
      </c>
      <c r="Z139" s="6">
        <v>7</v>
      </c>
      <c r="AD139" s="6" t="s">
        <v>3070</v>
      </c>
      <c r="AE139" s="6" t="s">
        <v>73</v>
      </c>
      <c r="AF139" s="6">
        <v>2022</v>
      </c>
      <c r="AG139" s="6" t="s">
        <v>3177</v>
      </c>
      <c r="AJ139" s="12"/>
    </row>
    <row r="140" spans="1:36" s="6" customFormat="1" ht="31">
      <c r="A140" s="4">
        <v>1523</v>
      </c>
      <c r="B140" s="4" t="str">
        <f t="shared" si="0"/>
        <v>ID1523</v>
      </c>
      <c r="C140" s="6" t="str">
        <f t="shared" si="28"/>
        <v>ID1523_Collection_A_Wéry_Arctiidae_A_R</v>
      </c>
      <c r="G140" s="6" t="s">
        <v>61</v>
      </c>
      <c r="H140" s="6" t="s">
        <v>2835</v>
      </c>
      <c r="I140" s="6" t="s">
        <v>3175</v>
      </c>
      <c r="M140" s="6" t="s">
        <v>3176</v>
      </c>
      <c r="Z140" s="6">
        <v>8</v>
      </c>
      <c r="AD140" s="6" t="s">
        <v>3070</v>
      </c>
      <c r="AE140" s="6" t="s">
        <v>73</v>
      </c>
      <c r="AF140" s="6">
        <v>2022</v>
      </c>
      <c r="AG140" s="6" t="s">
        <v>3177</v>
      </c>
      <c r="AJ140" s="12"/>
    </row>
    <row r="141" spans="1:36" s="6" customFormat="1" ht="31">
      <c r="A141" s="4">
        <v>1524</v>
      </c>
      <c r="B141" s="4" t="str">
        <f t="shared" si="0"/>
        <v>ID1524</v>
      </c>
      <c r="C141" s="6" t="str">
        <f t="shared" ref="C141" si="29">"ID"&amp;A141&amp;"_Collection_"&amp;AD141&amp;"_"&amp;I141&amp;"_"&amp;K141</f>
        <v>ID1524_Collection_A_Wéry_Erebidae_Callimorpha</v>
      </c>
      <c r="G141" s="6" t="s">
        <v>61</v>
      </c>
      <c r="H141" s="6" t="s">
        <v>2835</v>
      </c>
      <c r="I141" s="6" t="s">
        <v>3179</v>
      </c>
      <c r="K141" s="6" t="s">
        <v>3180</v>
      </c>
      <c r="P141" s="6" t="s">
        <v>3181</v>
      </c>
      <c r="Z141" s="6">
        <v>9</v>
      </c>
      <c r="AD141" s="6" t="s">
        <v>3070</v>
      </c>
      <c r="AE141" s="6" t="s">
        <v>73</v>
      </c>
      <c r="AF141" s="6">
        <v>2022</v>
      </c>
      <c r="AG141" s="6" t="s">
        <v>3177</v>
      </c>
      <c r="AJ141" s="12"/>
    </row>
    <row r="142" spans="1:36" s="7" customFormat="1" ht="31">
      <c r="A142" s="20">
        <v>1525</v>
      </c>
      <c r="B142" s="20" t="str">
        <f t="shared" si="0"/>
        <v>ID1525</v>
      </c>
      <c r="C142" s="7" t="str">
        <f t="shared" si="28"/>
        <v>ID1525_Collection_A_Wéry_Arctiidae_A_T</v>
      </c>
      <c r="G142" s="7" t="s">
        <v>61</v>
      </c>
      <c r="H142" s="7" t="s">
        <v>2835</v>
      </c>
      <c r="I142" s="7" t="s">
        <v>3175</v>
      </c>
      <c r="M142" s="7" t="s">
        <v>3182</v>
      </c>
      <c r="Z142" s="7">
        <v>10</v>
      </c>
      <c r="AD142" s="7" t="s">
        <v>3070</v>
      </c>
      <c r="AE142" s="7" t="s">
        <v>73</v>
      </c>
      <c r="AF142" s="7">
        <v>2022</v>
      </c>
      <c r="AG142" s="7" t="s">
        <v>3177</v>
      </c>
      <c r="AJ142" s="19" t="s">
        <v>3249</v>
      </c>
    </row>
    <row r="143" spans="1:36" s="6" customFormat="1" ht="31">
      <c r="A143" s="4">
        <v>1526</v>
      </c>
      <c r="B143" s="4" t="str">
        <f t="shared" si="0"/>
        <v>ID1526</v>
      </c>
      <c r="C143" s="6" t="str">
        <f t="shared" si="28"/>
        <v>ID1526_Collection_A_Wéry_Cossidae_A_Z</v>
      </c>
      <c r="G143" s="6" t="s">
        <v>61</v>
      </c>
      <c r="H143" s="6" t="s">
        <v>2835</v>
      </c>
      <c r="I143" s="6" t="s">
        <v>3183</v>
      </c>
      <c r="M143" s="6" t="s">
        <v>2816</v>
      </c>
      <c r="Z143" s="6">
        <v>11</v>
      </c>
      <c r="AD143" s="6" t="s">
        <v>3070</v>
      </c>
      <c r="AE143" s="6" t="s">
        <v>73</v>
      </c>
      <c r="AF143" s="6">
        <v>2022</v>
      </c>
      <c r="AG143" s="6" t="s">
        <v>3177</v>
      </c>
      <c r="AJ143" s="12"/>
    </row>
    <row r="144" spans="1:36" s="6" customFormat="1" ht="31">
      <c r="A144" s="4">
        <v>1527</v>
      </c>
      <c r="B144" s="4" t="str">
        <f t="shared" si="0"/>
        <v>ID1527</v>
      </c>
      <c r="C144" s="6" t="str">
        <f t="shared" si="28"/>
        <v>ID1527_Collection_A_Wéry_Drepanidae_D_C</v>
      </c>
      <c r="G144" s="6" t="s">
        <v>61</v>
      </c>
      <c r="H144" s="6" t="s">
        <v>2835</v>
      </c>
      <c r="I144" s="6" t="s">
        <v>3184</v>
      </c>
      <c r="M144" s="6" t="s">
        <v>3185</v>
      </c>
      <c r="Z144" s="6">
        <v>12</v>
      </c>
      <c r="AD144" s="6" t="s">
        <v>3070</v>
      </c>
      <c r="AE144" s="6" t="s">
        <v>73</v>
      </c>
      <c r="AF144" s="6">
        <v>2022</v>
      </c>
      <c r="AG144" s="6" t="s">
        <v>3177</v>
      </c>
      <c r="AJ144" s="12"/>
    </row>
    <row r="145" spans="1:36" s="6" customFormat="1" ht="31">
      <c r="A145" s="4">
        <v>1528</v>
      </c>
      <c r="B145" s="4" t="str">
        <f t="shared" si="0"/>
        <v>ID1528</v>
      </c>
      <c r="C145" s="6" t="str">
        <f t="shared" si="28"/>
        <v>ID1528_Collection_A_Wéry_Geometridae_A_H</v>
      </c>
      <c r="G145" s="6" t="s">
        <v>61</v>
      </c>
      <c r="H145" s="6" t="s">
        <v>2835</v>
      </c>
      <c r="I145" s="6" t="s">
        <v>3186</v>
      </c>
      <c r="M145" s="6" t="s">
        <v>91</v>
      </c>
      <c r="Z145" s="6">
        <v>13</v>
      </c>
      <c r="AD145" s="6" t="s">
        <v>3070</v>
      </c>
      <c r="AE145" s="6" t="s">
        <v>73</v>
      </c>
      <c r="AF145" s="6">
        <v>2022</v>
      </c>
      <c r="AG145" s="6" t="s">
        <v>3177</v>
      </c>
      <c r="AJ145" s="12"/>
    </row>
    <row r="146" spans="1:36" s="6" customFormat="1" ht="31">
      <c r="A146" s="4">
        <v>1529</v>
      </c>
      <c r="B146" s="4" t="str">
        <f t="shared" si="0"/>
        <v>ID1529</v>
      </c>
      <c r="C146" s="6" t="str">
        <f t="shared" si="28"/>
        <v>ID1529_Collection_A_Wéry_Geometridae_O_V</v>
      </c>
      <c r="G146" s="6" t="s">
        <v>61</v>
      </c>
      <c r="H146" s="6" t="s">
        <v>2835</v>
      </c>
      <c r="I146" s="6" t="s">
        <v>3186</v>
      </c>
      <c r="M146" s="6" t="s">
        <v>3187</v>
      </c>
      <c r="Z146" s="6">
        <v>14</v>
      </c>
      <c r="AD146" s="6" t="s">
        <v>3070</v>
      </c>
      <c r="AE146" s="6" t="s">
        <v>73</v>
      </c>
      <c r="AF146" s="6">
        <v>2022</v>
      </c>
      <c r="AG146" s="6" t="s">
        <v>3177</v>
      </c>
      <c r="AJ146" s="12"/>
    </row>
    <row r="147" spans="1:36" s="6" customFormat="1" ht="31">
      <c r="A147" s="4">
        <v>1530</v>
      </c>
      <c r="B147" s="4" t="str">
        <f t="shared" si="0"/>
        <v>ID1530</v>
      </c>
      <c r="C147" s="6" t="str">
        <f t="shared" si="28"/>
        <v>ID1530_Collection_A_Wéry_Geometridae_A_P</v>
      </c>
      <c r="G147" s="6" t="s">
        <v>61</v>
      </c>
      <c r="H147" s="6" t="s">
        <v>2835</v>
      </c>
      <c r="I147" s="6" t="s">
        <v>3186</v>
      </c>
      <c r="M147" s="6" t="s">
        <v>521</v>
      </c>
      <c r="Z147" s="6">
        <v>15</v>
      </c>
      <c r="AD147" s="6" t="s">
        <v>3070</v>
      </c>
      <c r="AE147" s="6" t="s">
        <v>73</v>
      </c>
      <c r="AF147" s="6">
        <v>2022</v>
      </c>
      <c r="AG147" s="6" t="s">
        <v>3177</v>
      </c>
      <c r="AJ147" s="12"/>
    </row>
    <row r="148" spans="1:36" s="6" customFormat="1" ht="31">
      <c r="A148" s="4">
        <v>1531</v>
      </c>
      <c r="B148" s="4" t="str">
        <f t="shared" si="0"/>
        <v>ID1531</v>
      </c>
      <c r="C148" s="6" t="str">
        <f t="shared" si="28"/>
        <v>ID1531_Collection_A_Wéry_Geometridae_C_E</v>
      </c>
      <c r="G148" s="6" t="s">
        <v>61</v>
      </c>
      <c r="H148" s="6" t="s">
        <v>2835</v>
      </c>
      <c r="I148" s="6" t="s">
        <v>3186</v>
      </c>
      <c r="M148" s="6" t="s">
        <v>3188</v>
      </c>
      <c r="Z148" s="6">
        <v>16</v>
      </c>
      <c r="AD148" s="6" t="s">
        <v>3070</v>
      </c>
      <c r="AE148" s="6" t="s">
        <v>73</v>
      </c>
      <c r="AF148" s="6">
        <v>2022</v>
      </c>
      <c r="AG148" s="6" t="s">
        <v>3177</v>
      </c>
      <c r="AJ148" s="12"/>
    </row>
    <row r="149" spans="1:36" s="6" customFormat="1" ht="31">
      <c r="A149" s="4">
        <v>1532</v>
      </c>
      <c r="B149" s="4" t="str">
        <f t="shared" si="0"/>
        <v>ID1532</v>
      </c>
      <c r="C149" s="6" t="str">
        <f t="shared" si="28"/>
        <v>ID1532_Collection_A_Wéry_Geometridae_C_T</v>
      </c>
      <c r="G149" s="6" t="s">
        <v>61</v>
      </c>
      <c r="H149" s="6" t="s">
        <v>2835</v>
      </c>
      <c r="I149" s="6" t="s">
        <v>3186</v>
      </c>
      <c r="M149" s="6" t="s">
        <v>3069</v>
      </c>
      <c r="Z149" s="6">
        <v>17</v>
      </c>
      <c r="AD149" s="6" t="s">
        <v>3070</v>
      </c>
      <c r="AE149" s="6" t="s">
        <v>73</v>
      </c>
      <c r="AF149" s="6">
        <v>2022</v>
      </c>
      <c r="AG149" s="6" t="s">
        <v>3177</v>
      </c>
      <c r="AJ149" s="12"/>
    </row>
    <row r="150" spans="1:36" s="6" customFormat="1" ht="31">
      <c r="A150" s="4">
        <v>1533</v>
      </c>
      <c r="B150" s="4" t="str">
        <f t="shared" si="0"/>
        <v>ID1533</v>
      </c>
      <c r="C150" s="6" t="str">
        <f t="shared" si="28"/>
        <v>ID1533_Collection_A_Wéry_Geometridae_C_T</v>
      </c>
      <c r="G150" s="6" t="s">
        <v>61</v>
      </c>
      <c r="H150" s="6" t="s">
        <v>2835</v>
      </c>
      <c r="I150" s="6" t="s">
        <v>3186</v>
      </c>
      <c r="M150" s="6" t="s">
        <v>3069</v>
      </c>
      <c r="Z150" s="6">
        <v>18</v>
      </c>
      <c r="AD150" s="6" t="s">
        <v>3070</v>
      </c>
      <c r="AE150" s="6" t="s">
        <v>73</v>
      </c>
      <c r="AF150" s="6">
        <v>2022</v>
      </c>
      <c r="AG150" s="6" t="s">
        <v>3177</v>
      </c>
      <c r="AJ150" s="12"/>
    </row>
    <row r="151" spans="1:36" s="6" customFormat="1" ht="31">
      <c r="A151" s="4">
        <v>1534</v>
      </c>
      <c r="B151" s="4" t="str">
        <f t="shared" si="0"/>
        <v>ID1534</v>
      </c>
      <c r="C151" s="6" t="str">
        <f t="shared" si="28"/>
        <v>ID1534_Collection_A_Wéry_Geometridae_C_T</v>
      </c>
      <c r="G151" s="6" t="s">
        <v>61</v>
      </c>
      <c r="H151" s="6" t="s">
        <v>2835</v>
      </c>
      <c r="I151" s="6" t="s">
        <v>3186</v>
      </c>
      <c r="M151" s="6" t="s">
        <v>3069</v>
      </c>
      <c r="Z151" s="6">
        <v>19</v>
      </c>
      <c r="AD151" s="6" t="s">
        <v>3070</v>
      </c>
      <c r="AE151" s="6" t="s">
        <v>73</v>
      </c>
      <c r="AF151" s="6">
        <v>2022</v>
      </c>
      <c r="AG151" s="6" t="s">
        <v>3177</v>
      </c>
      <c r="AJ151" s="12"/>
    </row>
    <row r="152" spans="1:36" s="6" customFormat="1" ht="31">
      <c r="A152" s="4">
        <v>1535</v>
      </c>
      <c r="B152" s="4" t="str">
        <f t="shared" si="0"/>
        <v>ID1535</v>
      </c>
      <c r="C152" s="6" t="str">
        <f t="shared" ref="C152:C153" si="30">"ID"&amp;A152&amp;"_Collection_"&amp;AD152&amp;"_"&amp;I152&amp;"_"&amp;K152</f>
        <v>ID1535_Collection_A_Wéry_Geometridae_Eupithecia</v>
      </c>
      <c r="G152" s="6" t="s">
        <v>61</v>
      </c>
      <c r="H152" s="6" t="s">
        <v>2835</v>
      </c>
      <c r="I152" s="6" t="s">
        <v>3186</v>
      </c>
      <c r="K152" s="6" t="s">
        <v>3189</v>
      </c>
      <c r="R152" s="6" t="s">
        <v>498</v>
      </c>
      <c r="Z152" s="6">
        <v>20</v>
      </c>
      <c r="AD152" s="6" t="s">
        <v>3070</v>
      </c>
      <c r="AE152" s="6" t="s">
        <v>73</v>
      </c>
      <c r="AF152" s="6">
        <v>2022</v>
      </c>
      <c r="AG152" s="6" t="s">
        <v>3177</v>
      </c>
      <c r="AJ152" s="12"/>
    </row>
    <row r="153" spans="1:36" s="6" customFormat="1" ht="31">
      <c r="A153" s="4">
        <v>1536</v>
      </c>
      <c r="B153" s="4" t="str">
        <f t="shared" si="0"/>
        <v>ID1536</v>
      </c>
      <c r="C153" s="6" t="str">
        <f t="shared" si="30"/>
        <v>ID1536_Collection_A_Wéry_Geometridae_Eupithecia</v>
      </c>
      <c r="G153" s="6" t="s">
        <v>61</v>
      </c>
      <c r="H153" s="6" t="s">
        <v>2835</v>
      </c>
      <c r="I153" s="6" t="s">
        <v>3186</v>
      </c>
      <c r="K153" s="6" t="s">
        <v>3189</v>
      </c>
      <c r="R153" s="6" t="s">
        <v>438</v>
      </c>
      <c r="Z153" s="6">
        <v>21</v>
      </c>
      <c r="AD153" s="6" t="s">
        <v>3070</v>
      </c>
      <c r="AE153" s="6" t="s">
        <v>73</v>
      </c>
      <c r="AF153" s="6">
        <v>2022</v>
      </c>
      <c r="AG153" s="6" t="s">
        <v>3177</v>
      </c>
      <c r="AJ153" s="12"/>
    </row>
    <row r="154" spans="1:36" s="6" customFormat="1" ht="31">
      <c r="A154" s="4">
        <v>1537</v>
      </c>
      <c r="B154" s="4" t="str">
        <f t="shared" si="0"/>
        <v>ID1537</v>
      </c>
      <c r="C154" s="6" t="str">
        <f t="shared" ref="C154:C207" si="31">"ID"&amp;A154&amp;"_Collection_"&amp;AD154&amp;"_"&amp;I154&amp;"_"&amp;M154</f>
        <v>ID1537_Collection_A_Wéry_Geometridae_C_G</v>
      </c>
      <c r="G154" s="6" t="s">
        <v>61</v>
      </c>
      <c r="H154" s="6" t="s">
        <v>2835</v>
      </c>
      <c r="I154" s="6" t="s">
        <v>3186</v>
      </c>
      <c r="M154" s="6" t="s">
        <v>3136</v>
      </c>
      <c r="Z154" s="6">
        <v>22</v>
      </c>
      <c r="AD154" s="6" t="s">
        <v>3070</v>
      </c>
      <c r="AE154" s="6" t="s">
        <v>73</v>
      </c>
      <c r="AF154" s="6">
        <v>2022</v>
      </c>
      <c r="AG154" s="6" t="s">
        <v>3177</v>
      </c>
      <c r="AJ154" s="12"/>
    </row>
    <row r="155" spans="1:36" s="6" customFormat="1" ht="31">
      <c r="A155" s="4">
        <v>1538</v>
      </c>
      <c r="B155" s="4" t="str">
        <f t="shared" si="0"/>
        <v>ID1538</v>
      </c>
      <c r="C155" s="6" t="str">
        <f t="shared" si="31"/>
        <v>ID1538_Collection_A_Wéry_Geometridae_C_P</v>
      </c>
      <c r="G155" s="6" t="s">
        <v>61</v>
      </c>
      <c r="H155" s="6" t="s">
        <v>2835</v>
      </c>
      <c r="I155" s="6" t="s">
        <v>3186</v>
      </c>
      <c r="M155" s="6" t="s">
        <v>520</v>
      </c>
      <c r="Z155" s="6">
        <v>23</v>
      </c>
      <c r="AD155" s="6" t="s">
        <v>3070</v>
      </c>
      <c r="AE155" s="6" t="s">
        <v>73</v>
      </c>
      <c r="AF155" s="6">
        <v>2022</v>
      </c>
      <c r="AG155" s="6" t="s">
        <v>3177</v>
      </c>
      <c r="AJ155" s="12"/>
    </row>
    <row r="156" spans="1:36" s="6" customFormat="1" ht="31">
      <c r="A156" s="4">
        <v>1539</v>
      </c>
      <c r="B156" s="4" t="str">
        <f t="shared" si="0"/>
        <v>ID1539</v>
      </c>
      <c r="C156" s="6" t="str">
        <f t="shared" si="31"/>
        <v>ID1539_Collection_A_Wéry_Geometridae_C_X</v>
      </c>
      <c r="G156" s="6" t="s">
        <v>61</v>
      </c>
      <c r="H156" s="6" t="s">
        <v>2835</v>
      </c>
      <c r="I156" s="6" t="s">
        <v>3186</v>
      </c>
      <c r="M156" s="6" t="s">
        <v>2829</v>
      </c>
      <c r="Z156" s="6">
        <v>24</v>
      </c>
      <c r="AD156" s="6" t="s">
        <v>3070</v>
      </c>
      <c r="AE156" s="6" t="s">
        <v>73</v>
      </c>
      <c r="AF156" s="6">
        <v>2022</v>
      </c>
      <c r="AG156" s="6" t="s">
        <v>3177</v>
      </c>
      <c r="AJ156" s="12"/>
    </row>
    <row r="157" spans="1:36" s="6" customFormat="1" ht="31">
      <c r="A157" s="4">
        <v>1540</v>
      </c>
      <c r="B157" s="4" t="str">
        <f t="shared" si="0"/>
        <v>ID1540</v>
      </c>
      <c r="C157" s="6" t="str">
        <f t="shared" si="31"/>
        <v>ID1540_Collection_A_Wéry_Geometridae_C_P</v>
      </c>
      <c r="G157" s="6" t="s">
        <v>61</v>
      </c>
      <c r="H157" s="6" t="s">
        <v>2835</v>
      </c>
      <c r="I157" s="6" t="s">
        <v>3186</v>
      </c>
      <c r="M157" s="6" t="s">
        <v>520</v>
      </c>
      <c r="Z157" s="6">
        <v>25</v>
      </c>
      <c r="AD157" s="6" t="s">
        <v>3070</v>
      </c>
      <c r="AE157" s="6" t="s">
        <v>73</v>
      </c>
      <c r="AF157" s="6">
        <v>2022</v>
      </c>
      <c r="AG157" s="6" t="s">
        <v>3177</v>
      </c>
      <c r="AJ157" s="12"/>
    </row>
    <row r="158" spans="1:36" s="6" customFormat="1" ht="31">
      <c r="A158" s="4">
        <v>1541</v>
      </c>
      <c r="B158" s="4" t="str">
        <f t="shared" si="0"/>
        <v>ID1541</v>
      </c>
      <c r="C158" s="6" t="str">
        <f t="shared" si="31"/>
        <v>ID1541_Collection_A_Wéry_Geometridae_C_T</v>
      </c>
      <c r="G158" s="6" t="s">
        <v>61</v>
      </c>
      <c r="H158" s="6" t="s">
        <v>2835</v>
      </c>
      <c r="I158" s="6" t="s">
        <v>3186</v>
      </c>
      <c r="M158" s="6" t="s">
        <v>3069</v>
      </c>
      <c r="Z158" s="6">
        <v>26</v>
      </c>
      <c r="AD158" s="6" t="s">
        <v>3070</v>
      </c>
      <c r="AE158" s="6" t="s">
        <v>73</v>
      </c>
      <c r="AF158" s="6">
        <v>2022</v>
      </c>
      <c r="AG158" s="6" t="s">
        <v>3177</v>
      </c>
      <c r="AJ158" s="12"/>
    </row>
    <row r="159" spans="1:36" s="6" customFormat="1" ht="31">
      <c r="A159" s="4">
        <v>1542</v>
      </c>
      <c r="B159" s="4" t="str">
        <f t="shared" si="0"/>
        <v>ID1542</v>
      </c>
      <c r="C159" s="6" t="str">
        <f t="shared" si="31"/>
        <v>ID1542_Collection_A_Wéry_Geometridae_C_S</v>
      </c>
      <c r="G159" s="6" t="s">
        <v>61</v>
      </c>
      <c r="H159" s="6" t="s">
        <v>2835</v>
      </c>
      <c r="I159" s="6" t="s">
        <v>3186</v>
      </c>
      <c r="M159" s="6" t="s">
        <v>3068</v>
      </c>
      <c r="Z159" s="6">
        <v>27</v>
      </c>
      <c r="AD159" s="6" t="s">
        <v>3070</v>
      </c>
      <c r="AE159" s="6" t="s">
        <v>73</v>
      </c>
      <c r="AF159" s="6">
        <v>2022</v>
      </c>
      <c r="AG159" s="6" t="s">
        <v>3177</v>
      </c>
      <c r="AJ159" s="12"/>
    </row>
    <row r="160" spans="1:36" s="6" customFormat="1" ht="31">
      <c r="A160" s="4">
        <v>1543</v>
      </c>
      <c r="B160" s="4" t="str">
        <f t="shared" si="0"/>
        <v>ID1543</v>
      </c>
      <c r="C160" s="6" t="str">
        <f t="shared" si="31"/>
        <v>ID1543_Collection_A_Wéry_Geometridae_C_S</v>
      </c>
      <c r="G160" s="6" t="s">
        <v>61</v>
      </c>
      <c r="H160" s="6" t="s">
        <v>2835</v>
      </c>
      <c r="I160" s="6" t="s">
        <v>3186</v>
      </c>
      <c r="M160" s="6" t="s">
        <v>3068</v>
      </c>
      <c r="Z160" s="6">
        <v>28</v>
      </c>
      <c r="AD160" s="6" t="s">
        <v>3070</v>
      </c>
      <c r="AE160" s="6" t="s">
        <v>73</v>
      </c>
      <c r="AF160" s="6">
        <v>2022</v>
      </c>
      <c r="AG160" s="6" t="s">
        <v>3177</v>
      </c>
      <c r="AJ160" s="12"/>
    </row>
    <row r="161" spans="1:36" s="6" customFormat="1" ht="31">
      <c r="A161" s="4">
        <v>1544</v>
      </c>
      <c r="B161" s="4" t="str">
        <f t="shared" si="0"/>
        <v>ID1544</v>
      </c>
      <c r="C161" s="6" t="str">
        <f t="shared" si="31"/>
        <v>ID1544_Collection_A_Wéry_Geometridae_A_S</v>
      </c>
      <c r="G161" s="6" t="s">
        <v>61</v>
      </c>
      <c r="H161" s="6" t="s">
        <v>2835</v>
      </c>
      <c r="I161" s="6" t="s">
        <v>3186</v>
      </c>
      <c r="M161" s="6" t="s">
        <v>3190</v>
      </c>
      <c r="Z161" s="6">
        <v>29</v>
      </c>
      <c r="AD161" s="6" t="s">
        <v>3070</v>
      </c>
      <c r="AE161" s="6" t="s">
        <v>73</v>
      </c>
      <c r="AF161" s="6">
        <v>2022</v>
      </c>
      <c r="AG161" s="6" t="s">
        <v>3177</v>
      </c>
      <c r="AJ161" s="12"/>
    </row>
    <row r="162" spans="1:36" s="6" customFormat="1" ht="31">
      <c r="A162" s="4">
        <v>1545</v>
      </c>
      <c r="B162" s="4" t="str">
        <f t="shared" si="0"/>
        <v>ID1545</v>
      </c>
      <c r="C162" s="6" t="str">
        <f t="shared" si="31"/>
        <v>ID1545_Collection_A_Wéry_Geometridae_C_S</v>
      </c>
      <c r="G162" s="6" t="s">
        <v>61</v>
      </c>
      <c r="H162" s="6" t="s">
        <v>2835</v>
      </c>
      <c r="I162" s="6" t="s">
        <v>3186</v>
      </c>
      <c r="M162" s="6" t="s">
        <v>3068</v>
      </c>
      <c r="Z162" s="6">
        <v>30</v>
      </c>
      <c r="AD162" s="6" t="s">
        <v>3070</v>
      </c>
      <c r="AE162" s="6" t="s">
        <v>73</v>
      </c>
      <c r="AF162" s="6">
        <v>2022</v>
      </c>
      <c r="AG162" s="6" t="s">
        <v>3177</v>
      </c>
      <c r="AJ162" s="12"/>
    </row>
    <row r="163" spans="1:36" s="6" customFormat="1" ht="31">
      <c r="A163" s="4">
        <v>1546</v>
      </c>
      <c r="B163" s="4" t="str">
        <f t="shared" si="0"/>
        <v>ID1546</v>
      </c>
      <c r="C163" s="6" t="str">
        <f t="shared" si="31"/>
        <v>ID1546_Collection_A_Wéry_Geometridae_B_T</v>
      </c>
      <c r="G163" s="6" t="s">
        <v>61</v>
      </c>
      <c r="H163" s="6" t="s">
        <v>2835</v>
      </c>
      <c r="I163" s="6" t="s">
        <v>3186</v>
      </c>
      <c r="M163" s="6" t="s">
        <v>3191</v>
      </c>
      <c r="Z163" s="6">
        <v>31</v>
      </c>
      <c r="AD163" s="6" t="s">
        <v>3070</v>
      </c>
      <c r="AE163" s="6" t="s">
        <v>73</v>
      </c>
      <c r="AF163" s="6">
        <v>2022</v>
      </c>
      <c r="AG163" s="6" t="s">
        <v>3177</v>
      </c>
      <c r="AJ163" s="12"/>
    </row>
    <row r="164" spans="1:36" s="7" customFormat="1" ht="31">
      <c r="A164" s="20">
        <v>1547</v>
      </c>
      <c r="B164" s="20" t="str">
        <f t="shared" si="0"/>
        <v>ID1547</v>
      </c>
      <c r="C164" s="7" t="str">
        <f t="shared" si="31"/>
        <v>ID1547_Collection_A_Wéry_Multi-family_A_P</v>
      </c>
      <c r="G164" s="7" t="s">
        <v>61</v>
      </c>
      <c r="H164" s="7" t="s">
        <v>2835</v>
      </c>
      <c r="I164" s="7" t="s">
        <v>3257</v>
      </c>
      <c r="M164" s="7" t="s">
        <v>521</v>
      </c>
      <c r="Z164" s="7">
        <v>32</v>
      </c>
      <c r="AD164" s="7" t="s">
        <v>3070</v>
      </c>
      <c r="AE164" s="7" t="s">
        <v>73</v>
      </c>
      <c r="AF164" s="7">
        <v>2022</v>
      </c>
      <c r="AG164" s="7" t="s">
        <v>3177</v>
      </c>
      <c r="AJ164" s="21"/>
    </row>
    <row r="165" spans="1:36" s="6" customFormat="1" ht="31">
      <c r="A165" s="4">
        <v>1548</v>
      </c>
      <c r="B165" s="4" t="str">
        <f t="shared" si="0"/>
        <v>ID1548</v>
      </c>
      <c r="C165" s="6" t="str">
        <f t="shared" si="31"/>
        <v>ID1548_Collection_A_Wéry_Geometridae_A_P</v>
      </c>
      <c r="G165" s="6" t="s">
        <v>61</v>
      </c>
      <c r="H165" s="6" t="s">
        <v>2835</v>
      </c>
      <c r="I165" s="6" t="s">
        <v>3186</v>
      </c>
      <c r="M165" s="6" t="s">
        <v>521</v>
      </c>
      <c r="Z165" s="6">
        <v>33</v>
      </c>
      <c r="AD165" s="6" t="s">
        <v>3070</v>
      </c>
      <c r="AE165" s="6" t="s">
        <v>73</v>
      </c>
      <c r="AF165" s="6">
        <v>2022</v>
      </c>
      <c r="AG165" s="6" t="s">
        <v>3177</v>
      </c>
      <c r="AJ165" s="12"/>
    </row>
    <row r="166" spans="1:36" s="6" customFormat="1" ht="31">
      <c r="A166" s="4">
        <v>1549</v>
      </c>
      <c r="B166" s="4" t="str">
        <f t="shared" si="0"/>
        <v>ID1549</v>
      </c>
      <c r="C166" s="6" t="str">
        <f t="shared" si="31"/>
        <v>ID1549_Collection_A_Wéry_Geometridae_E_S</v>
      </c>
      <c r="G166" s="6" t="s">
        <v>61</v>
      </c>
      <c r="H166" s="6" t="s">
        <v>2835</v>
      </c>
      <c r="I166" s="6" t="s">
        <v>3186</v>
      </c>
      <c r="M166" s="6" t="s">
        <v>2622</v>
      </c>
      <c r="Z166" s="6">
        <v>34</v>
      </c>
      <c r="AD166" s="6" t="s">
        <v>3070</v>
      </c>
      <c r="AE166" s="6" t="s">
        <v>73</v>
      </c>
      <c r="AF166" s="6">
        <v>2022</v>
      </c>
      <c r="AG166" s="6" t="s">
        <v>3177</v>
      </c>
      <c r="AJ166" s="12"/>
    </row>
    <row r="167" spans="1:36" s="6" customFormat="1" ht="31">
      <c r="A167" s="4">
        <v>1550</v>
      </c>
      <c r="B167" s="4" t="str">
        <f t="shared" si="0"/>
        <v>ID1550</v>
      </c>
      <c r="C167" s="6" t="str">
        <f t="shared" si="31"/>
        <v>ID1550_Collection_A_Wéry_Geometridae_C_S</v>
      </c>
      <c r="G167" s="6" t="s">
        <v>61</v>
      </c>
      <c r="H167" s="6" t="s">
        <v>2835</v>
      </c>
      <c r="I167" s="6" t="s">
        <v>3186</v>
      </c>
      <c r="M167" s="6" t="s">
        <v>3068</v>
      </c>
      <c r="Z167" s="6">
        <v>35</v>
      </c>
      <c r="AD167" s="6" t="s">
        <v>3070</v>
      </c>
      <c r="AE167" s="6" t="s">
        <v>73</v>
      </c>
      <c r="AF167" s="6">
        <v>2022</v>
      </c>
      <c r="AG167" s="6" t="s">
        <v>3177</v>
      </c>
      <c r="AJ167" s="12"/>
    </row>
    <row r="168" spans="1:36" s="6" customFormat="1" ht="31">
      <c r="A168" s="4">
        <v>1551</v>
      </c>
      <c r="B168" s="4" t="str">
        <f t="shared" si="0"/>
        <v>ID1551</v>
      </c>
      <c r="C168" s="6" t="str">
        <f t="shared" si="31"/>
        <v>ID1551_Collection_A_Wéry_Geometridae_A_P</v>
      </c>
      <c r="G168" s="6" t="s">
        <v>61</v>
      </c>
      <c r="H168" s="6" t="s">
        <v>2835</v>
      </c>
      <c r="I168" s="6" t="s">
        <v>3186</v>
      </c>
      <c r="M168" s="6" t="s">
        <v>521</v>
      </c>
      <c r="Z168" s="6">
        <v>36</v>
      </c>
      <c r="AD168" s="6" t="s">
        <v>3070</v>
      </c>
      <c r="AE168" s="6" t="s">
        <v>73</v>
      </c>
      <c r="AF168" s="6">
        <v>2022</v>
      </c>
      <c r="AG168" s="6" t="s">
        <v>3177</v>
      </c>
      <c r="AJ168" s="12"/>
    </row>
    <row r="169" spans="1:36" s="6" customFormat="1" ht="31">
      <c r="A169" s="4">
        <v>1552</v>
      </c>
      <c r="B169" s="4" t="str">
        <f t="shared" si="0"/>
        <v>ID1552</v>
      </c>
      <c r="C169" s="6" t="str">
        <f t="shared" si="31"/>
        <v>ID1552_Collection_A_Wéry_Geometridae_B_Z</v>
      </c>
      <c r="G169" s="6" t="s">
        <v>61</v>
      </c>
      <c r="H169" s="6" t="s">
        <v>2835</v>
      </c>
      <c r="I169" s="6" t="s">
        <v>3186</v>
      </c>
      <c r="M169" s="6" t="s">
        <v>3192</v>
      </c>
      <c r="Z169" s="6">
        <v>37</v>
      </c>
      <c r="AD169" s="6" t="s">
        <v>3070</v>
      </c>
      <c r="AE169" s="6" t="s">
        <v>73</v>
      </c>
      <c r="AF169" s="6">
        <v>2022</v>
      </c>
      <c r="AG169" s="6" t="s">
        <v>3177</v>
      </c>
      <c r="AJ169" s="12"/>
    </row>
    <row r="170" spans="1:36" s="6" customFormat="1" ht="31">
      <c r="A170" s="4">
        <v>1553</v>
      </c>
      <c r="B170" s="4" t="str">
        <f t="shared" si="0"/>
        <v>ID1553</v>
      </c>
      <c r="C170" s="6" t="str">
        <f t="shared" si="31"/>
        <v>ID1553_Collection_A_Wéry_Geometridae_A_C</v>
      </c>
      <c r="G170" s="6" t="s">
        <v>61</v>
      </c>
      <c r="H170" s="6" t="s">
        <v>2835</v>
      </c>
      <c r="I170" s="6" t="s">
        <v>3186</v>
      </c>
      <c r="M170" s="6" t="s">
        <v>2607</v>
      </c>
      <c r="Z170" s="6">
        <v>38</v>
      </c>
      <c r="AD170" s="6" t="s">
        <v>3070</v>
      </c>
      <c r="AE170" s="6" t="s">
        <v>73</v>
      </c>
      <c r="AF170" s="6">
        <v>2022</v>
      </c>
      <c r="AG170" s="6" t="s">
        <v>3177</v>
      </c>
      <c r="AJ170" s="12"/>
    </row>
    <row r="171" spans="1:36" s="6" customFormat="1" ht="31">
      <c r="A171" s="4">
        <v>1554</v>
      </c>
      <c r="B171" s="4" t="str">
        <f t="shared" si="0"/>
        <v>ID1554</v>
      </c>
      <c r="C171" s="6" t="str">
        <f t="shared" si="31"/>
        <v>ID1554_Collection_A_Wéry_Geometridae_A_E</v>
      </c>
      <c r="G171" s="6" t="s">
        <v>61</v>
      </c>
      <c r="H171" s="6" t="s">
        <v>2835</v>
      </c>
      <c r="I171" s="6" t="s">
        <v>3186</v>
      </c>
      <c r="M171" s="6" t="s">
        <v>483</v>
      </c>
      <c r="Z171" s="6">
        <v>39</v>
      </c>
      <c r="AD171" s="6" t="s">
        <v>3070</v>
      </c>
      <c r="AE171" s="6" t="s">
        <v>73</v>
      </c>
      <c r="AF171" s="6">
        <v>2022</v>
      </c>
      <c r="AG171" s="6" t="s">
        <v>3177</v>
      </c>
      <c r="AJ171" s="12"/>
    </row>
    <row r="172" spans="1:36" s="6" customFormat="1" ht="31">
      <c r="A172" s="4">
        <v>1555</v>
      </c>
      <c r="B172" s="4" t="str">
        <f t="shared" si="0"/>
        <v>ID1555</v>
      </c>
      <c r="C172" s="6" t="str">
        <f t="shared" si="31"/>
        <v>ID1555_Collection_A_Wéry_Geometridae_A_S</v>
      </c>
      <c r="G172" s="6" t="s">
        <v>61</v>
      </c>
      <c r="H172" s="6" t="s">
        <v>2835</v>
      </c>
      <c r="I172" s="6" t="s">
        <v>3186</v>
      </c>
      <c r="M172" s="6" t="s">
        <v>3190</v>
      </c>
      <c r="Z172" s="6">
        <v>40</v>
      </c>
      <c r="AD172" s="6" t="s">
        <v>3070</v>
      </c>
      <c r="AE172" s="6" t="s">
        <v>73</v>
      </c>
      <c r="AF172" s="6">
        <v>2022</v>
      </c>
      <c r="AG172" s="6" t="s">
        <v>3177</v>
      </c>
      <c r="AJ172" s="12"/>
    </row>
    <row r="173" spans="1:36" s="6" customFormat="1" ht="31">
      <c r="A173" s="4">
        <v>1556</v>
      </c>
      <c r="B173" s="4" t="str">
        <f t="shared" si="0"/>
        <v>ID1556</v>
      </c>
      <c r="C173" s="6" t="str">
        <f t="shared" si="31"/>
        <v>ID1556_Collection_A_Wéry_Geometridae_A_T</v>
      </c>
      <c r="G173" s="6" t="s">
        <v>61</v>
      </c>
      <c r="H173" s="6" t="s">
        <v>2835</v>
      </c>
      <c r="I173" s="6" t="s">
        <v>3186</v>
      </c>
      <c r="M173" s="6" t="s">
        <v>3182</v>
      </c>
      <c r="Z173" s="6">
        <v>41</v>
      </c>
      <c r="AD173" s="6" t="s">
        <v>3070</v>
      </c>
      <c r="AE173" s="6" t="s">
        <v>73</v>
      </c>
      <c r="AF173" s="6">
        <v>2022</v>
      </c>
      <c r="AG173" s="6" t="s">
        <v>3177</v>
      </c>
      <c r="AJ173" s="12"/>
    </row>
    <row r="174" spans="1:36" s="6" customFormat="1" ht="31">
      <c r="A174" s="4">
        <v>1557</v>
      </c>
      <c r="B174" s="4" t="str">
        <f t="shared" si="0"/>
        <v>ID1557</v>
      </c>
      <c r="C174" s="6" t="str">
        <f t="shared" si="31"/>
        <v>ID1557_Collection_A_Wéry_Geometridae_B_S</v>
      </c>
      <c r="G174" s="6" t="s">
        <v>61</v>
      </c>
      <c r="H174" s="6" t="s">
        <v>2835</v>
      </c>
      <c r="I174" s="6" t="s">
        <v>3186</v>
      </c>
      <c r="M174" s="6" t="s">
        <v>3193</v>
      </c>
      <c r="Z174" s="6">
        <v>42</v>
      </c>
      <c r="AD174" s="6" t="s">
        <v>3070</v>
      </c>
      <c r="AE174" s="6" t="s">
        <v>73</v>
      </c>
      <c r="AF174" s="6">
        <v>2022</v>
      </c>
      <c r="AG174" s="6" t="s">
        <v>3177</v>
      </c>
      <c r="AJ174" s="12"/>
    </row>
    <row r="175" spans="1:36" s="6" customFormat="1" ht="31">
      <c r="A175" s="4">
        <v>1558</v>
      </c>
      <c r="B175" s="4" t="str">
        <f t="shared" si="0"/>
        <v>ID1558</v>
      </c>
      <c r="C175" s="6" t="str">
        <f t="shared" si="31"/>
        <v>ID1558_Collection_A_Wéry_Geometridae_A_D</v>
      </c>
      <c r="G175" s="6" t="s">
        <v>61</v>
      </c>
      <c r="H175" s="6" t="s">
        <v>2835</v>
      </c>
      <c r="I175" s="6" t="s">
        <v>3186</v>
      </c>
      <c r="M175" s="6" t="s">
        <v>3194</v>
      </c>
      <c r="Z175" s="6">
        <v>43</v>
      </c>
      <c r="AD175" s="6" t="s">
        <v>3070</v>
      </c>
      <c r="AE175" s="6" t="s">
        <v>73</v>
      </c>
      <c r="AF175" s="6">
        <v>2022</v>
      </c>
      <c r="AG175" s="6" t="s">
        <v>3177</v>
      </c>
      <c r="AJ175" s="12"/>
    </row>
    <row r="176" spans="1:36" s="6" customFormat="1" ht="31">
      <c r="A176" s="4">
        <v>1559</v>
      </c>
      <c r="B176" s="4" t="str">
        <f t="shared" si="0"/>
        <v>ID1559</v>
      </c>
      <c r="C176" s="6" t="str">
        <f t="shared" si="31"/>
        <v>ID1559_Collection_A_Wéry_Geometridae_A_E</v>
      </c>
      <c r="G176" s="6" t="s">
        <v>61</v>
      </c>
      <c r="H176" s="6" t="s">
        <v>2835</v>
      </c>
      <c r="I176" s="6" t="s">
        <v>3186</v>
      </c>
      <c r="M176" s="6" t="s">
        <v>483</v>
      </c>
      <c r="Z176" s="6">
        <v>44</v>
      </c>
      <c r="AD176" s="6" t="s">
        <v>3070</v>
      </c>
      <c r="AE176" s="6" t="s">
        <v>73</v>
      </c>
      <c r="AF176" s="6">
        <v>2022</v>
      </c>
      <c r="AG176" s="6" t="s">
        <v>3177</v>
      </c>
      <c r="AJ176" s="12"/>
    </row>
    <row r="177" spans="1:36" s="6" customFormat="1" ht="31">
      <c r="A177" s="4">
        <v>1560</v>
      </c>
      <c r="B177" s="4" t="str">
        <f t="shared" si="0"/>
        <v>ID1560</v>
      </c>
      <c r="C177" s="6" t="str">
        <f t="shared" si="31"/>
        <v>ID1560_Collection_A_Wéry_Geometridae_A_T</v>
      </c>
      <c r="G177" s="6" t="s">
        <v>61</v>
      </c>
      <c r="H177" s="6" t="s">
        <v>2835</v>
      </c>
      <c r="I177" s="6" t="s">
        <v>3186</v>
      </c>
      <c r="M177" s="6" t="s">
        <v>3182</v>
      </c>
      <c r="Z177" s="6">
        <v>45</v>
      </c>
      <c r="AD177" s="6" t="s">
        <v>3070</v>
      </c>
      <c r="AE177" s="6" t="s">
        <v>73</v>
      </c>
      <c r="AF177" s="6">
        <v>2022</v>
      </c>
      <c r="AG177" s="6" t="s">
        <v>3177</v>
      </c>
      <c r="AJ177" s="12"/>
    </row>
    <row r="178" spans="1:36" s="6" customFormat="1" ht="31">
      <c r="A178" s="4">
        <v>1561</v>
      </c>
      <c r="B178" s="4" t="str">
        <f t="shared" si="0"/>
        <v>ID1561</v>
      </c>
      <c r="C178" s="6" t="str">
        <f t="shared" si="31"/>
        <v>ID1561_Collection_A_Wéry_Geometridae_A_T</v>
      </c>
      <c r="G178" s="6" t="s">
        <v>61</v>
      </c>
      <c r="H178" s="6" t="s">
        <v>2835</v>
      </c>
      <c r="I178" s="6" t="s">
        <v>3186</v>
      </c>
      <c r="M178" s="6" t="s">
        <v>3182</v>
      </c>
      <c r="Z178" s="6">
        <v>46</v>
      </c>
      <c r="AD178" s="6" t="s">
        <v>3070</v>
      </c>
      <c r="AE178" s="6" t="s">
        <v>73</v>
      </c>
      <c r="AF178" s="6">
        <v>2022</v>
      </c>
      <c r="AG178" s="6" t="s">
        <v>3195</v>
      </c>
      <c r="AJ178" s="12"/>
    </row>
    <row r="179" spans="1:36" s="6" customFormat="1" ht="31">
      <c r="A179" s="4">
        <v>1562</v>
      </c>
      <c r="B179" s="4" t="str">
        <f t="shared" si="0"/>
        <v>ID1562</v>
      </c>
      <c r="C179" s="6" t="str">
        <f t="shared" si="31"/>
        <v>ID1562_Collection_A_Wéry_Geometridae_C_S</v>
      </c>
      <c r="G179" s="6" t="s">
        <v>61</v>
      </c>
      <c r="H179" s="6" t="s">
        <v>2835</v>
      </c>
      <c r="I179" s="6" t="s">
        <v>3186</v>
      </c>
      <c r="M179" s="6" t="s">
        <v>3068</v>
      </c>
      <c r="Z179" s="6">
        <v>47</v>
      </c>
      <c r="AD179" s="6" t="s">
        <v>3070</v>
      </c>
      <c r="AE179" s="6" t="s">
        <v>73</v>
      </c>
      <c r="AF179" s="6">
        <v>2022</v>
      </c>
      <c r="AG179" s="6" t="s">
        <v>3195</v>
      </c>
      <c r="AJ179" s="12"/>
    </row>
    <row r="180" spans="1:36" s="6" customFormat="1" ht="31">
      <c r="A180" s="4">
        <v>1563</v>
      </c>
      <c r="B180" s="4" t="str">
        <f t="shared" si="0"/>
        <v>ID1563</v>
      </c>
      <c r="C180" s="6" t="str">
        <f t="shared" si="31"/>
        <v>ID1563_Collection_A_Wéry_Geometridae_A_T</v>
      </c>
      <c r="G180" s="6" t="s">
        <v>61</v>
      </c>
      <c r="H180" s="6" t="s">
        <v>2835</v>
      </c>
      <c r="I180" s="6" t="s">
        <v>3186</v>
      </c>
      <c r="M180" s="6" t="s">
        <v>3182</v>
      </c>
      <c r="Z180" s="6">
        <v>48</v>
      </c>
      <c r="AD180" s="6" t="s">
        <v>3070</v>
      </c>
      <c r="AE180" s="6" t="s">
        <v>73</v>
      </c>
      <c r="AF180" s="6">
        <v>2022</v>
      </c>
      <c r="AG180" s="6" t="s">
        <v>3195</v>
      </c>
      <c r="AJ180" s="12"/>
    </row>
    <row r="181" spans="1:36" s="6" customFormat="1" ht="31">
      <c r="A181" s="4">
        <v>1564</v>
      </c>
      <c r="B181" s="4" t="str">
        <f t="shared" si="0"/>
        <v>ID1564</v>
      </c>
      <c r="C181" s="6" t="str">
        <f t="shared" si="31"/>
        <v>ID1564_Collection_A_Wéry_Geometridae_A_S</v>
      </c>
      <c r="G181" s="6" t="s">
        <v>61</v>
      </c>
      <c r="H181" s="6" t="s">
        <v>2835</v>
      </c>
      <c r="I181" s="6" t="s">
        <v>3186</v>
      </c>
      <c r="M181" s="6" t="s">
        <v>3190</v>
      </c>
      <c r="Z181" s="6">
        <v>49</v>
      </c>
      <c r="AD181" s="6" t="s">
        <v>3070</v>
      </c>
      <c r="AE181" s="6" t="s">
        <v>73</v>
      </c>
      <c r="AF181" s="6">
        <v>2022</v>
      </c>
      <c r="AG181" s="6" t="s">
        <v>3195</v>
      </c>
      <c r="AJ181" s="12"/>
    </row>
    <row r="182" spans="1:36" s="6" customFormat="1" ht="31">
      <c r="A182" s="4">
        <v>1565</v>
      </c>
      <c r="B182" s="4" t="str">
        <f t="shared" si="0"/>
        <v>ID1565</v>
      </c>
      <c r="C182" s="6" t="str">
        <f t="shared" si="31"/>
        <v>ID1565_Collection_A_Wéry_Geometridae_E_J</v>
      </c>
      <c r="G182" s="6" t="s">
        <v>61</v>
      </c>
      <c r="H182" s="6" t="s">
        <v>2835</v>
      </c>
      <c r="I182" s="6" t="s">
        <v>3186</v>
      </c>
      <c r="M182" s="6" t="s">
        <v>3196</v>
      </c>
      <c r="Z182" s="6">
        <v>50</v>
      </c>
      <c r="AD182" s="6" t="s">
        <v>3070</v>
      </c>
      <c r="AE182" s="6" t="s">
        <v>73</v>
      </c>
      <c r="AF182" s="6">
        <v>2022</v>
      </c>
      <c r="AG182" s="6" t="s">
        <v>3195</v>
      </c>
      <c r="AJ182" s="12"/>
    </row>
    <row r="183" spans="1:36" s="7" customFormat="1" ht="31">
      <c r="A183" s="20">
        <v>1566</v>
      </c>
      <c r="B183" s="20" t="str">
        <f t="shared" si="0"/>
        <v>ID1566</v>
      </c>
      <c r="C183" s="7" t="str">
        <f t="shared" si="31"/>
        <v>ID1566_Collection_A_Wéry_Geometridae_A_T</v>
      </c>
      <c r="G183" s="7" t="s">
        <v>61</v>
      </c>
      <c r="H183" s="7" t="s">
        <v>2835</v>
      </c>
      <c r="I183" s="7" t="s">
        <v>3186</v>
      </c>
      <c r="M183" s="7" t="s">
        <v>3182</v>
      </c>
      <c r="Z183" s="7">
        <v>51</v>
      </c>
      <c r="AD183" s="7" t="s">
        <v>3070</v>
      </c>
      <c r="AE183" s="7" t="s">
        <v>73</v>
      </c>
      <c r="AF183" s="7">
        <v>2022</v>
      </c>
      <c r="AG183" s="7" t="s">
        <v>3195</v>
      </c>
      <c r="AJ183" s="19" t="s">
        <v>3249</v>
      </c>
    </row>
    <row r="184" spans="1:36" s="7" customFormat="1" ht="31">
      <c r="A184" s="20">
        <v>1567</v>
      </c>
      <c r="B184" s="20" t="str">
        <f t="shared" si="0"/>
        <v>ID1567</v>
      </c>
      <c r="C184" s="7" t="str">
        <f t="shared" si="31"/>
        <v>ID1567_Collection_A_Wéry_Multi-family_E_T</v>
      </c>
      <c r="G184" s="7" t="s">
        <v>61</v>
      </c>
      <c r="H184" s="7" t="s">
        <v>2835</v>
      </c>
      <c r="I184" s="7" t="s">
        <v>3257</v>
      </c>
      <c r="M184" s="7" t="s">
        <v>3197</v>
      </c>
      <c r="Z184" s="7">
        <v>52</v>
      </c>
      <c r="AD184" s="7" t="s">
        <v>3070</v>
      </c>
      <c r="AE184" s="7" t="s">
        <v>73</v>
      </c>
      <c r="AF184" s="7">
        <v>2022</v>
      </c>
      <c r="AG184" s="7" t="s">
        <v>3195</v>
      </c>
      <c r="AJ184" s="21"/>
    </row>
    <row r="185" spans="1:36" s="6" customFormat="1" ht="31">
      <c r="A185" s="4">
        <v>1568</v>
      </c>
      <c r="B185" s="4" t="str">
        <f t="shared" si="0"/>
        <v>ID1568</v>
      </c>
      <c r="C185" s="6" t="str">
        <f t="shared" si="31"/>
        <v>ID1568_Collection_A_Wéry_Lasiocampidae_E_T</v>
      </c>
      <c r="G185" s="6" t="s">
        <v>61</v>
      </c>
      <c r="H185" s="6" t="s">
        <v>2835</v>
      </c>
      <c r="I185" s="16" t="s">
        <v>3198</v>
      </c>
      <c r="M185" s="6" t="s">
        <v>3197</v>
      </c>
      <c r="Z185" s="6">
        <v>53</v>
      </c>
      <c r="AD185" s="6" t="s">
        <v>3070</v>
      </c>
      <c r="AE185" s="6" t="s">
        <v>73</v>
      </c>
      <c r="AF185" s="6">
        <v>2022</v>
      </c>
      <c r="AG185" s="6" t="s">
        <v>3195</v>
      </c>
      <c r="AJ185" s="12"/>
    </row>
    <row r="186" spans="1:36" s="6" customFormat="1" ht="31">
      <c r="A186" s="4">
        <v>1569</v>
      </c>
      <c r="B186" s="4" t="str">
        <f t="shared" si="0"/>
        <v>ID1569</v>
      </c>
      <c r="C186" s="6" t="str">
        <f t="shared" si="31"/>
        <v>ID1569_Collection_A_Wéry_Lasiocampidae_L_M</v>
      </c>
      <c r="G186" s="6" t="s">
        <v>61</v>
      </c>
      <c r="H186" s="6" t="s">
        <v>2835</v>
      </c>
      <c r="I186" s="16" t="s">
        <v>3198</v>
      </c>
      <c r="M186" s="6" t="s">
        <v>3199</v>
      </c>
      <c r="Z186" s="6">
        <v>54</v>
      </c>
      <c r="AD186" s="6" t="s">
        <v>3070</v>
      </c>
      <c r="AE186" s="6" t="s">
        <v>73</v>
      </c>
      <c r="AF186" s="6">
        <v>2022</v>
      </c>
      <c r="AG186" s="6" t="s">
        <v>3195</v>
      </c>
      <c r="AJ186" s="12"/>
    </row>
    <row r="187" spans="1:36" s="6" customFormat="1" ht="31">
      <c r="A187" s="4">
        <v>1570</v>
      </c>
      <c r="B187" s="4" t="str">
        <f t="shared" si="0"/>
        <v>ID1570</v>
      </c>
      <c r="C187" s="6" t="str">
        <f t="shared" si="31"/>
        <v>ID1570_Collection_A_Wéry_Lasiocampidae_C_G</v>
      </c>
      <c r="G187" s="6" t="s">
        <v>61</v>
      </c>
      <c r="H187" s="6" t="s">
        <v>2835</v>
      </c>
      <c r="I187" s="16" t="s">
        <v>3198</v>
      </c>
      <c r="M187" s="6" t="s">
        <v>3136</v>
      </c>
      <c r="Z187" s="6">
        <v>55</v>
      </c>
      <c r="AD187" s="6" t="s">
        <v>3070</v>
      </c>
      <c r="AE187" s="6" t="s">
        <v>73</v>
      </c>
      <c r="AF187" s="6">
        <v>2022</v>
      </c>
      <c r="AG187" s="6" t="s">
        <v>3195</v>
      </c>
      <c r="AJ187" s="12"/>
    </row>
    <row r="188" spans="1:36" s="6" customFormat="1" ht="31">
      <c r="A188" s="4">
        <v>1571</v>
      </c>
      <c r="B188" s="4" t="str">
        <f t="shared" si="0"/>
        <v>ID1571</v>
      </c>
      <c r="C188" s="6" t="str">
        <f t="shared" si="31"/>
        <v>ID1571_Collection_A_Wéry_Lasiocampidae_D_P</v>
      </c>
      <c r="G188" s="6" t="s">
        <v>61</v>
      </c>
      <c r="H188" s="6" t="s">
        <v>2835</v>
      </c>
      <c r="I188" s="16" t="s">
        <v>3198</v>
      </c>
      <c r="M188" s="6" t="s">
        <v>2632</v>
      </c>
      <c r="Z188" s="6">
        <v>56</v>
      </c>
      <c r="AD188" s="6" t="s">
        <v>3070</v>
      </c>
      <c r="AE188" s="6" t="s">
        <v>73</v>
      </c>
      <c r="AF188" s="6">
        <v>2022</v>
      </c>
      <c r="AG188" s="6" t="s">
        <v>3195</v>
      </c>
      <c r="AJ188" s="12"/>
    </row>
    <row r="189" spans="1:36" s="6" customFormat="1" ht="31">
      <c r="A189" s="4">
        <v>1572</v>
      </c>
      <c r="B189" s="4" t="str">
        <f t="shared" si="0"/>
        <v>ID1572</v>
      </c>
      <c r="C189" s="6" t="str">
        <f t="shared" si="31"/>
        <v>ID1572_Collection_A_Wéry_Lasiocampidae_D_T</v>
      </c>
      <c r="G189" s="6" t="s">
        <v>61</v>
      </c>
      <c r="H189" s="6" t="s">
        <v>2835</v>
      </c>
      <c r="I189" s="16" t="s">
        <v>3198</v>
      </c>
      <c r="M189" s="6" t="s">
        <v>3200</v>
      </c>
      <c r="Z189" s="6">
        <v>57</v>
      </c>
      <c r="AD189" s="6" t="s">
        <v>3070</v>
      </c>
      <c r="AE189" s="6" t="s">
        <v>73</v>
      </c>
      <c r="AF189" s="6">
        <v>2022</v>
      </c>
      <c r="AG189" s="6" t="s">
        <v>3195</v>
      </c>
      <c r="AJ189" s="12"/>
    </row>
    <row r="190" spans="1:36" s="6" customFormat="1" ht="31">
      <c r="A190" s="4">
        <v>1573</v>
      </c>
      <c r="B190" s="4" t="str">
        <f t="shared" si="0"/>
        <v>ID1573</v>
      </c>
      <c r="C190" s="6" t="str">
        <f t="shared" si="31"/>
        <v>ID1573_Collection_A_Wéry_Lymantriidae_D_O</v>
      </c>
      <c r="G190" s="6" t="s">
        <v>61</v>
      </c>
      <c r="H190" s="6" t="s">
        <v>2835</v>
      </c>
      <c r="I190" s="6" t="s">
        <v>3201</v>
      </c>
      <c r="M190" s="6" t="s">
        <v>3202</v>
      </c>
      <c r="Z190" s="6">
        <v>58</v>
      </c>
      <c r="AD190" s="6" t="s">
        <v>3070</v>
      </c>
      <c r="AE190" s="6" t="s">
        <v>73</v>
      </c>
      <c r="AF190" s="6">
        <v>2022</v>
      </c>
      <c r="AG190" s="6" t="s">
        <v>3195</v>
      </c>
      <c r="AJ190" s="12"/>
    </row>
    <row r="191" spans="1:36" s="6" customFormat="1" ht="31">
      <c r="A191" s="4">
        <v>1574</v>
      </c>
      <c r="B191" s="4" t="str">
        <f t="shared" si="0"/>
        <v>ID1574</v>
      </c>
      <c r="C191" s="6" t="str">
        <f t="shared" si="31"/>
        <v>ID1574_Collection_A_Wéry_Erebidae_A_O</v>
      </c>
      <c r="G191" s="6" t="s">
        <v>61</v>
      </c>
      <c r="H191" s="6" t="s">
        <v>2835</v>
      </c>
      <c r="I191" s="16" t="s">
        <v>3179</v>
      </c>
      <c r="M191" s="6" t="s">
        <v>3203</v>
      </c>
      <c r="Z191" s="6">
        <v>59</v>
      </c>
      <c r="AD191" s="6" t="s">
        <v>3070</v>
      </c>
      <c r="AE191" s="6" t="s">
        <v>73</v>
      </c>
      <c r="AF191" s="6">
        <v>2022</v>
      </c>
      <c r="AG191" s="6" t="s">
        <v>3195</v>
      </c>
      <c r="AJ191" s="12"/>
    </row>
    <row r="192" spans="1:36" s="6" customFormat="1" ht="31">
      <c r="A192" s="4">
        <v>1575</v>
      </c>
      <c r="B192" s="4" t="str">
        <f t="shared" si="0"/>
        <v>ID1575</v>
      </c>
      <c r="C192" s="6" t="str">
        <f t="shared" ref="C192:C194" si="32">"ID"&amp;A192&amp;"_Collection_"&amp;AD192&amp;"_"&amp;I192&amp;"_"&amp;K192</f>
        <v>ID1575_Collection_A_Wéry_Noctuidae_Euxoa</v>
      </c>
      <c r="G192" s="6" t="s">
        <v>61</v>
      </c>
      <c r="H192" s="6" t="s">
        <v>2835</v>
      </c>
      <c r="I192" s="6" t="s">
        <v>3204</v>
      </c>
      <c r="K192" s="6" t="s">
        <v>3205</v>
      </c>
      <c r="R192" s="6" t="s">
        <v>494</v>
      </c>
      <c r="Z192" s="6">
        <v>60</v>
      </c>
      <c r="AD192" s="6" t="s">
        <v>3070</v>
      </c>
      <c r="AE192" s="6" t="s">
        <v>73</v>
      </c>
      <c r="AF192" s="6">
        <v>2022</v>
      </c>
      <c r="AG192" s="6" t="s">
        <v>3195</v>
      </c>
      <c r="AJ192" s="12"/>
    </row>
    <row r="193" spans="1:36" s="6" customFormat="1" ht="31">
      <c r="A193" s="4">
        <v>1576</v>
      </c>
      <c r="B193" s="4" t="str">
        <f t="shared" si="0"/>
        <v>ID1576</v>
      </c>
      <c r="C193" s="6" t="str">
        <f t="shared" si="31"/>
        <v>ID1576_Collection_A_Wéry_Notodontidae_D_P</v>
      </c>
      <c r="G193" s="6" t="s">
        <v>61</v>
      </c>
      <c r="H193" s="6" t="s">
        <v>2835</v>
      </c>
      <c r="I193" s="16" t="s">
        <v>3206</v>
      </c>
      <c r="M193" s="6" t="s">
        <v>2632</v>
      </c>
      <c r="Z193" s="6">
        <v>61</v>
      </c>
      <c r="AD193" s="6" t="s">
        <v>3070</v>
      </c>
      <c r="AE193" s="6" t="s">
        <v>73</v>
      </c>
      <c r="AF193" s="6">
        <v>2022</v>
      </c>
      <c r="AG193" s="6" t="s">
        <v>3195</v>
      </c>
      <c r="AJ193" s="12"/>
    </row>
    <row r="194" spans="1:36" s="6" customFormat="1" ht="31">
      <c r="A194" s="4">
        <v>1577</v>
      </c>
      <c r="B194" s="4" t="str">
        <f t="shared" si="0"/>
        <v>ID1577</v>
      </c>
      <c r="C194" s="6" t="str">
        <f t="shared" si="32"/>
        <v>ID1577_Collection_A_Wéry_Noctuidae_Agrotis</v>
      </c>
      <c r="G194" s="6" t="s">
        <v>61</v>
      </c>
      <c r="H194" s="6" t="s">
        <v>2835</v>
      </c>
      <c r="I194" s="6" t="s">
        <v>3204</v>
      </c>
      <c r="K194" s="6" t="s">
        <v>3207</v>
      </c>
      <c r="R194" s="6" t="s">
        <v>489</v>
      </c>
      <c r="Z194" s="6">
        <v>62</v>
      </c>
      <c r="AD194" s="6" t="s">
        <v>3070</v>
      </c>
      <c r="AE194" s="6" t="s">
        <v>73</v>
      </c>
      <c r="AF194" s="6">
        <v>2022</v>
      </c>
      <c r="AG194" s="6" t="s">
        <v>3195</v>
      </c>
      <c r="AJ194" s="12"/>
    </row>
    <row r="195" spans="1:36" s="6" customFormat="1" ht="31">
      <c r="A195" s="4">
        <v>1578</v>
      </c>
      <c r="B195" s="4" t="str">
        <f t="shared" si="0"/>
        <v>ID1578</v>
      </c>
      <c r="C195" s="6" t="str">
        <f t="shared" si="31"/>
        <v>ID1578_Collection_A_Wéry_Noctuidae_A_O</v>
      </c>
      <c r="G195" s="6" t="s">
        <v>61</v>
      </c>
      <c r="H195" s="6" t="s">
        <v>2835</v>
      </c>
      <c r="I195" s="6" t="s">
        <v>3204</v>
      </c>
      <c r="M195" s="6" t="s">
        <v>3203</v>
      </c>
      <c r="Z195" s="6">
        <v>63</v>
      </c>
      <c r="AD195" s="6" t="s">
        <v>3070</v>
      </c>
      <c r="AE195" s="6" t="s">
        <v>73</v>
      </c>
      <c r="AF195" s="6">
        <v>2022</v>
      </c>
      <c r="AG195" s="6" t="s">
        <v>3195</v>
      </c>
      <c r="AJ195" s="12"/>
    </row>
    <row r="196" spans="1:36" s="6" customFormat="1" ht="31">
      <c r="A196" s="4">
        <v>1579</v>
      </c>
      <c r="B196" s="4" t="str">
        <f t="shared" si="0"/>
        <v>ID1579</v>
      </c>
      <c r="C196" s="6" t="str">
        <f t="shared" si="31"/>
        <v>ID1579_Collection_A_Wéry_Noctuidae_C_S</v>
      </c>
      <c r="G196" s="6" t="s">
        <v>61</v>
      </c>
      <c r="H196" s="6" t="s">
        <v>2835</v>
      </c>
      <c r="I196" s="6" t="s">
        <v>3204</v>
      </c>
      <c r="M196" s="6" t="s">
        <v>3068</v>
      </c>
      <c r="Z196" s="6">
        <v>64</v>
      </c>
      <c r="AD196" s="6" t="s">
        <v>3070</v>
      </c>
      <c r="AE196" s="6" t="s">
        <v>73</v>
      </c>
      <c r="AF196" s="6">
        <v>2022</v>
      </c>
      <c r="AG196" s="6" t="s">
        <v>3195</v>
      </c>
      <c r="AJ196" s="12"/>
    </row>
    <row r="197" spans="1:36" s="6" customFormat="1" ht="31">
      <c r="A197" s="4">
        <v>1580</v>
      </c>
      <c r="B197" s="4" t="str">
        <f t="shared" si="0"/>
        <v>ID1580</v>
      </c>
      <c r="C197" s="6" t="str">
        <f t="shared" si="31"/>
        <v>ID1580_Collection_A_Wéry_Noctuidae_C_N</v>
      </c>
      <c r="G197" s="6" t="s">
        <v>61</v>
      </c>
      <c r="H197" s="6" t="s">
        <v>2835</v>
      </c>
      <c r="I197" s="6" t="s">
        <v>3204</v>
      </c>
      <c r="M197" s="6" t="s">
        <v>3208</v>
      </c>
      <c r="Z197" s="6">
        <v>65</v>
      </c>
      <c r="AD197" s="6" t="s">
        <v>3070</v>
      </c>
      <c r="AE197" s="6" t="s">
        <v>73</v>
      </c>
      <c r="AF197" s="6">
        <v>2022</v>
      </c>
      <c r="AG197" s="6" t="s">
        <v>3195</v>
      </c>
      <c r="AJ197" s="12"/>
    </row>
    <row r="198" spans="1:36" s="6" customFormat="1" ht="31">
      <c r="A198" s="4">
        <v>1581</v>
      </c>
      <c r="B198" s="4" t="str">
        <f t="shared" si="0"/>
        <v>ID1581</v>
      </c>
      <c r="C198" s="6" t="str">
        <f t="shared" si="31"/>
        <v>ID1581_Collection_A_Wéry_Noctuidae_E_T</v>
      </c>
      <c r="G198" s="6" t="s">
        <v>61</v>
      </c>
      <c r="H198" s="6" t="s">
        <v>2835</v>
      </c>
      <c r="I198" s="6" t="s">
        <v>3204</v>
      </c>
      <c r="M198" s="6" t="s">
        <v>3197</v>
      </c>
      <c r="Z198" s="6">
        <v>66</v>
      </c>
      <c r="AD198" s="6" t="s">
        <v>3070</v>
      </c>
      <c r="AE198" s="6" t="s">
        <v>73</v>
      </c>
      <c r="AF198" s="6">
        <v>2022</v>
      </c>
      <c r="AG198" s="6" t="s">
        <v>3195</v>
      </c>
      <c r="AJ198" s="12"/>
    </row>
    <row r="199" spans="1:36" s="6" customFormat="1" ht="31">
      <c r="A199" s="4">
        <v>1582</v>
      </c>
      <c r="B199" s="4" t="str">
        <f t="shared" si="0"/>
        <v>ID1582</v>
      </c>
      <c r="C199" s="6" t="str">
        <f t="shared" si="31"/>
        <v>ID1582_Collection_A_Wéry_Noctuidae_E_P</v>
      </c>
      <c r="G199" s="6" t="s">
        <v>61</v>
      </c>
      <c r="H199" s="6" t="s">
        <v>2835</v>
      </c>
      <c r="I199" s="6" t="s">
        <v>3204</v>
      </c>
      <c r="M199" s="6" t="s">
        <v>2766</v>
      </c>
      <c r="Z199" s="6">
        <v>67</v>
      </c>
      <c r="AD199" s="6" t="s">
        <v>3070</v>
      </c>
      <c r="AE199" s="6" t="s">
        <v>73</v>
      </c>
      <c r="AF199" s="6">
        <v>2022</v>
      </c>
      <c r="AG199" s="6" t="s">
        <v>3195</v>
      </c>
      <c r="AJ199" s="12"/>
    </row>
    <row r="200" spans="1:36" s="6" customFormat="1" ht="31">
      <c r="A200" s="4">
        <v>1583</v>
      </c>
      <c r="B200" s="4" t="str">
        <f t="shared" si="0"/>
        <v>ID1583</v>
      </c>
      <c r="C200" s="6" t="str">
        <f t="shared" si="31"/>
        <v>ID1583_Collection_A_Wéry_Noctuidae_D_X</v>
      </c>
      <c r="G200" s="6" t="s">
        <v>61</v>
      </c>
      <c r="H200" s="6" t="s">
        <v>2835</v>
      </c>
      <c r="I200" s="6" t="s">
        <v>3204</v>
      </c>
      <c r="M200" s="6" t="s">
        <v>3209</v>
      </c>
      <c r="Z200" s="6">
        <v>68</v>
      </c>
      <c r="AD200" s="6" t="s">
        <v>3070</v>
      </c>
      <c r="AE200" s="6" t="s">
        <v>73</v>
      </c>
      <c r="AF200" s="6">
        <v>2022</v>
      </c>
      <c r="AG200" s="6" t="s">
        <v>3195</v>
      </c>
      <c r="AJ200" s="12"/>
    </row>
    <row r="201" spans="1:36" s="6" customFormat="1" ht="31">
      <c r="A201" s="4">
        <v>1584</v>
      </c>
      <c r="B201" s="4" t="str">
        <f t="shared" si="0"/>
        <v>ID1584</v>
      </c>
      <c r="C201" s="6" t="str">
        <f t="shared" ref="C201" si="33">"ID"&amp;A201&amp;"_Collection_"&amp;AD201&amp;"_"&amp;I201&amp;"_"&amp;K201</f>
        <v>ID1584_Collection_A_Wéry_Noctuidae_Xestia</v>
      </c>
      <c r="G201" s="6" t="s">
        <v>61</v>
      </c>
      <c r="H201" s="6" t="s">
        <v>2835</v>
      </c>
      <c r="I201" s="6" t="s">
        <v>3204</v>
      </c>
      <c r="K201" s="6" t="s">
        <v>3210</v>
      </c>
      <c r="Z201" s="6">
        <v>69</v>
      </c>
      <c r="AD201" s="6" t="s">
        <v>3070</v>
      </c>
      <c r="AE201" s="6" t="s">
        <v>73</v>
      </c>
      <c r="AF201" s="6">
        <v>2022</v>
      </c>
      <c r="AG201" s="6" t="s">
        <v>3195</v>
      </c>
      <c r="AJ201" s="12"/>
    </row>
    <row r="202" spans="1:36" s="6" customFormat="1" ht="31">
      <c r="A202" s="4">
        <v>1585</v>
      </c>
      <c r="B202" s="4" t="str">
        <f t="shared" si="0"/>
        <v>ID1585</v>
      </c>
      <c r="C202" s="6" t="str">
        <f t="shared" si="31"/>
        <v>ID1585_Collection_A_Wéry_Noctuidae_A_N</v>
      </c>
      <c r="G202" s="6" t="s">
        <v>61</v>
      </c>
      <c r="H202" s="6" t="s">
        <v>2835</v>
      </c>
      <c r="I202" s="6" t="s">
        <v>3204</v>
      </c>
      <c r="M202" s="6" t="s">
        <v>3087</v>
      </c>
      <c r="Z202" s="6">
        <v>70</v>
      </c>
      <c r="AD202" s="6" t="s">
        <v>3070</v>
      </c>
      <c r="AE202" s="6" t="s">
        <v>73</v>
      </c>
      <c r="AF202" s="6">
        <v>2022</v>
      </c>
      <c r="AG202" s="6" t="s">
        <v>3195</v>
      </c>
      <c r="AJ202" s="12"/>
    </row>
    <row r="203" spans="1:36" s="6" customFormat="1" ht="31">
      <c r="A203" s="4">
        <v>1586</v>
      </c>
      <c r="B203" s="4" t="str">
        <f t="shared" si="0"/>
        <v>ID1586</v>
      </c>
      <c r="C203" s="6" t="str">
        <f t="shared" si="31"/>
        <v>ID1586_Collection_A_Wéry_Noctuidae_C_M</v>
      </c>
      <c r="G203" s="6" t="s">
        <v>61</v>
      </c>
      <c r="H203" s="6" t="s">
        <v>2835</v>
      </c>
      <c r="I203" s="6" t="s">
        <v>3204</v>
      </c>
      <c r="M203" s="6" t="s">
        <v>3211</v>
      </c>
      <c r="Z203" s="6">
        <v>71</v>
      </c>
      <c r="AD203" s="6" t="s">
        <v>3070</v>
      </c>
      <c r="AE203" s="6" t="s">
        <v>73</v>
      </c>
      <c r="AF203" s="6">
        <v>2022</v>
      </c>
      <c r="AG203" s="6" t="s">
        <v>3195</v>
      </c>
      <c r="AJ203" s="12"/>
    </row>
    <row r="204" spans="1:36" s="6" customFormat="1" ht="31">
      <c r="A204" s="4">
        <v>1587</v>
      </c>
      <c r="B204" s="4" t="str">
        <f t="shared" si="0"/>
        <v>ID1587</v>
      </c>
      <c r="C204" s="6" t="str">
        <f t="shared" si="31"/>
        <v>ID1587_Collection_A_Wéry_Noctuidae_A_P</v>
      </c>
      <c r="G204" s="6" t="s">
        <v>61</v>
      </c>
      <c r="H204" s="6" t="s">
        <v>2835</v>
      </c>
      <c r="I204" s="6" t="s">
        <v>3204</v>
      </c>
      <c r="M204" s="6" t="s">
        <v>521</v>
      </c>
      <c r="Z204" s="6">
        <v>72</v>
      </c>
      <c r="AD204" s="6" t="s">
        <v>3070</v>
      </c>
      <c r="AE204" s="6" t="s">
        <v>73</v>
      </c>
      <c r="AF204" s="6">
        <v>2022</v>
      </c>
      <c r="AG204" s="6" t="s">
        <v>3195</v>
      </c>
      <c r="AJ204" s="12"/>
    </row>
    <row r="205" spans="1:36" s="6" customFormat="1" ht="31">
      <c r="A205" s="4">
        <v>1588</v>
      </c>
      <c r="B205" s="4" t="str">
        <f t="shared" si="0"/>
        <v>ID1588</v>
      </c>
      <c r="C205" s="6" t="str">
        <f t="shared" si="31"/>
        <v>ID1588_Collection_A_Wéry_Noctuidae_C_T</v>
      </c>
      <c r="G205" s="6" t="s">
        <v>61</v>
      </c>
      <c r="H205" s="6" t="s">
        <v>2835</v>
      </c>
      <c r="I205" s="6" t="s">
        <v>3204</v>
      </c>
      <c r="M205" s="6" t="s">
        <v>3069</v>
      </c>
      <c r="Z205" s="6">
        <v>73</v>
      </c>
      <c r="AD205" s="6" t="s">
        <v>3070</v>
      </c>
      <c r="AE205" s="6" t="s">
        <v>73</v>
      </c>
      <c r="AF205" s="6">
        <v>2022</v>
      </c>
      <c r="AG205" s="6" t="s">
        <v>3195</v>
      </c>
      <c r="AJ205" s="12"/>
    </row>
    <row r="206" spans="1:36" s="6" customFormat="1" ht="31">
      <c r="A206" s="4">
        <v>1589</v>
      </c>
      <c r="B206" s="4" t="str">
        <f t="shared" si="0"/>
        <v>ID1589</v>
      </c>
      <c r="C206" s="6" t="str">
        <f t="shared" si="31"/>
        <v>ID1589_Collection_A_Wéry_Noctuidae_H_P</v>
      </c>
      <c r="G206" s="6" t="s">
        <v>61</v>
      </c>
      <c r="H206" s="6" t="s">
        <v>2835</v>
      </c>
      <c r="I206" s="6" t="s">
        <v>3204</v>
      </c>
      <c r="M206" s="6" t="s">
        <v>2763</v>
      </c>
      <c r="Z206" s="6">
        <v>74</v>
      </c>
      <c r="AD206" s="6" t="s">
        <v>3070</v>
      </c>
      <c r="AE206" s="6" t="s">
        <v>73</v>
      </c>
      <c r="AF206" s="6">
        <v>2022</v>
      </c>
      <c r="AG206" s="6" t="s">
        <v>3195</v>
      </c>
      <c r="AJ206" s="12"/>
    </row>
    <row r="207" spans="1:36" s="6" customFormat="1" ht="31">
      <c r="A207" s="4">
        <v>1590</v>
      </c>
      <c r="B207" s="4" t="str">
        <f t="shared" si="0"/>
        <v>ID1590</v>
      </c>
      <c r="C207" s="6" t="str">
        <f t="shared" si="31"/>
        <v>ID1590_Collection_A_Wéry_Noctuidae_H_S</v>
      </c>
      <c r="G207" s="6" t="s">
        <v>61</v>
      </c>
      <c r="H207" s="6" t="s">
        <v>2835</v>
      </c>
      <c r="I207" s="6" t="s">
        <v>3204</v>
      </c>
      <c r="M207" s="6" t="s">
        <v>3212</v>
      </c>
      <c r="Z207" s="6">
        <v>75</v>
      </c>
      <c r="AD207" s="6" t="s">
        <v>3070</v>
      </c>
      <c r="AE207" s="6" t="s">
        <v>73</v>
      </c>
      <c r="AF207" s="6">
        <v>2022</v>
      </c>
      <c r="AG207" s="6" t="s">
        <v>3195</v>
      </c>
      <c r="AJ207" s="12"/>
    </row>
    <row r="208" spans="1:36" s="6" customFormat="1" ht="31">
      <c r="A208" s="4">
        <v>1591</v>
      </c>
      <c r="B208" s="4" t="str">
        <f t="shared" si="0"/>
        <v>ID1591</v>
      </c>
      <c r="C208" s="6" t="str">
        <f t="shared" ref="C208:C212" si="34">"ID"&amp;A208&amp;"_Collection_"&amp;AD208&amp;"_"&amp;I208&amp;"_"&amp;K208</f>
        <v>ID1591_Collection_A_Wéry_Noctuidae_Mamestra</v>
      </c>
      <c r="G208" s="6" t="s">
        <v>61</v>
      </c>
      <c r="H208" s="6" t="s">
        <v>2835</v>
      </c>
      <c r="I208" s="6" t="s">
        <v>3204</v>
      </c>
      <c r="K208" s="6" t="s">
        <v>3213</v>
      </c>
      <c r="R208" s="6" t="s">
        <v>426</v>
      </c>
      <c r="Z208" s="6">
        <v>76</v>
      </c>
      <c r="AD208" s="6" t="s">
        <v>3070</v>
      </c>
      <c r="AE208" s="6" t="s">
        <v>73</v>
      </c>
      <c r="AF208" s="6">
        <v>2022</v>
      </c>
      <c r="AG208" s="6" t="s">
        <v>3195</v>
      </c>
      <c r="AJ208" s="12"/>
    </row>
    <row r="209" spans="1:36" s="6" customFormat="1" ht="31">
      <c r="A209" s="4">
        <v>1592</v>
      </c>
      <c r="B209" s="4" t="str">
        <f t="shared" si="0"/>
        <v>ID1592</v>
      </c>
      <c r="C209" s="6" t="str">
        <f t="shared" si="34"/>
        <v>ID1592_Collection_A_Wéry_Noctuidae_Hadena</v>
      </c>
      <c r="G209" s="6" t="s">
        <v>61</v>
      </c>
      <c r="H209" s="6" t="s">
        <v>2835</v>
      </c>
      <c r="I209" s="6" t="s">
        <v>3204</v>
      </c>
      <c r="K209" s="6" t="s">
        <v>3214</v>
      </c>
      <c r="Z209" s="6">
        <v>77</v>
      </c>
      <c r="AD209" s="6" t="s">
        <v>3070</v>
      </c>
      <c r="AE209" s="6" t="s">
        <v>73</v>
      </c>
      <c r="AF209" s="6">
        <v>2022</v>
      </c>
      <c r="AG209" s="6" t="s">
        <v>3195</v>
      </c>
      <c r="AJ209" s="12"/>
    </row>
    <row r="210" spans="1:36" s="6" customFormat="1" ht="31">
      <c r="A210" s="4">
        <v>1593</v>
      </c>
      <c r="B210" s="4" t="str">
        <f t="shared" si="0"/>
        <v>ID1593</v>
      </c>
      <c r="C210" s="6" t="str">
        <f t="shared" ref="C210" si="35">"ID"&amp;A210&amp;"_Collection_"&amp;AD210&amp;"_"&amp;I210&amp;"_"&amp;M210</f>
        <v>ID1593_Collection_A_Wéry_Noctuidae_C_T</v>
      </c>
      <c r="G210" s="6" t="s">
        <v>61</v>
      </c>
      <c r="H210" s="6" t="s">
        <v>2835</v>
      </c>
      <c r="I210" s="6" t="s">
        <v>3204</v>
      </c>
      <c r="M210" s="6" t="s">
        <v>3069</v>
      </c>
      <c r="Z210" s="6">
        <v>78</v>
      </c>
      <c r="AD210" s="6" t="s">
        <v>3070</v>
      </c>
      <c r="AE210" s="6" t="s">
        <v>73</v>
      </c>
      <c r="AF210" s="6">
        <v>2022</v>
      </c>
      <c r="AG210" s="6" t="s">
        <v>3195</v>
      </c>
      <c r="AJ210" s="12"/>
    </row>
    <row r="211" spans="1:36" s="6" customFormat="1" ht="31">
      <c r="A211" s="4">
        <v>1594</v>
      </c>
      <c r="B211" s="4" t="str">
        <f t="shared" si="0"/>
        <v>ID1594</v>
      </c>
      <c r="C211" s="6" t="str">
        <f t="shared" si="34"/>
        <v>ID1594_Collection_A_Wéry_Noctuidae_Orthosia</v>
      </c>
      <c r="G211" s="6" t="s">
        <v>61</v>
      </c>
      <c r="H211" s="6" t="s">
        <v>2835</v>
      </c>
      <c r="I211" s="6" t="s">
        <v>3204</v>
      </c>
      <c r="K211" s="6" t="s">
        <v>3215</v>
      </c>
      <c r="R211" s="6" t="s">
        <v>489</v>
      </c>
      <c r="Z211" s="6">
        <v>79</v>
      </c>
      <c r="AD211" s="6" t="s">
        <v>3070</v>
      </c>
      <c r="AE211" s="6" t="s">
        <v>73</v>
      </c>
      <c r="AF211" s="6">
        <v>2022</v>
      </c>
      <c r="AG211" s="6" t="s">
        <v>3195</v>
      </c>
      <c r="AJ211" s="12"/>
    </row>
    <row r="212" spans="1:36" s="6" customFormat="1" ht="31">
      <c r="A212" s="4">
        <v>1595</v>
      </c>
      <c r="B212" s="4" t="str">
        <f t="shared" si="0"/>
        <v>ID1595</v>
      </c>
      <c r="C212" s="6" t="str">
        <f t="shared" si="34"/>
        <v>ID1595_Collection_A_Wéry_Noctuidae_Mythimna</v>
      </c>
      <c r="G212" s="6" t="s">
        <v>61</v>
      </c>
      <c r="H212" s="6" t="s">
        <v>2835</v>
      </c>
      <c r="I212" s="6" t="s">
        <v>3204</v>
      </c>
      <c r="K212" s="6" t="s">
        <v>3216</v>
      </c>
      <c r="Z212" s="6">
        <v>80</v>
      </c>
      <c r="AD212" s="6" t="s">
        <v>3070</v>
      </c>
      <c r="AE212" s="6" t="s">
        <v>73</v>
      </c>
      <c r="AF212" s="6">
        <v>2022</v>
      </c>
      <c r="AG212" s="6" t="s">
        <v>3195</v>
      </c>
      <c r="AJ212" s="12"/>
    </row>
    <row r="213" spans="1:36" s="6" customFormat="1" ht="31">
      <c r="A213" s="4">
        <v>1596</v>
      </c>
      <c r="B213" s="4" t="str">
        <f t="shared" si="0"/>
        <v>ID1596</v>
      </c>
      <c r="C213" s="6" t="str">
        <f t="shared" ref="C213:C245" si="36">"ID"&amp;A213&amp;"_Collection_"&amp;AD213&amp;"_"&amp;I213&amp;"_"&amp;M213</f>
        <v>ID1596_Collection_A_Wéry_Noctuidae_L_M</v>
      </c>
      <c r="G213" s="6" t="s">
        <v>61</v>
      </c>
      <c r="H213" s="6" t="s">
        <v>2835</v>
      </c>
      <c r="I213" s="6" t="s">
        <v>3204</v>
      </c>
      <c r="M213" s="6" t="s">
        <v>3199</v>
      </c>
      <c r="Z213" s="6">
        <v>81</v>
      </c>
      <c r="AD213" s="6" t="s">
        <v>3070</v>
      </c>
      <c r="AE213" s="6" t="s">
        <v>73</v>
      </c>
      <c r="AF213" s="6">
        <v>2022</v>
      </c>
      <c r="AG213" s="6" t="s">
        <v>3195</v>
      </c>
      <c r="AJ213" s="12"/>
    </row>
    <row r="214" spans="1:36" s="6" customFormat="1" ht="31">
      <c r="A214" s="4">
        <v>1597</v>
      </c>
      <c r="B214" s="4" t="str">
        <f t="shared" si="0"/>
        <v>ID1597</v>
      </c>
      <c r="C214" s="6" t="str">
        <f t="shared" si="36"/>
        <v>ID1597_Collection_A_Wéry_Noctuidae_C_M</v>
      </c>
      <c r="G214" s="6" t="s">
        <v>61</v>
      </c>
      <c r="H214" s="6" t="s">
        <v>2835</v>
      </c>
      <c r="I214" s="6" t="s">
        <v>3204</v>
      </c>
      <c r="M214" s="6" t="s">
        <v>3211</v>
      </c>
      <c r="Z214" s="6">
        <v>82</v>
      </c>
      <c r="AD214" s="6" t="s">
        <v>3070</v>
      </c>
      <c r="AE214" s="6" t="s">
        <v>73</v>
      </c>
      <c r="AF214" s="6">
        <v>2022</v>
      </c>
      <c r="AG214" s="6" t="s">
        <v>3195</v>
      </c>
      <c r="AJ214" s="12"/>
    </row>
    <row r="215" spans="1:36" s="6" customFormat="1" ht="31">
      <c r="A215" s="4">
        <v>1598</v>
      </c>
      <c r="B215" s="4" t="str">
        <f t="shared" si="0"/>
        <v>ID1598</v>
      </c>
      <c r="C215" s="6" t="str">
        <f t="shared" si="36"/>
        <v>ID1598_Collection_A_Wéry_Noctuidae_C_O</v>
      </c>
      <c r="G215" s="6" t="s">
        <v>61</v>
      </c>
      <c r="H215" s="6" t="s">
        <v>2835</v>
      </c>
      <c r="I215" s="6" t="s">
        <v>3204</v>
      </c>
      <c r="M215" s="6" t="s">
        <v>3217</v>
      </c>
      <c r="Z215" s="6">
        <v>83</v>
      </c>
      <c r="AD215" s="6" t="s">
        <v>3070</v>
      </c>
      <c r="AE215" s="6" t="s">
        <v>73</v>
      </c>
      <c r="AF215" s="6">
        <v>2022</v>
      </c>
      <c r="AG215" s="6" t="s">
        <v>3195</v>
      </c>
      <c r="AJ215" s="12"/>
    </row>
    <row r="216" spans="1:36" s="6" customFormat="1" ht="31">
      <c r="A216" s="4">
        <v>1599</v>
      </c>
      <c r="B216" s="4" t="str">
        <f t="shared" si="0"/>
        <v>ID1599</v>
      </c>
      <c r="C216" s="6" t="str">
        <f t="shared" si="36"/>
        <v>ID1599_Collection_A_Wéry_Noctuidae_A_L</v>
      </c>
      <c r="G216" s="6" t="s">
        <v>61</v>
      </c>
      <c r="H216" s="6" t="s">
        <v>2835</v>
      </c>
      <c r="I216" s="6" t="s">
        <v>3204</v>
      </c>
      <c r="M216" s="6" t="s">
        <v>3079</v>
      </c>
      <c r="Z216" s="6">
        <v>84</v>
      </c>
      <c r="AD216" s="6" t="s">
        <v>3070</v>
      </c>
      <c r="AE216" s="6" t="s">
        <v>73</v>
      </c>
      <c r="AF216" s="6">
        <v>2022</v>
      </c>
      <c r="AG216" s="6" t="s">
        <v>3195</v>
      </c>
      <c r="AJ216" s="12"/>
    </row>
    <row r="217" spans="1:36" s="6" customFormat="1" ht="31">
      <c r="A217" s="4">
        <v>1600</v>
      </c>
      <c r="B217" s="4" t="str">
        <f t="shared" si="0"/>
        <v>ID1600</v>
      </c>
      <c r="C217" s="6" t="str">
        <f t="shared" si="36"/>
        <v>ID1600_Collection_A_Wéry_Noctuidae_L_X</v>
      </c>
      <c r="G217" s="6" t="s">
        <v>61</v>
      </c>
      <c r="H217" s="6" t="s">
        <v>2835</v>
      </c>
      <c r="I217" s="6" t="s">
        <v>3204</v>
      </c>
      <c r="M217" s="6" t="s">
        <v>3218</v>
      </c>
      <c r="Z217" s="6">
        <v>85</v>
      </c>
      <c r="AD217" s="6" t="s">
        <v>3070</v>
      </c>
      <c r="AE217" s="6" t="s">
        <v>73</v>
      </c>
      <c r="AF217" s="6">
        <v>2022</v>
      </c>
      <c r="AG217" s="6" t="s">
        <v>3195</v>
      </c>
      <c r="AJ217" s="12"/>
    </row>
    <row r="218" spans="1:36" s="6" customFormat="1" ht="31">
      <c r="A218" s="4">
        <v>1601</v>
      </c>
      <c r="B218" s="4" t="str">
        <f t="shared" si="0"/>
        <v>ID1601</v>
      </c>
      <c r="C218" s="6" t="str">
        <f t="shared" si="36"/>
        <v>ID1601_Collection_A_Wéry_Noctuidae_A_X</v>
      </c>
      <c r="G218" s="6" t="s">
        <v>61</v>
      </c>
      <c r="H218" s="6" t="s">
        <v>2835</v>
      </c>
      <c r="I218" s="6" t="s">
        <v>3204</v>
      </c>
      <c r="M218" s="6" t="s">
        <v>3219</v>
      </c>
      <c r="Z218" s="6">
        <v>86</v>
      </c>
      <c r="AD218" s="6" t="s">
        <v>3070</v>
      </c>
      <c r="AE218" s="6" t="s">
        <v>73</v>
      </c>
      <c r="AF218" s="6">
        <v>2022</v>
      </c>
      <c r="AG218" s="6" t="s">
        <v>3195</v>
      </c>
      <c r="AJ218" s="12"/>
    </row>
    <row r="219" spans="1:36" s="6" customFormat="1" ht="31">
      <c r="A219" s="4">
        <v>1602</v>
      </c>
      <c r="B219" s="4" t="str">
        <f t="shared" si="0"/>
        <v>ID1602</v>
      </c>
      <c r="C219" s="6" t="str">
        <f t="shared" si="36"/>
        <v>ID1602_Collection_A_Wéry_Noctuidae_A_T</v>
      </c>
      <c r="G219" s="6" t="s">
        <v>61</v>
      </c>
      <c r="H219" s="6" t="s">
        <v>2835</v>
      </c>
      <c r="I219" s="6" t="s">
        <v>3204</v>
      </c>
      <c r="M219" s="6" t="s">
        <v>3182</v>
      </c>
      <c r="Z219" s="6">
        <v>87</v>
      </c>
      <c r="AD219" s="6" t="s">
        <v>3070</v>
      </c>
      <c r="AE219" s="6" t="s">
        <v>73</v>
      </c>
      <c r="AF219" s="6">
        <v>2022</v>
      </c>
      <c r="AG219" s="6" t="s">
        <v>3195</v>
      </c>
      <c r="AJ219" s="12"/>
    </row>
    <row r="220" spans="1:36" s="6" customFormat="1" ht="31">
      <c r="A220" s="4">
        <v>1603</v>
      </c>
      <c r="B220" s="4" t="str">
        <f t="shared" si="0"/>
        <v>ID1603</v>
      </c>
      <c r="C220" s="6" t="str">
        <f t="shared" si="36"/>
        <v>ID1603_Collection_A_Wéry_Noctuidae_A_P</v>
      </c>
      <c r="G220" s="6" t="s">
        <v>61</v>
      </c>
      <c r="H220" s="6" t="s">
        <v>2835</v>
      </c>
      <c r="I220" s="6" t="s">
        <v>3204</v>
      </c>
      <c r="M220" s="6" t="s">
        <v>521</v>
      </c>
      <c r="Z220" s="6">
        <v>88</v>
      </c>
      <c r="AD220" s="6" t="s">
        <v>3070</v>
      </c>
      <c r="AE220" s="6" t="s">
        <v>73</v>
      </c>
      <c r="AF220" s="6">
        <v>2022</v>
      </c>
      <c r="AG220" s="6" t="s">
        <v>3195</v>
      </c>
      <c r="AJ220" s="12"/>
    </row>
    <row r="221" spans="1:36" s="6" customFormat="1" ht="31">
      <c r="A221" s="4">
        <v>1604</v>
      </c>
      <c r="B221" s="4" t="str">
        <f t="shared" si="0"/>
        <v>ID1604</v>
      </c>
      <c r="C221" s="6" t="str">
        <f t="shared" si="36"/>
        <v>ID1604_Collection_A_Wéry_Noctuidae_A_J</v>
      </c>
      <c r="G221" s="6" t="s">
        <v>61</v>
      </c>
      <c r="H221" s="6" t="s">
        <v>2835</v>
      </c>
      <c r="I221" s="6" t="s">
        <v>3204</v>
      </c>
      <c r="M221" s="6" t="s">
        <v>3220</v>
      </c>
      <c r="Z221" s="6">
        <v>89</v>
      </c>
      <c r="AD221" s="6" t="s">
        <v>3070</v>
      </c>
      <c r="AE221" s="6" t="s">
        <v>73</v>
      </c>
      <c r="AF221" s="6">
        <v>2022</v>
      </c>
      <c r="AG221" s="6" t="s">
        <v>3195</v>
      </c>
      <c r="AJ221" s="12"/>
    </row>
    <row r="222" spans="1:36" s="6" customFormat="1" ht="31">
      <c r="A222" s="4">
        <v>1605</v>
      </c>
      <c r="B222" s="4" t="str">
        <f t="shared" si="0"/>
        <v>ID1605</v>
      </c>
      <c r="C222" s="6" t="str">
        <f t="shared" ref="C222" si="37">"ID"&amp;A222&amp;"_Collection_"&amp;AD222&amp;"_"&amp;I222&amp;"_"&amp;K222</f>
        <v>ID1605_Collection_A_Wéry_Noctuidae_Agrochola</v>
      </c>
      <c r="G222" s="6" t="s">
        <v>61</v>
      </c>
      <c r="H222" s="6" t="s">
        <v>2835</v>
      </c>
      <c r="I222" s="6" t="s">
        <v>3204</v>
      </c>
      <c r="K222" s="6" t="s">
        <v>3221</v>
      </c>
      <c r="R222" s="6" t="s">
        <v>499</v>
      </c>
      <c r="Z222" s="6">
        <v>90</v>
      </c>
      <c r="AD222" s="6" t="s">
        <v>3070</v>
      </c>
      <c r="AE222" s="6" t="s">
        <v>73</v>
      </c>
      <c r="AF222" s="6">
        <v>2022</v>
      </c>
      <c r="AG222" s="6" t="s">
        <v>3195</v>
      </c>
      <c r="AJ222" s="12"/>
    </row>
    <row r="223" spans="1:36" s="6" customFormat="1" ht="31">
      <c r="A223" s="4">
        <v>1606</v>
      </c>
      <c r="B223" s="4" t="str">
        <f t="shared" si="0"/>
        <v>ID1606</v>
      </c>
      <c r="C223" s="6" t="str">
        <f t="shared" si="36"/>
        <v>ID1606_Collection_A_Wéry_Noctuidae_A_X</v>
      </c>
      <c r="G223" s="6" t="s">
        <v>61</v>
      </c>
      <c r="H223" s="6" t="s">
        <v>2835</v>
      </c>
      <c r="I223" s="6" t="s">
        <v>3204</v>
      </c>
      <c r="M223" s="6" t="s">
        <v>3219</v>
      </c>
      <c r="Z223" s="6">
        <v>91</v>
      </c>
      <c r="AD223" s="6" t="s">
        <v>3070</v>
      </c>
      <c r="AE223" s="6" t="s">
        <v>73</v>
      </c>
      <c r="AF223" s="6">
        <v>2022</v>
      </c>
      <c r="AG223" s="6" t="s">
        <v>3222</v>
      </c>
      <c r="AJ223" s="12"/>
    </row>
    <row r="224" spans="1:36" s="6" customFormat="1" ht="31">
      <c r="A224" s="4">
        <v>1607</v>
      </c>
      <c r="B224" s="4" t="str">
        <f t="shared" si="0"/>
        <v>ID1607</v>
      </c>
      <c r="C224" s="6" t="str">
        <f t="shared" si="36"/>
        <v>ID1607_Collection_A_Wéry_Noctuidae_A_X</v>
      </c>
      <c r="G224" s="6" t="s">
        <v>61</v>
      </c>
      <c r="H224" s="6" t="s">
        <v>2835</v>
      </c>
      <c r="I224" s="6" t="s">
        <v>3204</v>
      </c>
      <c r="M224" s="6" t="s">
        <v>3219</v>
      </c>
      <c r="Z224" s="6">
        <v>92</v>
      </c>
      <c r="AD224" s="6" t="s">
        <v>3070</v>
      </c>
      <c r="AE224" s="6" t="s">
        <v>73</v>
      </c>
      <c r="AF224" s="6">
        <v>2022</v>
      </c>
      <c r="AG224" s="6" t="s">
        <v>3222</v>
      </c>
      <c r="AJ224" s="12"/>
    </row>
    <row r="225" spans="1:36" s="6" customFormat="1" ht="31">
      <c r="A225" s="4">
        <v>1608</v>
      </c>
      <c r="B225" s="4" t="str">
        <f t="shared" si="0"/>
        <v>ID1608</v>
      </c>
      <c r="C225" s="6" t="str">
        <f t="shared" si="36"/>
        <v>ID1608_Collection_A_Wéry_Noctuidae_A_S</v>
      </c>
      <c r="G225" s="6" t="s">
        <v>61</v>
      </c>
      <c r="H225" s="6" t="s">
        <v>2835</v>
      </c>
      <c r="I225" s="6" t="s">
        <v>3204</v>
      </c>
      <c r="M225" s="6" t="s">
        <v>3190</v>
      </c>
      <c r="Z225" s="6">
        <v>93</v>
      </c>
      <c r="AD225" s="6" t="s">
        <v>3070</v>
      </c>
      <c r="AE225" s="6" t="s">
        <v>73</v>
      </c>
      <c r="AF225" s="6">
        <v>2022</v>
      </c>
      <c r="AG225" s="6" t="s">
        <v>3222</v>
      </c>
      <c r="AJ225" s="12"/>
    </row>
    <row r="226" spans="1:36" s="6" customFormat="1" ht="31">
      <c r="A226" s="4">
        <v>1609</v>
      </c>
      <c r="B226" s="4" t="str">
        <f t="shared" si="0"/>
        <v>ID1609</v>
      </c>
      <c r="C226" s="6" t="str">
        <f t="shared" ref="C226" si="38">"ID"&amp;A226&amp;"_Collection_"&amp;AD226&amp;"_"&amp;I226&amp;"_"&amp;K226</f>
        <v>ID1609_Collection_A_Wéry_Noctuidae_Acronicta</v>
      </c>
      <c r="G226" s="6" t="s">
        <v>61</v>
      </c>
      <c r="H226" s="6" t="s">
        <v>2835</v>
      </c>
      <c r="I226" s="6" t="s">
        <v>3204</v>
      </c>
      <c r="K226" s="6" t="s">
        <v>3223</v>
      </c>
      <c r="R226" s="6" t="s">
        <v>426</v>
      </c>
      <c r="Z226" s="6">
        <v>94</v>
      </c>
      <c r="AD226" s="6" t="s">
        <v>3070</v>
      </c>
      <c r="AE226" s="6" t="s">
        <v>73</v>
      </c>
      <c r="AF226" s="6">
        <v>2022</v>
      </c>
      <c r="AG226" s="6" t="s">
        <v>3222</v>
      </c>
      <c r="AJ226" s="12"/>
    </row>
    <row r="227" spans="1:36" s="6" customFormat="1" ht="31">
      <c r="A227" s="4">
        <v>1610</v>
      </c>
      <c r="B227" s="4" t="str">
        <f t="shared" si="0"/>
        <v>ID1610</v>
      </c>
      <c r="C227" s="6" t="str">
        <f t="shared" si="36"/>
        <v>ID1610_Collection_A_Wéry_Noctuidae_A_C</v>
      </c>
      <c r="G227" s="6" t="s">
        <v>61</v>
      </c>
      <c r="H227" s="6" t="s">
        <v>2835</v>
      </c>
      <c r="I227" s="6" t="s">
        <v>3204</v>
      </c>
      <c r="M227" s="6" t="s">
        <v>2607</v>
      </c>
      <c r="Z227" s="6">
        <v>95</v>
      </c>
      <c r="AD227" s="6" t="s">
        <v>3070</v>
      </c>
      <c r="AE227" s="6" t="s">
        <v>73</v>
      </c>
      <c r="AF227" s="6">
        <v>2022</v>
      </c>
      <c r="AG227" s="6" t="s">
        <v>3222</v>
      </c>
      <c r="AJ227" s="12"/>
    </row>
    <row r="228" spans="1:36" s="6" customFormat="1" ht="31">
      <c r="A228" s="4">
        <v>1611</v>
      </c>
      <c r="B228" s="4" t="str">
        <f t="shared" si="0"/>
        <v>ID1611</v>
      </c>
      <c r="C228" s="6" t="str">
        <f t="shared" si="36"/>
        <v>ID1611_Collection_A_Wéry_Noctuidae_A_M</v>
      </c>
      <c r="G228" s="6" t="s">
        <v>61</v>
      </c>
      <c r="H228" s="6" t="s">
        <v>2835</v>
      </c>
      <c r="I228" s="6" t="s">
        <v>3204</v>
      </c>
      <c r="M228" s="6" t="s">
        <v>3099</v>
      </c>
      <c r="Z228" s="6">
        <v>96</v>
      </c>
      <c r="AD228" s="6" t="s">
        <v>3070</v>
      </c>
      <c r="AE228" s="6" t="s">
        <v>73</v>
      </c>
      <c r="AF228" s="6">
        <v>2022</v>
      </c>
      <c r="AG228" s="6" t="s">
        <v>3222</v>
      </c>
      <c r="AJ228" s="12"/>
    </row>
    <row r="229" spans="1:36" s="6" customFormat="1" ht="31">
      <c r="A229" s="4">
        <v>1612</v>
      </c>
      <c r="B229" s="4" t="str">
        <f t="shared" si="0"/>
        <v>ID1612</v>
      </c>
      <c r="C229" s="6" t="str">
        <f t="shared" si="36"/>
        <v>ID1612_Collection_A_Wéry_Noctuidae_C_I</v>
      </c>
      <c r="G229" s="6" t="s">
        <v>61</v>
      </c>
      <c r="H229" s="6" t="s">
        <v>2835</v>
      </c>
      <c r="I229" s="6" t="s">
        <v>3204</v>
      </c>
      <c r="M229" s="6" t="s">
        <v>3224</v>
      </c>
      <c r="Z229" s="6">
        <v>98</v>
      </c>
      <c r="AD229" s="6" t="s">
        <v>3070</v>
      </c>
      <c r="AE229" s="6" t="s">
        <v>73</v>
      </c>
      <c r="AF229" s="6">
        <v>2022</v>
      </c>
      <c r="AG229" s="6" t="s">
        <v>3222</v>
      </c>
      <c r="AJ229" s="12"/>
    </row>
    <row r="230" spans="1:36" s="6" customFormat="1" ht="31">
      <c r="A230" s="4">
        <v>1213</v>
      </c>
      <c r="B230" s="4" t="str">
        <f t="shared" si="0"/>
        <v>ID1213</v>
      </c>
      <c r="C230" s="6" t="str">
        <f t="shared" si="36"/>
        <v>ID1213_Collection_A_Wéry_Noctuidae_A_H</v>
      </c>
      <c r="G230" s="6" t="s">
        <v>61</v>
      </c>
      <c r="H230" s="6" t="s">
        <v>2835</v>
      </c>
      <c r="I230" s="6" t="s">
        <v>3204</v>
      </c>
      <c r="M230" s="6" t="s">
        <v>91</v>
      </c>
      <c r="Z230" s="6">
        <v>99</v>
      </c>
      <c r="AD230" s="6" t="s">
        <v>3070</v>
      </c>
      <c r="AE230" s="6" t="s">
        <v>73</v>
      </c>
      <c r="AF230" s="6">
        <v>2022</v>
      </c>
      <c r="AG230" s="6" t="s">
        <v>3222</v>
      </c>
      <c r="AJ230" s="12"/>
    </row>
    <row r="231" spans="1:36" s="6" customFormat="1" ht="31">
      <c r="A231" s="4">
        <v>1614</v>
      </c>
      <c r="B231" s="4" t="str">
        <f t="shared" si="0"/>
        <v>ID1614</v>
      </c>
      <c r="C231" s="6" t="str">
        <f t="shared" ref="C231:C232" si="39">"ID"&amp;A231&amp;"_Collection_"&amp;AD231&amp;"_"&amp;I231&amp;"_"&amp;K231</f>
        <v>ID1614_Collection_A_Wéry_Noctuidae_Apamea</v>
      </c>
      <c r="G231" s="6" t="s">
        <v>61</v>
      </c>
      <c r="H231" s="6" t="s">
        <v>2835</v>
      </c>
      <c r="I231" s="6" t="s">
        <v>3204</v>
      </c>
      <c r="K231" s="6" t="s">
        <v>3225</v>
      </c>
      <c r="R231" s="6" t="s">
        <v>489</v>
      </c>
      <c r="Z231" s="6">
        <v>100</v>
      </c>
      <c r="AD231" s="6" t="s">
        <v>3070</v>
      </c>
      <c r="AE231" s="6" t="s">
        <v>73</v>
      </c>
      <c r="AF231" s="6">
        <v>2022</v>
      </c>
      <c r="AG231" s="6" t="s">
        <v>3222</v>
      </c>
      <c r="AJ231" s="12"/>
    </row>
    <row r="232" spans="1:36" s="6" customFormat="1" ht="31">
      <c r="A232" s="4">
        <v>1615</v>
      </c>
      <c r="B232" s="4" t="str">
        <f t="shared" si="0"/>
        <v>ID1615</v>
      </c>
      <c r="C232" s="6" t="str">
        <f t="shared" si="39"/>
        <v>ID1615_Collection_A_Wéry_Noctuidae_Apamea</v>
      </c>
      <c r="G232" s="6" t="s">
        <v>61</v>
      </c>
      <c r="H232" s="6" t="s">
        <v>2835</v>
      </c>
      <c r="I232" s="6" t="s">
        <v>3204</v>
      </c>
      <c r="K232" s="6" t="s">
        <v>3225</v>
      </c>
      <c r="R232" s="6" t="s">
        <v>3226</v>
      </c>
      <c r="Z232" s="6">
        <v>101</v>
      </c>
      <c r="AD232" s="6" t="s">
        <v>3070</v>
      </c>
      <c r="AE232" s="6" t="s">
        <v>73</v>
      </c>
      <c r="AF232" s="6">
        <v>2022</v>
      </c>
      <c r="AG232" s="6" t="s">
        <v>3222</v>
      </c>
      <c r="AJ232" s="12"/>
    </row>
    <row r="233" spans="1:36" s="6" customFormat="1" ht="31">
      <c r="A233" s="4">
        <v>1616</v>
      </c>
      <c r="B233" s="4" t="str">
        <f t="shared" si="0"/>
        <v>ID1616</v>
      </c>
      <c r="C233" s="6" t="str">
        <f t="shared" si="36"/>
        <v>ID1616_Collection_A_Wéry_Noctuidae_A_O</v>
      </c>
      <c r="G233" s="6" t="s">
        <v>61</v>
      </c>
      <c r="H233" s="6" t="s">
        <v>2835</v>
      </c>
      <c r="I233" s="6" t="s">
        <v>3204</v>
      </c>
      <c r="M233" s="6" t="s">
        <v>3203</v>
      </c>
      <c r="Z233" s="6">
        <v>102</v>
      </c>
      <c r="AD233" s="6" t="s">
        <v>3070</v>
      </c>
      <c r="AE233" s="6" t="s">
        <v>73</v>
      </c>
      <c r="AF233" s="6">
        <v>2022</v>
      </c>
      <c r="AG233" s="6" t="s">
        <v>3222</v>
      </c>
      <c r="AJ233" s="12"/>
    </row>
    <row r="234" spans="1:36" s="6" customFormat="1" ht="31">
      <c r="A234" s="4">
        <v>1617</v>
      </c>
      <c r="B234" s="4" t="str">
        <f t="shared" si="0"/>
        <v>ID1617</v>
      </c>
      <c r="C234" s="6" t="str">
        <f t="shared" si="36"/>
        <v>ID1617_Collection_A_Wéry_Noctuidae_E_P</v>
      </c>
      <c r="G234" s="6" t="s">
        <v>61</v>
      </c>
      <c r="H234" s="6" t="s">
        <v>2835</v>
      </c>
      <c r="I234" s="6" t="s">
        <v>3204</v>
      </c>
      <c r="M234" s="6" t="s">
        <v>2766</v>
      </c>
      <c r="Z234" s="6">
        <v>103</v>
      </c>
      <c r="AD234" s="6" t="s">
        <v>3070</v>
      </c>
      <c r="AE234" s="6" t="s">
        <v>73</v>
      </c>
      <c r="AF234" s="6">
        <v>2022</v>
      </c>
      <c r="AG234" s="6" t="s">
        <v>3222</v>
      </c>
      <c r="AJ234" s="12"/>
    </row>
    <row r="235" spans="1:36" s="6" customFormat="1" ht="31">
      <c r="A235" s="4">
        <v>1618</v>
      </c>
      <c r="B235" s="4" t="str">
        <f t="shared" si="0"/>
        <v>ID1618</v>
      </c>
      <c r="C235" s="6" t="str">
        <f t="shared" si="36"/>
        <v>ID1618_Collection_A_Wéry_Noctuidae_A_L</v>
      </c>
      <c r="G235" s="6" t="s">
        <v>61</v>
      </c>
      <c r="H235" s="6" t="s">
        <v>2835</v>
      </c>
      <c r="I235" s="6" t="s">
        <v>3204</v>
      </c>
      <c r="M235" s="6" t="s">
        <v>3079</v>
      </c>
      <c r="Z235" s="6">
        <v>104</v>
      </c>
      <c r="AD235" s="6" t="s">
        <v>3070</v>
      </c>
      <c r="AE235" s="6" t="s">
        <v>73</v>
      </c>
      <c r="AF235" s="6">
        <v>2022</v>
      </c>
      <c r="AG235" s="6" t="s">
        <v>3222</v>
      </c>
      <c r="AJ235" s="12"/>
    </row>
    <row r="236" spans="1:36" s="6" customFormat="1" ht="31">
      <c r="A236" s="4">
        <v>1619</v>
      </c>
      <c r="B236" s="4" t="str">
        <f t="shared" si="0"/>
        <v>ID1619</v>
      </c>
      <c r="C236" s="6" t="str">
        <f t="shared" si="36"/>
        <v>ID1619_Collection_A_Wéry_Noctuidae_A_S</v>
      </c>
      <c r="G236" s="6" t="s">
        <v>61</v>
      </c>
      <c r="H236" s="6" t="s">
        <v>2835</v>
      </c>
      <c r="I236" s="6" t="s">
        <v>3204</v>
      </c>
      <c r="M236" s="6" t="s">
        <v>3190</v>
      </c>
      <c r="Z236" s="6">
        <v>105</v>
      </c>
      <c r="AD236" s="6" t="s">
        <v>3070</v>
      </c>
      <c r="AE236" s="6" t="s">
        <v>73</v>
      </c>
      <c r="AF236" s="6">
        <v>2022</v>
      </c>
      <c r="AG236" s="6" t="s">
        <v>3222</v>
      </c>
      <c r="AJ236" s="12"/>
    </row>
    <row r="237" spans="1:36" s="6" customFormat="1" ht="31">
      <c r="A237" s="4">
        <v>1620</v>
      </c>
      <c r="B237" s="4" t="str">
        <f t="shared" si="0"/>
        <v>ID1620</v>
      </c>
      <c r="C237" s="6" t="str">
        <f t="shared" si="36"/>
        <v>ID1620_Collection_A_Wéry_Noctuidae_A_S</v>
      </c>
      <c r="G237" s="6" t="s">
        <v>61</v>
      </c>
      <c r="H237" s="6" t="s">
        <v>2835</v>
      </c>
      <c r="I237" s="6" t="s">
        <v>3204</v>
      </c>
      <c r="M237" s="6" t="s">
        <v>3190</v>
      </c>
      <c r="Z237" s="6">
        <v>106</v>
      </c>
      <c r="AD237" s="6" t="s">
        <v>3070</v>
      </c>
      <c r="AE237" s="6" t="s">
        <v>73</v>
      </c>
      <c r="AF237" s="6">
        <v>2022</v>
      </c>
      <c r="AG237" s="6" t="s">
        <v>3222</v>
      </c>
      <c r="AJ237" s="12"/>
    </row>
    <row r="238" spans="1:36" s="6" customFormat="1" ht="31">
      <c r="A238" s="4">
        <v>1621</v>
      </c>
      <c r="B238" s="4" t="str">
        <f t="shared" si="0"/>
        <v>ID1621</v>
      </c>
      <c r="C238" s="6" t="str">
        <f t="shared" si="36"/>
        <v>ID1621_Collection_A_Wéry_Noctuidae_C_S</v>
      </c>
      <c r="G238" s="6" t="s">
        <v>61</v>
      </c>
      <c r="H238" s="6" t="s">
        <v>2835</v>
      </c>
      <c r="I238" s="6" t="s">
        <v>3204</v>
      </c>
      <c r="M238" s="6" t="s">
        <v>3068</v>
      </c>
      <c r="AD238" s="6" t="s">
        <v>3070</v>
      </c>
      <c r="AE238" s="6" t="s">
        <v>73</v>
      </c>
      <c r="AF238" s="6">
        <v>2022</v>
      </c>
      <c r="AG238" s="6" t="s">
        <v>3222</v>
      </c>
      <c r="AJ238" s="12"/>
    </row>
    <row r="239" spans="1:36" s="6" customFormat="1" ht="31">
      <c r="A239" s="4">
        <v>1622</v>
      </c>
      <c r="B239" s="4" t="str">
        <f t="shared" si="0"/>
        <v>ID1622</v>
      </c>
      <c r="C239" s="6" t="str">
        <f t="shared" si="36"/>
        <v>ID1622_Collection_A_Wéry_Noctuidae_A_S</v>
      </c>
      <c r="G239" s="6" t="s">
        <v>61</v>
      </c>
      <c r="H239" s="6" t="s">
        <v>2835</v>
      </c>
      <c r="I239" s="6" t="s">
        <v>3204</v>
      </c>
      <c r="M239" s="6" t="s">
        <v>3190</v>
      </c>
      <c r="Z239" s="6">
        <v>108</v>
      </c>
      <c r="AD239" s="6" t="s">
        <v>3070</v>
      </c>
      <c r="AE239" s="6" t="s">
        <v>73</v>
      </c>
      <c r="AF239" s="6">
        <v>2022</v>
      </c>
      <c r="AG239" s="6" t="s">
        <v>3222</v>
      </c>
      <c r="AJ239" s="12"/>
    </row>
    <row r="240" spans="1:36" s="6" customFormat="1" ht="31">
      <c r="A240" s="4">
        <v>1623</v>
      </c>
      <c r="B240" s="4" t="str">
        <f t="shared" si="0"/>
        <v>ID1623</v>
      </c>
      <c r="C240" s="6" t="str">
        <f t="shared" si="36"/>
        <v>ID1623_Collection_A_Wéry_Sphingidae_A_S</v>
      </c>
      <c r="G240" s="6" t="s">
        <v>61</v>
      </c>
      <c r="H240" s="6" t="s">
        <v>2835</v>
      </c>
      <c r="I240" s="6" t="s">
        <v>2836</v>
      </c>
      <c r="M240" s="6" t="s">
        <v>3190</v>
      </c>
      <c r="AD240" s="6" t="s">
        <v>3070</v>
      </c>
      <c r="AE240" s="6" t="s">
        <v>73</v>
      </c>
      <c r="AF240" s="6">
        <v>2022</v>
      </c>
      <c r="AG240" s="6" t="s">
        <v>3222</v>
      </c>
      <c r="AJ240" s="12"/>
    </row>
    <row r="241" spans="1:36" s="6" customFormat="1" ht="31">
      <c r="A241" s="4">
        <v>1624</v>
      </c>
      <c r="B241" s="4" t="str">
        <f t="shared" si="0"/>
        <v>ID1624</v>
      </c>
      <c r="C241" s="6" t="str">
        <f t="shared" si="36"/>
        <v>ID1624_Collection_A_Wéry_Noctuidae_A_R</v>
      </c>
      <c r="G241" s="6" t="s">
        <v>61</v>
      </c>
      <c r="H241" s="6" t="s">
        <v>2835</v>
      </c>
      <c r="I241" s="6" t="s">
        <v>3204</v>
      </c>
      <c r="M241" s="6" t="s">
        <v>3176</v>
      </c>
      <c r="Z241" s="6">
        <v>109</v>
      </c>
      <c r="AD241" s="6" t="s">
        <v>3070</v>
      </c>
      <c r="AE241" s="6" t="s">
        <v>73</v>
      </c>
      <c r="AF241" s="6">
        <v>2022</v>
      </c>
      <c r="AG241" s="6" t="s">
        <v>3222</v>
      </c>
      <c r="AJ241" s="12"/>
    </row>
    <row r="242" spans="1:36" s="6" customFormat="1" ht="31">
      <c r="A242" s="4">
        <v>1625</v>
      </c>
      <c r="B242" s="4" t="str">
        <f t="shared" si="0"/>
        <v>ID1625</v>
      </c>
      <c r="C242" s="6" t="str">
        <f t="shared" si="36"/>
        <v>ID1625_Collection_A_Wéry_Noctuidae_A_D</v>
      </c>
      <c r="G242" s="6" t="s">
        <v>61</v>
      </c>
      <c r="H242" s="6" t="s">
        <v>2835</v>
      </c>
      <c r="I242" s="6" t="s">
        <v>3204</v>
      </c>
      <c r="M242" s="6" t="s">
        <v>3194</v>
      </c>
      <c r="Z242" s="6">
        <v>110</v>
      </c>
      <c r="AD242" s="6" t="s">
        <v>3070</v>
      </c>
      <c r="AE242" s="6" t="s">
        <v>73</v>
      </c>
      <c r="AF242" s="6">
        <v>2022</v>
      </c>
      <c r="AG242" s="6" t="s">
        <v>3222</v>
      </c>
      <c r="AJ242" s="12"/>
    </row>
    <row r="243" spans="1:36" s="6" customFormat="1" ht="31">
      <c r="A243" s="4">
        <v>1626</v>
      </c>
      <c r="B243" s="4" t="str">
        <f t="shared" si="0"/>
        <v>ID1626</v>
      </c>
      <c r="C243" s="6" t="str">
        <f t="shared" si="36"/>
        <v>ID1626_Collection_A_Wéry_Noctuidae_A_P</v>
      </c>
      <c r="G243" s="6" t="s">
        <v>61</v>
      </c>
      <c r="H243" s="6" t="s">
        <v>2835</v>
      </c>
      <c r="I243" s="6" t="s">
        <v>3204</v>
      </c>
      <c r="M243" s="6" t="s">
        <v>521</v>
      </c>
      <c r="Z243" s="6">
        <v>111</v>
      </c>
      <c r="AD243" s="6" t="s">
        <v>3070</v>
      </c>
      <c r="AE243" s="6" t="s">
        <v>73</v>
      </c>
      <c r="AF243" s="6">
        <v>2022</v>
      </c>
      <c r="AG243" s="6" t="s">
        <v>3222</v>
      </c>
      <c r="AJ243" s="12"/>
    </row>
    <row r="244" spans="1:36" s="6" customFormat="1" ht="31">
      <c r="A244" s="4">
        <v>1627</v>
      </c>
      <c r="B244" s="4" t="str">
        <f t="shared" si="0"/>
        <v>ID1627</v>
      </c>
      <c r="C244" s="6" t="str">
        <f t="shared" si="36"/>
        <v>ID1627_Collection_A_Wéry_Noctuidae_C_P</v>
      </c>
      <c r="G244" s="6" t="s">
        <v>61</v>
      </c>
      <c r="H244" s="6" t="s">
        <v>2835</v>
      </c>
      <c r="I244" s="6" t="s">
        <v>3204</v>
      </c>
      <c r="M244" s="6" t="s">
        <v>520</v>
      </c>
      <c r="Z244" s="6">
        <v>112</v>
      </c>
      <c r="AD244" s="6" t="s">
        <v>3070</v>
      </c>
      <c r="AE244" s="6" t="s">
        <v>73</v>
      </c>
      <c r="AF244" s="6">
        <v>2022</v>
      </c>
      <c r="AG244" s="6" t="s">
        <v>3222</v>
      </c>
      <c r="AJ244" s="12"/>
    </row>
    <row r="245" spans="1:36" s="6" customFormat="1" ht="31">
      <c r="A245" s="4">
        <v>1628</v>
      </c>
      <c r="B245" s="4" t="str">
        <f t="shared" si="0"/>
        <v>ID1628</v>
      </c>
      <c r="C245" s="6" t="str">
        <f t="shared" si="36"/>
        <v>ID1628_Collection_A_Wéry_Erebidae_C_M</v>
      </c>
      <c r="G245" s="6" t="s">
        <v>61</v>
      </c>
      <c r="H245" s="6" t="s">
        <v>2835</v>
      </c>
      <c r="I245" s="6" t="s">
        <v>3179</v>
      </c>
      <c r="M245" s="6" t="s">
        <v>3211</v>
      </c>
      <c r="Z245" s="6">
        <v>113</v>
      </c>
      <c r="AD245" s="6" t="s">
        <v>3070</v>
      </c>
      <c r="AE245" s="6" t="s">
        <v>73</v>
      </c>
      <c r="AF245" s="6">
        <v>2022</v>
      </c>
      <c r="AG245" s="6" t="s">
        <v>3222</v>
      </c>
      <c r="AJ245" s="12"/>
    </row>
    <row r="246" spans="1:36" s="6" customFormat="1" ht="31">
      <c r="A246" s="4">
        <v>1629</v>
      </c>
      <c r="B246" s="4" t="str">
        <f t="shared" si="0"/>
        <v>ID1629</v>
      </c>
      <c r="C246" s="6" t="str">
        <f t="shared" ref="C246:C247" si="40">"ID"&amp;A246&amp;"_Collection_"&amp;AD246&amp;"_"&amp;I246&amp;"_"&amp;K246</f>
        <v>ID1629_Collection_A_Wéry_Erebidae_Catocala</v>
      </c>
      <c r="G246" s="6" t="s">
        <v>61</v>
      </c>
      <c r="H246" s="6" t="s">
        <v>2835</v>
      </c>
      <c r="I246" s="6" t="s">
        <v>3179</v>
      </c>
      <c r="K246" s="6" t="s">
        <v>3227</v>
      </c>
      <c r="P246" s="6" t="s">
        <v>3228</v>
      </c>
      <c r="Z246" s="6">
        <v>114</v>
      </c>
      <c r="AD246" s="6" t="s">
        <v>3070</v>
      </c>
      <c r="AE246" s="6" t="s">
        <v>73</v>
      </c>
      <c r="AF246" s="6">
        <v>2022</v>
      </c>
      <c r="AG246" s="6" t="s">
        <v>3222</v>
      </c>
      <c r="AJ246" s="12"/>
    </row>
    <row r="247" spans="1:36" s="6" customFormat="1" ht="31">
      <c r="A247" s="4">
        <v>1630</v>
      </c>
      <c r="B247" s="4" t="str">
        <f t="shared" si="0"/>
        <v>ID1630</v>
      </c>
      <c r="C247" s="6" t="str">
        <f t="shared" si="40"/>
        <v>ID1630_Collection_A_Wéry_Erebidae_Catocala</v>
      </c>
      <c r="G247" s="6" t="s">
        <v>61</v>
      </c>
      <c r="H247" s="6" t="s">
        <v>2835</v>
      </c>
      <c r="I247" s="6" t="s">
        <v>3179</v>
      </c>
      <c r="K247" s="6" t="s">
        <v>3227</v>
      </c>
      <c r="R247" s="6" t="s">
        <v>518</v>
      </c>
      <c r="Z247" s="6">
        <v>115</v>
      </c>
      <c r="AD247" s="6" t="s">
        <v>3070</v>
      </c>
      <c r="AE247" s="6" t="s">
        <v>73</v>
      </c>
      <c r="AF247" s="6">
        <v>2022</v>
      </c>
      <c r="AG247" s="6" t="s">
        <v>3222</v>
      </c>
      <c r="AJ247" s="12"/>
    </row>
    <row r="248" spans="1:36" s="6" customFormat="1" ht="31">
      <c r="A248" s="4">
        <v>1631</v>
      </c>
      <c r="B248" s="4" t="str">
        <f t="shared" si="0"/>
        <v>ID1631</v>
      </c>
      <c r="C248" s="6" t="str">
        <f t="shared" ref="C248:C263" si="41">"ID"&amp;A248&amp;"_Collection_"&amp;AD248&amp;"_"&amp;I248&amp;"_"&amp;M248</f>
        <v>ID1631_Collection_A_Wéry_Erebidae_A_M</v>
      </c>
      <c r="G248" s="6" t="s">
        <v>61</v>
      </c>
      <c r="H248" s="6" t="s">
        <v>2835</v>
      </c>
      <c r="I248" s="6" t="s">
        <v>3179</v>
      </c>
      <c r="M248" s="6" t="s">
        <v>3099</v>
      </c>
      <c r="Z248" s="6">
        <v>116</v>
      </c>
      <c r="AD248" s="6" t="s">
        <v>3070</v>
      </c>
      <c r="AE248" s="6" t="s">
        <v>73</v>
      </c>
      <c r="AF248" s="6">
        <v>2022</v>
      </c>
      <c r="AG248" s="6" t="s">
        <v>3222</v>
      </c>
      <c r="AJ248" s="12"/>
    </row>
    <row r="249" spans="1:36" s="6" customFormat="1" ht="31">
      <c r="A249" s="4">
        <v>1632</v>
      </c>
      <c r="B249" s="4" t="str">
        <f t="shared" si="0"/>
        <v>ID1632</v>
      </c>
      <c r="C249" s="6" t="str">
        <f t="shared" si="41"/>
        <v>ID1632_Collection_A_Wéry_Erebidae_C_P</v>
      </c>
      <c r="G249" s="6" t="s">
        <v>61</v>
      </c>
      <c r="H249" s="6" t="s">
        <v>2835</v>
      </c>
      <c r="I249" s="6" t="s">
        <v>3179</v>
      </c>
      <c r="M249" s="6" t="s">
        <v>520</v>
      </c>
      <c r="Z249" s="6">
        <v>117</v>
      </c>
      <c r="AD249" s="6" t="s">
        <v>3070</v>
      </c>
      <c r="AE249" s="6" t="s">
        <v>73</v>
      </c>
      <c r="AF249" s="6">
        <v>2022</v>
      </c>
      <c r="AG249" s="6" t="s">
        <v>3222</v>
      </c>
      <c r="AJ249" s="12"/>
    </row>
    <row r="250" spans="1:36" s="6" customFormat="1" ht="31">
      <c r="A250" s="4">
        <v>1633</v>
      </c>
      <c r="B250" s="4" t="str">
        <f t="shared" si="0"/>
        <v>ID1633</v>
      </c>
      <c r="C250" s="6" t="str">
        <f t="shared" si="41"/>
        <v>ID1633_Collection_A_Wéry_Noctuidae_Erebidae_A_T</v>
      </c>
      <c r="G250" s="6" t="s">
        <v>61</v>
      </c>
      <c r="H250" s="6" t="s">
        <v>2835</v>
      </c>
      <c r="I250" s="18" t="s">
        <v>3229</v>
      </c>
      <c r="M250" s="6" t="s">
        <v>3182</v>
      </c>
      <c r="Z250" s="6">
        <v>118</v>
      </c>
      <c r="AD250" s="6" t="s">
        <v>3070</v>
      </c>
      <c r="AE250" s="6" t="s">
        <v>73</v>
      </c>
      <c r="AF250" s="6">
        <v>2022</v>
      </c>
      <c r="AG250" s="6" t="s">
        <v>3222</v>
      </c>
      <c r="AJ250" s="12"/>
    </row>
    <row r="251" spans="1:36" s="6" customFormat="1" ht="31">
      <c r="A251" s="4">
        <v>1634</v>
      </c>
      <c r="B251" s="4" t="str">
        <f t="shared" si="0"/>
        <v>ID1634</v>
      </c>
      <c r="C251" s="6" t="str">
        <f t="shared" si="41"/>
        <v>ID1634_Collection_A_Wéry_Erebidae_A_T</v>
      </c>
      <c r="G251" s="6" t="s">
        <v>61</v>
      </c>
      <c r="H251" s="6" t="s">
        <v>2835</v>
      </c>
      <c r="I251" s="6" t="s">
        <v>3179</v>
      </c>
      <c r="M251" s="6" t="s">
        <v>3182</v>
      </c>
      <c r="Z251" s="6">
        <v>119</v>
      </c>
      <c r="AD251" s="6" t="s">
        <v>3070</v>
      </c>
      <c r="AE251" s="6" t="s">
        <v>73</v>
      </c>
      <c r="AF251" s="6">
        <v>2022</v>
      </c>
      <c r="AG251" s="6" t="s">
        <v>3222</v>
      </c>
      <c r="AJ251" s="12"/>
    </row>
    <row r="252" spans="1:36" s="6" customFormat="1" ht="31">
      <c r="A252" s="4">
        <v>1635</v>
      </c>
      <c r="B252" s="4" t="str">
        <f t="shared" si="0"/>
        <v>ID1635</v>
      </c>
      <c r="C252" s="6" t="str">
        <f t="shared" si="41"/>
        <v>ID1635_Collection_A_Wéry_Erebidae_B_S</v>
      </c>
      <c r="G252" s="6" t="s">
        <v>61</v>
      </c>
      <c r="H252" s="6" t="s">
        <v>2835</v>
      </c>
      <c r="I252" s="6" t="s">
        <v>3179</v>
      </c>
      <c r="M252" s="6" t="s">
        <v>3193</v>
      </c>
      <c r="Z252" s="6">
        <v>120</v>
      </c>
      <c r="AD252" s="6" t="s">
        <v>3070</v>
      </c>
      <c r="AE252" s="6" t="s">
        <v>73</v>
      </c>
      <c r="AF252" s="6">
        <v>2022</v>
      </c>
      <c r="AG252" s="6" t="s">
        <v>3222</v>
      </c>
      <c r="AJ252" s="12"/>
    </row>
    <row r="253" spans="1:36" s="6" customFormat="1" ht="31">
      <c r="A253" s="4">
        <v>1636</v>
      </c>
      <c r="B253" s="4" t="str">
        <f t="shared" si="0"/>
        <v>ID1636</v>
      </c>
      <c r="C253" s="6" t="str">
        <f t="shared" si="41"/>
        <v>ID1636_Collection_A_Wéry_Geometridae_C_S</v>
      </c>
      <c r="G253" s="6" t="s">
        <v>61</v>
      </c>
      <c r="H253" s="6" t="s">
        <v>2835</v>
      </c>
      <c r="I253" s="6" t="s">
        <v>3186</v>
      </c>
      <c r="M253" s="6" t="s">
        <v>3068</v>
      </c>
      <c r="Z253" s="6">
        <v>121</v>
      </c>
      <c r="AD253" s="6" t="s">
        <v>3070</v>
      </c>
      <c r="AE253" s="6" t="s">
        <v>73</v>
      </c>
      <c r="AF253" s="6">
        <v>2022</v>
      </c>
      <c r="AG253" s="6" t="s">
        <v>3222</v>
      </c>
      <c r="AJ253" s="12"/>
    </row>
    <row r="254" spans="1:36" s="6" customFormat="1" ht="31">
      <c r="A254" s="4">
        <v>1637</v>
      </c>
      <c r="B254" s="4" t="str">
        <f t="shared" si="0"/>
        <v>ID1637</v>
      </c>
      <c r="C254" s="6" t="str">
        <f t="shared" si="41"/>
        <v>ID1637_Collection_A_Wéry_Geometridae_C_T</v>
      </c>
      <c r="G254" s="6" t="s">
        <v>61</v>
      </c>
      <c r="H254" s="6" t="s">
        <v>2835</v>
      </c>
      <c r="I254" s="6" t="s">
        <v>3186</v>
      </c>
      <c r="M254" s="6" t="s">
        <v>3069</v>
      </c>
      <c r="Z254" s="6">
        <v>122</v>
      </c>
      <c r="AD254" s="6" t="s">
        <v>3070</v>
      </c>
      <c r="AE254" s="6" t="s">
        <v>73</v>
      </c>
      <c r="AF254" s="6">
        <v>2022</v>
      </c>
      <c r="AG254" s="6" t="s">
        <v>3222</v>
      </c>
      <c r="AJ254" s="12"/>
    </row>
    <row r="255" spans="1:36" s="7" customFormat="1" ht="31">
      <c r="A255" s="20">
        <v>1638</v>
      </c>
      <c r="B255" s="20" t="str">
        <f t="shared" si="0"/>
        <v>ID1638</v>
      </c>
      <c r="C255" s="7" t="str">
        <f t="shared" ref="C255" si="42">"ID"&amp;A255&amp;"_Collection_"&amp;AD255&amp;"_"&amp;I255&amp;"_"&amp;K255</f>
        <v>ID1638_Collection_A_Wéry_Noctuidae_Mixed_stock</v>
      </c>
      <c r="G255" s="7" t="s">
        <v>61</v>
      </c>
      <c r="H255" s="7" t="s">
        <v>2835</v>
      </c>
      <c r="I255" s="7" t="s">
        <v>3204</v>
      </c>
      <c r="K255" s="7" t="s">
        <v>3230</v>
      </c>
      <c r="Z255" s="7">
        <v>123</v>
      </c>
      <c r="AD255" s="7" t="s">
        <v>3070</v>
      </c>
      <c r="AE255" s="7" t="s">
        <v>73</v>
      </c>
      <c r="AF255" s="7">
        <v>2022</v>
      </c>
      <c r="AG255" s="7" t="s">
        <v>3222</v>
      </c>
      <c r="AJ255" s="19" t="s">
        <v>3249</v>
      </c>
    </row>
    <row r="256" spans="1:36" s="6" customFormat="1" ht="31">
      <c r="A256" s="4">
        <v>1639</v>
      </c>
      <c r="B256" s="4" t="str">
        <f t="shared" si="0"/>
        <v>ID1639</v>
      </c>
      <c r="C256" s="6" t="str">
        <f t="shared" si="41"/>
        <v>ID1639_Collection_A_Wéry_Notodontidae_C_O</v>
      </c>
      <c r="G256" s="6" t="s">
        <v>61</v>
      </c>
      <c r="H256" s="6" t="s">
        <v>2835</v>
      </c>
      <c r="I256" s="6" t="s">
        <v>3206</v>
      </c>
      <c r="M256" s="6" t="s">
        <v>3217</v>
      </c>
      <c r="Z256" s="6">
        <v>124</v>
      </c>
      <c r="AD256" s="6" t="s">
        <v>3070</v>
      </c>
      <c r="AE256" s="6" t="s">
        <v>73</v>
      </c>
      <c r="AF256" s="6">
        <v>2022</v>
      </c>
      <c r="AG256" s="6" t="s">
        <v>3222</v>
      </c>
      <c r="AJ256" s="12"/>
    </row>
    <row r="257" spans="1:36" s="6" customFormat="1" ht="31">
      <c r="A257" s="4">
        <v>1640</v>
      </c>
      <c r="B257" s="4" t="str">
        <f t="shared" ref="B257:B280" si="43">"ID"&amp;A257</f>
        <v>ID1640</v>
      </c>
      <c r="C257" s="6" t="str">
        <f t="shared" si="41"/>
        <v>ID1640_Collection_A_Wéry_Notodontidae_C_T</v>
      </c>
      <c r="G257" s="6" t="s">
        <v>61</v>
      </c>
      <c r="H257" s="6" t="s">
        <v>2835</v>
      </c>
      <c r="I257" s="6" t="s">
        <v>3206</v>
      </c>
      <c r="M257" s="6" t="s">
        <v>3069</v>
      </c>
      <c r="Z257" s="6">
        <v>125</v>
      </c>
      <c r="AD257" s="6" t="s">
        <v>3070</v>
      </c>
      <c r="AE257" s="6" t="s">
        <v>73</v>
      </c>
      <c r="AF257" s="6">
        <v>2022</v>
      </c>
      <c r="AG257" s="6" t="s">
        <v>3222</v>
      </c>
      <c r="AJ257" s="12"/>
    </row>
    <row r="258" spans="1:36" s="6" customFormat="1" ht="31">
      <c r="A258" s="4">
        <v>1641</v>
      </c>
      <c r="B258" s="4" t="str">
        <f t="shared" si="43"/>
        <v>ID1641</v>
      </c>
      <c r="C258" s="6" t="str">
        <f t="shared" si="41"/>
        <v>ID1641_Collection_A_Wéry_Notodontidae_C_S</v>
      </c>
      <c r="G258" s="6" t="s">
        <v>61</v>
      </c>
      <c r="H258" s="6" t="s">
        <v>2835</v>
      </c>
      <c r="I258" s="6" t="s">
        <v>3206</v>
      </c>
      <c r="M258" s="6" t="s">
        <v>3068</v>
      </c>
      <c r="Z258" s="6">
        <v>126</v>
      </c>
      <c r="AD258" s="6" t="s">
        <v>3070</v>
      </c>
      <c r="AE258" s="6" t="s">
        <v>73</v>
      </c>
      <c r="AF258" s="6">
        <v>2022</v>
      </c>
      <c r="AG258" s="6" t="s">
        <v>3222</v>
      </c>
      <c r="AJ258" s="12"/>
    </row>
    <row r="259" spans="1:36" s="6" customFormat="1" ht="31">
      <c r="A259" s="4">
        <v>1642</v>
      </c>
      <c r="B259" s="4" t="str">
        <f t="shared" si="43"/>
        <v>ID1642</v>
      </c>
      <c r="C259" s="6" t="str">
        <f t="shared" si="41"/>
        <v>ID1642_Collection_A_Wéry_Notodontidae_N_S</v>
      </c>
      <c r="G259" s="6" t="s">
        <v>61</v>
      </c>
      <c r="H259" s="6" t="s">
        <v>2835</v>
      </c>
      <c r="I259" s="6" t="s">
        <v>3206</v>
      </c>
      <c r="M259" s="6" t="s">
        <v>3231</v>
      </c>
      <c r="Z259" s="6">
        <v>127</v>
      </c>
      <c r="AD259" s="6" t="s">
        <v>3070</v>
      </c>
      <c r="AE259" s="6" t="s">
        <v>73</v>
      </c>
      <c r="AF259" s="6">
        <v>2022</v>
      </c>
      <c r="AG259" s="6" t="s">
        <v>3222</v>
      </c>
      <c r="AJ259" s="12"/>
    </row>
    <row r="260" spans="1:36" s="6" customFormat="1" ht="31">
      <c r="A260" s="4">
        <v>1643</v>
      </c>
      <c r="B260" s="4" t="str">
        <f t="shared" si="43"/>
        <v>ID1643</v>
      </c>
      <c r="C260" s="6" t="str">
        <f t="shared" si="41"/>
        <v>ID1643_Collection_A_Wéry_Notodontidae_L_P</v>
      </c>
      <c r="G260" s="6" t="s">
        <v>61</v>
      </c>
      <c r="H260" s="6" t="s">
        <v>2835</v>
      </c>
      <c r="I260" s="6" t="s">
        <v>3206</v>
      </c>
      <c r="M260" s="6" t="s">
        <v>3078</v>
      </c>
      <c r="Z260" s="6">
        <v>128</v>
      </c>
      <c r="AD260" s="6" t="s">
        <v>3070</v>
      </c>
      <c r="AE260" s="6" t="s">
        <v>73</v>
      </c>
      <c r="AF260" s="6">
        <v>2022</v>
      </c>
      <c r="AG260" s="6" t="s">
        <v>3222</v>
      </c>
      <c r="AJ260" s="12"/>
    </row>
    <row r="261" spans="1:36" s="6" customFormat="1" ht="31">
      <c r="A261" s="4">
        <v>1644</v>
      </c>
      <c r="B261" s="4" t="str">
        <f t="shared" si="43"/>
        <v>ID1644</v>
      </c>
      <c r="C261" s="6" t="str">
        <f t="shared" ref="C261" si="44">"ID"&amp;A261&amp;"_Collection_"&amp;AD261&amp;"_"&amp;I261&amp;"_"&amp;K261</f>
        <v>ID1644_Collection_A_Wéry_Saturniidae_Saturnia</v>
      </c>
      <c r="G261" s="6" t="s">
        <v>61</v>
      </c>
      <c r="H261" s="6" t="s">
        <v>2835</v>
      </c>
      <c r="I261" s="6" t="s">
        <v>3232</v>
      </c>
      <c r="K261" s="6" t="s">
        <v>3233</v>
      </c>
      <c r="P261" s="6" t="s">
        <v>3234</v>
      </c>
      <c r="Z261" s="6">
        <v>129</v>
      </c>
      <c r="AD261" s="6" t="s">
        <v>3070</v>
      </c>
      <c r="AE261" s="6" t="s">
        <v>73</v>
      </c>
      <c r="AF261" s="6">
        <v>2022</v>
      </c>
      <c r="AG261" s="6" t="s">
        <v>3222</v>
      </c>
      <c r="AJ261" s="12"/>
    </row>
    <row r="262" spans="1:36" s="6" customFormat="1" ht="31">
      <c r="A262" s="4">
        <v>1645</v>
      </c>
      <c r="B262" s="4" t="str">
        <f t="shared" si="43"/>
        <v>ID1645</v>
      </c>
      <c r="C262" s="6" t="str">
        <f t="shared" si="41"/>
        <v>ID1645_Collection_A_Wéry_Sesiidae_C_T</v>
      </c>
      <c r="G262" s="6" t="s">
        <v>61</v>
      </c>
      <c r="H262" s="6" t="s">
        <v>2835</v>
      </c>
      <c r="I262" s="6" t="s">
        <v>3235</v>
      </c>
      <c r="M262" s="6" t="s">
        <v>3069</v>
      </c>
      <c r="Z262" s="6">
        <v>130</v>
      </c>
      <c r="AD262" s="6" t="s">
        <v>3070</v>
      </c>
      <c r="AE262" s="6" t="s">
        <v>73</v>
      </c>
      <c r="AF262" s="6">
        <v>2022</v>
      </c>
      <c r="AG262" s="6" t="s">
        <v>3222</v>
      </c>
      <c r="AJ262" s="12"/>
    </row>
    <row r="263" spans="1:36" s="6" customFormat="1" ht="31">
      <c r="A263" s="4">
        <v>1646</v>
      </c>
      <c r="B263" s="4" t="str">
        <f t="shared" si="43"/>
        <v>ID1646</v>
      </c>
      <c r="C263" s="6" t="str">
        <f t="shared" si="41"/>
        <v>ID1646_Collection_A_Wéry_Sphingidae_M_S</v>
      </c>
      <c r="G263" s="6" t="s">
        <v>61</v>
      </c>
      <c r="H263" s="6" t="s">
        <v>2835</v>
      </c>
      <c r="I263" s="6" t="s">
        <v>2836</v>
      </c>
      <c r="M263" s="6" t="s">
        <v>3077</v>
      </c>
      <c r="Z263" s="6">
        <v>131</v>
      </c>
      <c r="AD263" s="6" t="s">
        <v>3070</v>
      </c>
      <c r="AE263" s="6" t="s">
        <v>73</v>
      </c>
      <c r="AF263" s="6">
        <v>2022</v>
      </c>
      <c r="AG263" s="6" t="s">
        <v>3222</v>
      </c>
      <c r="AJ263" s="12"/>
    </row>
    <row r="264" spans="1:36" s="6" customFormat="1" ht="31">
      <c r="A264" s="4">
        <v>1647</v>
      </c>
      <c r="B264" s="4" t="str">
        <f t="shared" si="43"/>
        <v>ID1647</v>
      </c>
      <c r="C264" s="6" t="str">
        <f t="shared" ref="C264:C266" si="45">"ID"&amp;A264&amp;"_Collection_"&amp;AD264&amp;"_"&amp;I264&amp;"_"&amp;K264</f>
        <v>ID1647_Collection_A_Wéry_Sphingidae_Mixed_stock</v>
      </c>
      <c r="G264" s="6" t="s">
        <v>61</v>
      </c>
      <c r="H264" s="6" t="s">
        <v>2835</v>
      </c>
      <c r="I264" s="6" t="s">
        <v>2836</v>
      </c>
      <c r="K264" s="6" t="s">
        <v>3230</v>
      </c>
      <c r="Z264" s="6">
        <v>132</v>
      </c>
      <c r="AD264" s="6" t="s">
        <v>3070</v>
      </c>
      <c r="AE264" s="6" t="s">
        <v>73</v>
      </c>
      <c r="AF264" s="6">
        <v>2022</v>
      </c>
      <c r="AG264" s="6" t="s">
        <v>3222</v>
      </c>
      <c r="AJ264" s="12"/>
    </row>
    <row r="265" spans="1:36" s="6" customFormat="1" ht="31">
      <c r="A265" s="4">
        <v>1648</v>
      </c>
      <c r="B265" s="4" t="str">
        <f t="shared" si="43"/>
        <v>ID1648</v>
      </c>
      <c r="C265" s="6" t="str">
        <f t="shared" si="45"/>
        <v>ID1648_Collection_A_Wéry_Sphingidae_Celerio</v>
      </c>
      <c r="G265" s="6" t="s">
        <v>61</v>
      </c>
      <c r="H265" s="6" t="s">
        <v>2835</v>
      </c>
      <c r="I265" s="6" t="s">
        <v>2836</v>
      </c>
      <c r="K265" s="6" t="s">
        <v>3236</v>
      </c>
      <c r="R265" s="6" t="s">
        <v>3237</v>
      </c>
      <c r="Z265" s="6">
        <v>133</v>
      </c>
      <c r="AD265" s="6" t="s">
        <v>3070</v>
      </c>
      <c r="AE265" s="6" t="s">
        <v>73</v>
      </c>
      <c r="AF265" s="6">
        <v>2022</v>
      </c>
      <c r="AG265" s="6" t="s">
        <v>3222</v>
      </c>
      <c r="AJ265" s="12"/>
    </row>
    <row r="266" spans="1:36" s="7" customFormat="1" ht="31">
      <c r="A266" s="20">
        <v>1649</v>
      </c>
      <c r="B266" s="20" t="str">
        <f t="shared" si="43"/>
        <v>ID1649</v>
      </c>
      <c r="C266" s="7" t="str">
        <f t="shared" si="45"/>
        <v>ID1649_Collection_A_Wéry_Sphingidae_Mixed_stock</v>
      </c>
      <c r="G266" s="7" t="s">
        <v>61</v>
      </c>
      <c r="H266" s="7" t="s">
        <v>2835</v>
      </c>
      <c r="I266" s="7" t="s">
        <v>2836</v>
      </c>
      <c r="K266" s="7" t="s">
        <v>3230</v>
      </c>
      <c r="Z266" s="7">
        <v>134</v>
      </c>
      <c r="AD266" s="7" t="s">
        <v>3070</v>
      </c>
      <c r="AE266" s="7" t="s">
        <v>73</v>
      </c>
      <c r="AF266" s="7">
        <v>2022</v>
      </c>
      <c r="AG266" s="7" t="s">
        <v>3222</v>
      </c>
      <c r="AJ266" s="19" t="s">
        <v>3249</v>
      </c>
    </row>
    <row r="267" spans="1:36" s="6" customFormat="1" ht="31">
      <c r="A267" s="4">
        <v>1650</v>
      </c>
      <c r="B267" s="4" t="str">
        <f t="shared" si="43"/>
        <v>ID1650</v>
      </c>
      <c r="C267" s="6" t="str">
        <f t="shared" ref="C267:C272" si="46">"ID"&amp;A267&amp;"_Collection_"&amp;AD267&amp;"_"&amp;I267&amp;"_"&amp;M267</f>
        <v>ID1650_Collection_A_Wéry_Sphingidae_A_M</v>
      </c>
      <c r="G267" s="6" t="s">
        <v>61</v>
      </c>
      <c r="H267" s="6" t="s">
        <v>2835</v>
      </c>
      <c r="I267" s="6" t="s">
        <v>2836</v>
      </c>
      <c r="M267" s="6" t="s">
        <v>3099</v>
      </c>
      <c r="Z267" s="6">
        <v>135</v>
      </c>
      <c r="AD267" s="6" t="s">
        <v>3070</v>
      </c>
      <c r="AE267" s="6" t="s">
        <v>73</v>
      </c>
      <c r="AF267" s="6">
        <v>2022</v>
      </c>
      <c r="AG267" s="6" t="s">
        <v>3222</v>
      </c>
      <c r="AJ267" s="12"/>
    </row>
    <row r="268" spans="1:36" s="6" customFormat="1" ht="31">
      <c r="A268" s="4">
        <v>1651</v>
      </c>
      <c r="B268" s="4" t="str">
        <f t="shared" si="43"/>
        <v>ID1651</v>
      </c>
      <c r="C268" s="6" t="str">
        <f t="shared" si="46"/>
        <v>ID1651_Collection_A_Wéry_Sphingidae_H_P</v>
      </c>
      <c r="G268" s="6" t="s">
        <v>61</v>
      </c>
      <c r="H268" s="6" t="s">
        <v>2835</v>
      </c>
      <c r="I268" s="6" t="s">
        <v>2836</v>
      </c>
      <c r="M268" s="6" t="s">
        <v>2763</v>
      </c>
      <c r="Z268" s="6">
        <v>138</v>
      </c>
      <c r="AD268" s="6" t="s">
        <v>3070</v>
      </c>
      <c r="AE268" s="6" t="s">
        <v>73</v>
      </c>
      <c r="AF268" s="6">
        <v>2022</v>
      </c>
      <c r="AG268" s="6" t="s">
        <v>3238</v>
      </c>
      <c r="AJ268" s="12"/>
    </row>
    <row r="269" spans="1:36" s="6" customFormat="1" ht="31">
      <c r="A269" s="4">
        <v>1652</v>
      </c>
      <c r="B269" s="4" t="str">
        <f t="shared" si="43"/>
        <v>ID1652</v>
      </c>
      <c r="C269" s="6" t="str">
        <f t="shared" ref="C269" si="47">"ID"&amp;A269&amp;"_Collection_"&amp;AD269&amp;"_"&amp;I269&amp;"_"&amp;K269</f>
        <v>ID1652_Collection_A_Wéry_Syntomidae_Syntomis</v>
      </c>
      <c r="G269" s="6" t="s">
        <v>61</v>
      </c>
      <c r="H269" s="6" t="s">
        <v>2835</v>
      </c>
      <c r="I269" s="6" t="s">
        <v>3239</v>
      </c>
      <c r="K269" s="6" t="s">
        <v>3240</v>
      </c>
      <c r="R269" s="6" t="s">
        <v>425</v>
      </c>
      <c r="Z269" s="6">
        <v>139</v>
      </c>
      <c r="AD269" s="6" t="s">
        <v>3070</v>
      </c>
      <c r="AE269" s="6" t="s">
        <v>73</v>
      </c>
      <c r="AF269" s="6">
        <v>2022</v>
      </c>
      <c r="AG269" s="6" t="s">
        <v>3238</v>
      </c>
      <c r="AJ269" s="12"/>
    </row>
    <row r="270" spans="1:36" s="6" customFormat="1" ht="31">
      <c r="A270" s="4">
        <v>1653</v>
      </c>
      <c r="B270" s="4" t="str">
        <f t="shared" si="43"/>
        <v>ID1653</v>
      </c>
      <c r="C270" s="6" t="str">
        <f t="shared" si="46"/>
        <v>ID1653_Collection_A_Wéry_Multi-family_D_T</v>
      </c>
      <c r="G270" s="6" t="s">
        <v>61</v>
      </c>
      <c r="H270" s="6" t="s">
        <v>2835</v>
      </c>
      <c r="I270" s="7" t="s">
        <v>3257</v>
      </c>
      <c r="M270" s="6" t="s">
        <v>3200</v>
      </c>
      <c r="Z270" s="6">
        <v>140</v>
      </c>
      <c r="AD270" s="6" t="s">
        <v>3070</v>
      </c>
      <c r="AE270" s="6" t="s">
        <v>73</v>
      </c>
      <c r="AF270" s="6">
        <v>2022</v>
      </c>
      <c r="AG270" s="6" t="s">
        <v>3238</v>
      </c>
      <c r="AJ270" s="12"/>
    </row>
    <row r="271" spans="1:36" s="6" customFormat="1" ht="31">
      <c r="A271" s="4">
        <v>1654</v>
      </c>
      <c r="B271" s="4" t="str">
        <f t="shared" si="43"/>
        <v>ID1654</v>
      </c>
      <c r="C271" s="6" t="str">
        <f t="shared" si="46"/>
        <v>ID1654_Collection_A_Wéry_Zigaenidae_L_Z</v>
      </c>
      <c r="G271" s="6" t="s">
        <v>61</v>
      </c>
      <c r="H271" s="6" t="s">
        <v>2835</v>
      </c>
      <c r="I271" s="6" t="s">
        <v>3241</v>
      </c>
      <c r="M271" s="6" t="s">
        <v>3242</v>
      </c>
      <c r="Z271" s="6">
        <v>141</v>
      </c>
      <c r="AD271" s="6" t="s">
        <v>3070</v>
      </c>
      <c r="AE271" s="6" t="s">
        <v>73</v>
      </c>
      <c r="AF271" s="6">
        <v>2022</v>
      </c>
      <c r="AG271" s="6" t="s">
        <v>3238</v>
      </c>
      <c r="AJ271" s="12"/>
    </row>
    <row r="272" spans="1:36" s="6" customFormat="1" ht="31">
      <c r="A272" s="4">
        <v>1655</v>
      </c>
      <c r="B272" s="4" t="str">
        <f t="shared" si="43"/>
        <v>ID1655</v>
      </c>
      <c r="C272" s="6" t="str">
        <f t="shared" si="46"/>
        <v>ID1655_Collection_A_Wéry_Zigaenidae_A_T</v>
      </c>
      <c r="G272" s="6" t="s">
        <v>61</v>
      </c>
      <c r="H272" s="6" t="s">
        <v>2835</v>
      </c>
      <c r="I272" s="6" t="s">
        <v>3241</v>
      </c>
      <c r="M272" s="6" t="s">
        <v>3182</v>
      </c>
      <c r="Z272" s="6">
        <v>142</v>
      </c>
      <c r="AD272" s="6" t="s">
        <v>3070</v>
      </c>
      <c r="AE272" s="6" t="s">
        <v>73</v>
      </c>
      <c r="AF272" s="6">
        <v>2022</v>
      </c>
      <c r="AG272" s="6" t="s">
        <v>3238</v>
      </c>
      <c r="AJ272" s="12"/>
    </row>
    <row r="273" spans="1:36" s="6" customFormat="1" ht="31">
      <c r="A273" s="4">
        <v>1818</v>
      </c>
      <c r="B273" s="4" t="str">
        <f t="shared" si="43"/>
        <v>ID1818</v>
      </c>
      <c r="C273" s="6" t="str">
        <f t="shared" ref="C273:C276" si="48">"ID"&amp;A273&amp;"_Collection_"&amp;AD273&amp;"_"&amp;I273&amp;"_"&amp;K273</f>
        <v>ID1818_Collection_A_Wéry_Zygeanidae_Zygène</v>
      </c>
      <c r="G273" s="6" t="s">
        <v>61</v>
      </c>
      <c r="H273" s="6" t="s">
        <v>2835</v>
      </c>
      <c r="I273" s="6" t="s">
        <v>3285</v>
      </c>
      <c r="K273" s="6" t="s">
        <v>3286</v>
      </c>
      <c r="R273" s="6" t="s">
        <v>493</v>
      </c>
      <c r="AD273" s="6" t="s">
        <v>3070</v>
      </c>
      <c r="AE273" s="6" t="s">
        <v>73</v>
      </c>
      <c r="AF273" s="6">
        <v>2022</v>
      </c>
      <c r="AG273" s="6" t="s">
        <v>3281</v>
      </c>
      <c r="AJ273" s="12"/>
    </row>
    <row r="274" spans="1:36" s="6" customFormat="1" ht="31">
      <c r="A274" s="4">
        <v>1819</v>
      </c>
      <c r="B274" s="4" t="str">
        <f t="shared" si="43"/>
        <v>ID1819</v>
      </c>
      <c r="C274" s="6" t="str">
        <f t="shared" si="48"/>
        <v>ID1819_Collection_A_Wéry_Zygeanidae_Zygène</v>
      </c>
      <c r="G274" s="6" t="s">
        <v>61</v>
      </c>
      <c r="H274" s="6" t="s">
        <v>2835</v>
      </c>
      <c r="I274" s="6" t="s">
        <v>3285</v>
      </c>
      <c r="K274" s="6" t="s">
        <v>3286</v>
      </c>
      <c r="R274" s="6" t="s">
        <v>426</v>
      </c>
      <c r="AD274" s="6" t="s">
        <v>3070</v>
      </c>
      <c r="AE274" s="6" t="s">
        <v>73</v>
      </c>
      <c r="AF274" s="6">
        <v>2022</v>
      </c>
      <c r="AG274" s="6" t="s">
        <v>3281</v>
      </c>
      <c r="AJ274" s="12"/>
    </row>
    <row r="275" spans="1:36" s="6" customFormat="1" ht="31">
      <c r="A275" s="4">
        <v>1820</v>
      </c>
      <c r="B275" s="4" t="str">
        <f t="shared" si="43"/>
        <v>ID1820</v>
      </c>
      <c r="C275" s="6" t="str">
        <f t="shared" si="48"/>
        <v>ID1820_Collection_A_Wéry_Zygeanidae_Zygène</v>
      </c>
      <c r="G275" s="6" t="s">
        <v>61</v>
      </c>
      <c r="H275" s="6" t="s">
        <v>2835</v>
      </c>
      <c r="I275" s="6" t="s">
        <v>3285</v>
      </c>
      <c r="K275" s="6" t="s">
        <v>3286</v>
      </c>
      <c r="R275" s="6" t="s">
        <v>512</v>
      </c>
      <c r="AD275" s="6" t="s">
        <v>3070</v>
      </c>
      <c r="AE275" s="6" t="s">
        <v>73</v>
      </c>
      <c r="AF275" s="6">
        <v>2022</v>
      </c>
      <c r="AG275" s="6" t="s">
        <v>3281</v>
      </c>
      <c r="AJ275" s="12"/>
    </row>
    <row r="276" spans="1:36" s="6" customFormat="1" ht="31">
      <c r="A276" s="4">
        <v>1821</v>
      </c>
      <c r="B276" s="4" t="str">
        <f t="shared" si="43"/>
        <v>ID1821</v>
      </c>
      <c r="C276" s="6" t="str">
        <f t="shared" si="48"/>
        <v>ID1821_Collection_A_Wéry_Zygeanidae_Zygène</v>
      </c>
      <c r="G276" s="6" t="s">
        <v>61</v>
      </c>
      <c r="H276" s="6" t="s">
        <v>2835</v>
      </c>
      <c r="I276" s="6" t="s">
        <v>3285</v>
      </c>
      <c r="K276" s="6" t="s">
        <v>3286</v>
      </c>
      <c r="R276" s="6" t="s">
        <v>460</v>
      </c>
      <c r="AD276" s="6" t="s">
        <v>3070</v>
      </c>
      <c r="AE276" s="6" t="s">
        <v>73</v>
      </c>
      <c r="AF276" s="6">
        <v>2022</v>
      </c>
      <c r="AG276" s="6" t="s">
        <v>3281</v>
      </c>
      <c r="AJ276" s="12"/>
    </row>
    <row r="277" spans="1:36" s="6" customFormat="1" ht="31">
      <c r="A277" s="4">
        <v>1822</v>
      </c>
      <c r="B277" s="4" t="str">
        <f t="shared" si="43"/>
        <v>ID1822</v>
      </c>
      <c r="C277" s="6" t="str">
        <f t="shared" ref="C277:C278" si="49">"ID"&amp;A277&amp;"_Collection_"&amp;AD277&amp;"_"&amp;I277&amp;"_"&amp;M277</f>
        <v>ID1822_Collection_A_Wéry_Multi_family_A_Z</v>
      </c>
      <c r="G277" s="6" t="s">
        <v>61</v>
      </c>
      <c r="H277" s="6" t="s">
        <v>2835</v>
      </c>
      <c r="I277" s="7" t="s">
        <v>3251</v>
      </c>
      <c r="M277" s="6" t="s">
        <v>2816</v>
      </c>
      <c r="AD277" s="6" t="s">
        <v>3070</v>
      </c>
      <c r="AE277" s="6" t="s">
        <v>73</v>
      </c>
      <c r="AF277" s="6">
        <v>2022</v>
      </c>
      <c r="AG277" s="6" t="s">
        <v>3281</v>
      </c>
      <c r="AJ277" s="12"/>
    </row>
    <row r="278" spans="1:36" s="6" customFormat="1" ht="31">
      <c r="A278" s="4">
        <v>1823</v>
      </c>
      <c r="B278" s="4" t="str">
        <f t="shared" si="43"/>
        <v>ID1823</v>
      </c>
      <c r="C278" s="6" t="str">
        <f t="shared" si="49"/>
        <v>ID1823_Collection_A_Wéry_Zygeanidae_A_P</v>
      </c>
      <c r="G278" s="6" t="s">
        <v>61</v>
      </c>
      <c r="H278" s="6" t="s">
        <v>2835</v>
      </c>
      <c r="I278" s="6" t="s">
        <v>3285</v>
      </c>
      <c r="M278" s="6" t="s">
        <v>521</v>
      </c>
      <c r="AD278" s="6" t="s">
        <v>3070</v>
      </c>
      <c r="AE278" s="6" t="s">
        <v>73</v>
      </c>
      <c r="AF278" s="6">
        <v>2022</v>
      </c>
      <c r="AG278" s="6" t="s">
        <v>3281</v>
      </c>
      <c r="AJ278" s="12"/>
    </row>
    <row r="279" spans="1:36" s="6" customFormat="1" ht="31">
      <c r="A279" s="4">
        <v>1824</v>
      </c>
      <c r="B279" s="4" t="str">
        <f t="shared" si="43"/>
        <v>ID1824</v>
      </c>
      <c r="C279" s="6" t="str">
        <f t="shared" ref="C279:C280" si="50">"ID"&amp;A279&amp;"_Collection_"&amp;AD279&amp;"_"&amp;I279&amp;"_"&amp;K279</f>
        <v>ID1824_Collection_A_Wéry_Zygeanidae_Zygène</v>
      </c>
      <c r="G279" s="6" t="s">
        <v>61</v>
      </c>
      <c r="H279" s="6" t="s">
        <v>2835</v>
      </c>
      <c r="I279" s="6" t="s">
        <v>3285</v>
      </c>
      <c r="K279" s="6" t="s">
        <v>3286</v>
      </c>
      <c r="R279" s="6" t="s">
        <v>517</v>
      </c>
      <c r="AD279" s="6" t="s">
        <v>3070</v>
      </c>
      <c r="AE279" s="6" t="s">
        <v>73</v>
      </c>
      <c r="AF279" s="6">
        <v>2022</v>
      </c>
      <c r="AG279" s="6" t="s">
        <v>3281</v>
      </c>
      <c r="AJ279" s="12"/>
    </row>
    <row r="280" spans="1:36" s="6" customFormat="1" ht="31">
      <c r="A280" s="4">
        <v>1825</v>
      </c>
      <c r="B280" s="4" t="str">
        <f t="shared" si="43"/>
        <v>ID1825</v>
      </c>
      <c r="C280" s="6" t="str">
        <f t="shared" si="50"/>
        <v>ID1825_Collection_A_Wéry_Zygeanidae_Zygène</v>
      </c>
      <c r="G280" s="6" t="s">
        <v>61</v>
      </c>
      <c r="H280" s="6" t="s">
        <v>2835</v>
      </c>
      <c r="I280" s="6" t="s">
        <v>3285</v>
      </c>
      <c r="K280" s="6" t="s">
        <v>3286</v>
      </c>
      <c r="AD280" s="6" t="s">
        <v>3070</v>
      </c>
      <c r="AE280" s="6" t="s">
        <v>73</v>
      </c>
      <c r="AF280" s="6">
        <v>2022</v>
      </c>
      <c r="AG280" s="6" t="s">
        <v>3281</v>
      </c>
      <c r="AJ280" s="19" t="s">
        <v>3249</v>
      </c>
    </row>
    <row r="281" spans="1:36" s="6" customFormat="1" ht="31">
      <c r="A281" s="4"/>
      <c r="B281" s="4"/>
      <c r="AJ281" s="12"/>
    </row>
    <row r="282" spans="1:36" s="6" customFormat="1" ht="31">
      <c r="A282" s="4"/>
      <c r="B282" s="4"/>
      <c r="AJ282" s="12"/>
    </row>
    <row r="283" spans="1:36" s="6" customFormat="1" ht="31">
      <c r="A283" s="4"/>
      <c r="B283" s="4"/>
      <c r="AJ283" s="12"/>
    </row>
    <row r="284" spans="1:36" s="6" customFormat="1" ht="31">
      <c r="A284" s="4"/>
      <c r="B284" s="4"/>
      <c r="AJ284" s="12"/>
    </row>
    <row r="285" spans="1:36" s="6" customFormat="1" ht="31">
      <c r="A285" s="4"/>
      <c r="B285" s="4"/>
      <c r="AJ285" s="12"/>
    </row>
    <row r="286" spans="1:36" s="6" customFormat="1" ht="31">
      <c r="A286" s="4"/>
      <c r="B286" s="4"/>
      <c r="AJ286" s="12"/>
    </row>
    <row r="287" spans="1:36" s="6" customFormat="1" ht="31">
      <c r="A287" s="4"/>
      <c r="B287" s="4"/>
      <c r="AJ287" s="12"/>
    </row>
    <row r="288" spans="1:36" s="6" customFormat="1" ht="31">
      <c r="A288" s="4"/>
      <c r="B288" s="4"/>
      <c r="AJ288" s="12"/>
    </row>
    <row r="289" spans="1:36" s="6" customFormat="1" ht="31">
      <c r="A289" s="4"/>
      <c r="B289" s="4"/>
      <c r="AJ289" s="12"/>
    </row>
    <row r="290" spans="1:36" s="6" customFormat="1" ht="31">
      <c r="A290" s="4"/>
      <c r="B290" s="4"/>
      <c r="AJ290" s="12"/>
    </row>
    <row r="291" spans="1:36" s="6" customFormat="1" ht="31">
      <c r="A291" s="4"/>
      <c r="B291" s="4"/>
      <c r="AJ291" s="12"/>
    </row>
    <row r="292" spans="1:36" s="6" customFormat="1" ht="31">
      <c r="A292" s="4"/>
      <c r="B292" s="4"/>
      <c r="AJ292" s="12"/>
    </row>
    <row r="293" spans="1:36" s="6" customFormat="1" ht="31">
      <c r="A293" s="4"/>
      <c r="B293" s="4"/>
      <c r="AJ293" s="12"/>
    </row>
    <row r="294" spans="1:36" s="6" customFormat="1" ht="31">
      <c r="A294" s="4"/>
      <c r="B294" s="4"/>
      <c r="AJ294" s="12"/>
    </row>
    <row r="295" spans="1:36" s="6" customFormat="1" ht="31">
      <c r="A295" s="4"/>
      <c r="B295" s="4"/>
      <c r="AJ295" s="12"/>
    </row>
    <row r="296" spans="1:36" s="6" customFormat="1" ht="31">
      <c r="A296" s="4"/>
      <c r="B296" s="4"/>
      <c r="AJ296" s="12"/>
    </row>
    <row r="297" spans="1:36" s="6" customFormat="1" ht="31">
      <c r="A297" s="4"/>
      <c r="B297" s="4"/>
      <c r="AJ297" s="12"/>
    </row>
    <row r="298" spans="1:36" s="6" customFormat="1" ht="31">
      <c r="A298" s="4"/>
      <c r="B298" s="4"/>
      <c r="AJ298" s="12"/>
    </row>
    <row r="299" spans="1:36" s="6" customFormat="1" ht="31">
      <c r="A299" s="4"/>
      <c r="B299" s="4"/>
      <c r="AJ299" s="12"/>
    </row>
    <row r="300" spans="1:36" s="6" customFormat="1" ht="31">
      <c r="A300" s="4"/>
      <c r="B300" s="4"/>
      <c r="AJ300" s="12"/>
    </row>
    <row r="301" spans="1:36" s="6" customFormat="1" ht="31">
      <c r="A301" s="4"/>
      <c r="B301" s="4"/>
      <c r="AJ301" s="12"/>
    </row>
    <row r="302" spans="1:36" s="6" customFormat="1" ht="31">
      <c r="A302" s="4"/>
      <c r="B302" s="4"/>
      <c r="AJ302" s="1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032-8F53-4756-951A-8C79D4A3C707}">
  <dimension ref="A1:AJ250"/>
  <sheetViews>
    <sheetView workbookViewId="0">
      <selection activeCell="C1" sqref="A1:AJ250"/>
    </sheetView>
  </sheetViews>
  <sheetFormatPr baseColWidth="10" defaultRowHeight="15.5"/>
  <cols>
    <col min="1" max="1" width="11.08203125" customWidth="1"/>
    <col min="2" max="2" width="13.08203125" customWidth="1"/>
    <col min="3" max="3" width="91.58203125" customWidth="1"/>
    <col min="8" max="8" width="21.9140625" customWidth="1"/>
    <col min="9" max="9" width="21.58203125" customWidth="1"/>
    <col min="11" max="11" width="31.5" customWidth="1"/>
    <col min="12" max="12" width="15" customWidth="1"/>
    <col min="13" max="13" width="15.6640625" customWidth="1"/>
    <col min="16" max="16" width="27.1640625" customWidth="1"/>
    <col min="17" max="17" width="22.6640625" customWidth="1"/>
    <col min="30" max="30" width="18.4140625" customWidth="1"/>
    <col min="31" max="31" width="35.1640625" customWidth="1"/>
  </cols>
  <sheetData>
    <row r="1" spans="1:36" s="2" customFormat="1">
      <c r="A1" s="13" t="s">
        <v>13</v>
      </c>
      <c r="B1" s="13" t="s">
        <v>396</v>
      </c>
      <c r="C1" s="2" t="s">
        <v>119</v>
      </c>
      <c r="D1" s="2" t="s">
        <v>120</v>
      </c>
      <c r="E1" s="2" t="s">
        <v>393</v>
      </c>
      <c r="F1" s="2" t="s">
        <v>20</v>
      </c>
      <c r="G1" s="2" t="s">
        <v>21</v>
      </c>
      <c r="H1" s="2" t="s">
        <v>27</v>
      </c>
      <c r="I1" s="2" t="s">
        <v>28</v>
      </c>
      <c r="J1" s="2" t="s">
        <v>46</v>
      </c>
      <c r="K1" s="2" t="s">
        <v>23</v>
      </c>
      <c r="L1" s="2" t="s">
        <v>42</v>
      </c>
      <c r="M1" s="2" t="s">
        <v>64</v>
      </c>
      <c r="N1" s="2" t="s">
        <v>50</v>
      </c>
      <c r="O1" s="2" t="s">
        <v>51</v>
      </c>
      <c r="P1" s="2" t="s">
        <v>24</v>
      </c>
      <c r="Q1" s="2" t="s">
        <v>2544</v>
      </c>
      <c r="R1" s="2" t="s">
        <v>76</v>
      </c>
      <c r="S1" s="2" t="s">
        <v>25</v>
      </c>
      <c r="T1" s="2" t="s">
        <v>211</v>
      </c>
      <c r="U1" s="2" t="s">
        <v>631</v>
      </c>
      <c r="V1" s="2" t="s">
        <v>526</v>
      </c>
      <c r="W1" s="2" t="s">
        <v>369</v>
      </c>
      <c r="X1" s="2" t="s">
        <v>614</v>
      </c>
      <c r="Y1" s="2" t="s">
        <v>22</v>
      </c>
      <c r="Z1" s="2" t="s">
        <v>66</v>
      </c>
      <c r="AA1" s="2" t="s">
        <v>31</v>
      </c>
      <c r="AB1" s="2" t="s">
        <v>45</v>
      </c>
      <c r="AC1" s="2" t="s">
        <v>597</v>
      </c>
      <c r="AD1" s="2" t="s">
        <v>32</v>
      </c>
      <c r="AE1" s="2" t="s">
        <v>35</v>
      </c>
      <c r="AF1" s="2" t="s">
        <v>33</v>
      </c>
      <c r="AG1" s="2" t="s">
        <v>34</v>
      </c>
      <c r="AH1" s="2" t="s">
        <v>104</v>
      </c>
      <c r="AI1" s="2" t="s">
        <v>105</v>
      </c>
      <c r="AJ1" s="2" t="s">
        <v>608</v>
      </c>
    </row>
    <row r="2" spans="1:36" s="6" customFormat="1" ht="31">
      <c r="A2" s="4">
        <v>1136</v>
      </c>
      <c r="B2" s="4" t="str">
        <f t="shared" ref="B2:B112" si="0">"ID"&amp;A2</f>
        <v>ID1136</v>
      </c>
      <c r="C2" s="6" t="str">
        <f t="shared" ref="C2:C29" si="1">"ID"&amp;A2&amp;"_Collection_"&amp;AD2&amp;"_"&amp;I2&amp;"_"&amp;K2</f>
        <v>ID1136_Collection_P_Cluck_Sphingidae_Acanthosphinx</v>
      </c>
      <c r="G2" s="6" t="s">
        <v>61</v>
      </c>
      <c r="H2" s="6" t="s">
        <v>2835</v>
      </c>
      <c r="I2" s="6" t="s">
        <v>2836</v>
      </c>
      <c r="K2" s="6" t="s">
        <v>2839</v>
      </c>
      <c r="P2" s="6" t="s">
        <v>2840</v>
      </c>
      <c r="Q2" s="6" t="s">
        <v>2841</v>
      </c>
      <c r="AD2" s="6" t="s">
        <v>2837</v>
      </c>
      <c r="AE2" s="6" t="s">
        <v>73</v>
      </c>
      <c r="AF2" s="6">
        <v>2022</v>
      </c>
      <c r="AG2" s="6" t="s">
        <v>2838</v>
      </c>
      <c r="AJ2" s="12"/>
    </row>
    <row r="3" spans="1:36" s="6" customFormat="1" ht="31">
      <c r="A3" s="4">
        <v>1137</v>
      </c>
      <c r="B3" s="4" t="str">
        <f t="shared" si="0"/>
        <v>ID1137</v>
      </c>
      <c r="C3" s="6" t="str">
        <f t="shared" si="1"/>
        <v>ID1137_Collection_P_Cluck_Sphingidae_Acanthosphinx</v>
      </c>
      <c r="G3" s="6" t="s">
        <v>61</v>
      </c>
      <c r="H3" s="6" t="s">
        <v>2835</v>
      </c>
      <c r="I3" s="6" t="s">
        <v>2836</v>
      </c>
      <c r="K3" s="6" t="s">
        <v>2839</v>
      </c>
      <c r="P3" s="6" t="s">
        <v>2840</v>
      </c>
      <c r="Q3" s="6" t="s">
        <v>2841</v>
      </c>
      <c r="AD3" s="6" t="s">
        <v>2837</v>
      </c>
      <c r="AE3" s="6" t="s">
        <v>73</v>
      </c>
      <c r="AF3" s="6">
        <v>2022</v>
      </c>
      <c r="AG3" s="6" t="s">
        <v>2838</v>
      </c>
      <c r="AJ3" s="12"/>
    </row>
    <row r="4" spans="1:36" s="6" customFormat="1" ht="31">
      <c r="A4" s="4">
        <v>1138</v>
      </c>
      <c r="B4" s="4" t="str">
        <f t="shared" si="0"/>
        <v>ID1138</v>
      </c>
      <c r="C4" s="6" t="str">
        <f t="shared" si="1"/>
        <v>ID1138_Collection_P_Cluck_Sphingidae_Acherontia</v>
      </c>
      <c r="G4" s="6" t="s">
        <v>61</v>
      </c>
      <c r="H4" s="6" t="s">
        <v>2835</v>
      </c>
      <c r="I4" s="6" t="s">
        <v>2836</v>
      </c>
      <c r="K4" s="6" t="s">
        <v>2842</v>
      </c>
      <c r="R4" s="6" t="s">
        <v>425</v>
      </c>
      <c r="AD4" s="6" t="s">
        <v>2837</v>
      </c>
      <c r="AE4" s="6" t="s">
        <v>73</v>
      </c>
      <c r="AF4" s="6">
        <v>2022</v>
      </c>
      <c r="AG4" s="6" t="s">
        <v>2838</v>
      </c>
      <c r="AJ4" s="12"/>
    </row>
    <row r="5" spans="1:36" s="6" customFormat="1" ht="31">
      <c r="A5" s="4">
        <v>1139</v>
      </c>
      <c r="B5" s="4" t="str">
        <f t="shared" si="0"/>
        <v>ID1139</v>
      </c>
      <c r="C5" s="6" t="str">
        <f t="shared" si="1"/>
        <v>ID1139_Collection_P_Cluck_Sphingidae_Acherontia</v>
      </c>
      <c r="G5" s="6" t="s">
        <v>61</v>
      </c>
      <c r="H5" s="6" t="s">
        <v>2835</v>
      </c>
      <c r="I5" s="6" t="s">
        <v>2836</v>
      </c>
      <c r="K5" s="6" t="s">
        <v>2842</v>
      </c>
      <c r="P5" s="6" t="s">
        <v>2843</v>
      </c>
      <c r="Q5" s="6" t="s">
        <v>2844</v>
      </c>
      <c r="AD5" s="6" t="s">
        <v>2837</v>
      </c>
      <c r="AE5" s="6" t="s">
        <v>73</v>
      </c>
      <c r="AF5" s="6">
        <v>2022</v>
      </c>
      <c r="AG5" s="6" t="s">
        <v>2838</v>
      </c>
      <c r="AJ5" s="12"/>
    </row>
    <row r="6" spans="1:36" s="6" customFormat="1" ht="31">
      <c r="A6" s="4">
        <v>1140</v>
      </c>
      <c r="B6" s="4" t="str">
        <f t="shared" si="0"/>
        <v>ID1140</v>
      </c>
      <c r="C6" s="6" t="str">
        <f t="shared" si="1"/>
        <v>ID1140_Collection_P_Cluck_Sphingidae_Acosmeryx</v>
      </c>
      <c r="G6" s="6" t="s">
        <v>61</v>
      </c>
      <c r="H6" s="6" t="s">
        <v>2835</v>
      </c>
      <c r="I6" s="6" t="s">
        <v>2836</v>
      </c>
      <c r="K6" s="6" t="s">
        <v>2845</v>
      </c>
      <c r="P6" s="6" t="s">
        <v>2846</v>
      </c>
      <c r="AD6" s="6" t="s">
        <v>2837</v>
      </c>
      <c r="AE6" s="6" t="s">
        <v>73</v>
      </c>
      <c r="AF6" s="6">
        <v>2022</v>
      </c>
      <c r="AG6" s="6" t="s">
        <v>2838</v>
      </c>
      <c r="AJ6" s="12"/>
    </row>
    <row r="7" spans="1:36" s="6" customFormat="1" ht="31">
      <c r="A7" s="4">
        <v>1141</v>
      </c>
      <c r="B7" s="4" t="str">
        <f t="shared" si="0"/>
        <v>ID1141</v>
      </c>
      <c r="C7" s="6" t="str">
        <f t="shared" si="1"/>
        <v>ID1141_Collection_P_Cluck_Sphingidae_Acosmeryx</v>
      </c>
      <c r="G7" s="6" t="s">
        <v>61</v>
      </c>
      <c r="H7" s="6" t="s">
        <v>2835</v>
      </c>
      <c r="I7" s="6" t="s">
        <v>2836</v>
      </c>
      <c r="K7" s="6" t="s">
        <v>2845</v>
      </c>
      <c r="R7" s="6" t="s">
        <v>65</v>
      </c>
      <c r="AD7" s="6" t="s">
        <v>2837</v>
      </c>
      <c r="AE7" s="6" t="s">
        <v>73</v>
      </c>
      <c r="AF7" s="6">
        <v>2022</v>
      </c>
      <c r="AG7" s="6" t="s">
        <v>2838</v>
      </c>
      <c r="AJ7" s="12"/>
    </row>
    <row r="8" spans="1:36" s="6" customFormat="1" ht="31">
      <c r="A8" s="4">
        <v>1142</v>
      </c>
      <c r="B8" s="4" t="str">
        <f t="shared" si="0"/>
        <v>ID1142</v>
      </c>
      <c r="C8" s="6" t="str">
        <f t="shared" si="1"/>
        <v>ID1142_Collection_P_Cluck_Sphingidae_Acosmeryx</v>
      </c>
      <c r="G8" s="6" t="s">
        <v>61</v>
      </c>
      <c r="H8" s="6" t="s">
        <v>2835</v>
      </c>
      <c r="I8" s="6" t="s">
        <v>2836</v>
      </c>
      <c r="K8" s="6" t="s">
        <v>2845</v>
      </c>
      <c r="R8" s="6" t="s">
        <v>440</v>
      </c>
      <c r="AD8" s="6" t="s">
        <v>2837</v>
      </c>
      <c r="AE8" s="6" t="s">
        <v>73</v>
      </c>
      <c r="AF8" s="6">
        <v>2022</v>
      </c>
      <c r="AG8" s="6" t="s">
        <v>2838</v>
      </c>
      <c r="AJ8" s="12"/>
    </row>
    <row r="9" spans="1:36" s="6" customFormat="1" ht="31">
      <c r="A9" s="4">
        <v>1143</v>
      </c>
      <c r="B9" s="4" t="str">
        <f t="shared" si="0"/>
        <v>ID1143</v>
      </c>
      <c r="C9" s="6" t="str">
        <f t="shared" si="1"/>
        <v>ID1143_Collection_P_Cluck_Sphingidae_Acosmeryx</v>
      </c>
      <c r="G9" s="6" t="s">
        <v>61</v>
      </c>
      <c r="H9" s="6" t="s">
        <v>2835</v>
      </c>
      <c r="I9" s="6" t="s">
        <v>2836</v>
      </c>
      <c r="K9" s="6" t="s">
        <v>2845</v>
      </c>
      <c r="R9" s="6" t="s">
        <v>452</v>
      </c>
      <c r="AD9" s="6" t="s">
        <v>2837</v>
      </c>
      <c r="AE9" s="6" t="s">
        <v>73</v>
      </c>
      <c r="AF9" s="6">
        <v>2022</v>
      </c>
      <c r="AG9" s="6" t="s">
        <v>2838</v>
      </c>
      <c r="AJ9" s="12"/>
    </row>
    <row r="10" spans="1:36" s="6" customFormat="1" ht="31">
      <c r="A10" s="4">
        <v>1144</v>
      </c>
      <c r="B10" s="4" t="str">
        <f t="shared" si="0"/>
        <v>ID1144</v>
      </c>
      <c r="C10" s="6" t="str">
        <f t="shared" si="1"/>
        <v>ID1144_Collection_P_Cluck_Sphingidae_Acosmeryx</v>
      </c>
      <c r="G10" s="6" t="s">
        <v>61</v>
      </c>
      <c r="H10" s="6" t="s">
        <v>2835</v>
      </c>
      <c r="I10" s="6" t="s">
        <v>2836</v>
      </c>
      <c r="K10" s="6" t="s">
        <v>2845</v>
      </c>
      <c r="P10" s="6" t="s">
        <v>2847</v>
      </c>
      <c r="AD10" s="6" t="s">
        <v>2837</v>
      </c>
      <c r="AE10" s="6" t="s">
        <v>73</v>
      </c>
      <c r="AF10" s="6">
        <v>2022</v>
      </c>
      <c r="AG10" s="6" t="s">
        <v>2838</v>
      </c>
      <c r="AJ10" s="12"/>
    </row>
    <row r="11" spans="1:36" s="6" customFormat="1" ht="31">
      <c r="A11" s="4">
        <v>1145</v>
      </c>
      <c r="B11" s="4" t="str">
        <f t="shared" si="0"/>
        <v>ID1145</v>
      </c>
      <c r="C11" s="6" t="str">
        <f t="shared" si="1"/>
        <v>ID1145_Collection_P_Cluck_Sphingidae_Acosmeryx</v>
      </c>
      <c r="G11" s="6" t="s">
        <v>61</v>
      </c>
      <c r="H11" s="6" t="s">
        <v>2835</v>
      </c>
      <c r="I11" s="6" t="s">
        <v>2836</v>
      </c>
      <c r="K11" s="6" t="s">
        <v>2845</v>
      </c>
      <c r="R11" s="6" t="s">
        <v>509</v>
      </c>
      <c r="AD11" s="6" t="s">
        <v>2837</v>
      </c>
      <c r="AE11" s="6" t="s">
        <v>73</v>
      </c>
      <c r="AF11" s="6">
        <v>2022</v>
      </c>
      <c r="AG11" s="6" t="s">
        <v>2838</v>
      </c>
      <c r="AJ11" s="12"/>
    </row>
    <row r="12" spans="1:36" s="6" customFormat="1" ht="31">
      <c r="A12" s="4">
        <v>1146</v>
      </c>
      <c r="B12" s="4" t="str">
        <f t="shared" si="0"/>
        <v>ID1146</v>
      </c>
      <c r="C12" s="6" t="str">
        <f>"ID"&amp;A12&amp;"_Collection_"&amp;AD12&amp;"_"&amp;I12&amp;"_"&amp;M12</f>
        <v>ID1146_Collection_P_Cluck_Sphingidae_Ac_Ac</v>
      </c>
      <c r="G12" s="6" t="s">
        <v>61</v>
      </c>
      <c r="H12" s="6" t="s">
        <v>2835</v>
      </c>
      <c r="I12" s="6" t="s">
        <v>2836</v>
      </c>
      <c r="M12" s="6" t="s">
        <v>2848</v>
      </c>
      <c r="AD12" s="6" t="s">
        <v>2837</v>
      </c>
      <c r="AE12" s="6" t="s">
        <v>73</v>
      </c>
      <c r="AF12" s="6">
        <v>2022</v>
      </c>
      <c r="AG12" s="6" t="s">
        <v>2838</v>
      </c>
      <c r="AJ12" s="12"/>
    </row>
    <row r="13" spans="1:36" s="6" customFormat="1" ht="31">
      <c r="A13" s="4">
        <v>1147</v>
      </c>
      <c r="B13" s="4" t="str">
        <f t="shared" si="0"/>
        <v>ID1147</v>
      </c>
      <c r="C13" s="6" t="str">
        <f>"ID"&amp;A13&amp;"_Collection_"&amp;AD13&amp;"_"&amp;I13&amp;"_"&amp;M13</f>
        <v>ID1147_Collection_P_Cluck_Sphingidae_Ac_Ad</v>
      </c>
      <c r="G13" s="6" t="s">
        <v>61</v>
      </c>
      <c r="H13" s="6" t="s">
        <v>2835</v>
      </c>
      <c r="I13" s="6" t="s">
        <v>2836</v>
      </c>
      <c r="M13" s="6" t="s">
        <v>2849</v>
      </c>
      <c r="AD13" s="6" t="s">
        <v>2837</v>
      </c>
      <c r="AE13" s="6" t="s">
        <v>73</v>
      </c>
      <c r="AF13" s="6">
        <v>2022</v>
      </c>
      <c r="AG13" s="6" t="s">
        <v>2838</v>
      </c>
      <c r="AJ13" s="12"/>
    </row>
    <row r="14" spans="1:36" s="6" customFormat="1" ht="31">
      <c r="A14" s="4">
        <v>1148</v>
      </c>
      <c r="B14" s="4" t="str">
        <f t="shared" si="0"/>
        <v>ID1148</v>
      </c>
      <c r="C14" s="6" t="str">
        <f t="shared" si="1"/>
        <v>ID1148_Collection_P_Cluck_Sphingidae_Adhemarius</v>
      </c>
      <c r="G14" s="6" t="s">
        <v>61</v>
      </c>
      <c r="H14" s="6" t="s">
        <v>2835</v>
      </c>
      <c r="I14" s="6" t="s">
        <v>2836</v>
      </c>
      <c r="K14" s="6" t="s">
        <v>2850</v>
      </c>
      <c r="R14" s="6" t="s">
        <v>513</v>
      </c>
      <c r="AD14" s="6" t="s">
        <v>2837</v>
      </c>
      <c r="AE14" s="6" t="s">
        <v>73</v>
      </c>
      <c r="AF14" s="6">
        <v>2022</v>
      </c>
      <c r="AG14" s="6" t="s">
        <v>2838</v>
      </c>
      <c r="AJ14" s="12"/>
    </row>
    <row r="15" spans="1:36" s="6" customFormat="1" ht="31">
      <c r="A15" s="4">
        <v>1149</v>
      </c>
      <c r="B15" s="4" t="str">
        <f t="shared" si="0"/>
        <v>ID1149</v>
      </c>
      <c r="C15" s="6" t="str">
        <f t="shared" si="1"/>
        <v>ID1149_Collection_P_Cluck_Sphingidae_Adhemarius</v>
      </c>
      <c r="G15" s="6" t="s">
        <v>61</v>
      </c>
      <c r="H15" s="6" t="s">
        <v>2835</v>
      </c>
      <c r="I15" s="6" t="s">
        <v>2836</v>
      </c>
      <c r="K15" s="6" t="s">
        <v>2850</v>
      </c>
      <c r="P15" s="6" t="s">
        <v>2851</v>
      </c>
      <c r="Q15" s="6" t="s">
        <v>2852</v>
      </c>
      <c r="AD15" s="6" t="s">
        <v>2837</v>
      </c>
      <c r="AE15" s="6" t="s">
        <v>73</v>
      </c>
      <c r="AF15" s="6">
        <v>2022</v>
      </c>
      <c r="AG15" s="6" t="s">
        <v>2838</v>
      </c>
      <c r="AJ15" s="12"/>
    </row>
    <row r="16" spans="1:36" s="6" customFormat="1" ht="31">
      <c r="A16" s="4">
        <v>1150</v>
      </c>
      <c r="B16" s="4" t="str">
        <f t="shared" si="0"/>
        <v>ID1150</v>
      </c>
      <c r="C16" s="6" t="str">
        <f t="shared" si="1"/>
        <v>ID1150_Collection_P_Cluck_Sphingidae_Adhemarius</v>
      </c>
      <c r="G16" s="6" t="s">
        <v>61</v>
      </c>
      <c r="H16" s="6" t="s">
        <v>2835</v>
      </c>
      <c r="I16" s="6" t="s">
        <v>2836</v>
      </c>
      <c r="K16" s="6" t="s">
        <v>2850</v>
      </c>
      <c r="R16" s="6" t="s">
        <v>2715</v>
      </c>
      <c r="AD16" s="6" t="s">
        <v>2837</v>
      </c>
      <c r="AE16" s="6" t="s">
        <v>73</v>
      </c>
      <c r="AF16" s="6">
        <v>2022</v>
      </c>
      <c r="AG16" s="6" t="s">
        <v>2838</v>
      </c>
      <c r="AJ16" s="12"/>
    </row>
    <row r="17" spans="1:36" s="6" customFormat="1" ht="31">
      <c r="A17" s="4">
        <v>1151</v>
      </c>
      <c r="B17" s="4" t="str">
        <f t="shared" si="0"/>
        <v>ID1151</v>
      </c>
      <c r="C17" s="6" t="str">
        <f t="shared" ref="C17:C20" si="2">"ID"&amp;A17&amp;"_Collection_"&amp;AD17&amp;"_"&amp;I17&amp;"_"&amp;M17</f>
        <v>ID1151_Collection_P_Cluck_Sphingidae_Ad_Ae</v>
      </c>
      <c r="G17" s="6" t="s">
        <v>61</v>
      </c>
      <c r="H17" s="6" t="s">
        <v>2835</v>
      </c>
      <c r="I17" s="6" t="s">
        <v>2836</v>
      </c>
      <c r="M17" s="6" t="s">
        <v>2855</v>
      </c>
      <c r="AD17" s="6" t="s">
        <v>2837</v>
      </c>
      <c r="AE17" s="6" t="s">
        <v>73</v>
      </c>
      <c r="AF17" s="6">
        <v>2022</v>
      </c>
      <c r="AG17" s="6" t="s">
        <v>2838</v>
      </c>
      <c r="AJ17" s="12"/>
    </row>
    <row r="18" spans="1:36" s="6" customFormat="1" ht="31">
      <c r="A18" s="4">
        <v>1152</v>
      </c>
      <c r="B18" s="4" t="str">
        <f t="shared" si="0"/>
        <v>ID1152</v>
      </c>
      <c r="C18" s="6" t="str">
        <f t="shared" si="2"/>
        <v>ID1152_Collection_P_Cluck_Sphingidae_Af_Ag</v>
      </c>
      <c r="G18" s="6" t="s">
        <v>61</v>
      </c>
      <c r="H18" s="6" t="s">
        <v>2835</v>
      </c>
      <c r="I18" s="6" t="s">
        <v>2836</v>
      </c>
      <c r="M18" s="6" t="s">
        <v>2854</v>
      </c>
      <c r="AD18" s="6" t="s">
        <v>2837</v>
      </c>
      <c r="AE18" s="6" t="s">
        <v>73</v>
      </c>
      <c r="AF18" s="6">
        <v>2022</v>
      </c>
      <c r="AG18" s="6" t="s">
        <v>2838</v>
      </c>
      <c r="AJ18" s="12"/>
    </row>
    <row r="19" spans="1:36" s="6" customFormat="1" ht="31">
      <c r="A19" s="4">
        <v>1153</v>
      </c>
      <c r="B19" s="4" t="str">
        <f t="shared" si="0"/>
        <v>ID1153</v>
      </c>
      <c r="C19" s="6" t="str">
        <f t="shared" si="1"/>
        <v>ID1153_Collection_P_Cluck_Sphingidae_Agrius</v>
      </c>
      <c r="G19" s="6" t="s">
        <v>61</v>
      </c>
      <c r="H19" s="6" t="s">
        <v>2835</v>
      </c>
      <c r="I19" s="6" t="s">
        <v>2836</v>
      </c>
      <c r="K19" s="6" t="s">
        <v>2853</v>
      </c>
      <c r="P19" s="6" t="s">
        <v>2856</v>
      </c>
      <c r="AD19" s="6" t="s">
        <v>2837</v>
      </c>
      <c r="AE19" s="6" t="s">
        <v>73</v>
      </c>
      <c r="AF19" s="6">
        <v>2022</v>
      </c>
      <c r="AG19" s="6" t="s">
        <v>2838</v>
      </c>
      <c r="AJ19" s="12"/>
    </row>
    <row r="20" spans="1:36" s="6" customFormat="1" ht="31">
      <c r="A20" s="4">
        <v>1154</v>
      </c>
      <c r="B20" s="4" t="str">
        <f t="shared" si="0"/>
        <v>ID1154</v>
      </c>
      <c r="C20" s="6" t="str">
        <f t="shared" si="2"/>
        <v>ID1154_Collection_P_Cluck_Sphingidae_Ag_Am</v>
      </c>
      <c r="G20" s="6" t="s">
        <v>61</v>
      </c>
      <c r="H20" s="6" t="s">
        <v>2835</v>
      </c>
      <c r="I20" s="6" t="s">
        <v>2836</v>
      </c>
      <c r="M20" s="6" t="s">
        <v>2857</v>
      </c>
      <c r="AD20" s="6" t="s">
        <v>2837</v>
      </c>
      <c r="AE20" s="6" t="s">
        <v>73</v>
      </c>
      <c r="AF20" s="6">
        <v>2022</v>
      </c>
      <c r="AG20" s="6" t="s">
        <v>2838</v>
      </c>
      <c r="AJ20" s="12"/>
    </row>
    <row r="21" spans="1:36" s="6" customFormat="1" ht="31">
      <c r="A21" s="4">
        <v>1155</v>
      </c>
      <c r="B21" s="4" t="str">
        <f t="shared" si="0"/>
        <v>ID1155</v>
      </c>
      <c r="C21" s="6" t="str">
        <f t="shared" si="1"/>
        <v>ID1155_Collection_P_Cluck_Sphingidae_Ambulix</v>
      </c>
      <c r="G21" s="6" t="s">
        <v>61</v>
      </c>
      <c r="H21" s="6" t="s">
        <v>2835</v>
      </c>
      <c r="I21" s="6" t="s">
        <v>2836</v>
      </c>
      <c r="K21" s="6" t="s">
        <v>2858</v>
      </c>
      <c r="P21" s="6" t="s">
        <v>2859</v>
      </c>
      <c r="AD21" s="6" t="s">
        <v>2837</v>
      </c>
      <c r="AE21" s="6" t="s">
        <v>73</v>
      </c>
      <c r="AF21" s="6">
        <v>2022</v>
      </c>
      <c r="AG21" s="6" t="s">
        <v>2838</v>
      </c>
      <c r="AJ21" s="12"/>
    </row>
    <row r="22" spans="1:36" s="6" customFormat="1" ht="31">
      <c r="A22" s="4">
        <v>1156</v>
      </c>
      <c r="B22" s="4" t="str">
        <f t="shared" si="0"/>
        <v>ID1156</v>
      </c>
      <c r="C22" s="6" t="str">
        <f t="shared" si="1"/>
        <v>ID1156_Collection_P_Cluck_Sphingidae_Ambulix</v>
      </c>
      <c r="G22" s="6" t="s">
        <v>61</v>
      </c>
      <c r="H22" s="6" t="s">
        <v>2835</v>
      </c>
      <c r="I22" s="6" t="s">
        <v>2836</v>
      </c>
      <c r="K22" s="6" t="s">
        <v>2858</v>
      </c>
      <c r="R22" s="6" t="s">
        <v>2832</v>
      </c>
      <c r="AD22" s="6" t="s">
        <v>2837</v>
      </c>
      <c r="AE22" s="6" t="s">
        <v>73</v>
      </c>
      <c r="AF22" s="6">
        <v>2022</v>
      </c>
      <c r="AG22" s="6" t="s">
        <v>2838</v>
      </c>
      <c r="AJ22" s="12"/>
    </row>
    <row r="23" spans="1:36" s="6" customFormat="1" ht="31">
      <c r="A23" s="4">
        <v>1157</v>
      </c>
      <c r="B23" s="4" t="str">
        <f t="shared" si="0"/>
        <v>ID1157</v>
      </c>
      <c r="C23" s="6" t="str">
        <f t="shared" si="1"/>
        <v>ID1157_Collection_P_Cluck_Sphingidae_Ambulix</v>
      </c>
      <c r="G23" s="6" t="s">
        <v>61</v>
      </c>
      <c r="H23" s="6" t="s">
        <v>2835</v>
      </c>
      <c r="I23" s="6" t="s">
        <v>2836</v>
      </c>
      <c r="K23" s="6" t="s">
        <v>2858</v>
      </c>
      <c r="R23" s="6" t="s">
        <v>2860</v>
      </c>
      <c r="AD23" s="6" t="s">
        <v>2837</v>
      </c>
      <c r="AE23" s="6" t="s">
        <v>73</v>
      </c>
      <c r="AF23" s="6">
        <v>2022</v>
      </c>
      <c r="AG23" s="6" t="s">
        <v>2838</v>
      </c>
      <c r="AJ23" s="12"/>
    </row>
    <row r="24" spans="1:36" s="6" customFormat="1" ht="31">
      <c r="A24" s="4">
        <v>1158</v>
      </c>
      <c r="B24" s="4" t="str">
        <f t="shared" si="0"/>
        <v>ID1158</v>
      </c>
      <c r="C24" s="6" t="str">
        <f t="shared" si="1"/>
        <v>ID1158_Collection_P_Cluck_Sphingidae_Ambulix</v>
      </c>
      <c r="G24" s="6" t="s">
        <v>61</v>
      </c>
      <c r="H24" s="6" t="s">
        <v>2835</v>
      </c>
      <c r="I24" s="6" t="s">
        <v>2836</v>
      </c>
      <c r="K24" s="6" t="s">
        <v>2858</v>
      </c>
      <c r="P24" s="6" t="s">
        <v>2861</v>
      </c>
      <c r="AD24" s="6" t="s">
        <v>2837</v>
      </c>
      <c r="AE24" s="6" t="s">
        <v>73</v>
      </c>
      <c r="AF24" s="6">
        <v>2022</v>
      </c>
      <c r="AG24" s="6" t="s">
        <v>2838</v>
      </c>
      <c r="AJ24" s="12"/>
    </row>
    <row r="25" spans="1:36" s="6" customFormat="1" ht="31">
      <c r="A25" s="4">
        <v>1159</v>
      </c>
      <c r="B25" s="4" t="str">
        <f t="shared" si="0"/>
        <v>ID1159</v>
      </c>
      <c r="C25" s="6" t="str">
        <f t="shared" si="1"/>
        <v>ID1159_Collection_P_Cluck_Sphingidae_Ambulix</v>
      </c>
      <c r="G25" s="6" t="s">
        <v>61</v>
      </c>
      <c r="H25" s="6" t="s">
        <v>2835</v>
      </c>
      <c r="I25" s="6" t="s">
        <v>2836</v>
      </c>
      <c r="K25" s="6" t="s">
        <v>2858</v>
      </c>
      <c r="P25" s="6" t="s">
        <v>2861</v>
      </c>
      <c r="AD25" s="6" t="s">
        <v>2837</v>
      </c>
      <c r="AE25" s="6" t="s">
        <v>73</v>
      </c>
      <c r="AF25" s="6">
        <v>2022</v>
      </c>
      <c r="AG25" s="6" t="s">
        <v>2838</v>
      </c>
      <c r="AJ25" s="12"/>
    </row>
    <row r="26" spans="1:36" s="6" customFormat="1" ht="31">
      <c r="A26" s="4">
        <v>1160</v>
      </c>
      <c r="B26" s="4" t="str">
        <f t="shared" si="0"/>
        <v>ID1160</v>
      </c>
      <c r="C26" s="6" t="str">
        <f t="shared" si="1"/>
        <v>ID1160_Collection_P_Cluck_Sphingidae_Ambulix</v>
      </c>
      <c r="G26" s="6" t="s">
        <v>61</v>
      </c>
      <c r="H26" s="6" t="s">
        <v>2835</v>
      </c>
      <c r="I26" s="6" t="s">
        <v>2836</v>
      </c>
      <c r="K26" s="6" t="s">
        <v>2858</v>
      </c>
      <c r="P26" s="6" t="s">
        <v>2861</v>
      </c>
      <c r="AD26" s="6" t="s">
        <v>2837</v>
      </c>
      <c r="AE26" s="6" t="s">
        <v>73</v>
      </c>
      <c r="AF26" s="6">
        <v>2022</v>
      </c>
      <c r="AG26" s="6" t="s">
        <v>2838</v>
      </c>
      <c r="AJ26" s="12"/>
    </row>
    <row r="27" spans="1:36" s="6" customFormat="1" ht="31">
      <c r="A27" s="4">
        <v>1161</v>
      </c>
      <c r="B27" s="4" t="str">
        <f t="shared" si="0"/>
        <v>ID1161</v>
      </c>
      <c r="C27" s="6" t="str">
        <f t="shared" si="1"/>
        <v>ID1161_Collection_P_Cluck_Sphingidae_Amplypterus</v>
      </c>
      <c r="G27" s="6" t="s">
        <v>61</v>
      </c>
      <c r="H27" s="6" t="s">
        <v>2835</v>
      </c>
      <c r="I27" s="6" t="s">
        <v>2836</v>
      </c>
      <c r="K27" s="6" t="s">
        <v>2862</v>
      </c>
      <c r="R27" s="6" t="s">
        <v>440</v>
      </c>
      <c r="AD27" s="6" t="s">
        <v>2837</v>
      </c>
      <c r="AE27" s="6" t="s">
        <v>73</v>
      </c>
      <c r="AF27" s="6">
        <v>2022</v>
      </c>
      <c r="AG27" s="6" t="s">
        <v>2838</v>
      </c>
      <c r="AJ27" s="12"/>
    </row>
    <row r="28" spans="1:36" s="6" customFormat="1" ht="31">
      <c r="A28" s="4">
        <v>1162</v>
      </c>
      <c r="B28" s="4" t="str">
        <f t="shared" si="0"/>
        <v>ID1162</v>
      </c>
      <c r="C28" s="6" t="str">
        <f t="shared" si="1"/>
        <v>ID1162_Collection_P_Cluck_Sphingidae_Amplypterus</v>
      </c>
      <c r="G28" s="6" t="s">
        <v>61</v>
      </c>
      <c r="H28" s="6" t="s">
        <v>2835</v>
      </c>
      <c r="I28" s="6" t="s">
        <v>2836</v>
      </c>
      <c r="K28" s="6" t="s">
        <v>2862</v>
      </c>
      <c r="P28" s="6" t="s">
        <v>2863</v>
      </c>
      <c r="Q28" s="6" t="s">
        <v>2864</v>
      </c>
      <c r="AD28" s="6" t="s">
        <v>2837</v>
      </c>
      <c r="AE28" s="6" t="s">
        <v>73</v>
      </c>
      <c r="AF28" s="6">
        <v>2022</v>
      </c>
      <c r="AG28" s="6" t="s">
        <v>2838</v>
      </c>
      <c r="AJ28" s="12"/>
    </row>
    <row r="29" spans="1:36" s="6" customFormat="1" ht="31">
      <c r="A29" s="4">
        <v>1163</v>
      </c>
      <c r="B29" s="4" t="str">
        <f t="shared" si="0"/>
        <v>ID1163</v>
      </c>
      <c r="C29" s="6" t="str">
        <f t="shared" si="1"/>
        <v>ID1163_Collection_P_Cluck_Sphingidae_Amplypterus</v>
      </c>
      <c r="G29" s="6" t="s">
        <v>61</v>
      </c>
      <c r="H29" s="6" t="s">
        <v>2835</v>
      </c>
      <c r="I29" s="6" t="s">
        <v>2836</v>
      </c>
      <c r="K29" s="6" t="s">
        <v>2862</v>
      </c>
      <c r="P29" s="6" t="s">
        <v>2863</v>
      </c>
      <c r="Q29" s="6" t="s">
        <v>2864</v>
      </c>
      <c r="AD29" s="6" t="s">
        <v>2837</v>
      </c>
      <c r="AE29" s="6" t="s">
        <v>73</v>
      </c>
      <c r="AF29" s="6">
        <v>2022</v>
      </c>
      <c r="AG29" s="6" t="s">
        <v>2838</v>
      </c>
      <c r="AJ29" s="12"/>
    </row>
    <row r="30" spans="1:36" s="6" customFormat="1" ht="31">
      <c r="A30" s="4">
        <v>1164</v>
      </c>
      <c r="B30" s="4" t="str">
        <f t="shared" si="0"/>
        <v>ID1164</v>
      </c>
      <c r="C30" s="6" t="str">
        <f t="shared" ref="C30:C33" si="3">"ID"&amp;A30&amp;"_Collection_"&amp;AD30&amp;"_"&amp;I30&amp;"_"&amp;M30</f>
        <v>ID1164_Collection_P_Cluck_Sphingidae_Am_An</v>
      </c>
      <c r="G30" s="6" t="s">
        <v>61</v>
      </c>
      <c r="H30" s="6" t="s">
        <v>2835</v>
      </c>
      <c r="I30" s="6" t="s">
        <v>2836</v>
      </c>
      <c r="M30" s="6" t="s">
        <v>2865</v>
      </c>
      <c r="AD30" s="6" t="s">
        <v>2837</v>
      </c>
      <c r="AE30" s="6" t="s">
        <v>73</v>
      </c>
      <c r="AF30" s="6">
        <v>2022</v>
      </c>
      <c r="AG30" s="6" t="s">
        <v>2838</v>
      </c>
      <c r="AJ30" s="12"/>
    </row>
    <row r="31" spans="1:36" s="6" customFormat="1" ht="31">
      <c r="A31" s="4">
        <v>1165</v>
      </c>
      <c r="B31" s="4" t="str">
        <f t="shared" si="0"/>
        <v>ID1165</v>
      </c>
      <c r="C31" s="6" t="str">
        <f t="shared" si="3"/>
        <v>ID1165_Collection_P_Cluck_Sphingidae_Am_At</v>
      </c>
      <c r="G31" s="6" t="s">
        <v>61</v>
      </c>
      <c r="H31" s="6" t="s">
        <v>2835</v>
      </c>
      <c r="I31" s="6" t="s">
        <v>2836</v>
      </c>
      <c r="M31" s="6" t="s">
        <v>2866</v>
      </c>
      <c r="AD31" s="6" t="s">
        <v>2837</v>
      </c>
      <c r="AE31" s="6" t="s">
        <v>73</v>
      </c>
      <c r="AF31" s="6">
        <v>2022</v>
      </c>
      <c r="AG31" s="6" t="s">
        <v>2838</v>
      </c>
      <c r="AJ31" s="12"/>
    </row>
    <row r="32" spans="1:36" s="6" customFormat="1" ht="31">
      <c r="A32" s="4">
        <v>1166</v>
      </c>
      <c r="B32" s="4" t="str">
        <f t="shared" si="0"/>
        <v>ID1166</v>
      </c>
      <c r="C32" s="6" t="str">
        <f t="shared" si="3"/>
        <v>ID1166_Collection_P_Cluck_Sphingidae_A_B</v>
      </c>
      <c r="G32" s="6" t="s">
        <v>61</v>
      </c>
      <c r="H32" s="6" t="s">
        <v>2835</v>
      </c>
      <c r="I32" s="6" t="s">
        <v>2836</v>
      </c>
      <c r="M32" s="6" t="s">
        <v>2867</v>
      </c>
      <c r="AD32" s="6" t="s">
        <v>2837</v>
      </c>
      <c r="AE32" s="6" t="s">
        <v>73</v>
      </c>
      <c r="AF32" s="6">
        <v>2022</v>
      </c>
      <c r="AG32" s="6" t="s">
        <v>2868</v>
      </c>
      <c r="AJ32" s="12"/>
    </row>
    <row r="33" spans="1:36" s="6" customFormat="1" ht="31">
      <c r="A33" s="4">
        <v>1167</v>
      </c>
      <c r="B33" s="4" t="str">
        <f t="shared" si="0"/>
        <v>ID1167</v>
      </c>
      <c r="C33" s="6" t="str">
        <f t="shared" si="3"/>
        <v>ID1167_Collection_P_Cluck_Sphingidae_B_C</v>
      </c>
      <c r="G33" s="6" t="s">
        <v>61</v>
      </c>
      <c r="H33" s="6" t="s">
        <v>2835</v>
      </c>
      <c r="I33" s="6" t="s">
        <v>2836</v>
      </c>
      <c r="M33" s="6" t="s">
        <v>2869</v>
      </c>
      <c r="AD33" s="6" t="s">
        <v>2837</v>
      </c>
      <c r="AE33" s="6" t="s">
        <v>73</v>
      </c>
      <c r="AF33" s="6">
        <v>2022</v>
      </c>
      <c r="AG33" s="6" t="s">
        <v>2868</v>
      </c>
      <c r="AJ33" s="12"/>
    </row>
    <row r="34" spans="1:36" s="6" customFormat="1" ht="31">
      <c r="A34" s="4">
        <v>1168</v>
      </c>
      <c r="B34" s="4" t="str">
        <f t="shared" si="0"/>
        <v>ID1168</v>
      </c>
      <c r="C34" s="6" t="str">
        <f t="shared" ref="C34:C79" si="4">"ID"&amp;A34&amp;"_Collection_"&amp;AD34&amp;"_"&amp;I34&amp;"_"&amp;K34</f>
        <v>ID1168_Collection_P_Cluck_Sphingidae_Callambulyx</v>
      </c>
      <c r="G34" s="6" t="s">
        <v>61</v>
      </c>
      <c r="H34" s="6" t="s">
        <v>2835</v>
      </c>
      <c r="I34" s="6" t="s">
        <v>2836</v>
      </c>
      <c r="K34" s="6" t="s">
        <v>2870</v>
      </c>
      <c r="R34" s="6" t="s">
        <v>2755</v>
      </c>
      <c r="AD34" s="6" t="s">
        <v>2837</v>
      </c>
      <c r="AE34" s="6" t="s">
        <v>73</v>
      </c>
      <c r="AF34" s="6">
        <v>2022</v>
      </c>
      <c r="AG34" s="6" t="s">
        <v>2868</v>
      </c>
      <c r="AJ34" s="12"/>
    </row>
    <row r="35" spans="1:36" s="6" customFormat="1" ht="31">
      <c r="A35" s="4">
        <v>1169</v>
      </c>
      <c r="B35" s="4" t="str">
        <f t="shared" si="0"/>
        <v>ID1169</v>
      </c>
      <c r="C35" s="6" t="str">
        <f t="shared" si="4"/>
        <v>ID1169_Collection_P_Cluck_Sphingidae_Callambulyx</v>
      </c>
      <c r="G35" s="6" t="s">
        <v>61</v>
      </c>
      <c r="H35" s="6" t="s">
        <v>2835</v>
      </c>
      <c r="I35" s="6" t="s">
        <v>2836</v>
      </c>
      <c r="K35" s="6" t="s">
        <v>2870</v>
      </c>
      <c r="P35" s="6" t="s">
        <v>2871</v>
      </c>
      <c r="Q35" s="6" t="s">
        <v>2872</v>
      </c>
      <c r="AD35" s="6" t="s">
        <v>2837</v>
      </c>
      <c r="AE35" s="6" t="s">
        <v>73</v>
      </c>
      <c r="AF35" s="6">
        <v>2022</v>
      </c>
      <c r="AG35" s="6" t="s">
        <v>2868</v>
      </c>
      <c r="AJ35" s="12"/>
    </row>
    <row r="36" spans="1:36" s="6" customFormat="1" ht="31">
      <c r="A36" s="4">
        <v>1170</v>
      </c>
      <c r="B36" s="4" t="str">
        <f t="shared" si="0"/>
        <v>ID1170</v>
      </c>
      <c r="C36" s="6" t="str">
        <f t="shared" si="4"/>
        <v>ID1170_Collection_P_Cluck_Sphingidae_Callambulyx</v>
      </c>
      <c r="G36" s="6" t="s">
        <v>61</v>
      </c>
      <c r="H36" s="6" t="s">
        <v>2835</v>
      </c>
      <c r="I36" s="6" t="s">
        <v>2836</v>
      </c>
      <c r="K36" s="6" t="s">
        <v>2870</v>
      </c>
      <c r="P36" s="6" t="s">
        <v>2873</v>
      </c>
      <c r="Q36" s="6" t="s">
        <v>2874</v>
      </c>
      <c r="AD36" s="6" t="s">
        <v>2837</v>
      </c>
      <c r="AE36" s="6" t="s">
        <v>73</v>
      </c>
      <c r="AF36" s="6">
        <v>2022</v>
      </c>
      <c r="AG36" s="6" t="s">
        <v>2868</v>
      </c>
      <c r="AJ36" s="12"/>
    </row>
    <row r="37" spans="1:36" s="6" customFormat="1" ht="31">
      <c r="A37" s="4">
        <v>1171</v>
      </c>
      <c r="B37" s="4" t="str">
        <f t="shared" si="0"/>
        <v>ID1171</v>
      </c>
      <c r="C37" s="6" t="str">
        <f t="shared" ref="C37" si="5">"ID"&amp;A37&amp;"_Collection_"&amp;AD37&amp;"_"&amp;I37&amp;"_"&amp;M37</f>
        <v>ID1171_Collection_P_Cluck_Sphingidae_Ca_Ce</v>
      </c>
      <c r="G37" s="6" t="s">
        <v>61</v>
      </c>
      <c r="H37" s="6" t="s">
        <v>2835</v>
      </c>
      <c r="I37" s="6" t="s">
        <v>2836</v>
      </c>
      <c r="M37" s="6" t="s">
        <v>2875</v>
      </c>
      <c r="AD37" s="6" t="s">
        <v>2837</v>
      </c>
      <c r="AE37" s="6" t="s">
        <v>73</v>
      </c>
      <c r="AF37" s="6">
        <v>2022</v>
      </c>
      <c r="AG37" s="6" t="s">
        <v>2868</v>
      </c>
      <c r="AJ37" s="12"/>
    </row>
    <row r="38" spans="1:36" s="6" customFormat="1" ht="31">
      <c r="A38" s="4">
        <v>1172</v>
      </c>
      <c r="B38" s="4" t="str">
        <f t="shared" si="0"/>
        <v>ID1172</v>
      </c>
      <c r="C38" s="6" t="str">
        <f t="shared" si="4"/>
        <v>ID1172_Collection_P_Cluck_Sphingidae_Cechenena</v>
      </c>
      <c r="G38" s="6" t="s">
        <v>61</v>
      </c>
      <c r="H38" s="6" t="s">
        <v>2835</v>
      </c>
      <c r="I38" s="6" t="s">
        <v>2836</v>
      </c>
      <c r="K38" s="6" t="s">
        <v>2876</v>
      </c>
      <c r="R38" s="6" t="s">
        <v>462</v>
      </c>
      <c r="AD38" s="6" t="s">
        <v>2837</v>
      </c>
      <c r="AE38" s="6" t="s">
        <v>73</v>
      </c>
      <c r="AF38" s="6">
        <v>2022</v>
      </c>
      <c r="AG38" s="6" t="s">
        <v>2868</v>
      </c>
      <c r="AJ38" s="12"/>
    </row>
    <row r="39" spans="1:36" s="6" customFormat="1" ht="31">
      <c r="A39" s="4">
        <v>1173</v>
      </c>
      <c r="B39" s="4" t="str">
        <f t="shared" si="0"/>
        <v>ID1173</v>
      </c>
      <c r="C39" s="6" t="str">
        <f t="shared" si="4"/>
        <v>ID1173_Collection_P_Cluck_Sphingidae_Cechenena</v>
      </c>
      <c r="G39" s="6" t="s">
        <v>61</v>
      </c>
      <c r="H39" s="6" t="s">
        <v>2835</v>
      </c>
      <c r="I39" s="6" t="s">
        <v>2836</v>
      </c>
      <c r="K39" s="6" t="s">
        <v>2876</v>
      </c>
      <c r="P39" s="6" t="s">
        <v>2877</v>
      </c>
      <c r="Q39" s="6" t="s">
        <v>2872</v>
      </c>
      <c r="AD39" s="6" t="s">
        <v>2837</v>
      </c>
      <c r="AE39" s="6" t="s">
        <v>73</v>
      </c>
      <c r="AF39" s="6">
        <v>2022</v>
      </c>
      <c r="AG39" s="6" t="s">
        <v>2868</v>
      </c>
      <c r="AJ39" s="12"/>
    </row>
    <row r="40" spans="1:36" s="6" customFormat="1" ht="31">
      <c r="A40" s="4">
        <v>1174</v>
      </c>
      <c r="B40" s="4" t="str">
        <f t="shared" si="0"/>
        <v>ID1174</v>
      </c>
      <c r="C40" s="6" t="str">
        <f t="shared" si="4"/>
        <v>ID1174_Collection_P_Cluck_Sphingidae_Cechenena</v>
      </c>
      <c r="G40" s="6" t="s">
        <v>61</v>
      </c>
      <c r="H40" s="6" t="s">
        <v>2835</v>
      </c>
      <c r="I40" s="6" t="s">
        <v>2836</v>
      </c>
      <c r="K40" s="6" t="s">
        <v>2876</v>
      </c>
      <c r="P40" s="6" t="s">
        <v>2877</v>
      </c>
      <c r="Q40" s="6" t="s">
        <v>2872</v>
      </c>
      <c r="AD40" s="6" t="s">
        <v>2837</v>
      </c>
      <c r="AE40" s="6" t="s">
        <v>73</v>
      </c>
      <c r="AF40" s="6">
        <v>2022</v>
      </c>
      <c r="AG40" s="6" t="s">
        <v>2868</v>
      </c>
      <c r="AJ40" s="12"/>
    </row>
    <row r="41" spans="1:36" s="6" customFormat="1" ht="31">
      <c r="A41" s="4">
        <v>1175</v>
      </c>
      <c r="B41" s="4" t="str">
        <f t="shared" si="0"/>
        <v>ID1175</v>
      </c>
      <c r="C41" s="6" t="str">
        <f t="shared" si="4"/>
        <v>ID1175_Collection_P_Cluck_Sphingidae_Centroctena</v>
      </c>
      <c r="G41" s="6" t="s">
        <v>61</v>
      </c>
      <c r="H41" s="6" t="s">
        <v>2835</v>
      </c>
      <c r="I41" s="6" t="s">
        <v>2836</v>
      </c>
      <c r="K41" s="6" t="s">
        <v>2878</v>
      </c>
      <c r="P41" s="6" t="s">
        <v>2879</v>
      </c>
      <c r="Q41" s="6" t="s">
        <v>2880</v>
      </c>
      <c r="AD41" s="6" t="s">
        <v>2837</v>
      </c>
      <c r="AE41" s="6" t="s">
        <v>73</v>
      </c>
      <c r="AF41" s="6">
        <v>2022</v>
      </c>
      <c r="AG41" s="6" t="s">
        <v>2868</v>
      </c>
      <c r="AJ41" s="12"/>
    </row>
    <row r="42" spans="1:36" s="6" customFormat="1" ht="31">
      <c r="A42" s="4">
        <v>1176</v>
      </c>
      <c r="B42" s="4" t="str">
        <f t="shared" si="0"/>
        <v>ID1176</v>
      </c>
      <c r="C42" s="6" t="str">
        <f t="shared" ref="C42" si="6">"ID"&amp;A42&amp;"_Collection_"&amp;AD42&amp;"_"&amp;I42&amp;"_"&amp;M42</f>
        <v>ID1176_Collection_P_Cluck_Sphingidae_Ce_Ch</v>
      </c>
      <c r="G42" s="6" t="s">
        <v>61</v>
      </c>
      <c r="H42" s="6" t="s">
        <v>2835</v>
      </c>
      <c r="I42" s="6" t="s">
        <v>2836</v>
      </c>
      <c r="M42" s="6" t="s">
        <v>2881</v>
      </c>
      <c r="AD42" s="6" t="s">
        <v>2837</v>
      </c>
      <c r="AE42" s="6" t="s">
        <v>73</v>
      </c>
      <c r="AF42" s="6">
        <v>2022</v>
      </c>
      <c r="AG42" s="6" t="s">
        <v>2868</v>
      </c>
      <c r="AJ42" s="12"/>
    </row>
    <row r="43" spans="1:36" s="6" customFormat="1" ht="31">
      <c r="A43" s="4">
        <v>1177</v>
      </c>
      <c r="B43" s="4" t="str">
        <f t="shared" si="0"/>
        <v>ID1177</v>
      </c>
      <c r="C43" s="6" t="str">
        <f t="shared" si="4"/>
        <v>ID1177_Collection_P_Cluck_Sphingidae_Chloroclanis</v>
      </c>
      <c r="G43" s="6" t="s">
        <v>61</v>
      </c>
      <c r="H43" s="6" t="s">
        <v>2835</v>
      </c>
      <c r="I43" s="6" t="s">
        <v>2836</v>
      </c>
      <c r="K43" s="6" t="s">
        <v>2882</v>
      </c>
      <c r="P43" s="6" t="s">
        <v>2883</v>
      </c>
      <c r="Q43" s="6" t="s">
        <v>2884</v>
      </c>
      <c r="AD43" s="6" t="s">
        <v>2837</v>
      </c>
      <c r="AE43" s="6" t="s">
        <v>73</v>
      </c>
      <c r="AF43" s="6">
        <v>2022</v>
      </c>
      <c r="AG43" s="6" t="s">
        <v>2868</v>
      </c>
      <c r="AJ43" s="12"/>
    </row>
    <row r="44" spans="1:36" s="6" customFormat="1" ht="31">
      <c r="A44" s="4">
        <v>1178</v>
      </c>
      <c r="B44" s="4" t="str">
        <f t="shared" si="0"/>
        <v>ID1178</v>
      </c>
      <c r="C44" s="6" t="str">
        <f t="shared" si="4"/>
        <v>ID1178_Collection_P_Cluck_Sphingidae_Chloroclanis</v>
      </c>
      <c r="G44" s="6" t="s">
        <v>61</v>
      </c>
      <c r="H44" s="6" t="s">
        <v>2835</v>
      </c>
      <c r="I44" s="6" t="s">
        <v>2836</v>
      </c>
      <c r="K44" s="6" t="s">
        <v>2882</v>
      </c>
      <c r="P44" s="6" t="s">
        <v>2883</v>
      </c>
      <c r="Q44" s="6" t="s">
        <v>2884</v>
      </c>
      <c r="AD44" s="6" t="s">
        <v>2837</v>
      </c>
      <c r="AE44" s="6" t="s">
        <v>73</v>
      </c>
      <c r="AF44" s="6">
        <v>2022</v>
      </c>
      <c r="AG44" s="6" t="s">
        <v>2868</v>
      </c>
      <c r="AJ44" s="12"/>
    </row>
    <row r="45" spans="1:36" s="6" customFormat="1" ht="31">
      <c r="A45" s="4">
        <v>1179</v>
      </c>
      <c r="B45" s="4" t="str">
        <f t="shared" si="0"/>
        <v>ID1179</v>
      </c>
      <c r="C45" s="6" t="str">
        <f t="shared" si="4"/>
        <v>ID1179_Collection_P_Cluck_Sphingidae_Clanis</v>
      </c>
      <c r="G45" s="6" t="s">
        <v>61</v>
      </c>
      <c r="H45" s="6" t="s">
        <v>2835</v>
      </c>
      <c r="I45" s="6" t="s">
        <v>2836</v>
      </c>
      <c r="K45" s="6" t="s">
        <v>2885</v>
      </c>
      <c r="P45" s="6" t="s">
        <v>2886</v>
      </c>
      <c r="AD45" s="6" t="s">
        <v>2837</v>
      </c>
      <c r="AE45" s="6" t="s">
        <v>73</v>
      </c>
      <c r="AF45" s="6">
        <v>2022</v>
      </c>
      <c r="AG45" s="6" t="s">
        <v>2868</v>
      </c>
      <c r="AJ45" s="12"/>
    </row>
    <row r="46" spans="1:36" s="6" customFormat="1" ht="31">
      <c r="A46" s="4">
        <v>1180</v>
      </c>
      <c r="B46" s="4" t="str">
        <f t="shared" si="0"/>
        <v>ID1180</v>
      </c>
      <c r="C46" s="6" t="str">
        <f t="shared" si="4"/>
        <v>ID1180_Collection_P_Cluck_Sphingidae_Clanis</v>
      </c>
      <c r="G46" s="6" t="s">
        <v>61</v>
      </c>
      <c r="H46" s="6" t="s">
        <v>2835</v>
      </c>
      <c r="I46" s="6" t="s">
        <v>2836</v>
      </c>
      <c r="K46" s="6" t="s">
        <v>2885</v>
      </c>
      <c r="P46" s="6" t="s">
        <v>2887</v>
      </c>
      <c r="AD46" s="6" t="s">
        <v>2837</v>
      </c>
      <c r="AE46" s="6" t="s">
        <v>73</v>
      </c>
      <c r="AF46" s="6">
        <v>2022</v>
      </c>
      <c r="AG46" s="6" t="s">
        <v>2868</v>
      </c>
      <c r="AJ46" s="12"/>
    </row>
    <row r="47" spans="1:36" s="6" customFormat="1" ht="31">
      <c r="A47" s="4">
        <v>1181</v>
      </c>
      <c r="B47" s="4" t="str">
        <f t="shared" si="0"/>
        <v>ID1181</v>
      </c>
      <c r="C47" s="6" t="str">
        <f t="shared" si="4"/>
        <v>ID1181_Collection_P_Cluck_Sphingidae_Clanis</v>
      </c>
      <c r="G47" s="6" t="s">
        <v>61</v>
      </c>
      <c r="H47" s="6" t="s">
        <v>2835</v>
      </c>
      <c r="I47" s="6" t="s">
        <v>2836</v>
      </c>
      <c r="K47" s="6" t="s">
        <v>2885</v>
      </c>
      <c r="P47" s="6" t="s">
        <v>2887</v>
      </c>
      <c r="AD47" s="6" t="s">
        <v>2837</v>
      </c>
      <c r="AE47" s="6" t="s">
        <v>73</v>
      </c>
      <c r="AF47" s="6">
        <v>2022</v>
      </c>
      <c r="AG47" s="6" t="s">
        <v>2868</v>
      </c>
      <c r="AJ47" s="12"/>
    </row>
    <row r="48" spans="1:36" s="6" customFormat="1" ht="31">
      <c r="A48" s="4">
        <v>1182</v>
      </c>
      <c r="B48" s="4" t="str">
        <f t="shared" si="0"/>
        <v>ID1182</v>
      </c>
      <c r="C48" s="6" t="str">
        <f t="shared" ref="C48" si="7">"ID"&amp;A48&amp;"_Collection_"&amp;AD48&amp;"_"&amp;I48&amp;"_"&amp;M48</f>
        <v>ID1182_Collection_P_Cluck_Sphingidae_Cl_Cy</v>
      </c>
      <c r="G48" s="6" t="s">
        <v>61</v>
      </c>
      <c r="H48" s="6" t="s">
        <v>2835</v>
      </c>
      <c r="I48" s="6" t="s">
        <v>2836</v>
      </c>
      <c r="M48" s="6" t="s">
        <v>2888</v>
      </c>
      <c r="AD48" s="6" t="s">
        <v>2837</v>
      </c>
      <c r="AE48" s="6" t="s">
        <v>73</v>
      </c>
      <c r="AF48" s="6">
        <v>2022</v>
      </c>
      <c r="AG48" s="6" t="s">
        <v>2868</v>
      </c>
      <c r="AJ48" s="12"/>
    </row>
    <row r="49" spans="1:36" s="6" customFormat="1" ht="31">
      <c r="A49" s="4">
        <v>1183</v>
      </c>
      <c r="B49" s="4" t="str">
        <f t="shared" si="0"/>
        <v>ID1183</v>
      </c>
      <c r="C49" s="6" t="str">
        <f t="shared" si="4"/>
        <v>ID1183_Collection_P_Cluck_Sphingidae_Cocytius</v>
      </c>
      <c r="G49" s="6" t="s">
        <v>61</v>
      </c>
      <c r="H49" s="6" t="s">
        <v>2835</v>
      </c>
      <c r="I49" s="6" t="s">
        <v>2836</v>
      </c>
      <c r="K49" s="6" t="s">
        <v>2889</v>
      </c>
      <c r="R49" s="6" t="s">
        <v>504</v>
      </c>
      <c r="AD49" s="6" t="s">
        <v>2837</v>
      </c>
      <c r="AE49" s="6" t="s">
        <v>73</v>
      </c>
      <c r="AF49" s="6">
        <v>2022</v>
      </c>
      <c r="AG49" s="6" t="s">
        <v>2868</v>
      </c>
      <c r="AJ49" s="12"/>
    </row>
    <row r="50" spans="1:36" s="6" customFormat="1" ht="31">
      <c r="A50" s="4">
        <v>1184</v>
      </c>
      <c r="B50" s="4" t="str">
        <f t="shared" si="0"/>
        <v>ID1184</v>
      </c>
      <c r="C50" s="6" t="str">
        <f t="shared" si="4"/>
        <v>ID1184_Collection_P_Cluck_Sphingidae_Cocytius</v>
      </c>
      <c r="G50" s="6" t="s">
        <v>61</v>
      </c>
      <c r="H50" s="6" t="s">
        <v>2835</v>
      </c>
      <c r="I50" s="6" t="s">
        <v>2836</v>
      </c>
      <c r="K50" s="6" t="s">
        <v>2889</v>
      </c>
      <c r="P50" s="6" t="s">
        <v>2890</v>
      </c>
      <c r="Q50" s="6" t="s">
        <v>2891</v>
      </c>
      <c r="AD50" s="6" t="s">
        <v>2837</v>
      </c>
      <c r="AE50" s="6" t="s">
        <v>73</v>
      </c>
      <c r="AF50" s="6">
        <v>2022</v>
      </c>
      <c r="AG50" s="6" t="s">
        <v>2868</v>
      </c>
      <c r="AJ50" s="12"/>
    </row>
    <row r="51" spans="1:36" s="6" customFormat="1" ht="31">
      <c r="A51" s="4">
        <v>1185</v>
      </c>
      <c r="B51" s="4" t="str">
        <f t="shared" si="0"/>
        <v>ID1185</v>
      </c>
      <c r="C51" s="6" t="str">
        <f t="shared" si="4"/>
        <v>ID1185_Collection_P_Cluck_Sphingidae_Cocytius</v>
      </c>
      <c r="G51" s="6" t="s">
        <v>61</v>
      </c>
      <c r="H51" s="6" t="s">
        <v>2835</v>
      </c>
      <c r="I51" s="6" t="s">
        <v>2836</v>
      </c>
      <c r="K51" s="6" t="s">
        <v>2889</v>
      </c>
      <c r="P51" s="6" t="s">
        <v>2892</v>
      </c>
      <c r="Q51" s="6" t="s">
        <v>2893</v>
      </c>
      <c r="AD51" s="6" t="s">
        <v>2837</v>
      </c>
      <c r="AE51" s="6" t="s">
        <v>73</v>
      </c>
      <c r="AF51" s="6">
        <v>2022</v>
      </c>
      <c r="AG51" s="6" t="s">
        <v>2868</v>
      </c>
      <c r="AJ51" s="12"/>
    </row>
    <row r="52" spans="1:36" s="6" customFormat="1" ht="31">
      <c r="A52" s="4">
        <v>1186</v>
      </c>
      <c r="B52" s="4" t="str">
        <f t="shared" si="0"/>
        <v>ID1186</v>
      </c>
      <c r="C52" s="6" t="str">
        <f t="shared" si="4"/>
        <v>ID1186_Collection_P_Cluck_Sphingidae_Cocytius</v>
      </c>
      <c r="G52" s="6" t="s">
        <v>61</v>
      </c>
      <c r="H52" s="6" t="s">
        <v>2835</v>
      </c>
      <c r="I52" s="6" t="s">
        <v>2836</v>
      </c>
      <c r="K52" s="6" t="s">
        <v>2889</v>
      </c>
      <c r="P52" s="6" t="s">
        <v>2892</v>
      </c>
      <c r="Q52" s="6" t="s">
        <v>2893</v>
      </c>
      <c r="AD52" s="6" t="s">
        <v>2837</v>
      </c>
      <c r="AE52" s="6" t="s">
        <v>73</v>
      </c>
      <c r="AF52" s="6">
        <v>2022</v>
      </c>
      <c r="AG52" s="6" t="s">
        <v>2868</v>
      </c>
      <c r="AJ52" s="12"/>
    </row>
    <row r="53" spans="1:36" s="6" customFormat="1" ht="31">
      <c r="A53" s="4">
        <v>1187</v>
      </c>
      <c r="B53" s="4" t="str">
        <f t="shared" si="0"/>
        <v>ID1187</v>
      </c>
      <c r="C53" s="6" t="str">
        <f t="shared" si="4"/>
        <v>ID1187_Collection_P_Cluck_Sphingidae_Cocytius</v>
      </c>
      <c r="G53" s="6" t="s">
        <v>61</v>
      </c>
      <c r="H53" s="6" t="s">
        <v>2835</v>
      </c>
      <c r="I53" s="6" t="s">
        <v>2836</v>
      </c>
      <c r="K53" s="6" t="s">
        <v>2889</v>
      </c>
      <c r="P53" s="6" t="s">
        <v>2894</v>
      </c>
      <c r="Q53" s="6" t="s">
        <v>2895</v>
      </c>
      <c r="AD53" s="6" t="s">
        <v>2837</v>
      </c>
      <c r="AE53" s="6" t="s">
        <v>73</v>
      </c>
      <c r="AF53" s="6">
        <v>2022</v>
      </c>
      <c r="AG53" s="6" t="s">
        <v>2868</v>
      </c>
      <c r="AJ53" s="12"/>
    </row>
    <row r="54" spans="1:36" s="6" customFormat="1" ht="31">
      <c r="A54" s="4">
        <v>1188</v>
      </c>
      <c r="B54" s="4" t="str">
        <f t="shared" si="0"/>
        <v>ID1188</v>
      </c>
      <c r="C54" s="6" t="str">
        <f t="shared" si="4"/>
        <v>ID1188_Collection_P_Cluck_Sphingidae_Coelonia</v>
      </c>
      <c r="G54" s="6" t="s">
        <v>61</v>
      </c>
      <c r="H54" s="6" t="s">
        <v>2835</v>
      </c>
      <c r="I54" s="6" t="s">
        <v>2836</v>
      </c>
      <c r="K54" s="6" t="s">
        <v>2896</v>
      </c>
      <c r="P54" s="6" t="s">
        <v>2897</v>
      </c>
      <c r="AD54" s="6" t="s">
        <v>2837</v>
      </c>
      <c r="AE54" s="6" t="s">
        <v>73</v>
      </c>
      <c r="AF54" s="6">
        <v>2022</v>
      </c>
      <c r="AG54" s="6" t="s">
        <v>2868</v>
      </c>
      <c r="AJ54" s="12"/>
    </row>
    <row r="55" spans="1:36" s="6" customFormat="1" ht="31">
      <c r="A55" s="4">
        <v>1189</v>
      </c>
      <c r="B55" s="4" t="str">
        <f t="shared" si="0"/>
        <v>ID1189</v>
      </c>
      <c r="C55" s="6" t="str">
        <f t="shared" si="4"/>
        <v>ID1189_Collection_P_Cluck_Sphingidae_Coelonia</v>
      </c>
      <c r="G55" s="6" t="s">
        <v>61</v>
      </c>
      <c r="H55" s="6" t="s">
        <v>2835</v>
      </c>
      <c r="I55" s="6" t="s">
        <v>2836</v>
      </c>
      <c r="K55" s="6" t="s">
        <v>2896</v>
      </c>
      <c r="P55" s="6" t="s">
        <v>2897</v>
      </c>
      <c r="AD55" s="6" t="s">
        <v>2837</v>
      </c>
      <c r="AE55" s="6" t="s">
        <v>73</v>
      </c>
      <c r="AF55" s="6">
        <v>2022</v>
      </c>
      <c r="AG55" s="6" t="s">
        <v>2868</v>
      </c>
      <c r="AJ55" s="12"/>
    </row>
    <row r="56" spans="1:36" s="6" customFormat="1" ht="31">
      <c r="A56" s="4">
        <v>1190</v>
      </c>
      <c r="B56" s="4" t="str">
        <f t="shared" si="0"/>
        <v>ID1190</v>
      </c>
      <c r="C56" s="6" t="str">
        <f t="shared" si="4"/>
        <v>ID1190_Collection_P_Cluck_Sphingidae_Coelonia</v>
      </c>
      <c r="G56" s="6" t="s">
        <v>61</v>
      </c>
      <c r="H56" s="6" t="s">
        <v>2835</v>
      </c>
      <c r="I56" s="6" t="s">
        <v>2836</v>
      </c>
      <c r="K56" s="6" t="s">
        <v>2896</v>
      </c>
      <c r="P56" s="6" t="s">
        <v>2898</v>
      </c>
      <c r="Q56" s="6" t="s">
        <v>2899</v>
      </c>
      <c r="AD56" s="6" t="s">
        <v>2837</v>
      </c>
      <c r="AE56" s="6" t="s">
        <v>73</v>
      </c>
      <c r="AF56" s="6">
        <v>2022</v>
      </c>
      <c r="AG56" s="6" t="s">
        <v>2868</v>
      </c>
      <c r="AJ56" s="12"/>
    </row>
    <row r="57" spans="1:36" s="6" customFormat="1" ht="31">
      <c r="A57" s="4">
        <v>1191</v>
      </c>
      <c r="B57" s="4" t="str">
        <f t="shared" si="0"/>
        <v>ID1191</v>
      </c>
      <c r="C57" s="6" t="str">
        <f t="shared" si="4"/>
        <v>ID1191_Collection_P_Cluck_Sphingidae_Coelonia</v>
      </c>
      <c r="G57" s="6" t="s">
        <v>61</v>
      </c>
      <c r="H57" s="6" t="s">
        <v>2835</v>
      </c>
      <c r="I57" s="6" t="s">
        <v>2836</v>
      </c>
      <c r="K57" s="6" t="s">
        <v>2896</v>
      </c>
      <c r="P57" s="6" t="s">
        <v>2898</v>
      </c>
      <c r="Q57" s="6" t="s">
        <v>2899</v>
      </c>
      <c r="AD57" s="6" t="s">
        <v>2837</v>
      </c>
      <c r="AE57" s="6" t="s">
        <v>73</v>
      </c>
      <c r="AF57" s="6">
        <v>2022</v>
      </c>
      <c r="AG57" s="6" t="s">
        <v>2868</v>
      </c>
      <c r="AJ57" s="12"/>
    </row>
    <row r="58" spans="1:36" s="6" customFormat="1" ht="31">
      <c r="A58" s="4">
        <v>1192</v>
      </c>
      <c r="B58" s="4" t="str">
        <f t="shared" si="0"/>
        <v>ID1192</v>
      </c>
      <c r="C58" s="6" t="str">
        <f t="shared" si="4"/>
        <v>ID1192_Collection_P_Cluck_Sphingidae_Daphnis</v>
      </c>
      <c r="G58" s="6" t="s">
        <v>61</v>
      </c>
      <c r="H58" s="6" t="s">
        <v>2835</v>
      </c>
      <c r="I58" s="6" t="s">
        <v>2836</v>
      </c>
      <c r="K58" s="6" t="s">
        <v>2900</v>
      </c>
      <c r="P58" s="6" t="s">
        <v>2901</v>
      </c>
      <c r="Q58" s="6" t="s">
        <v>2891</v>
      </c>
      <c r="AD58" s="6" t="s">
        <v>2837</v>
      </c>
      <c r="AE58" s="6" t="s">
        <v>73</v>
      </c>
      <c r="AF58" s="6">
        <v>2022</v>
      </c>
      <c r="AG58" s="6" t="s">
        <v>2868</v>
      </c>
      <c r="AJ58" s="12"/>
    </row>
    <row r="59" spans="1:36" s="6" customFormat="1" ht="31">
      <c r="A59" s="4">
        <v>1193</v>
      </c>
      <c r="B59" s="4" t="str">
        <f t="shared" si="0"/>
        <v>ID1193</v>
      </c>
      <c r="C59" s="6" t="str">
        <f t="shared" si="4"/>
        <v>ID1193_Collection_P_Cluck_Sphingidae_Daphnis</v>
      </c>
      <c r="G59" s="6" t="s">
        <v>61</v>
      </c>
      <c r="H59" s="6" t="s">
        <v>2835</v>
      </c>
      <c r="I59" s="6" t="s">
        <v>2836</v>
      </c>
      <c r="K59" s="6" t="s">
        <v>2900</v>
      </c>
      <c r="P59" s="6" t="s">
        <v>2901</v>
      </c>
      <c r="Q59" s="6" t="s">
        <v>2891</v>
      </c>
      <c r="AD59" s="6" t="s">
        <v>2837</v>
      </c>
      <c r="AE59" s="6" t="s">
        <v>73</v>
      </c>
      <c r="AF59" s="6">
        <v>2022</v>
      </c>
      <c r="AG59" s="6" t="s">
        <v>2868</v>
      </c>
      <c r="AJ59" s="12"/>
    </row>
    <row r="60" spans="1:36" s="6" customFormat="1" ht="31">
      <c r="A60" s="4">
        <v>1194</v>
      </c>
      <c r="B60" s="4" t="str">
        <f t="shared" si="0"/>
        <v>ID1194</v>
      </c>
      <c r="C60" s="6" t="str">
        <f t="shared" si="4"/>
        <v>ID1194_Collection_P_Cluck_Sphingidae_Daphnis</v>
      </c>
      <c r="G60" s="6" t="s">
        <v>61</v>
      </c>
      <c r="H60" s="6" t="s">
        <v>2835</v>
      </c>
      <c r="I60" s="6" t="s">
        <v>2836</v>
      </c>
      <c r="K60" s="6" t="s">
        <v>2900</v>
      </c>
      <c r="P60" s="6" t="s">
        <v>2901</v>
      </c>
      <c r="Q60" s="6" t="s">
        <v>2891</v>
      </c>
      <c r="AD60" s="6" t="s">
        <v>2837</v>
      </c>
      <c r="AE60" s="6" t="s">
        <v>73</v>
      </c>
      <c r="AF60" s="6">
        <v>2022</v>
      </c>
      <c r="AG60" s="6" t="s">
        <v>2868</v>
      </c>
      <c r="AJ60" s="12"/>
    </row>
    <row r="61" spans="1:36" s="6" customFormat="1" ht="31">
      <c r="A61" s="4">
        <v>1195</v>
      </c>
      <c r="B61" s="4" t="str">
        <f t="shared" si="0"/>
        <v>ID1195</v>
      </c>
      <c r="C61" s="6" t="str">
        <f t="shared" si="4"/>
        <v>ID1195_Collection_P_Cluck_Sphingidae_Daphnis</v>
      </c>
      <c r="G61" s="6" t="s">
        <v>61</v>
      </c>
      <c r="H61" s="6" t="s">
        <v>2835</v>
      </c>
      <c r="I61" s="6" t="s">
        <v>2836</v>
      </c>
      <c r="K61" s="6" t="s">
        <v>2900</v>
      </c>
      <c r="R61" s="6" t="s">
        <v>2902</v>
      </c>
      <c r="AD61" s="6" t="s">
        <v>2837</v>
      </c>
      <c r="AE61" s="6" t="s">
        <v>73</v>
      </c>
      <c r="AF61" s="6">
        <v>2022</v>
      </c>
      <c r="AG61" s="6" t="s">
        <v>2868</v>
      </c>
      <c r="AJ61" s="12"/>
    </row>
    <row r="62" spans="1:36" s="6" customFormat="1" ht="31">
      <c r="A62" s="4">
        <v>1196</v>
      </c>
      <c r="B62" s="4" t="str">
        <f t="shared" si="0"/>
        <v>ID1196</v>
      </c>
      <c r="C62" s="6" t="str">
        <f t="shared" si="4"/>
        <v>ID1196_Collection_P_Cluck_Sphingidae_Daphnis</v>
      </c>
      <c r="G62" s="6" t="s">
        <v>61</v>
      </c>
      <c r="H62" s="6" t="s">
        <v>2835</v>
      </c>
      <c r="I62" s="6" t="s">
        <v>2836</v>
      </c>
      <c r="K62" s="6" t="s">
        <v>2900</v>
      </c>
      <c r="P62" s="6" t="s">
        <v>2903</v>
      </c>
      <c r="Q62" s="6" t="s">
        <v>2904</v>
      </c>
      <c r="AD62" s="6" t="s">
        <v>2837</v>
      </c>
      <c r="AE62" s="6" t="s">
        <v>73</v>
      </c>
      <c r="AF62" s="6">
        <v>2022</v>
      </c>
      <c r="AG62" s="6" t="s">
        <v>2868</v>
      </c>
      <c r="AJ62" s="12"/>
    </row>
    <row r="63" spans="1:36" s="6" customFormat="1" ht="31">
      <c r="A63" s="4">
        <v>1197</v>
      </c>
      <c r="B63" s="4" t="str">
        <f t="shared" si="0"/>
        <v>ID1197</v>
      </c>
      <c r="C63" s="6" t="str">
        <f t="shared" si="4"/>
        <v>ID1197_Collection_P_Cluck_Sphingidae_Daphnis</v>
      </c>
      <c r="G63" s="6" t="s">
        <v>61</v>
      </c>
      <c r="H63" s="6" t="s">
        <v>2835</v>
      </c>
      <c r="I63" s="6" t="s">
        <v>2836</v>
      </c>
      <c r="K63" s="6" t="s">
        <v>2900</v>
      </c>
      <c r="P63" s="6" t="s">
        <v>2903</v>
      </c>
      <c r="Q63" s="6" t="s">
        <v>2904</v>
      </c>
      <c r="AD63" s="6" t="s">
        <v>2837</v>
      </c>
      <c r="AE63" s="6" t="s">
        <v>73</v>
      </c>
      <c r="AF63" s="6">
        <v>2022</v>
      </c>
      <c r="AG63" s="6" t="s">
        <v>2868</v>
      </c>
      <c r="AJ63" s="12"/>
    </row>
    <row r="64" spans="1:36" s="6" customFormat="1" ht="31">
      <c r="A64" s="4">
        <v>1198</v>
      </c>
      <c r="B64" s="4" t="str">
        <f t="shared" si="0"/>
        <v>ID1198</v>
      </c>
      <c r="C64" s="6" t="str">
        <f t="shared" ref="C64" si="8">"ID"&amp;A64&amp;"_Collection_"&amp;AD64&amp;"_"&amp;I64&amp;"_"&amp;M64</f>
        <v>ID1198_Collection_P_Cluck_Sphingidae_Da_Do</v>
      </c>
      <c r="G64" s="6" t="s">
        <v>61</v>
      </c>
      <c r="H64" s="6" t="s">
        <v>2835</v>
      </c>
      <c r="I64" s="6" t="s">
        <v>2836</v>
      </c>
      <c r="M64" s="6" t="s">
        <v>2905</v>
      </c>
      <c r="AD64" s="6" t="s">
        <v>2837</v>
      </c>
      <c r="AE64" s="6" t="s">
        <v>73</v>
      </c>
      <c r="AF64" s="6">
        <v>2022</v>
      </c>
      <c r="AG64" s="6" t="s">
        <v>2868</v>
      </c>
      <c r="AJ64" s="12"/>
    </row>
    <row r="65" spans="1:36" s="6" customFormat="1" ht="31">
      <c r="A65" s="4">
        <v>1199</v>
      </c>
      <c r="B65" s="4" t="str">
        <f t="shared" si="0"/>
        <v>ID1199</v>
      </c>
      <c r="C65" s="6" t="str">
        <f t="shared" si="4"/>
        <v>ID1199_Collection_P_Cluck_Sphingidae_Deilephila</v>
      </c>
      <c r="G65" s="6" t="s">
        <v>61</v>
      </c>
      <c r="H65" s="6" t="s">
        <v>2835</v>
      </c>
      <c r="I65" s="6" t="s">
        <v>2836</v>
      </c>
      <c r="K65" s="6" t="s">
        <v>2906</v>
      </c>
      <c r="R65" s="6" t="s">
        <v>425</v>
      </c>
      <c r="AD65" s="6" t="s">
        <v>2837</v>
      </c>
      <c r="AE65" s="6" t="s">
        <v>73</v>
      </c>
      <c r="AF65" s="6">
        <v>2022</v>
      </c>
      <c r="AG65" s="6" t="s">
        <v>2868</v>
      </c>
      <c r="AJ65" s="12"/>
    </row>
    <row r="66" spans="1:36" s="6" customFormat="1" ht="31">
      <c r="A66" s="4">
        <v>1200</v>
      </c>
      <c r="B66" s="4" t="str">
        <f t="shared" si="0"/>
        <v>ID1200</v>
      </c>
      <c r="C66" s="6" t="str">
        <f t="shared" ref="C66" si="9">"ID"&amp;A66&amp;"_Collection_"&amp;AD66&amp;"_"&amp;I66&amp;"_"&amp;M66</f>
        <v>ID1200_Collection_P_Cluck_Sphingidae_Dol_Dov</v>
      </c>
      <c r="G66" s="6" t="s">
        <v>61</v>
      </c>
      <c r="H66" s="6" t="s">
        <v>2835</v>
      </c>
      <c r="I66" s="6" t="s">
        <v>2836</v>
      </c>
      <c r="M66" s="6" t="s">
        <v>2907</v>
      </c>
      <c r="AD66" s="6" t="s">
        <v>2837</v>
      </c>
      <c r="AE66" s="6" t="s">
        <v>73</v>
      </c>
      <c r="AF66" s="6">
        <v>2022</v>
      </c>
      <c r="AG66" s="6" t="s">
        <v>2868</v>
      </c>
      <c r="AJ66" s="12"/>
    </row>
    <row r="67" spans="1:36" s="6" customFormat="1" ht="31">
      <c r="A67" s="4">
        <v>1201</v>
      </c>
      <c r="B67" s="4" t="str">
        <f t="shared" si="0"/>
        <v>ID1201</v>
      </c>
      <c r="C67" s="6" t="str">
        <f t="shared" si="4"/>
        <v>ID1201_Collection_P_Cluck_Sphingidae_Enyo</v>
      </c>
      <c r="G67" s="6" t="s">
        <v>61</v>
      </c>
      <c r="H67" s="6" t="s">
        <v>2835</v>
      </c>
      <c r="I67" s="6" t="s">
        <v>2836</v>
      </c>
      <c r="K67" s="6" t="s">
        <v>2909</v>
      </c>
      <c r="R67" s="6" t="s">
        <v>2910</v>
      </c>
      <c r="AD67" s="6" t="s">
        <v>2837</v>
      </c>
      <c r="AE67" s="6" t="s">
        <v>73</v>
      </c>
      <c r="AF67" s="6">
        <v>2022</v>
      </c>
      <c r="AG67" s="6" t="s">
        <v>2908</v>
      </c>
      <c r="AJ67" s="12"/>
    </row>
    <row r="68" spans="1:36" s="6" customFormat="1" ht="31">
      <c r="A68" s="4">
        <v>1202</v>
      </c>
      <c r="B68" s="4" t="str">
        <f t="shared" si="0"/>
        <v>ID1202</v>
      </c>
      <c r="C68" s="6" t="str">
        <f t="shared" si="4"/>
        <v>ID1202_Collection_P_Cluck_Sphingidae_Erinnys</v>
      </c>
      <c r="G68" s="6" t="s">
        <v>61</v>
      </c>
      <c r="H68" s="6" t="s">
        <v>2835</v>
      </c>
      <c r="I68" s="6" t="s">
        <v>2836</v>
      </c>
      <c r="K68" s="6" t="s">
        <v>2911</v>
      </c>
      <c r="R68" s="6" t="s">
        <v>2591</v>
      </c>
      <c r="AD68" s="6" t="s">
        <v>2837</v>
      </c>
      <c r="AE68" s="6" t="s">
        <v>73</v>
      </c>
      <c r="AF68" s="6">
        <v>2022</v>
      </c>
      <c r="AG68" s="6" t="s">
        <v>2908</v>
      </c>
      <c r="AJ68" s="12"/>
    </row>
    <row r="69" spans="1:36" s="6" customFormat="1" ht="31">
      <c r="A69" s="4">
        <v>1203</v>
      </c>
      <c r="B69" s="4" t="str">
        <f t="shared" si="0"/>
        <v>ID1203</v>
      </c>
      <c r="C69" s="6" t="str">
        <f t="shared" ref="C69" si="10">"ID"&amp;A69&amp;"_Collection_"&amp;AD69&amp;"_"&amp;I69&amp;"_"&amp;M69</f>
        <v>ID1203_Collection_P_Cluck_Sphingidae_Er_Eu</v>
      </c>
      <c r="G69" s="6" t="s">
        <v>61</v>
      </c>
      <c r="H69" s="6" t="s">
        <v>2835</v>
      </c>
      <c r="I69" s="6" t="s">
        <v>2836</v>
      </c>
      <c r="M69" s="6" t="s">
        <v>2912</v>
      </c>
      <c r="AD69" s="6" t="s">
        <v>2837</v>
      </c>
      <c r="AE69" s="6" t="s">
        <v>73</v>
      </c>
      <c r="AF69" s="6">
        <v>2022</v>
      </c>
      <c r="AG69" s="6" t="s">
        <v>2908</v>
      </c>
      <c r="AJ69" s="12"/>
    </row>
    <row r="70" spans="1:36" s="6" customFormat="1" ht="31">
      <c r="A70" s="4">
        <v>1204</v>
      </c>
      <c r="B70" s="4" t="str">
        <f t="shared" si="0"/>
        <v>ID1204</v>
      </c>
      <c r="C70" s="6" t="str">
        <f t="shared" si="4"/>
        <v>ID1204_Collection_P_Cluck_Sphingidae_Euchloron</v>
      </c>
      <c r="G70" s="6" t="s">
        <v>61</v>
      </c>
      <c r="H70" s="6" t="s">
        <v>2835</v>
      </c>
      <c r="I70" s="6" t="s">
        <v>2836</v>
      </c>
      <c r="K70" s="6" t="s">
        <v>2913</v>
      </c>
      <c r="P70" s="6" t="s">
        <v>2914</v>
      </c>
      <c r="AD70" s="6" t="s">
        <v>2837</v>
      </c>
      <c r="AE70" s="6" t="s">
        <v>73</v>
      </c>
      <c r="AF70" s="6">
        <v>2022</v>
      </c>
      <c r="AG70" s="6" t="s">
        <v>2908</v>
      </c>
      <c r="AJ70" s="12"/>
    </row>
    <row r="71" spans="1:36" s="6" customFormat="1" ht="31">
      <c r="A71" s="4">
        <v>1205</v>
      </c>
      <c r="B71" s="4" t="str">
        <f t="shared" si="0"/>
        <v>ID1205</v>
      </c>
      <c r="C71" s="6" t="str">
        <f t="shared" si="4"/>
        <v>ID1205_Collection_P_Cluck_Sphingidae_Euchloron</v>
      </c>
      <c r="G71" s="6" t="s">
        <v>61</v>
      </c>
      <c r="H71" s="6" t="s">
        <v>2835</v>
      </c>
      <c r="I71" s="6" t="s">
        <v>2836</v>
      </c>
      <c r="K71" s="6" t="s">
        <v>2913</v>
      </c>
      <c r="P71" s="6" t="s">
        <v>2914</v>
      </c>
      <c r="AD71" s="6" t="s">
        <v>2837</v>
      </c>
      <c r="AE71" s="6" t="s">
        <v>73</v>
      </c>
      <c r="AF71" s="6">
        <v>2022</v>
      </c>
      <c r="AG71" s="6" t="s">
        <v>2908</v>
      </c>
      <c r="AJ71" s="12"/>
    </row>
    <row r="72" spans="1:36" s="6" customFormat="1" ht="31">
      <c r="A72" s="4">
        <v>1206</v>
      </c>
      <c r="B72" s="4" t="str">
        <f t="shared" si="0"/>
        <v>ID1206</v>
      </c>
      <c r="C72" s="6" t="str">
        <f t="shared" si="4"/>
        <v>ID1206_Collection_P_Cluck_Sphingidae_Euchloron</v>
      </c>
      <c r="G72" s="6" t="s">
        <v>61</v>
      </c>
      <c r="H72" s="6" t="s">
        <v>2835</v>
      </c>
      <c r="I72" s="6" t="s">
        <v>2836</v>
      </c>
      <c r="K72" s="6" t="s">
        <v>2913</v>
      </c>
      <c r="P72" s="6" t="s">
        <v>2914</v>
      </c>
      <c r="AD72" s="6" t="s">
        <v>2837</v>
      </c>
      <c r="AE72" s="6" t="s">
        <v>73</v>
      </c>
      <c r="AF72" s="6">
        <v>2022</v>
      </c>
      <c r="AG72" s="6" t="s">
        <v>2908</v>
      </c>
      <c r="AJ72" s="12"/>
    </row>
    <row r="73" spans="1:36" s="6" customFormat="1" ht="31">
      <c r="A73" s="4">
        <v>1207</v>
      </c>
      <c r="B73" s="4" t="str">
        <f t="shared" si="0"/>
        <v>ID1207</v>
      </c>
      <c r="C73" s="6" t="str">
        <f t="shared" ref="C73" si="11">"ID"&amp;A73&amp;"_Collection_"&amp;AD73&amp;"_"&amp;I73&amp;"_"&amp;M73</f>
        <v>ID1207_Collection_P_Cluck_Sphingidae_Euc_Eum</v>
      </c>
      <c r="G73" s="6" t="s">
        <v>61</v>
      </c>
      <c r="H73" s="6" t="s">
        <v>2835</v>
      </c>
      <c r="I73" s="6" t="s">
        <v>2836</v>
      </c>
      <c r="M73" s="6" t="s">
        <v>2915</v>
      </c>
      <c r="AD73" s="6" t="s">
        <v>2837</v>
      </c>
      <c r="AE73" s="6" t="s">
        <v>73</v>
      </c>
      <c r="AF73" s="6">
        <v>2022</v>
      </c>
      <c r="AG73" s="6" t="s">
        <v>2908</v>
      </c>
      <c r="AJ73" s="12"/>
    </row>
    <row r="74" spans="1:36" s="6" customFormat="1" ht="31">
      <c r="A74" s="4">
        <v>1208</v>
      </c>
      <c r="B74" s="4" t="str">
        <f t="shared" si="0"/>
        <v>ID1208</v>
      </c>
      <c r="C74" s="6" t="str">
        <f t="shared" si="4"/>
        <v>ID1208_Collection_P_Cluck_Sphingidae_Eumorpha</v>
      </c>
      <c r="G74" s="6" t="s">
        <v>61</v>
      </c>
      <c r="H74" s="6" t="s">
        <v>2835</v>
      </c>
      <c r="I74" s="6" t="s">
        <v>2836</v>
      </c>
      <c r="K74" s="6" t="s">
        <v>2916</v>
      </c>
      <c r="P74" s="6" t="s">
        <v>2917</v>
      </c>
      <c r="AD74" s="6" t="s">
        <v>2837</v>
      </c>
      <c r="AE74" s="6" t="s">
        <v>73</v>
      </c>
      <c r="AF74" s="6">
        <v>2022</v>
      </c>
      <c r="AG74" s="6" t="s">
        <v>2908</v>
      </c>
      <c r="AJ74" s="12"/>
    </row>
    <row r="75" spans="1:36" s="6" customFormat="1" ht="31">
      <c r="A75" s="4">
        <v>1209</v>
      </c>
      <c r="B75" s="4" t="str">
        <f t="shared" si="0"/>
        <v>ID1209</v>
      </c>
      <c r="C75" s="6" t="str">
        <f t="shared" si="4"/>
        <v>ID1209_Collection_P_Cluck_Sphingidae_Eumorpha</v>
      </c>
      <c r="G75" s="6" t="s">
        <v>61</v>
      </c>
      <c r="H75" s="6" t="s">
        <v>2835</v>
      </c>
      <c r="I75" s="6" t="s">
        <v>2836</v>
      </c>
      <c r="K75" s="6" t="s">
        <v>2916</v>
      </c>
      <c r="P75" s="6" t="s">
        <v>2917</v>
      </c>
      <c r="AD75" s="6" t="s">
        <v>2837</v>
      </c>
      <c r="AE75" s="6" t="s">
        <v>73</v>
      </c>
      <c r="AF75" s="6">
        <v>2022</v>
      </c>
      <c r="AG75" s="6" t="s">
        <v>2908</v>
      </c>
      <c r="AJ75" s="12"/>
    </row>
    <row r="76" spans="1:36" s="6" customFormat="1" ht="31">
      <c r="A76" s="4">
        <v>1210</v>
      </c>
      <c r="B76" s="4" t="str">
        <f t="shared" si="0"/>
        <v>ID1210</v>
      </c>
      <c r="C76" s="6" t="str">
        <f t="shared" si="4"/>
        <v>ID1210_Collection_P_Cluck_Sphingidae_Eumorpha</v>
      </c>
      <c r="G76" s="6" t="s">
        <v>61</v>
      </c>
      <c r="H76" s="6" t="s">
        <v>2835</v>
      </c>
      <c r="I76" s="6" t="s">
        <v>2836</v>
      </c>
      <c r="K76" s="6" t="s">
        <v>2916</v>
      </c>
      <c r="P76" s="6" t="s">
        <v>2918</v>
      </c>
      <c r="Q76" s="6" t="s">
        <v>2919</v>
      </c>
      <c r="AD76" s="6" t="s">
        <v>2837</v>
      </c>
      <c r="AE76" s="6" t="s">
        <v>73</v>
      </c>
      <c r="AF76" s="6">
        <v>2022</v>
      </c>
      <c r="AG76" s="6" t="s">
        <v>2908</v>
      </c>
      <c r="AJ76" s="12"/>
    </row>
    <row r="77" spans="1:36" s="6" customFormat="1" ht="31">
      <c r="A77" s="4">
        <v>1211</v>
      </c>
      <c r="B77" s="4" t="str">
        <f t="shared" si="0"/>
        <v>ID1211</v>
      </c>
      <c r="C77" s="6" t="str">
        <f t="shared" si="4"/>
        <v>ID1211_Collection_P_Cluck_Sphingidae_Eumorpha</v>
      </c>
      <c r="G77" s="6" t="s">
        <v>61</v>
      </c>
      <c r="H77" s="6" t="s">
        <v>2835</v>
      </c>
      <c r="I77" s="6" t="s">
        <v>2836</v>
      </c>
      <c r="K77" s="6" t="s">
        <v>2916</v>
      </c>
      <c r="P77" s="6" t="s">
        <v>2920</v>
      </c>
      <c r="Q77" s="6" t="s">
        <v>2891</v>
      </c>
      <c r="AD77" s="6" t="s">
        <v>2837</v>
      </c>
      <c r="AE77" s="6" t="s">
        <v>73</v>
      </c>
      <c r="AF77" s="6">
        <v>2022</v>
      </c>
      <c r="AG77" s="6" t="s">
        <v>2908</v>
      </c>
      <c r="AJ77" s="12"/>
    </row>
    <row r="78" spans="1:36" s="6" customFormat="1" ht="31">
      <c r="A78" s="4">
        <v>1212</v>
      </c>
      <c r="B78" s="4" t="str">
        <f t="shared" si="0"/>
        <v>ID1212</v>
      </c>
      <c r="C78" s="6" t="str">
        <f t="shared" si="4"/>
        <v>ID1212_Collection_P_Cluck_Sphingidae_Eumorpha</v>
      </c>
      <c r="G78" s="6" t="s">
        <v>61</v>
      </c>
      <c r="H78" s="6" t="s">
        <v>2835</v>
      </c>
      <c r="I78" s="6" t="s">
        <v>2836</v>
      </c>
      <c r="K78" s="6" t="s">
        <v>2916</v>
      </c>
      <c r="P78" s="6" t="s">
        <v>2921</v>
      </c>
      <c r="Q78" s="6" t="s">
        <v>2904</v>
      </c>
      <c r="AD78" s="6" t="s">
        <v>2837</v>
      </c>
      <c r="AE78" s="6" t="s">
        <v>73</v>
      </c>
      <c r="AF78" s="6">
        <v>2022</v>
      </c>
      <c r="AG78" s="6" t="s">
        <v>2908</v>
      </c>
      <c r="AJ78" s="12"/>
    </row>
    <row r="79" spans="1:36" s="6" customFormat="1" ht="31">
      <c r="A79" s="4">
        <v>1213</v>
      </c>
      <c r="B79" s="4" t="str">
        <f t="shared" si="0"/>
        <v>ID1213</v>
      </c>
      <c r="C79" s="6" t="str">
        <f t="shared" si="4"/>
        <v>ID1213_Collection_P_Cluck_Sphingidae_Eumorpha</v>
      </c>
      <c r="G79" s="6" t="s">
        <v>61</v>
      </c>
      <c r="H79" s="6" t="s">
        <v>2835</v>
      </c>
      <c r="I79" s="6" t="s">
        <v>2836</v>
      </c>
      <c r="K79" s="6" t="s">
        <v>2916</v>
      </c>
      <c r="P79" s="6" t="s">
        <v>2922</v>
      </c>
      <c r="Q79" s="6" t="s">
        <v>2895</v>
      </c>
      <c r="AD79" s="6" t="s">
        <v>2837</v>
      </c>
      <c r="AE79" s="6" t="s">
        <v>73</v>
      </c>
      <c r="AF79" s="6">
        <v>2022</v>
      </c>
      <c r="AG79" s="6" t="s">
        <v>2908</v>
      </c>
      <c r="AJ79" s="12"/>
    </row>
    <row r="80" spans="1:36" s="6" customFormat="1" ht="31">
      <c r="A80" s="4">
        <v>1214</v>
      </c>
      <c r="B80" s="4" t="str">
        <f t="shared" si="0"/>
        <v>ID1214</v>
      </c>
      <c r="C80" s="6" t="str">
        <f t="shared" ref="C80:C81" si="12">"ID"&amp;A80&amp;"_Collection_"&amp;AD80&amp;"_"&amp;I80&amp;"_"&amp;M80</f>
        <v>ID1214_Collection_P_Cluck_Sphingidae_Eum_Eur</v>
      </c>
      <c r="G80" s="6" t="s">
        <v>61</v>
      </c>
      <c r="H80" s="6" t="s">
        <v>2835</v>
      </c>
      <c r="I80" s="6" t="s">
        <v>2836</v>
      </c>
      <c r="M80" s="6" t="s">
        <v>2923</v>
      </c>
      <c r="AD80" s="6" t="s">
        <v>2837</v>
      </c>
      <c r="AE80" s="6" t="s">
        <v>73</v>
      </c>
      <c r="AF80" s="6">
        <v>2022</v>
      </c>
      <c r="AG80" s="6" t="s">
        <v>2908</v>
      </c>
      <c r="AJ80" s="12"/>
    </row>
    <row r="81" spans="1:36" s="6" customFormat="1" ht="31">
      <c r="A81" s="4">
        <v>1215</v>
      </c>
      <c r="B81" s="4" t="str">
        <f t="shared" si="0"/>
        <v>ID1215</v>
      </c>
      <c r="C81" s="6" t="str">
        <f t="shared" si="12"/>
        <v>ID1215_Collection_P_Cluck_Sphingidae_F_G</v>
      </c>
      <c r="G81" s="6" t="s">
        <v>61</v>
      </c>
      <c r="H81" s="6" t="s">
        <v>2835</v>
      </c>
      <c r="I81" s="6" t="s">
        <v>2836</v>
      </c>
      <c r="M81" s="6" t="s">
        <v>2924</v>
      </c>
      <c r="AD81" s="6" t="s">
        <v>2837</v>
      </c>
      <c r="AE81" s="6" t="s">
        <v>73</v>
      </c>
      <c r="AF81" s="6">
        <v>2022</v>
      </c>
      <c r="AG81" s="6" t="s">
        <v>2908</v>
      </c>
      <c r="AJ81" s="12"/>
    </row>
    <row r="82" spans="1:36" s="6" customFormat="1" ht="31">
      <c r="A82" s="4">
        <v>1216</v>
      </c>
      <c r="B82" s="4" t="str">
        <f t="shared" si="0"/>
        <v>ID1216</v>
      </c>
      <c r="C82" s="6" t="str">
        <f t="shared" ref="C82:C94" si="13">"ID"&amp;A82&amp;"_Collection_"&amp;AD82&amp;"_"&amp;I82&amp;"_"&amp;K82</f>
        <v>ID1216_Collection_P_Cluck_Sphingidae_Hippotion</v>
      </c>
      <c r="G82" s="6" t="s">
        <v>61</v>
      </c>
      <c r="H82" s="6" t="s">
        <v>2835</v>
      </c>
      <c r="I82" s="6" t="s">
        <v>2836</v>
      </c>
      <c r="K82" s="6" t="s">
        <v>2925</v>
      </c>
      <c r="AD82" s="6" t="s">
        <v>2837</v>
      </c>
      <c r="AE82" s="6" t="s">
        <v>73</v>
      </c>
      <c r="AF82" s="6">
        <v>2022</v>
      </c>
      <c r="AG82" s="6" t="s">
        <v>2908</v>
      </c>
      <c r="AJ82" s="12"/>
    </row>
    <row r="83" spans="1:36" s="6" customFormat="1" ht="31">
      <c r="A83" s="4">
        <v>1217</v>
      </c>
      <c r="B83" s="4" t="str">
        <f t="shared" si="0"/>
        <v>ID1217</v>
      </c>
      <c r="C83" s="6" t="str">
        <f t="shared" si="13"/>
        <v>ID1217_Collection_P_Cluck_Sphingidae_Hippotion</v>
      </c>
      <c r="G83" s="6" t="s">
        <v>61</v>
      </c>
      <c r="H83" s="6" t="s">
        <v>2835</v>
      </c>
      <c r="I83" s="6" t="s">
        <v>2836</v>
      </c>
      <c r="K83" s="6" t="s">
        <v>2925</v>
      </c>
      <c r="AD83" s="6" t="s">
        <v>2837</v>
      </c>
      <c r="AE83" s="6" t="s">
        <v>73</v>
      </c>
      <c r="AF83" s="6">
        <v>2022</v>
      </c>
      <c r="AG83" s="6" t="s">
        <v>2908</v>
      </c>
      <c r="AJ83" s="12"/>
    </row>
    <row r="84" spans="1:36" s="6" customFormat="1" ht="31">
      <c r="A84" s="4">
        <v>1218</v>
      </c>
      <c r="B84" s="4" t="str">
        <f t="shared" si="0"/>
        <v>ID1218</v>
      </c>
      <c r="C84" s="6" t="str">
        <f t="shared" si="13"/>
        <v>ID1218_Collection_P_Cluck_Sphingidae_Hippotion</v>
      </c>
      <c r="G84" s="6" t="s">
        <v>61</v>
      </c>
      <c r="H84" s="6" t="s">
        <v>2835</v>
      </c>
      <c r="I84" s="6" t="s">
        <v>2836</v>
      </c>
      <c r="K84" s="6" t="s">
        <v>2925</v>
      </c>
      <c r="R84" s="6" t="s">
        <v>471</v>
      </c>
      <c r="AD84" s="6" t="s">
        <v>2837</v>
      </c>
      <c r="AE84" s="6" t="s">
        <v>73</v>
      </c>
      <c r="AF84" s="6">
        <v>2022</v>
      </c>
      <c r="AG84" s="6" t="s">
        <v>2908</v>
      </c>
      <c r="AJ84" s="12"/>
    </row>
    <row r="85" spans="1:36" s="6" customFormat="1" ht="31">
      <c r="A85" s="4">
        <v>1219</v>
      </c>
      <c r="B85" s="4" t="str">
        <f t="shared" si="0"/>
        <v>ID1219</v>
      </c>
      <c r="C85" s="6" t="str">
        <f t="shared" si="13"/>
        <v>ID1219_Collection_P_Cluck_Sphingidae_Hippotion</v>
      </c>
      <c r="G85" s="6" t="s">
        <v>61</v>
      </c>
      <c r="H85" s="6" t="s">
        <v>2835</v>
      </c>
      <c r="I85" s="6" t="s">
        <v>2836</v>
      </c>
      <c r="K85" s="6" t="s">
        <v>2925</v>
      </c>
      <c r="P85" s="6" t="s">
        <v>2926</v>
      </c>
      <c r="AD85" s="6" t="s">
        <v>2837</v>
      </c>
      <c r="AE85" s="6" t="s">
        <v>73</v>
      </c>
      <c r="AF85" s="6">
        <v>2022</v>
      </c>
      <c r="AG85" s="6" t="s">
        <v>2908</v>
      </c>
      <c r="AJ85" s="12"/>
    </row>
    <row r="86" spans="1:36" s="6" customFormat="1" ht="31">
      <c r="A86" s="4">
        <v>1220</v>
      </c>
      <c r="B86" s="4" t="str">
        <f t="shared" si="0"/>
        <v>ID1220</v>
      </c>
      <c r="C86" s="6" t="str">
        <f t="shared" si="13"/>
        <v>ID1220_Collection_P_Cluck_Sphingidae_Hippotion</v>
      </c>
      <c r="G86" s="6" t="s">
        <v>61</v>
      </c>
      <c r="H86" s="6" t="s">
        <v>2835</v>
      </c>
      <c r="I86" s="6" t="s">
        <v>2836</v>
      </c>
      <c r="K86" s="6" t="s">
        <v>2925</v>
      </c>
      <c r="P86" s="6" t="s">
        <v>2926</v>
      </c>
      <c r="AD86" s="6" t="s">
        <v>2837</v>
      </c>
      <c r="AE86" s="6" t="s">
        <v>73</v>
      </c>
      <c r="AF86" s="6">
        <v>2022</v>
      </c>
      <c r="AG86" s="6" t="s">
        <v>2908</v>
      </c>
      <c r="AJ86" s="12"/>
    </row>
    <row r="87" spans="1:36" s="6" customFormat="1" ht="31">
      <c r="A87" s="4">
        <v>1221</v>
      </c>
      <c r="B87" s="4" t="str">
        <f t="shared" si="0"/>
        <v>ID1221</v>
      </c>
      <c r="C87" s="6" t="str">
        <f t="shared" si="13"/>
        <v>ID1221_Collection_P_Cluck_Sphingidae_Hippotion</v>
      </c>
      <c r="G87" s="6" t="s">
        <v>61</v>
      </c>
      <c r="H87" s="6" t="s">
        <v>2835</v>
      </c>
      <c r="I87" s="6" t="s">
        <v>2836</v>
      </c>
      <c r="K87" s="6" t="s">
        <v>2925</v>
      </c>
      <c r="R87" s="6" t="s">
        <v>513</v>
      </c>
      <c r="AD87" s="6" t="s">
        <v>2837</v>
      </c>
      <c r="AE87" s="6" t="s">
        <v>73</v>
      </c>
      <c r="AF87" s="6">
        <v>2022</v>
      </c>
      <c r="AG87" s="6" t="s">
        <v>2908</v>
      </c>
      <c r="AJ87" s="12"/>
    </row>
    <row r="88" spans="1:36" s="6" customFormat="1" ht="31">
      <c r="A88" s="4">
        <v>1222</v>
      </c>
      <c r="B88" s="4" t="str">
        <f t="shared" si="0"/>
        <v>ID1222</v>
      </c>
      <c r="C88" s="6" t="str">
        <f t="shared" si="13"/>
        <v>ID1222_Collection_P_Cluck_Sphingidae_Hippotion</v>
      </c>
      <c r="G88" s="6" t="s">
        <v>61</v>
      </c>
      <c r="H88" s="6" t="s">
        <v>2835</v>
      </c>
      <c r="I88" s="6" t="s">
        <v>2836</v>
      </c>
      <c r="K88" s="6" t="s">
        <v>2925</v>
      </c>
      <c r="P88" s="6" t="s">
        <v>2927</v>
      </c>
      <c r="Q88" s="6" t="s">
        <v>2928</v>
      </c>
      <c r="AD88" s="6" t="s">
        <v>2837</v>
      </c>
      <c r="AE88" s="6" t="s">
        <v>73</v>
      </c>
      <c r="AF88" s="6">
        <v>2022</v>
      </c>
      <c r="AG88" s="6" t="s">
        <v>2908</v>
      </c>
      <c r="AJ88" s="12"/>
    </row>
    <row r="89" spans="1:36" s="6" customFormat="1" ht="31">
      <c r="A89" s="4">
        <v>1223</v>
      </c>
      <c r="B89" s="4" t="str">
        <f t="shared" si="0"/>
        <v>ID1223</v>
      </c>
      <c r="C89" s="6" t="str">
        <f t="shared" si="13"/>
        <v>ID1223_Collection_P_Cluck_Sphingidae_Hippotion</v>
      </c>
      <c r="G89" s="6" t="s">
        <v>61</v>
      </c>
      <c r="H89" s="6" t="s">
        <v>2835</v>
      </c>
      <c r="I89" s="6" t="s">
        <v>2836</v>
      </c>
      <c r="K89" s="6" t="s">
        <v>2925</v>
      </c>
      <c r="P89" s="6" t="s">
        <v>2927</v>
      </c>
      <c r="Q89" s="6" t="s">
        <v>2928</v>
      </c>
      <c r="AD89" s="6" t="s">
        <v>2837</v>
      </c>
      <c r="AE89" s="6" t="s">
        <v>73</v>
      </c>
      <c r="AF89" s="6">
        <v>2022</v>
      </c>
      <c r="AG89" s="6" t="s">
        <v>2908</v>
      </c>
      <c r="AJ89" s="12"/>
    </row>
    <row r="90" spans="1:36" s="6" customFormat="1" ht="31">
      <c r="A90" s="4">
        <v>1224</v>
      </c>
      <c r="B90" s="4" t="str">
        <f t="shared" si="0"/>
        <v>ID1224</v>
      </c>
      <c r="C90" s="6" t="str">
        <f t="shared" si="13"/>
        <v>ID1224_Collection_P_Cluck_Sphingidae_Hippotion</v>
      </c>
      <c r="G90" s="6" t="s">
        <v>61</v>
      </c>
      <c r="H90" s="6" t="s">
        <v>2835</v>
      </c>
      <c r="I90" s="6" t="s">
        <v>2836</v>
      </c>
      <c r="K90" s="6" t="s">
        <v>2925</v>
      </c>
      <c r="R90" s="6" t="s">
        <v>2929</v>
      </c>
      <c r="AD90" s="6" t="s">
        <v>2837</v>
      </c>
      <c r="AE90" s="6" t="s">
        <v>73</v>
      </c>
      <c r="AF90" s="6">
        <v>2022</v>
      </c>
      <c r="AG90" s="6" t="s">
        <v>2908</v>
      </c>
      <c r="AJ90" s="12"/>
    </row>
    <row r="91" spans="1:36" s="6" customFormat="1" ht="31">
      <c r="A91" s="4">
        <v>1225</v>
      </c>
      <c r="B91" s="4" t="str">
        <f t="shared" si="0"/>
        <v>ID1225</v>
      </c>
      <c r="C91" s="6" t="str">
        <f t="shared" si="13"/>
        <v>ID1225_Collection_P_Cluck_Sphingidae_Hippotion</v>
      </c>
      <c r="G91" s="6" t="s">
        <v>61</v>
      </c>
      <c r="H91" s="6" t="s">
        <v>2835</v>
      </c>
      <c r="I91" s="6" t="s">
        <v>2836</v>
      </c>
      <c r="K91" s="6" t="s">
        <v>2925</v>
      </c>
      <c r="P91" s="6" t="s">
        <v>2930</v>
      </c>
      <c r="AD91" s="6" t="s">
        <v>2837</v>
      </c>
      <c r="AE91" s="6" t="s">
        <v>73</v>
      </c>
      <c r="AF91" s="6">
        <v>2022</v>
      </c>
      <c r="AG91" s="6" t="s">
        <v>2908</v>
      </c>
      <c r="AJ91" s="12"/>
    </row>
    <row r="92" spans="1:36" s="6" customFormat="1" ht="31">
      <c r="A92" s="4">
        <v>1226</v>
      </c>
      <c r="B92" s="4" t="str">
        <f t="shared" si="0"/>
        <v>ID1226</v>
      </c>
      <c r="C92" s="6" t="str">
        <f t="shared" si="13"/>
        <v>ID1226_Collection_P_Cluck_Sphingidae_Hippotion</v>
      </c>
      <c r="G92" s="6" t="s">
        <v>61</v>
      </c>
      <c r="H92" s="6" t="s">
        <v>2835</v>
      </c>
      <c r="I92" s="6" t="s">
        <v>2836</v>
      </c>
      <c r="K92" s="6" t="s">
        <v>2925</v>
      </c>
      <c r="R92" s="6" t="s">
        <v>2931</v>
      </c>
      <c r="AD92" s="6" t="s">
        <v>2837</v>
      </c>
      <c r="AE92" s="6" t="s">
        <v>73</v>
      </c>
      <c r="AF92" s="6">
        <v>2022</v>
      </c>
      <c r="AG92" s="6" t="s">
        <v>2908</v>
      </c>
      <c r="AJ92" s="12"/>
    </row>
    <row r="93" spans="1:36" s="6" customFormat="1" ht="31">
      <c r="A93" s="4">
        <v>1227</v>
      </c>
      <c r="B93" s="4" t="str">
        <f t="shared" si="0"/>
        <v>ID1227</v>
      </c>
      <c r="C93" s="6" t="str">
        <f t="shared" si="13"/>
        <v>ID1227_Collection_P_Cluck_Sphingidae_Hippotion</v>
      </c>
      <c r="G93" s="6" t="s">
        <v>61</v>
      </c>
      <c r="H93" s="6" t="s">
        <v>2835</v>
      </c>
      <c r="I93" s="6" t="s">
        <v>2836</v>
      </c>
      <c r="K93" s="6" t="s">
        <v>2925</v>
      </c>
      <c r="R93" s="6" t="s">
        <v>2931</v>
      </c>
      <c r="AD93" s="6" t="s">
        <v>2837</v>
      </c>
      <c r="AE93" s="6" t="s">
        <v>73</v>
      </c>
      <c r="AF93" s="6">
        <v>2022</v>
      </c>
      <c r="AG93" s="6" t="s">
        <v>2908</v>
      </c>
      <c r="AJ93" s="12"/>
    </row>
    <row r="94" spans="1:36" s="6" customFormat="1" ht="31">
      <c r="A94" s="4">
        <v>1228</v>
      </c>
      <c r="B94" s="4" t="str">
        <f t="shared" si="0"/>
        <v>ID1228</v>
      </c>
      <c r="C94" s="6" t="str">
        <f t="shared" si="13"/>
        <v>ID1228_Collection_P_Cluck_Sphingidae_Hippotion</v>
      </c>
      <c r="G94" s="6" t="s">
        <v>61</v>
      </c>
      <c r="H94" s="6" t="s">
        <v>2835</v>
      </c>
      <c r="I94" s="6" t="s">
        <v>2836</v>
      </c>
      <c r="K94" s="6" t="s">
        <v>2925</v>
      </c>
      <c r="P94" s="6" t="s">
        <v>2932</v>
      </c>
      <c r="Q94" s="6" t="s">
        <v>2933</v>
      </c>
      <c r="AD94" s="6" t="s">
        <v>2837</v>
      </c>
      <c r="AE94" s="6" t="s">
        <v>73</v>
      </c>
      <c r="AF94" s="6">
        <v>2022</v>
      </c>
      <c r="AG94" s="6" t="s">
        <v>2908</v>
      </c>
      <c r="AJ94" s="12"/>
    </row>
    <row r="95" spans="1:36" s="6" customFormat="1" ht="31">
      <c r="A95" s="4">
        <v>1229</v>
      </c>
      <c r="B95" s="4" t="str">
        <f t="shared" si="0"/>
        <v>ID1229</v>
      </c>
      <c r="C95" s="6" t="str">
        <f>"ID"&amp;A95&amp;"_Collection_"&amp;AD95&amp;"_"&amp;I95&amp;"_"&amp;K95</f>
        <v>ID1229_Collection_P_Cluck_Sphingidae_Hippotion</v>
      </c>
      <c r="G95" s="6" t="s">
        <v>61</v>
      </c>
      <c r="H95" s="6" t="s">
        <v>2835</v>
      </c>
      <c r="I95" s="6" t="s">
        <v>2836</v>
      </c>
      <c r="K95" s="6" t="s">
        <v>2925</v>
      </c>
      <c r="P95" s="6" t="s">
        <v>2932</v>
      </c>
      <c r="Q95" s="6" t="s">
        <v>2933</v>
      </c>
      <c r="AD95" s="6" t="s">
        <v>2837</v>
      </c>
      <c r="AE95" s="6" t="s">
        <v>73</v>
      </c>
      <c r="AF95" s="6">
        <v>2022</v>
      </c>
      <c r="AG95" s="6" t="s">
        <v>2908</v>
      </c>
      <c r="AJ95" s="12"/>
    </row>
    <row r="96" spans="1:36" s="6" customFormat="1" ht="31">
      <c r="A96" s="4">
        <v>1230</v>
      </c>
      <c r="B96" s="4" t="str">
        <f t="shared" si="0"/>
        <v>ID1230</v>
      </c>
      <c r="C96" s="6" t="str">
        <f>"ID"&amp;A96&amp;"_Collection_"&amp;AD96&amp;"_"&amp;I96&amp;"_"&amp;K96</f>
        <v>ID1230_Collection_P_Cluck_Sphingidae_Hyles</v>
      </c>
      <c r="G96" s="6" t="s">
        <v>61</v>
      </c>
      <c r="H96" s="6" t="s">
        <v>2835</v>
      </c>
      <c r="I96" s="6" t="s">
        <v>2836</v>
      </c>
      <c r="K96" s="6" t="s">
        <v>2934</v>
      </c>
      <c r="R96" s="6" t="s">
        <v>426</v>
      </c>
      <c r="AD96" s="6" t="s">
        <v>2837</v>
      </c>
      <c r="AE96" s="6" t="s">
        <v>73</v>
      </c>
      <c r="AF96" s="6">
        <v>2022</v>
      </c>
      <c r="AG96" s="6" t="s">
        <v>2908</v>
      </c>
      <c r="AJ96" s="12"/>
    </row>
    <row r="97" spans="1:36" s="6" customFormat="1" ht="31">
      <c r="A97" s="4">
        <v>1231</v>
      </c>
      <c r="B97" s="4" t="str">
        <f t="shared" si="0"/>
        <v>ID1231</v>
      </c>
      <c r="C97" s="6" t="str">
        <f t="shared" ref="C97:C101" si="14">"ID"&amp;A97&amp;"_Collection_"&amp;AD97&amp;"_"&amp;I97&amp;"_"&amp;M97</f>
        <v>ID1231_Collection_P_Cluck_Sphingidae_Hi_Hy</v>
      </c>
      <c r="G97" s="6" t="s">
        <v>61</v>
      </c>
      <c r="H97" s="6" t="s">
        <v>2835</v>
      </c>
      <c r="I97" s="6" t="s">
        <v>2836</v>
      </c>
      <c r="M97" s="6" t="s">
        <v>2935</v>
      </c>
      <c r="AD97" s="6" t="s">
        <v>2837</v>
      </c>
      <c r="AE97" s="6" t="s">
        <v>73</v>
      </c>
      <c r="AF97" s="6">
        <v>2022</v>
      </c>
      <c r="AG97" s="6" t="s">
        <v>2939</v>
      </c>
      <c r="AJ97" s="12"/>
    </row>
    <row r="98" spans="1:36" s="6" customFormat="1" ht="31">
      <c r="A98" s="4">
        <v>1232</v>
      </c>
      <c r="B98" s="4" t="str">
        <f t="shared" si="0"/>
        <v>ID1232</v>
      </c>
      <c r="C98" s="6" t="str">
        <f t="shared" ref="C98:C99" si="15">"ID"&amp;A98&amp;"_Collection_"&amp;AD98&amp;"_"&amp;I98&amp;"_"&amp;K98</f>
        <v>ID1232_Collection_P_Cluck_Sphingidae_Hyles</v>
      </c>
      <c r="G98" s="6" t="s">
        <v>61</v>
      </c>
      <c r="H98" s="6" t="s">
        <v>2835</v>
      </c>
      <c r="I98" s="6" t="s">
        <v>2836</v>
      </c>
      <c r="K98" s="6" t="s">
        <v>2934</v>
      </c>
      <c r="R98" s="6" t="s">
        <v>2936</v>
      </c>
      <c r="AD98" s="6" t="s">
        <v>2837</v>
      </c>
      <c r="AE98" s="6" t="s">
        <v>73</v>
      </c>
      <c r="AF98" s="6">
        <v>2022</v>
      </c>
      <c r="AG98" s="6" t="s">
        <v>2939</v>
      </c>
      <c r="AJ98" s="12"/>
    </row>
    <row r="99" spans="1:36" s="6" customFormat="1" ht="31">
      <c r="A99" s="4">
        <v>1233</v>
      </c>
      <c r="B99" s="4" t="str">
        <f t="shared" si="0"/>
        <v>ID1233</v>
      </c>
      <c r="C99" s="6" t="str">
        <f t="shared" si="15"/>
        <v>ID1233_Collection_P_Cluck_Sphingidae_Hyles</v>
      </c>
      <c r="G99" s="6" t="s">
        <v>61</v>
      </c>
      <c r="H99" s="6" t="s">
        <v>2835</v>
      </c>
      <c r="I99" s="6" t="s">
        <v>2836</v>
      </c>
      <c r="K99" s="6" t="s">
        <v>2934</v>
      </c>
      <c r="R99" s="6" t="s">
        <v>2937</v>
      </c>
      <c r="AD99" s="6" t="s">
        <v>2837</v>
      </c>
      <c r="AE99" s="6" t="s">
        <v>73</v>
      </c>
      <c r="AF99" s="6">
        <v>2022</v>
      </c>
      <c r="AG99" s="6" t="s">
        <v>2939</v>
      </c>
      <c r="AJ99" s="12"/>
    </row>
    <row r="100" spans="1:36" s="6" customFormat="1" ht="31">
      <c r="A100" s="4">
        <v>1234</v>
      </c>
      <c r="B100" s="4" t="str">
        <f t="shared" si="0"/>
        <v>ID1234</v>
      </c>
      <c r="C100" s="6" t="str">
        <f t="shared" si="14"/>
        <v>ID1234_Collection_P_Cluck_Sphingidae_Hyles_Hylo</v>
      </c>
      <c r="G100" s="6" t="s">
        <v>61</v>
      </c>
      <c r="H100" s="6" t="s">
        <v>2835</v>
      </c>
      <c r="I100" s="6" t="s">
        <v>2836</v>
      </c>
      <c r="M100" s="6" t="s">
        <v>2938</v>
      </c>
      <c r="AD100" s="6" t="s">
        <v>2837</v>
      </c>
      <c r="AE100" s="6" t="s">
        <v>73</v>
      </c>
      <c r="AF100" s="6">
        <v>2022</v>
      </c>
      <c r="AG100" s="6" t="s">
        <v>2939</v>
      </c>
      <c r="AJ100" s="12"/>
    </row>
    <row r="101" spans="1:36" s="6" customFormat="1" ht="31">
      <c r="A101" s="4">
        <v>1235</v>
      </c>
      <c r="B101" s="4" t="str">
        <f t="shared" si="0"/>
        <v>ID1235</v>
      </c>
      <c r="C101" s="6" t="str">
        <f t="shared" si="14"/>
        <v>ID1235_Collection_P_Cluck_Sphingidae_Gu_Hi</v>
      </c>
      <c r="G101" s="6" t="s">
        <v>61</v>
      </c>
      <c r="H101" s="6" t="s">
        <v>2835</v>
      </c>
      <c r="I101" s="6" t="s">
        <v>2836</v>
      </c>
      <c r="M101" s="6" t="s">
        <v>2940</v>
      </c>
      <c r="AD101" s="6" t="s">
        <v>2837</v>
      </c>
      <c r="AE101" s="6" t="s">
        <v>73</v>
      </c>
      <c r="AF101" s="6">
        <v>2022</v>
      </c>
      <c r="AG101" s="6" t="s">
        <v>2939</v>
      </c>
      <c r="AJ101" s="12"/>
    </row>
    <row r="102" spans="1:36" s="6" customFormat="1" ht="31">
      <c r="A102" s="4">
        <v>1236</v>
      </c>
      <c r="B102" s="4" t="str">
        <f t="shared" si="0"/>
        <v>ID1236</v>
      </c>
      <c r="C102" s="6" t="str">
        <f t="shared" ref="C102:C104" si="16">"ID"&amp;A102&amp;"_Collection_"&amp;AD102&amp;"_"&amp;I102&amp;"_"&amp;K102</f>
        <v>ID1236_Collection_P_Cluck_Sphingidae_Isognathus</v>
      </c>
      <c r="G102" s="6" t="s">
        <v>61</v>
      </c>
      <c r="H102" s="6" t="s">
        <v>2835</v>
      </c>
      <c r="I102" s="6" t="s">
        <v>2836</v>
      </c>
      <c r="K102" s="6" t="s">
        <v>2941</v>
      </c>
      <c r="R102" s="6" t="s">
        <v>2832</v>
      </c>
      <c r="AD102" s="6" t="s">
        <v>2837</v>
      </c>
      <c r="AE102" s="6" t="s">
        <v>73</v>
      </c>
      <c r="AF102" s="6">
        <v>2022</v>
      </c>
      <c r="AG102" s="6" t="s">
        <v>2939</v>
      </c>
      <c r="AJ102" s="12"/>
    </row>
    <row r="103" spans="1:36" s="6" customFormat="1" ht="31">
      <c r="A103" s="4">
        <v>1237</v>
      </c>
      <c r="B103" s="4" t="str">
        <f t="shared" si="0"/>
        <v>ID1237</v>
      </c>
      <c r="C103" s="6" t="str">
        <f t="shared" si="16"/>
        <v>ID1237_Collection_P_Cluck_Sphingidae_Isognathus</v>
      </c>
      <c r="G103" s="6" t="s">
        <v>61</v>
      </c>
      <c r="H103" s="6" t="s">
        <v>2835</v>
      </c>
      <c r="I103" s="6" t="s">
        <v>2836</v>
      </c>
      <c r="K103" s="6" t="s">
        <v>2941</v>
      </c>
      <c r="P103" s="6" t="s">
        <v>2942</v>
      </c>
      <c r="Q103" s="6" t="s">
        <v>2943</v>
      </c>
      <c r="AD103" s="6" t="s">
        <v>2837</v>
      </c>
      <c r="AE103" s="6" t="s">
        <v>73</v>
      </c>
      <c r="AF103" s="6">
        <v>2022</v>
      </c>
      <c r="AG103" s="6" t="s">
        <v>2939</v>
      </c>
      <c r="AJ103" s="12"/>
    </row>
    <row r="104" spans="1:36" s="6" customFormat="1" ht="31">
      <c r="A104" s="4">
        <v>1238</v>
      </c>
      <c r="B104" s="4" t="str">
        <f t="shared" si="0"/>
        <v>ID1238</v>
      </c>
      <c r="C104" s="6" t="str">
        <f t="shared" si="16"/>
        <v>ID1238_Collection_P_Cluck_Sphingidae_Isognathus</v>
      </c>
      <c r="G104" s="6" t="s">
        <v>61</v>
      </c>
      <c r="H104" s="6" t="s">
        <v>2835</v>
      </c>
      <c r="I104" s="6" t="s">
        <v>2836</v>
      </c>
      <c r="K104" s="6" t="s">
        <v>2941</v>
      </c>
      <c r="R104" s="6" t="s">
        <v>2759</v>
      </c>
      <c r="AD104" s="6" t="s">
        <v>2837</v>
      </c>
      <c r="AE104" s="6" t="s">
        <v>73</v>
      </c>
      <c r="AF104" s="6">
        <v>2022</v>
      </c>
      <c r="AG104" s="6" t="s">
        <v>2939</v>
      </c>
      <c r="AJ104" s="12"/>
    </row>
    <row r="105" spans="1:36" s="6" customFormat="1" ht="31">
      <c r="A105" s="4">
        <v>1239</v>
      </c>
      <c r="B105" s="4" t="str">
        <f t="shared" si="0"/>
        <v>ID1239</v>
      </c>
      <c r="C105" s="6" t="str">
        <f t="shared" ref="C105" si="17">"ID"&amp;A105&amp;"_Collection_"&amp;AD105&amp;"_"&amp;I105&amp;"_"&amp;M105</f>
        <v>ID1239_Collection_P_Cluck_Sphingidae_K_L</v>
      </c>
      <c r="G105" s="6" t="s">
        <v>61</v>
      </c>
      <c r="H105" s="6" t="s">
        <v>2835</v>
      </c>
      <c r="I105" s="6" t="s">
        <v>2836</v>
      </c>
      <c r="M105" s="6" t="s">
        <v>2944</v>
      </c>
      <c r="AD105" s="6" t="s">
        <v>2837</v>
      </c>
      <c r="AE105" s="6" t="s">
        <v>73</v>
      </c>
      <c r="AF105" s="6">
        <v>2022</v>
      </c>
      <c r="AG105" s="6" t="s">
        <v>2939</v>
      </c>
      <c r="AJ105" s="12"/>
    </row>
    <row r="106" spans="1:36" s="6" customFormat="1" ht="31">
      <c r="A106" s="4">
        <v>1240</v>
      </c>
      <c r="B106" s="4" t="str">
        <f t="shared" si="0"/>
        <v>ID1240</v>
      </c>
      <c r="C106" s="6" t="str">
        <f t="shared" ref="C106:C107" si="18">"ID"&amp;A106&amp;"_Collection_"&amp;AD106&amp;"_"&amp;I106&amp;"_"&amp;K106</f>
        <v>ID1240_Collection_P_Cluck_Sphingidae_Laothoe</v>
      </c>
      <c r="G106" s="6" t="s">
        <v>61</v>
      </c>
      <c r="H106" s="6" t="s">
        <v>2835</v>
      </c>
      <c r="I106" s="6" t="s">
        <v>2836</v>
      </c>
      <c r="K106" s="6" t="s">
        <v>2945</v>
      </c>
      <c r="R106" s="6" t="s">
        <v>443</v>
      </c>
      <c r="AD106" s="6" t="s">
        <v>2837</v>
      </c>
      <c r="AE106" s="6" t="s">
        <v>73</v>
      </c>
      <c r="AF106" s="6">
        <v>2022</v>
      </c>
      <c r="AG106" s="6" t="s">
        <v>2939</v>
      </c>
      <c r="AJ106" s="12"/>
    </row>
    <row r="107" spans="1:36" s="6" customFormat="1" ht="31">
      <c r="A107" s="4">
        <v>1241</v>
      </c>
      <c r="B107" s="4" t="str">
        <f t="shared" si="0"/>
        <v>ID1241</v>
      </c>
      <c r="C107" s="6" t="str">
        <f t="shared" si="18"/>
        <v>ID1241_Collection_P_Cluck_Sphingidae_Lophostethus</v>
      </c>
      <c r="G107" s="6" t="s">
        <v>61</v>
      </c>
      <c r="H107" s="6" t="s">
        <v>2835</v>
      </c>
      <c r="I107" s="6" t="s">
        <v>2836</v>
      </c>
      <c r="K107" s="6" t="s">
        <v>2946</v>
      </c>
      <c r="P107" s="6" t="s">
        <v>2947</v>
      </c>
      <c r="Q107" s="6" t="s">
        <v>2948</v>
      </c>
      <c r="AD107" s="6" t="s">
        <v>2837</v>
      </c>
      <c r="AE107" s="6" t="s">
        <v>73</v>
      </c>
      <c r="AF107" s="6">
        <v>2022</v>
      </c>
      <c r="AG107" s="6" t="s">
        <v>2939</v>
      </c>
      <c r="AJ107" s="12"/>
    </row>
    <row r="108" spans="1:36" s="6" customFormat="1" ht="31">
      <c r="A108" s="4">
        <v>1242</v>
      </c>
      <c r="B108" s="4" t="str">
        <f t="shared" si="0"/>
        <v>ID1242</v>
      </c>
      <c r="C108" s="6" t="str">
        <f>"ID"&amp;A108&amp;"_Collection_"&amp;AD108&amp;"_"&amp;I108&amp;"_"&amp;K108</f>
        <v>ID1242_Collection_P_Cluck_Sphingidae_Lophostethus</v>
      </c>
      <c r="G108" s="6" t="s">
        <v>61</v>
      </c>
      <c r="H108" s="6" t="s">
        <v>2835</v>
      </c>
      <c r="I108" s="6" t="s">
        <v>2836</v>
      </c>
      <c r="K108" s="6" t="s">
        <v>2946</v>
      </c>
      <c r="P108" s="6" t="s">
        <v>2947</v>
      </c>
      <c r="Q108" s="6" t="s">
        <v>2948</v>
      </c>
      <c r="AD108" s="6" t="s">
        <v>2837</v>
      </c>
      <c r="AE108" s="6" t="s">
        <v>73</v>
      </c>
      <c r="AF108" s="6">
        <v>2022</v>
      </c>
      <c r="AG108" s="6" t="s">
        <v>2939</v>
      </c>
      <c r="AJ108" s="12"/>
    </row>
    <row r="109" spans="1:36" s="6" customFormat="1" ht="31">
      <c r="A109" s="4">
        <v>1243</v>
      </c>
      <c r="B109" s="4" t="str">
        <f t="shared" si="0"/>
        <v>ID1243</v>
      </c>
      <c r="C109" s="6" t="str">
        <f t="shared" ref="C109:C110" si="19">"ID"&amp;A109&amp;"_Collection_"&amp;AD109&amp;"_"&amp;I109&amp;"_"&amp;K109</f>
        <v>ID1243_Collection_P_Cluck_Sphingidae_Macroglossum</v>
      </c>
      <c r="G109" s="6" t="s">
        <v>61</v>
      </c>
      <c r="H109" s="6" t="s">
        <v>2835</v>
      </c>
      <c r="I109" s="6" t="s">
        <v>2836</v>
      </c>
      <c r="K109" s="6" t="s">
        <v>2953</v>
      </c>
      <c r="R109" s="6" t="s">
        <v>2954</v>
      </c>
      <c r="AD109" s="6" t="s">
        <v>2837</v>
      </c>
      <c r="AE109" s="6" t="s">
        <v>73</v>
      </c>
      <c r="AF109" s="6">
        <v>2022</v>
      </c>
      <c r="AG109" s="6" t="s">
        <v>2939</v>
      </c>
      <c r="AJ109" s="12"/>
    </row>
    <row r="110" spans="1:36" s="6" customFormat="1" ht="31">
      <c r="A110" s="4">
        <v>1244</v>
      </c>
      <c r="B110" s="4" t="str">
        <f t="shared" si="0"/>
        <v>ID1244</v>
      </c>
      <c r="C110" s="6" t="str">
        <f t="shared" si="19"/>
        <v>ID1244_Collection_P_Cluck_Sphingidae_Macropoliana</v>
      </c>
      <c r="G110" s="6" t="s">
        <v>61</v>
      </c>
      <c r="H110" s="6" t="s">
        <v>2835</v>
      </c>
      <c r="I110" s="6" t="s">
        <v>2836</v>
      </c>
      <c r="K110" s="6" t="s">
        <v>2955</v>
      </c>
      <c r="R110" s="6" t="s">
        <v>67</v>
      </c>
      <c r="AD110" s="6" t="s">
        <v>2837</v>
      </c>
      <c r="AE110" s="6" t="s">
        <v>73</v>
      </c>
      <c r="AF110" s="6">
        <v>2022</v>
      </c>
      <c r="AG110" s="6" t="s">
        <v>2939</v>
      </c>
      <c r="AJ110" s="12"/>
    </row>
    <row r="111" spans="1:36" s="6" customFormat="1" ht="31">
      <c r="A111" s="4">
        <v>1245</v>
      </c>
      <c r="B111" s="4" t="str">
        <f t="shared" si="0"/>
        <v>ID1245</v>
      </c>
      <c r="C111" s="6" t="str">
        <f t="shared" ref="C111" si="20">"ID"&amp;A111&amp;"_Collection_"&amp;AD111&amp;"_"&amp;I111&amp;"_"&amp;M111</f>
        <v>ID1245_Collection_P_Cluck_Sphingidae_Mac_Man</v>
      </c>
      <c r="G111" s="6" t="s">
        <v>61</v>
      </c>
      <c r="H111" s="6" t="s">
        <v>2835</v>
      </c>
      <c r="I111" s="6" t="s">
        <v>2836</v>
      </c>
      <c r="M111" s="6" t="s">
        <v>2956</v>
      </c>
      <c r="AD111" s="6" t="s">
        <v>2837</v>
      </c>
      <c r="AE111" s="6" t="s">
        <v>73</v>
      </c>
      <c r="AF111" s="6">
        <v>2022</v>
      </c>
      <c r="AG111" s="6" t="s">
        <v>2939</v>
      </c>
      <c r="AJ111" s="12"/>
    </row>
    <row r="112" spans="1:36" s="6" customFormat="1" ht="31">
      <c r="A112" s="4">
        <v>1246</v>
      </c>
      <c r="B112" s="4" t="str">
        <f t="shared" si="0"/>
        <v>ID1246</v>
      </c>
      <c r="C112" s="6" t="str">
        <f t="shared" ref="C112:C118" si="21">"ID"&amp;A112&amp;"_Collection_"&amp;AD112&amp;"_"&amp;I112&amp;"_"&amp;K112</f>
        <v>ID1246_Collection_P_Cluck_Sphingidae_Manduca</v>
      </c>
      <c r="G112" s="6" t="s">
        <v>61</v>
      </c>
      <c r="H112" s="6" t="s">
        <v>2835</v>
      </c>
      <c r="I112" s="6" t="s">
        <v>2836</v>
      </c>
      <c r="K112" s="6" t="s">
        <v>2949</v>
      </c>
      <c r="P112" s="6" t="s">
        <v>2950</v>
      </c>
      <c r="Q112" s="6" t="s">
        <v>2951</v>
      </c>
      <c r="AD112" s="6" t="s">
        <v>2837</v>
      </c>
      <c r="AE112" s="6" t="s">
        <v>73</v>
      </c>
      <c r="AF112" s="6">
        <v>2022</v>
      </c>
      <c r="AG112" s="6" t="s">
        <v>2939</v>
      </c>
      <c r="AJ112" s="12"/>
    </row>
    <row r="113" spans="1:36" s="6" customFormat="1" ht="31">
      <c r="A113" s="4">
        <v>1247</v>
      </c>
      <c r="B113" s="4" t="str">
        <f t="shared" ref="B113:B250" si="22">"ID"&amp;A113</f>
        <v>ID1247</v>
      </c>
      <c r="C113" s="6" t="str">
        <f t="shared" si="21"/>
        <v>ID1247_Collection_P_Cluck_Sphingidae_Manduca</v>
      </c>
      <c r="G113" s="6" t="s">
        <v>61</v>
      </c>
      <c r="H113" s="6" t="s">
        <v>2835</v>
      </c>
      <c r="I113" s="6" t="s">
        <v>2836</v>
      </c>
      <c r="K113" s="6" t="s">
        <v>2949</v>
      </c>
      <c r="P113" s="6" t="s">
        <v>2950</v>
      </c>
      <c r="Q113" s="6" t="s">
        <v>2951</v>
      </c>
      <c r="AD113" s="6" t="s">
        <v>2837</v>
      </c>
      <c r="AE113" s="6" t="s">
        <v>73</v>
      </c>
      <c r="AF113" s="6">
        <v>2022</v>
      </c>
      <c r="AG113" s="6" t="s">
        <v>2939</v>
      </c>
      <c r="AJ113" s="12"/>
    </row>
    <row r="114" spans="1:36" s="6" customFormat="1" ht="31">
      <c r="A114" s="4">
        <v>1248</v>
      </c>
      <c r="B114" s="4" t="str">
        <f t="shared" si="22"/>
        <v>ID1248</v>
      </c>
      <c r="C114" s="6" t="str">
        <f t="shared" si="21"/>
        <v>ID1248_Collection_P_Cluck_Sphingidae_Manduca</v>
      </c>
      <c r="G114" s="6" t="s">
        <v>61</v>
      </c>
      <c r="H114" s="6" t="s">
        <v>2835</v>
      </c>
      <c r="I114" s="6" t="s">
        <v>2836</v>
      </c>
      <c r="K114" s="6" t="s">
        <v>2949</v>
      </c>
      <c r="R114" s="6" t="s">
        <v>2626</v>
      </c>
      <c r="AD114" s="6" t="s">
        <v>2837</v>
      </c>
      <c r="AE114" s="6" t="s">
        <v>73</v>
      </c>
      <c r="AF114" s="6">
        <v>2022</v>
      </c>
      <c r="AG114" s="6" t="s">
        <v>2939</v>
      </c>
      <c r="AJ114" s="12"/>
    </row>
    <row r="115" spans="1:36" s="6" customFormat="1" ht="31">
      <c r="A115" s="4">
        <v>1249</v>
      </c>
      <c r="B115" s="4" t="str">
        <f t="shared" si="22"/>
        <v>ID1249</v>
      </c>
      <c r="C115" s="6" t="str">
        <f t="shared" si="21"/>
        <v>ID1249_Collection_P_Cluck_Sphingidae_Manduca</v>
      </c>
      <c r="G115" s="6" t="s">
        <v>61</v>
      </c>
      <c r="H115" s="6" t="s">
        <v>2835</v>
      </c>
      <c r="I115" s="6" t="s">
        <v>2836</v>
      </c>
      <c r="K115" s="6" t="s">
        <v>2949</v>
      </c>
      <c r="P115" s="6" t="s">
        <v>2952</v>
      </c>
      <c r="Q115" s="6" t="s">
        <v>2928</v>
      </c>
      <c r="AD115" s="6" t="s">
        <v>2837</v>
      </c>
      <c r="AE115" s="6" t="s">
        <v>73</v>
      </c>
      <c r="AF115" s="6">
        <v>2022</v>
      </c>
      <c r="AG115" s="6" t="s">
        <v>2939</v>
      </c>
      <c r="AJ115" s="12"/>
    </row>
    <row r="116" spans="1:36" s="6" customFormat="1" ht="31">
      <c r="A116" s="4">
        <v>1250</v>
      </c>
      <c r="B116" s="4" t="str">
        <f t="shared" si="22"/>
        <v>ID1250</v>
      </c>
      <c r="C116" s="6" t="str">
        <f t="shared" si="21"/>
        <v>ID1250_Collection_P_Cluck_Sphingidae_Manduca</v>
      </c>
      <c r="G116" s="6" t="s">
        <v>61</v>
      </c>
      <c r="H116" s="6" t="s">
        <v>2835</v>
      </c>
      <c r="I116" s="6" t="s">
        <v>2836</v>
      </c>
      <c r="K116" s="6" t="s">
        <v>2949</v>
      </c>
      <c r="R116" s="6" t="s">
        <v>2616</v>
      </c>
      <c r="AD116" s="6" t="s">
        <v>2837</v>
      </c>
      <c r="AE116" s="6" t="s">
        <v>73</v>
      </c>
      <c r="AF116" s="6">
        <v>2022</v>
      </c>
      <c r="AG116" s="6" t="s">
        <v>2939</v>
      </c>
      <c r="AJ116" s="12"/>
    </row>
    <row r="117" spans="1:36" s="6" customFormat="1" ht="31">
      <c r="A117" s="4">
        <v>1251</v>
      </c>
      <c r="B117" s="4" t="str">
        <f t="shared" si="22"/>
        <v>ID1251</v>
      </c>
      <c r="C117" s="6" t="str">
        <f t="shared" si="21"/>
        <v>ID1251_Collection_P_Cluck_Sphingidae_Manduca</v>
      </c>
      <c r="G117" s="6" t="s">
        <v>61</v>
      </c>
      <c r="H117" s="6" t="s">
        <v>2835</v>
      </c>
      <c r="I117" s="6" t="s">
        <v>2836</v>
      </c>
      <c r="K117" s="6" t="s">
        <v>2949</v>
      </c>
      <c r="R117" s="6" t="s">
        <v>441</v>
      </c>
      <c r="AD117" s="6" t="s">
        <v>2837</v>
      </c>
      <c r="AE117" s="6" t="s">
        <v>73</v>
      </c>
      <c r="AF117" s="6">
        <v>2022</v>
      </c>
      <c r="AG117" s="6" t="s">
        <v>2939</v>
      </c>
      <c r="AJ117" s="12"/>
    </row>
    <row r="118" spans="1:36" s="6" customFormat="1" ht="31">
      <c r="A118" s="4">
        <v>1252</v>
      </c>
      <c r="B118" s="4" t="str">
        <f t="shared" si="22"/>
        <v>ID1252</v>
      </c>
      <c r="C118" s="6" t="str">
        <f t="shared" si="21"/>
        <v>ID1252_Collection_P_Cluck_Sphingidae_Manduca</v>
      </c>
      <c r="G118" s="6" t="s">
        <v>61</v>
      </c>
      <c r="H118" s="6" t="s">
        <v>2835</v>
      </c>
      <c r="I118" s="6" t="s">
        <v>2836</v>
      </c>
      <c r="K118" s="6" t="s">
        <v>2949</v>
      </c>
      <c r="P118" s="6" t="s">
        <v>2957</v>
      </c>
      <c r="Q118" s="6" t="s">
        <v>2844</v>
      </c>
      <c r="AD118" s="6" t="s">
        <v>2837</v>
      </c>
      <c r="AE118" s="6" t="s">
        <v>73</v>
      </c>
      <c r="AF118" s="6">
        <v>2022</v>
      </c>
      <c r="AG118" s="6" t="s">
        <v>2939</v>
      </c>
      <c r="AJ118" s="12"/>
    </row>
    <row r="119" spans="1:36" s="6" customFormat="1" ht="31">
      <c r="A119" s="4">
        <v>1253</v>
      </c>
      <c r="B119" s="4" t="str">
        <f t="shared" si="22"/>
        <v>ID1253</v>
      </c>
      <c r="C119" s="6" t="str">
        <f t="shared" ref="C119" si="23">"ID"&amp;A119&amp;"_Collection_"&amp;AD119&amp;"_"&amp;I119&amp;"_"&amp;M119</f>
        <v>ID1253_Collection_P_Cluck_Sphingidae_Man_Mar</v>
      </c>
      <c r="G119" s="6" t="s">
        <v>61</v>
      </c>
      <c r="H119" s="6" t="s">
        <v>2835</v>
      </c>
      <c r="I119" s="6" t="s">
        <v>2836</v>
      </c>
      <c r="M119" s="6" t="s">
        <v>2958</v>
      </c>
      <c r="AD119" s="6" t="s">
        <v>2837</v>
      </c>
      <c r="AE119" s="6" t="s">
        <v>73</v>
      </c>
      <c r="AF119" s="6">
        <v>2022</v>
      </c>
      <c r="AG119" s="6" t="s">
        <v>2939</v>
      </c>
      <c r="AJ119" s="12"/>
    </row>
    <row r="120" spans="1:36" s="6" customFormat="1" ht="31">
      <c r="A120" s="4">
        <v>1254</v>
      </c>
      <c r="B120" s="4" t="str">
        <f t="shared" si="22"/>
        <v>ID1254</v>
      </c>
      <c r="C120" s="6" t="str">
        <f t="shared" ref="C120:C154" si="24">"ID"&amp;A120&amp;"_Collection_"&amp;AD120&amp;"_"&amp;I120&amp;"_"&amp;K120</f>
        <v>ID1254_Collection_P_Cluck_Sphingidae_Marumba</v>
      </c>
      <c r="G120" s="6" t="s">
        <v>61</v>
      </c>
      <c r="H120" s="6" t="s">
        <v>2835</v>
      </c>
      <c r="I120" s="6" t="s">
        <v>2836</v>
      </c>
      <c r="K120" s="6" t="s">
        <v>2959</v>
      </c>
      <c r="R120" s="6" t="s">
        <v>451</v>
      </c>
      <c r="AD120" s="6" t="s">
        <v>2837</v>
      </c>
      <c r="AE120" s="6" t="s">
        <v>73</v>
      </c>
      <c r="AF120" s="6">
        <v>2022</v>
      </c>
      <c r="AG120" s="6" t="s">
        <v>2939</v>
      </c>
      <c r="AJ120" s="12"/>
    </row>
    <row r="121" spans="1:36" s="6" customFormat="1" ht="31">
      <c r="A121" s="4">
        <v>1255</v>
      </c>
      <c r="B121" s="4" t="str">
        <f t="shared" si="22"/>
        <v>ID1255</v>
      </c>
      <c r="C121" s="6" t="str">
        <f t="shared" si="24"/>
        <v>ID1255_Collection_P_Cluck_Sphingidae_Marumba</v>
      </c>
      <c r="G121" s="6" t="s">
        <v>61</v>
      </c>
      <c r="H121" s="6" t="s">
        <v>2835</v>
      </c>
      <c r="I121" s="6" t="s">
        <v>2836</v>
      </c>
      <c r="K121" s="6" t="s">
        <v>2959</v>
      </c>
      <c r="P121" s="6" t="s">
        <v>2960</v>
      </c>
      <c r="Q121" s="6" t="s">
        <v>2872</v>
      </c>
      <c r="AD121" s="6" t="s">
        <v>2837</v>
      </c>
      <c r="AE121" s="6" t="s">
        <v>73</v>
      </c>
      <c r="AF121" s="6">
        <v>2022</v>
      </c>
      <c r="AG121" s="6" t="s">
        <v>2939</v>
      </c>
      <c r="AJ121" s="12"/>
    </row>
    <row r="122" spans="1:36" s="6" customFormat="1" ht="31">
      <c r="A122" s="4">
        <v>1256</v>
      </c>
      <c r="B122" s="4" t="str">
        <f t="shared" si="22"/>
        <v>ID1256</v>
      </c>
      <c r="C122" s="6" t="str">
        <f t="shared" si="24"/>
        <v>ID1256_Collection_P_Cluck_Sphingidae_Marumba</v>
      </c>
      <c r="G122" s="6" t="s">
        <v>61</v>
      </c>
      <c r="H122" s="6" t="s">
        <v>2835</v>
      </c>
      <c r="I122" s="6" t="s">
        <v>2836</v>
      </c>
      <c r="K122" s="6" t="s">
        <v>2959</v>
      </c>
      <c r="P122" s="6" t="s">
        <v>2961</v>
      </c>
      <c r="Q122" s="6" t="s">
        <v>2962</v>
      </c>
      <c r="AD122" s="6" t="s">
        <v>2837</v>
      </c>
      <c r="AE122" s="6" t="s">
        <v>73</v>
      </c>
      <c r="AF122" s="6">
        <v>2022</v>
      </c>
      <c r="AG122" s="6" t="s">
        <v>2939</v>
      </c>
      <c r="AJ122" s="12"/>
    </row>
    <row r="123" spans="1:36" s="6" customFormat="1" ht="31">
      <c r="A123" s="4">
        <v>1257</v>
      </c>
      <c r="B123" s="4" t="str">
        <f t="shared" si="22"/>
        <v>ID1257</v>
      </c>
      <c r="C123" s="6" t="str">
        <f t="shared" si="24"/>
        <v>ID1257_Collection_P_Cluck_Sphingidae_Marumba</v>
      </c>
      <c r="G123" s="6" t="s">
        <v>61</v>
      </c>
      <c r="H123" s="6" t="s">
        <v>2835</v>
      </c>
      <c r="I123" s="6" t="s">
        <v>2836</v>
      </c>
      <c r="K123" s="6" t="s">
        <v>2959</v>
      </c>
      <c r="R123" s="6" t="s">
        <v>2963</v>
      </c>
      <c r="AD123" s="6" t="s">
        <v>2837</v>
      </c>
      <c r="AE123" s="6" t="s">
        <v>73</v>
      </c>
      <c r="AF123" s="6">
        <v>2022</v>
      </c>
      <c r="AG123" s="6" t="s">
        <v>2939</v>
      </c>
      <c r="AJ123" s="12"/>
    </row>
    <row r="124" spans="1:36" s="6" customFormat="1" ht="31">
      <c r="A124" s="4">
        <v>1258</v>
      </c>
      <c r="B124" s="4" t="str">
        <f t="shared" si="22"/>
        <v>ID1258</v>
      </c>
      <c r="C124" s="6" t="str">
        <f t="shared" si="24"/>
        <v>ID1258_Collection_P_Cluck_Sphingidae_Marumba</v>
      </c>
      <c r="G124" s="6" t="s">
        <v>61</v>
      </c>
      <c r="H124" s="6" t="s">
        <v>2835</v>
      </c>
      <c r="I124" s="6" t="s">
        <v>2836</v>
      </c>
      <c r="K124" s="6" t="s">
        <v>2959</v>
      </c>
      <c r="R124" s="6" t="s">
        <v>2964</v>
      </c>
      <c r="AD124" s="6" t="s">
        <v>2837</v>
      </c>
      <c r="AE124" s="6" t="s">
        <v>73</v>
      </c>
      <c r="AF124" s="6">
        <v>2022</v>
      </c>
      <c r="AG124" s="6" t="s">
        <v>2939</v>
      </c>
      <c r="AJ124" s="12"/>
    </row>
    <row r="125" spans="1:36" s="6" customFormat="1" ht="31">
      <c r="A125" s="4">
        <v>1259</v>
      </c>
      <c r="B125" s="4" t="str">
        <f t="shared" si="22"/>
        <v>ID1259</v>
      </c>
      <c r="C125" s="6" t="str">
        <f t="shared" si="24"/>
        <v>ID1259_Collection_P_Cluck_Sphingidae_Marumba</v>
      </c>
      <c r="G125" s="6" t="s">
        <v>61</v>
      </c>
      <c r="H125" s="6" t="s">
        <v>2835</v>
      </c>
      <c r="I125" s="6" t="s">
        <v>2836</v>
      </c>
      <c r="K125" s="6" t="s">
        <v>2959</v>
      </c>
      <c r="P125" s="6" t="s">
        <v>2965</v>
      </c>
      <c r="Q125" s="6" t="s">
        <v>2899</v>
      </c>
      <c r="AD125" s="6" t="s">
        <v>2837</v>
      </c>
      <c r="AE125" s="6" t="s">
        <v>73</v>
      </c>
      <c r="AF125" s="6">
        <v>2022</v>
      </c>
      <c r="AG125" s="6" t="s">
        <v>2939</v>
      </c>
      <c r="AJ125" s="12"/>
    </row>
    <row r="126" spans="1:36" s="6" customFormat="1" ht="31">
      <c r="A126" s="4">
        <v>1260</v>
      </c>
      <c r="B126" s="4" t="str">
        <f t="shared" si="22"/>
        <v>ID1260</v>
      </c>
      <c r="C126" s="6" t="str">
        <f t="shared" si="24"/>
        <v>ID1260_Collection_P_Cluck_Sphingidae_Marumba</v>
      </c>
      <c r="G126" s="6" t="s">
        <v>61</v>
      </c>
      <c r="H126" s="6" t="s">
        <v>2835</v>
      </c>
      <c r="I126" s="6" t="s">
        <v>2836</v>
      </c>
      <c r="K126" s="6" t="s">
        <v>2959</v>
      </c>
      <c r="R126" s="6" t="s">
        <v>489</v>
      </c>
      <c r="AD126" s="6" t="s">
        <v>2837</v>
      </c>
      <c r="AE126" s="6" t="s">
        <v>73</v>
      </c>
      <c r="AF126" s="6">
        <v>2022</v>
      </c>
      <c r="AG126" s="6" t="s">
        <v>2939</v>
      </c>
      <c r="AJ126" s="12"/>
    </row>
    <row r="127" spans="1:36" s="6" customFormat="1" ht="31">
      <c r="A127" s="4">
        <v>1261</v>
      </c>
      <c r="B127" s="4" t="str">
        <f t="shared" si="22"/>
        <v>ID1261</v>
      </c>
      <c r="C127" s="6" t="str">
        <f t="shared" si="24"/>
        <v>ID1261_Collection_P_Cluck_Sphingidae_Megacorma</v>
      </c>
      <c r="G127" s="6" t="s">
        <v>61</v>
      </c>
      <c r="H127" s="6" t="s">
        <v>2835</v>
      </c>
      <c r="I127" s="6" t="s">
        <v>2836</v>
      </c>
      <c r="K127" s="6" t="s">
        <v>2966</v>
      </c>
      <c r="P127" s="6" t="s">
        <v>2967</v>
      </c>
      <c r="Q127" s="6" t="s">
        <v>2872</v>
      </c>
      <c r="AD127" s="6" t="s">
        <v>2837</v>
      </c>
      <c r="AE127" s="6" t="s">
        <v>73</v>
      </c>
      <c r="AF127" s="6">
        <v>2022</v>
      </c>
      <c r="AG127" s="6" t="s">
        <v>2939</v>
      </c>
      <c r="AJ127" s="12"/>
    </row>
    <row r="128" spans="1:36" s="6" customFormat="1" ht="31">
      <c r="A128" s="4">
        <v>1262</v>
      </c>
      <c r="B128" s="4" t="str">
        <f t="shared" si="22"/>
        <v>ID1262</v>
      </c>
      <c r="C128" s="6" t="str">
        <f t="shared" si="24"/>
        <v>ID1262_Collection_P_Cluck_Sphingidae_Meganoton</v>
      </c>
      <c r="G128" s="6" t="s">
        <v>61</v>
      </c>
      <c r="H128" s="6" t="s">
        <v>2835</v>
      </c>
      <c r="I128" s="6" t="s">
        <v>2836</v>
      </c>
      <c r="K128" s="6" t="s">
        <v>2968</v>
      </c>
      <c r="P128" s="6" t="s">
        <v>2969</v>
      </c>
      <c r="Q128" s="6" t="s">
        <v>2970</v>
      </c>
      <c r="AD128" s="6" t="s">
        <v>2837</v>
      </c>
      <c r="AE128" s="6" t="s">
        <v>73</v>
      </c>
      <c r="AF128" s="6">
        <v>2022</v>
      </c>
      <c r="AG128" s="6" t="s">
        <v>2939</v>
      </c>
      <c r="AJ128" s="12"/>
    </row>
    <row r="129" spans="1:36" s="6" customFormat="1" ht="31">
      <c r="A129" s="4">
        <v>1263</v>
      </c>
      <c r="B129" s="4" t="str">
        <f t="shared" si="22"/>
        <v>ID1263</v>
      </c>
      <c r="C129" s="6" t="str">
        <f t="shared" si="24"/>
        <v>ID1263_Collection_P_Cluck_Sphingidae_Meganoton</v>
      </c>
      <c r="G129" s="6" t="s">
        <v>61</v>
      </c>
      <c r="H129" s="6" t="s">
        <v>2835</v>
      </c>
      <c r="I129" s="6" t="s">
        <v>2836</v>
      </c>
      <c r="K129" s="6" t="s">
        <v>2968</v>
      </c>
      <c r="R129" s="6" t="s">
        <v>494</v>
      </c>
      <c r="AD129" s="6" t="s">
        <v>2837</v>
      </c>
      <c r="AE129" s="6" t="s">
        <v>73</v>
      </c>
      <c r="AF129" s="6">
        <v>2022</v>
      </c>
      <c r="AG129" s="6" t="s">
        <v>2939</v>
      </c>
      <c r="AJ129" s="12"/>
    </row>
    <row r="130" spans="1:36" s="6" customFormat="1" ht="31">
      <c r="A130" s="4">
        <v>1264</v>
      </c>
      <c r="B130" s="4" t="str">
        <f t="shared" si="22"/>
        <v>ID1264</v>
      </c>
      <c r="C130" s="6" t="str">
        <f>"ID"&amp;A130&amp;"_Collection_"&amp;AD130&amp;"_"&amp;I130&amp;"_"&amp;M130</f>
        <v>ID1264_Collection_P_Cluck_Sphingidae_Meg_Neo</v>
      </c>
      <c r="G130" s="6" t="s">
        <v>61</v>
      </c>
      <c r="H130" s="6" t="s">
        <v>2835</v>
      </c>
      <c r="I130" s="6" t="s">
        <v>2836</v>
      </c>
      <c r="M130" s="6" t="s">
        <v>2971</v>
      </c>
      <c r="AD130" s="6" t="s">
        <v>2837</v>
      </c>
      <c r="AE130" s="6" t="s">
        <v>73</v>
      </c>
      <c r="AF130" s="6">
        <v>2022</v>
      </c>
      <c r="AG130" s="6" t="s">
        <v>2939</v>
      </c>
      <c r="AJ130" s="12"/>
    </row>
    <row r="131" spans="1:36" s="6" customFormat="1" ht="31">
      <c r="A131" s="4">
        <v>1265</v>
      </c>
      <c r="B131" s="4" t="str">
        <f t="shared" si="22"/>
        <v>ID1265</v>
      </c>
      <c r="C131" s="6" t="str">
        <f t="shared" si="24"/>
        <v>ID1265_Collection_P_Cluck_Sphingidae_Mimas</v>
      </c>
      <c r="G131" s="6" t="s">
        <v>61</v>
      </c>
      <c r="H131" s="6" t="s">
        <v>2835</v>
      </c>
      <c r="I131" s="6" t="s">
        <v>2836</v>
      </c>
      <c r="K131" s="6" t="s">
        <v>2972</v>
      </c>
      <c r="R131" s="6" t="s">
        <v>491</v>
      </c>
      <c r="AD131" s="6" t="s">
        <v>2837</v>
      </c>
      <c r="AE131" s="6" t="s">
        <v>73</v>
      </c>
      <c r="AF131" s="6">
        <v>2022</v>
      </c>
      <c r="AG131" s="6" t="s">
        <v>2939</v>
      </c>
      <c r="AJ131" s="12"/>
    </row>
    <row r="132" spans="1:36" s="6" customFormat="1" ht="31">
      <c r="A132" s="4">
        <v>1266</v>
      </c>
      <c r="B132" s="4" t="str">
        <f t="shared" si="22"/>
        <v>ID1266</v>
      </c>
      <c r="C132" s="6" t="str">
        <f t="shared" si="24"/>
        <v>ID1266_Collection_P_Cluck_Sphingidae_Nephele</v>
      </c>
      <c r="G132" s="6" t="s">
        <v>61</v>
      </c>
      <c r="H132" s="6" t="s">
        <v>2835</v>
      </c>
      <c r="I132" s="6" t="s">
        <v>2836</v>
      </c>
      <c r="K132" s="6" t="s">
        <v>2973</v>
      </c>
      <c r="P132" s="6" t="s">
        <v>2974</v>
      </c>
      <c r="Q132" s="6" t="s">
        <v>2872</v>
      </c>
      <c r="AD132" s="6" t="s">
        <v>2837</v>
      </c>
      <c r="AE132" s="6" t="s">
        <v>73</v>
      </c>
      <c r="AF132" s="6">
        <v>2022</v>
      </c>
      <c r="AG132" s="6" t="s">
        <v>2976</v>
      </c>
      <c r="AJ132" s="12"/>
    </row>
    <row r="133" spans="1:36" s="6" customFormat="1" ht="31">
      <c r="A133" s="4">
        <v>1267</v>
      </c>
      <c r="B133" s="4" t="str">
        <f t="shared" si="22"/>
        <v>ID1267</v>
      </c>
      <c r="C133" s="6" t="str">
        <f t="shared" si="24"/>
        <v>ID1267_Collection_P_Cluck_Sphingidae_Nephele</v>
      </c>
      <c r="G133" s="6" t="s">
        <v>61</v>
      </c>
      <c r="H133" s="6" t="s">
        <v>2835</v>
      </c>
      <c r="I133" s="6" t="s">
        <v>2836</v>
      </c>
      <c r="K133" s="6" t="s">
        <v>2973</v>
      </c>
      <c r="P133" s="6" t="s">
        <v>2974</v>
      </c>
      <c r="Q133" s="6" t="s">
        <v>2872</v>
      </c>
      <c r="AD133" s="6" t="s">
        <v>2837</v>
      </c>
      <c r="AE133" s="6" t="s">
        <v>73</v>
      </c>
      <c r="AF133" s="6">
        <v>2022</v>
      </c>
      <c r="AG133" s="6" t="s">
        <v>2976</v>
      </c>
      <c r="AJ133" s="12"/>
    </row>
    <row r="134" spans="1:36" s="6" customFormat="1" ht="31">
      <c r="A134" s="4">
        <v>1268</v>
      </c>
      <c r="B134" s="4" t="str">
        <f t="shared" si="22"/>
        <v>ID1268</v>
      </c>
      <c r="C134" s="6" t="str">
        <f t="shared" si="24"/>
        <v>ID1268_Collection_P_Cluck_Sphingidae_Nephele</v>
      </c>
      <c r="G134" s="6" t="s">
        <v>61</v>
      </c>
      <c r="H134" s="6" t="s">
        <v>2835</v>
      </c>
      <c r="I134" s="6" t="s">
        <v>2836</v>
      </c>
      <c r="K134" s="6" t="s">
        <v>2973</v>
      </c>
      <c r="R134" s="6" t="s">
        <v>476</v>
      </c>
      <c r="AD134" s="6" t="s">
        <v>2837</v>
      </c>
      <c r="AE134" s="6" t="s">
        <v>73</v>
      </c>
      <c r="AF134" s="6">
        <v>2022</v>
      </c>
      <c r="AG134" s="6" t="s">
        <v>2976</v>
      </c>
      <c r="AJ134" s="12"/>
    </row>
    <row r="135" spans="1:36" s="6" customFormat="1" ht="31">
      <c r="A135" s="4">
        <v>1269</v>
      </c>
      <c r="B135" s="4" t="str">
        <f t="shared" si="22"/>
        <v>ID1269</v>
      </c>
      <c r="C135" s="6" t="str">
        <f t="shared" si="24"/>
        <v>ID1269_Collection_P_Cluck_Sphingidae_Nephele</v>
      </c>
      <c r="G135" s="6" t="s">
        <v>61</v>
      </c>
      <c r="H135" s="6" t="s">
        <v>2835</v>
      </c>
      <c r="I135" s="6" t="s">
        <v>2836</v>
      </c>
      <c r="K135" s="6" t="s">
        <v>2973</v>
      </c>
      <c r="R135" s="6" t="s">
        <v>515</v>
      </c>
      <c r="AD135" s="6" t="s">
        <v>2837</v>
      </c>
      <c r="AE135" s="6" t="s">
        <v>73</v>
      </c>
      <c r="AF135" s="6">
        <v>2022</v>
      </c>
      <c r="AG135" s="6" t="s">
        <v>2976</v>
      </c>
      <c r="AJ135" s="12"/>
    </row>
    <row r="136" spans="1:36" s="6" customFormat="1" ht="31">
      <c r="A136" s="4">
        <v>1270</v>
      </c>
      <c r="B136" s="4" t="str">
        <f t="shared" si="22"/>
        <v>ID1270</v>
      </c>
      <c r="C136" s="6" t="str">
        <f t="shared" si="24"/>
        <v>ID1270_Collection_P_Cluck_Sphingidae_Nephele</v>
      </c>
      <c r="G136" s="6" t="s">
        <v>61</v>
      </c>
      <c r="H136" s="6" t="s">
        <v>2835</v>
      </c>
      <c r="I136" s="6" t="s">
        <v>2836</v>
      </c>
      <c r="K136" s="6" t="s">
        <v>2973</v>
      </c>
      <c r="R136" s="6" t="s">
        <v>435</v>
      </c>
      <c r="AD136" s="6" t="s">
        <v>2837</v>
      </c>
      <c r="AE136" s="6" t="s">
        <v>73</v>
      </c>
      <c r="AF136" s="6">
        <v>2022</v>
      </c>
      <c r="AG136" s="6" t="s">
        <v>2976</v>
      </c>
      <c r="AJ136" s="12"/>
    </row>
    <row r="137" spans="1:36" s="6" customFormat="1" ht="31">
      <c r="A137" s="4">
        <v>1271</v>
      </c>
      <c r="B137" s="4" t="str">
        <f t="shared" si="22"/>
        <v>ID1271</v>
      </c>
      <c r="C137" s="6" t="str">
        <f t="shared" si="24"/>
        <v>ID1271_Collection_P_Cluck_Sphingidae_Nephele</v>
      </c>
      <c r="G137" s="6" t="s">
        <v>61</v>
      </c>
      <c r="H137" s="6" t="s">
        <v>2835</v>
      </c>
      <c r="I137" s="6" t="s">
        <v>2836</v>
      </c>
      <c r="K137" s="6" t="s">
        <v>2973</v>
      </c>
      <c r="R137" s="6" t="s">
        <v>2643</v>
      </c>
      <c r="AD137" s="6" t="s">
        <v>2837</v>
      </c>
      <c r="AE137" s="6" t="s">
        <v>73</v>
      </c>
      <c r="AF137" s="6">
        <v>2022</v>
      </c>
      <c r="AG137" s="6" t="s">
        <v>2976</v>
      </c>
      <c r="AJ137" s="12"/>
    </row>
    <row r="138" spans="1:36" s="6" customFormat="1" ht="31">
      <c r="A138" s="4">
        <v>1272</v>
      </c>
      <c r="B138" s="4" t="str">
        <f t="shared" si="22"/>
        <v>ID1272</v>
      </c>
      <c r="C138" s="6" t="str">
        <f t="shared" si="24"/>
        <v>ID1272_Collection_P_Cluck_Sphingidae_Nephele</v>
      </c>
      <c r="G138" s="6" t="s">
        <v>61</v>
      </c>
      <c r="H138" s="6" t="s">
        <v>2835</v>
      </c>
      <c r="I138" s="6" t="s">
        <v>2836</v>
      </c>
      <c r="K138" s="6" t="s">
        <v>2973</v>
      </c>
      <c r="R138" s="6" t="s">
        <v>459</v>
      </c>
      <c r="AD138" s="6" t="s">
        <v>2837</v>
      </c>
      <c r="AE138" s="6" t="s">
        <v>73</v>
      </c>
      <c r="AF138" s="6">
        <v>2022</v>
      </c>
      <c r="AG138" s="6" t="s">
        <v>2976</v>
      </c>
      <c r="AJ138" s="12"/>
    </row>
    <row r="139" spans="1:36" s="6" customFormat="1" ht="31">
      <c r="A139" s="4">
        <v>1273</v>
      </c>
      <c r="B139" s="4" t="str">
        <f t="shared" si="22"/>
        <v>ID1273</v>
      </c>
      <c r="C139" s="6" t="str">
        <f t="shared" si="24"/>
        <v>ID1273_Collection_P_Cluck_Sphingidae_Nephele</v>
      </c>
      <c r="G139" s="6" t="s">
        <v>61</v>
      </c>
      <c r="H139" s="6" t="s">
        <v>2835</v>
      </c>
      <c r="I139" s="6" t="s">
        <v>2836</v>
      </c>
      <c r="K139" s="6" t="s">
        <v>2973</v>
      </c>
      <c r="P139" s="6" t="s">
        <v>2975</v>
      </c>
      <c r="Q139" s="6" t="s">
        <v>2895</v>
      </c>
      <c r="AD139" s="6" t="s">
        <v>2837</v>
      </c>
      <c r="AE139" s="6" t="s">
        <v>73</v>
      </c>
      <c r="AF139" s="6">
        <v>2022</v>
      </c>
      <c r="AG139" s="6" t="s">
        <v>2976</v>
      </c>
      <c r="AJ139" s="12"/>
    </row>
    <row r="140" spans="1:36" s="6" customFormat="1" ht="31">
      <c r="A140" s="4">
        <v>1274</v>
      </c>
      <c r="B140" s="4" t="str">
        <f t="shared" si="22"/>
        <v>ID1274</v>
      </c>
      <c r="C140" s="6" t="str">
        <f t="shared" si="24"/>
        <v>ID1274_Collection_P_Cluck_Sphingidae_Nephele</v>
      </c>
      <c r="G140" s="6" t="s">
        <v>61</v>
      </c>
      <c r="H140" s="6" t="s">
        <v>2835</v>
      </c>
      <c r="I140" s="6" t="s">
        <v>2836</v>
      </c>
      <c r="K140" s="6" t="s">
        <v>2973</v>
      </c>
      <c r="P140" s="6" t="s">
        <v>2975</v>
      </c>
      <c r="Q140" s="6" t="s">
        <v>2895</v>
      </c>
      <c r="AD140" s="6" t="s">
        <v>2837</v>
      </c>
      <c r="AE140" s="6" t="s">
        <v>73</v>
      </c>
      <c r="AF140" s="6">
        <v>2022</v>
      </c>
      <c r="AG140" s="6" t="s">
        <v>2976</v>
      </c>
      <c r="AJ140" s="12"/>
    </row>
    <row r="141" spans="1:36" s="6" customFormat="1" ht="31">
      <c r="A141" s="4">
        <v>1275</v>
      </c>
      <c r="B141" s="4" t="str">
        <f t="shared" si="22"/>
        <v>ID1275</v>
      </c>
      <c r="C141" s="6" t="str">
        <f t="shared" si="24"/>
        <v>ID1275_Collection_P_Cluck_Sphingidae_Nephele</v>
      </c>
      <c r="G141" s="6" t="s">
        <v>61</v>
      </c>
      <c r="H141" s="6" t="s">
        <v>2835</v>
      </c>
      <c r="I141" s="6" t="s">
        <v>2836</v>
      </c>
      <c r="K141" s="6" t="s">
        <v>2973</v>
      </c>
      <c r="P141" s="6" t="s">
        <v>2740</v>
      </c>
      <c r="Q141" s="6" t="s">
        <v>2899</v>
      </c>
      <c r="AD141" s="6" t="s">
        <v>2837</v>
      </c>
      <c r="AE141" s="6" t="s">
        <v>73</v>
      </c>
      <c r="AF141" s="6">
        <v>2022</v>
      </c>
      <c r="AG141" s="6" t="s">
        <v>2976</v>
      </c>
      <c r="AJ141" s="12"/>
    </row>
    <row r="142" spans="1:36" s="6" customFormat="1" ht="31">
      <c r="A142" s="4">
        <v>1276</v>
      </c>
      <c r="B142" s="4" t="str">
        <f t="shared" si="22"/>
        <v>ID1276</v>
      </c>
      <c r="C142" s="6" t="str">
        <f t="shared" ref="C142:C143" si="25">"ID"&amp;A142&amp;"_Collection_"&amp;AD142&amp;"_"&amp;I142&amp;"_"&amp;M142</f>
        <v>ID1276_Collection_P_Cluck_Sphingidae_Ne_Ny</v>
      </c>
      <c r="G142" s="6" t="s">
        <v>61</v>
      </c>
      <c r="H142" s="6" t="s">
        <v>2835</v>
      </c>
      <c r="I142" s="6" t="s">
        <v>2836</v>
      </c>
      <c r="M142" s="6" t="s">
        <v>2977</v>
      </c>
      <c r="AD142" s="6" t="s">
        <v>2837</v>
      </c>
      <c r="AE142" s="6" t="s">
        <v>73</v>
      </c>
      <c r="AF142" s="6">
        <v>2022</v>
      </c>
      <c r="AG142" s="6" t="s">
        <v>2976</v>
      </c>
      <c r="AJ142" s="12"/>
    </row>
    <row r="143" spans="1:36" s="6" customFormat="1" ht="31">
      <c r="A143" s="4">
        <v>1277</v>
      </c>
      <c r="B143" s="4" t="str">
        <f t="shared" si="22"/>
        <v>ID1277</v>
      </c>
      <c r="C143" s="6" t="str">
        <f t="shared" si="25"/>
        <v>ID1277_Collection_P_Cluck_Sphingidae_Ob_Ox</v>
      </c>
      <c r="G143" s="6" t="s">
        <v>61</v>
      </c>
      <c r="H143" s="6" t="s">
        <v>2835</v>
      </c>
      <c r="I143" s="6" t="s">
        <v>2836</v>
      </c>
      <c r="M143" s="6" t="s">
        <v>2978</v>
      </c>
      <c r="AD143" s="6" t="s">
        <v>2837</v>
      </c>
      <c r="AE143" s="6" t="s">
        <v>73</v>
      </c>
      <c r="AF143" s="6">
        <v>2022</v>
      </c>
      <c r="AG143" s="6" t="s">
        <v>2976</v>
      </c>
      <c r="AJ143" s="12"/>
    </row>
    <row r="144" spans="1:36" s="6" customFormat="1" ht="31">
      <c r="A144" s="4">
        <v>1278</v>
      </c>
      <c r="B144" s="4" t="str">
        <f t="shared" si="22"/>
        <v>ID1278</v>
      </c>
      <c r="C144" s="6" t="str">
        <f t="shared" si="24"/>
        <v>ID1278_Collection_P_Cluck_Sphingidae_Oxyambulyx</v>
      </c>
      <c r="G144" s="6" t="s">
        <v>61</v>
      </c>
      <c r="H144" s="6" t="s">
        <v>2835</v>
      </c>
      <c r="I144" s="6" t="s">
        <v>2836</v>
      </c>
      <c r="K144" s="6" t="s">
        <v>2979</v>
      </c>
      <c r="P144" s="6" t="s">
        <v>2980</v>
      </c>
      <c r="Q144" s="6" t="s">
        <v>2981</v>
      </c>
      <c r="AD144" s="6" t="s">
        <v>2837</v>
      </c>
      <c r="AE144" s="6" t="s">
        <v>73</v>
      </c>
      <c r="AF144" s="6">
        <v>2022</v>
      </c>
      <c r="AG144" s="6" t="s">
        <v>2976</v>
      </c>
      <c r="AJ144" s="12"/>
    </row>
    <row r="145" spans="1:36" s="6" customFormat="1" ht="31">
      <c r="A145" s="4">
        <v>1279</v>
      </c>
      <c r="B145" s="4" t="str">
        <f t="shared" si="22"/>
        <v>ID1279</v>
      </c>
      <c r="C145" s="6" t="str">
        <f t="shared" si="24"/>
        <v>ID1279_Collection_P_Cluck_Sphingidae_Oxyambulyx</v>
      </c>
      <c r="G145" s="6" t="s">
        <v>61</v>
      </c>
      <c r="H145" s="6" t="s">
        <v>2835</v>
      </c>
      <c r="I145" s="6" t="s">
        <v>2836</v>
      </c>
      <c r="K145" s="6" t="s">
        <v>2979</v>
      </c>
      <c r="R145" s="6" t="s">
        <v>518</v>
      </c>
      <c r="AD145" s="6" t="s">
        <v>2837</v>
      </c>
      <c r="AE145" s="6" t="s">
        <v>73</v>
      </c>
      <c r="AF145" s="6">
        <v>2022</v>
      </c>
      <c r="AG145" s="6" t="s">
        <v>2976</v>
      </c>
      <c r="AJ145" s="12"/>
    </row>
    <row r="146" spans="1:36" s="6" customFormat="1" ht="31">
      <c r="A146" s="4">
        <v>1280</v>
      </c>
      <c r="B146" s="4" t="str">
        <f t="shared" si="22"/>
        <v>ID1280</v>
      </c>
      <c r="C146" s="6" t="str">
        <f t="shared" si="24"/>
        <v>ID1280_Collection_P_Cluck_Sphingidae_Oxyambulyx</v>
      </c>
      <c r="G146" s="6" t="s">
        <v>61</v>
      </c>
      <c r="H146" s="6" t="s">
        <v>2835</v>
      </c>
      <c r="I146" s="6" t="s">
        <v>2836</v>
      </c>
      <c r="K146" s="6" t="s">
        <v>2979</v>
      </c>
      <c r="P146" s="6" t="s">
        <v>2982</v>
      </c>
      <c r="Q146" s="6" t="s">
        <v>2983</v>
      </c>
      <c r="AD146" s="6" t="s">
        <v>2837</v>
      </c>
      <c r="AE146" s="6" t="s">
        <v>73</v>
      </c>
      <c r="AF146" s="6">
        <v>2022</v>
      </c>
      <c r="AG146" s="6" t="s">
        <v>2976</v>
      </c>
      <c r="AJ146" s="12"/>
    </row>
    <row r="147" spans="1:36" s="6" customFormat="1" ht="31">
      <c r="A147" s="4">
        <v>1281</v>
      </c>
      <c r="B147" s="4" t="str">
        <f t="shared" si="22"/>
        <v>ID1281</v>
      </c>
      <c r="C147" s="6" t="str">
        <f t="shared" si="24"/>
        <v>ID1281_Collection_P_Cluck_Sphingidae_Oxyambulyx</v>
      </c>
      <c r="G147" s="6" t="s">
        <v>61</v>
      </c>
      <c r="H147" s="6" t="s">
        <v>2835</v>
      </c>
      <c r="I147" s="6" t="s">
        <v>2836</v>
      </c>
      <c r="K147" s="6" t="s">
        <v>2979</v>
      </c>
      <c r="R147" s="6" t="s">
        <v>463</v>
      </c>
      <c r="AD147" s="6" t="s">
        <v>2837</v>
      </c>
      <c r="AE147" s="6" t="s">
        <v>73</v>
      </c>
      <c r="AF147" s="6">
        <v>2022</v>
      </c>
      <c r="AG147" s="6" t="s">
        <v>2976</v>
      </c>
      <c r="AJ147" s="12"/>
    </row>
    <row r="148" spans="1:36" s="6" customFormat="1" ht="31">
      <c r="A148" s="4">
        <v>1282</v>
      </c>
      <c r="B148" s="4" t="str">
        <f t="shared" si="22"/>
        <v>ID1282</v>
      </c>
      <c r="C148" s="6" t="str">
        <f t="shared" si="24"/>
        <v>ID1282_Collection_P_Cluck_Sphingidae_Oxyambulyx</v>
      </c>
      <c r="G148" s="6" t="s">
        <v>61</v>
      </c>
      <c r="H148" s="6" t="s">
        <v>2835</v>
      </c>
      <c r="I148" s="6" t="s">
        <v>2836</v>
      </c>
      <c r="K148" s="6" t="s">
        <v>2979</v>
      </c>
      <c r="P148" s="6" t="s">
        <v>2984</v>
      </c>
      <c r="Q148" s="6" t="s">
        <v>2985</v>
      </c>
      <c r="AD148" s="6" t="s">
        <v>2837</v>
      </c>
      <c r="AE148" s="6" t="s">
        <v>73</v>
      </c>
      <c r="AF148" s="6">
        <v>2022</v>
      </c>
      <c r="AG148" s="6" t="s">
        <v>2976</v>
      </c>
      <c r="AJ148" s="12"/>
    </row>
    <row r="149" spans="1:36" s="6" customFormat="1" ht="31">
      <c r="A149" s="4">
        <v>1283</v>
      </c>
      <c r="B149" s="4" t="str">
        <f t="shared" si="22"/>
        <v>ID1283</v>
      </c>
      <c r="C149" s="6" t="str">
        <f t="shared" si="24"/>
        <v>ID1283_Collection_P_Cluck_Sphingidae_Oxyambulyx</v>
      </c>
      <c r="G149" s="6" t="s">
        <v>61</v>
      </c>
      <c r="H149" s="6" t="s">
        <v>2835</v>
      </c>
      <c r="I149" s="6" t="s">
        <v>2836</v>
      </c>
      <c r="K149" s="6" t="s">
        <v>2979</v>
      </c>
      <c r="P149" s="6" t="s">
        <v>2984</v>
      </c>
      <c r="Q149" s="6" t="s">
        <v>2985</v>
      </c>
      <c r="AD149" s="6" t="s">
        <v>2837</v>
      </c>
      <c r="AE149" s="6" t="s">
        <v>73</v>
      </c>
      <c r="AF149" s="6">
        <v>2022</v>
      </c>
      <c r="AG149" s="6" t="s">
        <v>2976</v>
      </c>
      <c r="AJ149" s="12"/>
    </row>
    <row r="150" spans="1:36" s="6" customFormat="1" ht="31">
      <c r="A150" s="4">
        <v>1284</v>
      </c>
      <c r="B150" s="4" t="str">
        <f t="shared" si="22"/>
        <v>ID1284</v>
      </c>
      <c r="C150" s="6" t="str">
        <f t="shared" si="24"/>
        <v>ID1284_Collection_P_Cluck_Sphingidae_Oxyambulyx</v>
      </c>
      <c r="G150" s="6" t="s">
        <v>61</v>
      </c>
      <c r="H150" s="6" t="s">
        <v>2835</v>
      </c>
      <c r="I150" s="6" t="s">
        <v>2836</v>
      </c>
      <c r="K150" s="6" t="s">
        <v>2979</v>
      </c>
      <c r="P150" s="6" t="s">
        <v>2986</v>
      </c>
      <c r="Q150" s="6" t="s">
        <v>2899</v>
      </c>
      <c r="AD150" s="6" t="s">
        <v>2837</v>
      </c>
      <c r="AE150" s="6" t="s">
        <v>73</v>
      </c>
      <c r="AF150" s="6">
        <v>2022</v>
      </c>
      <c r="AG150" s="6" t="s">
        <v>2976</v>
      </c>
      <c r="AJ150" s="12"/>
    </row>
    <row r="151" spans="1:36" s="6" customFormat="1" ht="31">
      <c r="A151" s="4">
        <v>1285</v>
      </c>
      <c r="B151" s="4" t="str">
        <f t="shared" si="22"/>
        <v>ID1285</v>
      </c>
      <c r="C151" s="6" t="str">
        <f t="shared" si="24"/>
        <v>ID1285_Collection_P_Cluck_Sphingidae_Oxyambulyx</v>
      </c>
      <c r="G151" s="6" t="s">
        <v>61</v>
      </c>
      <c r="H151" s="6" t="s">
        <v>2835</v>
      </c>
      <c r="I151" s="6" t="s">
        <v>2836</v>
      </c>
      <c r="K151" s="6" t="s">
        <v>2979</v>
      </c>
      <c r="R151" s="6" t="s">
        <v>450</v>
      </c>
      <c r="AD151" s="6" t="s">
        <v>2837</v>
      </c>
      <c r="AE151" s="6" t="s">
        <v>73</v>
      </c>
      <c r="AF151" s="6">
        <v>2022</v>
      </c>
      <c r="AG151" s="6" t="s">
        <v>2976</v>
      </c>
      <c r="AJ151" s="12"/>
    </row>
    <row r="152" spans="1:36" s="6" customFormat="1" ht="31">
      <c r="A152" s="4">
        <v>1286</v>
      </c>
      <c r="B152" s="4" t="str">
        <f t="shared" si="22"/>
        <v>ID1286</v>
      </c>
      <c r="C152" s="6" t="str">
        <f t="shared" si="24"/>
        <v>ID1286_Collection_P_Cluck_Sphingidae_Oxyambulyx</v>
      </c>
      <c r="G152" s="6" t="s">
        <v>61</v>
      </c>
      <c r="H152" s="6" t="s">
        <v>2835</v>
      </c>
      <c r="I152" s="6" t="s">
        <v>2836</v>
      </c>
      <c r="K152" s="6" t="s">
        <v>2979</v>
      </c>
      <c r="P152" s="6" t="s">
        <v>2987</v>
      </c>
      <c r="Q152" s="6" t="s">
        <v>2899</v>
      </c>
      <c r="AD152" s="6" t="s">
        <v>2837</v>
      </c>
      <c r="AE152" s="6" t="s">
        <v>73</v>
      </c>
      <c r="AF152" s="6">
        <v>2022</v>
      </c>
      <c r="AG152" s="6" t="s">
        <v>2976</v>
      </c>
      <c r="AJ152" s="12"/>
    </row>
    <row r="153" spans="1:36" s="6" customFormat="1" ht="31">
      <c r="A153" s="4">
        <v>1287</v>
      </c>
      <c r="B153" s="4" t="str">
        <f t="shared" si="22"/>
        <v>ID1287</v>
      </c>
      <c r="C153" s="6" t="str">
        <f t="shared" si="24"/>
        <v>ID1287_Collection_P_Cluck_Sphingidae_Oxyambulyx</v>
      </c>
      <c r="G153" s="6" t="s">
        <v>61</v>
      </c>
      <c r="H153" s="6" t="s">
        <v>2835</v>
      </c>
      <c r="I153" s="6" t="s">
        <v>2836</v>
      </c>
      <c r="K153" s="6" t="s">
        <v>2979</v>
      </c>
      <c r="P153" s="6" t="s">
        <v>2861</v>
      </c>
      <c r="Q153" s="6" t="s">
        <v>2988</v>
      </c>
      <c r="AD153" s="6" t="s">
        <v>2837</v>
      </c>
      <c r="AE153" s="6" t="s">
        <v>73</v>
      </c>
      <c r="AF153" s="6">
        <v>2022</v>
      </c>
      <c r="AG153" s="6" t="s">
        <v>2976</v>
      </c>
      <c r="AJ153" s="12"/>
    </row>
    <row r="154" spans="1:36" s="6" customFormat="1" ht="31">
      <c r="A154" s="4">
        <v>1288</v>
      </c>
      <c r="B154" s="4" t="str">
        <f t="shared" si="22"/>
        <v>ID1288</v>
      </c>
      <c r="C154" s="6" t="str">
        <f t="shared" si="24"/>
        <v>ID1288_Collection_P_Cluck_Sphingidae_Oxyambulyx</v>
      </c>
      <c r="G154" s="6" t="s">
        <v>61</v>
      </c>
      <c r="H154" s="6" t="s">
        <v>2835</v>
      </c>
      <c r="I154" s="6" t="s">
        <v>2836</v>
      </c>
      <c r="K154" s="6" t="s">
        <v>2979</v>
      </c>
      <c r="P154" s="6" t="s">
        <v>2861</v>
      </c>
      <c r="Q154" s="6" t="s">
        <v>2988</v>
      </c>
      <c r="AD154" s="6" t="s">
        <v>2837</v>
      </c>
      <c r="AE154" s="6" t="s">
        <v>73</v>
      </c>
      <c r="AF154" s="6">
        <v>2022</v>
      </c>
      <c r="AG154" s="6" t="s">
        <v>2976</v>
      </c>
      <c r="AJ154" s="12"/>
    </row>
    <row r="155" spans="1:36" s="6" customFormat="1" ht="31">
      <c r="A155" s="4">
        <v>1289</v>
      </c>
      <c r="B155" s="4" t="str">
        <f t="shared" si="22"/>
        <v>ID1289</v>
      </c>
      <c r="C155" s="6" t="str">
        <f>"ID"&amp;A155&amp;"_Collection_"&amp;AD155&amp;"_"&amp;I155&amp;"_"&amp;K155</f>
        <v>ID1289_Collection_P_Cluck_Sphingidae_Oxyambulyx</v>
      </c>
      <c r="G155" s="6" t="s">
        <v>61</v>
      </c>
      <c r="H155" s="6" t="s">
        <v>2835</v>
      </c>
      <c r="I155" s="6" t="s">
        <v>2836</v>
      </c>
      <c r="K155" s="6" t="s">
        <v>2979</v>
      </c>
      <c r="P155" s="6" t="s">
        <v>2861</v>
      </c>
      <c r="Q155" s="6" t="s">
        <v>2988</v>
      </c>
      <c r="AD155" s="6" t="s">
        <v>2837</v>
      </c>
      <c r="AE155" s="6" t="s">
        <v>73</v>
      </c>
      <c r="AF155" s="6">
        <v>2022</v>
      </c>
      <c r="AG155" s="6" t="s">
        <v>2976</v>
      </c>
      <c r="AJ155" s="12"/>
    </row>
    <row r="156" spans="1:36" s="6" customFormat="1" ht="31">
      <c r="A156" s="4">
        <v>1290</v>
      </c>
      <c r="B156" s="4" t="str">
        <f t="shared" si="22"/>
        <v>ID1290</v>
      </c>
      <c r="C156" s="6" t="str">
        <f t="shared" ref="C156" si="26">"ID"&amp;A156&amp;"_Collection_"&amp;AD156&amp;"_"&amp;I156&amp;"_"&amp;M156</f>
        <v>ID1290_Collection_P_Cluck_Sphingidae_O_P</v>
      </c>
      <c r="G156" s="6" t="s">
        <v>61</v>
      </c>
      <c r="H156" s="6" t="s">
        <v>2835</v>
      </c>
      <c r="I156" s="6" t="s">
        <v>2836</v>
      </c>
      <c r="M156" s="6" t="s">
        <v>2989</v>
      </c>
      <c r="AD156" s="6" t="s">
        <v>2837</v>
      </c>
      <c r="AE156" s="6" t="s">
        <v>73</v>
      </c>
      <c r="AF156" s="6">
        <v>2022</v>
      </c>
      <c r="AG156" s="6" t="s">
        <v>2976</v>
      </c>
      <c r="AJ156" s="12"/>
    </row>
    <row r="157" spans="1:36" s="6" customFormat="1" ht="31">
      <c r="A157" s="4">
        <v>1291</v>
      </c>
      <c r="B157" s="4" t="str">
        <f t="shared" si="22"/>
        <v>ID1291</v>
      </c>
      <c r="C157" s="6" t="str">
        <f>"ID"&amp;A157&amp;"_Collection_"&amp;AD157&amp;"_"&amp;I157&amp;"_"&amp;K157</f>
        <v>ID1291_Collection_P_Cluck_Sphingidae_Pachylia</v>
      </c>
      <c r="G157" s="6" t="s">
        <v>61</v>
      </c>
      <c r="H157" s="6" t="s">
        <v>2835</v>
      </c>
      <c r="I157" s="6" t="s">
        <v>2836</v>
      </c>
      <c r="K157" s="6" t="s">
        <v>2990</v>
      </c>
      <c r="P157" s="6" t="s">
        <v>2991</v>
      </c>
      <c r="Q157" s="6" t="s">
        <v>2992</v>
      </c>
      <c r="AD157" s="6" t="s">
        <v>2837</v>
      </c>
      <c r="AE157" s="6" t="s">
        <v>73</v>
      </c>
      <c r="AF157" s="6">
        <v>2022</v>
      </c>
      <c r="AG157" s="6" t="s">
        <v>2976</v>
      </c>
      <c r="AJ157" s="12"/>
    </row>
    <row r="158" spans="1:36" s="6" customFormat="1" ht="31">
      <c r="A158" s="4">
        <v>1292</v>
      </c>
      <c r="B158" s="4" t="str">
        <f t="shared" si="22"/>
        <v>ID1292</v>
      </c>
      <c r="C158" s="6" t="str">
        <f>"ID"&amp;A158&amp;"_Collection_"&amp;AD158&amp;"_"&amp;I158&amp;"_"&amp;K158</f>
        <v>ID1292_Collection_P_Cluck_Sphingidae_Pachylia</v>
      </c>
      <c r="G158" s="6" t="s">
        <v>61</v>
      </c>
      <c r="H158" s="6" t="s">
        <v>2835</v>
      </c>
      <c r="I158" s="6" t="s">
        <v>2836</v>
      </c>
      <c r="K158" s="6" t="s">
        <v>2990</v>
      </c>
      <c r="P158" s="6" t="s">
        <v>2991</v>
      </c>
      <c r="Q158" s="6" t="s">
        <v>2992</v>
      </c>
      <c r="AD158" s="6" t="s">
        <v>2837</v>
      </c>
      <c r="AE158" s="6" t="s">
        <v>73</v>
      </c>
      <c r="AF158" s="6">
        <v>2022</v>
      </c>
      <c r="AG158" s="6" t="s">
        <v>2976</v>
      </c>
      <c r="AJ158" s="12"/>
    </row>
    <row r="159" spans="1:36" s="6" customFormat="1" ht="31">
      <c r="A159" s="4">
        <v>1293</v>
      </c>
      <c r="B159" s="4" t="str">
        <f t="shared" si="22"/>
        <v>ID1293</v>
      </c>
      <c r="C159" s="6" t="str">
        <f>"ID"&amp;A159&amp;"_Collection_"&amp;AD159&amp;"_"&amp;I159&amp;"_"&amp;K159</f>
        <v>ID1293_Collection_P_Cluck_Sphingidae_Pachylia</v>
      </c>
      <c r="G159" s="6" t="s">
        <v>61</v>
      </c>
      <c r="H159" s="6" t="s">
        <v>2835</v>
      </c>
      <c r="I159" s="6" t="s">
        <v>2836</v>
      </c>
      <c r="K159" s="6" t="s">
        <v>2990</v>
      </c>
      <c r="P159" s="6" t="s">
        <v>2991</v>
      </c>
      <c r="Q159" s="6" t="s">
        <v>2992</v>
      </c>
      <c r="AD159" s="6" t="s">
        <v>2837</v>
      </c>
      <c r="AE159" s="6" t="s">
        <v>73</v>
      </c>
      <c r="AF159" s="6">
        <v>2022</v>
      </c>
      <c r="AG159" s="6" t="s">
        <v>2976</v>
      </c>
      <c r="AJ159" s="12"/>
    </row>
    <row r="160" spans="1:36" s="6" customFormat="1" ht="31">
      <c r="A160" s="4">
        <v>1294</v>
      </c>
      <c r="B160" s="4" t="str">
        <f t="shared" si="22"/>
        <v>ID1294</v>
      </c>
      <c r="C160" s="6" t="str">
        <f>"ID"&amp;A160&amp;"_Collection_"&amp;AD160&amp;"_"&amp;I160&amp;"_"&amp;K160</f>
        <v>ID1294_Collection_P_Cluck_Sphingidae_Pachylia</v>
      </c>
      <c r="G160" s="6" t="s">
        <v>61</v>
      </c>
      <c r="H160" s="6" t="s">
        <v>2835</v>
      </c>
      <c r="I160" s="6" t="s">
        <v>2836</v>
      </c>
      <c r="K160" s="6" t="s">
        <v>2990</v>
      </c>
      <c r="P160" s="6" t="s">
        <v>2991</v>
      </c>
      <c r="Q160" s="6" t="s">
        <v>2992</v>
      </c>
      <c r="AD160" s="6" t="s">
        <v>2837</v>
      </c>
      <c r="AE160" s="6" t="s">
        <v>73</v>
      </c>
      <c r="AF160" s="6">
        <v>2022</v>
      </c>
      <c r="AG160" s="6" t="s">
        <v>2976</v>
      </c>
      <c r="AJ160" s="12"/>
    </row>
    <row r="161" spans="1:36" s="6" customFormat="1" ht="31">
      <c r="A161" s="4">
        <v>1295</v>
      </c>
      <c r="B161" s="4" t="str">
        <f t="shared" si="22"/>
        <v>ID1295</v>
      </c>
      <c r="C161" s="6" t="str">
        <f t="shared" ref="C161" si="27">"ID"&amp;A161&amp;"_Collection_"&amp;AD161&amp;"_"&amp;I161&amp;"_"&amp;K161</f>
        <v>ID1295_Collection_P_Cluck_Sphingidae_Pachylia</v>
      </c>
      <c r="G161" s="6" t="s">
        <v>61</v>
      </c>
      <c r="H161" s="6" t="s">
        <v>2835</v>
      </c>
      <c r="I161" s="6" t="s">
        <v>2836</v>
      </c>
      <c r="K161" s="6" t="s">
        <v>2990</v>
      </c>
      <c r="P161" s="6" t="s">
        <v>2993</v>
      </c>
      <c r="Q161" s="6" t="s">
        <v>2904</v>
      </c>
      <c r="AD161" s="6" t="s">
        <v>2837</v>
      </c>
      <c r="AE161" s="6" t="s">
        <v>73</v>
      </c>
      <c r="AF161" s="6">
        <v>2022</v>
      </c>
      <c r="AG161" s="6" t="s">
        <v>2976</v>
      </c>
      <c r="AJ161" s="12"/>
    </row>
    <row r="162" spans="1:36" s="6" customFormat="1" ht="31">
      <c r="A162" s="4">
        <v>1296</v>
      </c>
      <c r="B162" s="4" t="str">
        <f t="shared" si="22"/>
        <v>ID1296</v>
      </c>
      <c r="C162" s="6" t="str">
        <f>"ID"&amp;A162&amp;"_Collection_"&amp;AD162&amp;"_"&amp;I162&amp;"_"&amp;K162</f>
        <v>ID1296_Collection_P_Cluck_Sphingidae_Pachylia</v>
      </c>
      <c r="G162" s="6" t="s">
        <v>61</v>
      </c>
      <c r="H162" s="6" t="s">
        <v>2835</v>
      </c>
      <c r="I162" s="6" t="s">
        <v>2836</v>
      </c>
      <c r="K162" s="6" t="s">
        <v>2990</v>
      </c>
      <c r="P162" s="6" t="s">
        <v>2993</v>
      </c>
      <c r="Q162" s="6" t="s">
        <v>2904</v>
      </c>
      <c r="AD162" s="6" t="s">
        <v>2837</v>
      </c>
      <c r="AE162" s="6" t="s">
        <v>73</v>
      </c>
      <c r="AF162" s="6">
        <v>2022</v>
      </c>
      <c r="AG162" s="6" t="s">
        <v>2976</v>
      </c>
      <c r="AJ162" s="12"/>
    </row>
    <row r="163" spans="1:36" s="6" customFormat="1" ht="31">
      <c r="A163" s="4">
        <v>1297</v>
      </c>
      <c r="B163" s="4" t="str">
        <f t="shared" si="22"/>
        <v>ID1297</v>
      </c>
      <c r="C163" s="6" t="str">
        <f t="shared" ref="C163:C164" si="28">"ID"&amp;A163&amp;"_Collection_"&amp;AD163&amp;"_"&amp;I163&amp;"_"&amp;M163</f>
        <v>ID1297_Collection_P_Cluck_Sphingidae_Pac_Par</v>
      </c>
      <c r="G163" s="6" t="s">
        <v>61</v>
      </c>
      <c r="H163" s="6" t="s">
        <v>2835</v>
      </c>
      <c r="I163" s="6" t="s">
        <v>2836</v>
      </c>
      <c r="M163" s="6" t="s">
        <v>2994</v>
      </c>
      <c r="AD163" s="6" t="s">
        <v>2837</v>
      </c>
      <c r="AE163" s="6" t="s">
        <v>73</v>
      </c>
      <c r="AF163" s="6">
        <v>2022</v>
      </c>
      <c r="AG163" s="6" t="s">
        <v>2995</v>
      </c>
      <c r="AJ163" s="12"/>
    </row>
    <row r="164" spans="1:36" s="6" customFormat="1" ht="31">
      <c r="A164" s="4">
        <v>1298</v>
      </c>
      <c r="B164" s="4" t="str">
        <f t="shared" si="22"/>
        <v>ID1298</v>
      </c>
      <c r="C164" s="6" t="str">
        <f t="shared" si="28"/>
        <v>ID1298_Collection_P_Cluck_Sphingidae_Par_Phy</v>
      </c>
      <c r="G164" s="6" t="s">
        <v>61</v>
      </c>
      <c r="H164" s="6" t="s">
        <v>2835</v>
      </c>
      <c r="I164" s="6" t="s">
        <v>2836</v>
      </c>
      <c r="M164" s="6" t="s">
        <v>2996</v>
      </c>
      <c r="AD164" s="6" t="s">
        <v>2837</v>
      </c>
      <c r="AE164" s="6" t="s">
        <v>73</v>
      </c>
      <c r="AF164" s="6">
        <v>2022</v>
      </c>
      <c r="AG164" s="6" t="s">
        <v>2995</v>
      </c>
      <c r="AJ164" s="12"/>
    </row>
    <row r="165" spans="1:36" s="6" customFormat="1" ht="31">
      <c r="A165" s="4">
        <v>1299</v>
      </c>
      <c r="B165" s="4" t="str">
        <f t="shared" si="22"/>
        <v>ID1299</v>
      </c>
      <c r="C165" s="6" t="str">
        <f t="shared" ref="C165:C247" si="29">"ID"&amp;A165&amp;"_Collection_"&amp;AD165&amp;"_"&amp;I165&amp;"_"&amp;K165</f>
        <v>ID1299_Collection_P_Cluck_Sphingidae_Phylloxiphia</v>
      </c>
      <c r="G165" s="6" t="s">
        <v>61</v>
      </c>
      <c r="H165" s="6" t="s">
        <v>2835</v>
      </c>
      <c r="I165" s="6" t="s">
        <v>2836</v>
      </c>
      <c r="K165" s="6" t="s">
        <v>2997</v>
      </c>
      <c r="R165" s="6" t="s">
        <v>2998</v>
      </c>
      <c r="AD165" s="6" t="s">
        <v>2837</v>
      </c>
      <c r="AE165" s="6" t="s">
        <v>73</v>
      </c>
      <c r="AF165" s="6">
        <v>2022</v>
      </c>
      <c r="AG165" s="6" t="s">
        <v>2995</v>
      </c>
      <c r="AJ165" s="12"/>
    </row>
    <row r="166" spans="1:36" s="6" customFormat="1" ht="31">
      <c r="A166" s="4">
        <v>1300</v>
      </c>
      <c r="B166" s="4" t="str">
        <f t="shared" si="22"/>
        <v>ID1300</v>
      </c>
      <c r="C166" s="6" t="str">
        <f t="shared" si="29"/>
        <v>ID1300_Collection_P_Cluck_Sphingidae_Phylloxiphia</v>
      </c>
      <c r="G166" s="6" t="s">
        <v>61</v>
      </c>
      <c r="H166" s="6" t="s">
        <v>2835</v>
      </c>
      <c r="I166" s="6" t="s">
        <v>2836</v>
      </c>
      <c r="K166" s="6" t="s">
        <v>2997</v>
      </c>
      <c r="P166" s="6" t="s">
        <v>2999</v>
      </c>
      <c r="AD166" s="6" t="s">
        <v>2837</v>
      </c>
      <c r="AE166" s="6" t="s">
        <v>73</v>
      </c>
      <c r="AF166" s="6">
        <v>2022</v>
      </c>
      <c r="AG166" s="6" t="s">
        <v>2995</v>
      </c>
      <c r="AJ166" s="12"/>
    </row>
    <row r="167" spans="1:36" s="6" customFormat="1" ht="31">
      <c r="A167" s="4">
        <v>1301</v>
      </c>
      <c r="B167" s="4" t="str">
        <f t="shared" si="22"/>
        <v>ID1301</v>
      </c>
      <c r="C167" s="6" t="str">
        <f t="shared" si="29"/>
        <v>ID1301_Collection_P_Cluck_Sphingidae_Phylloxiphia</v>
      </c>
      <c r="G167" s="6" t="s">
        <v>61</v>
      </c>
      <c r="H167" s="6" t="s">
        <v>2835</v>
      </c>
      <c r="I167" s="6" t="s">
        <v>2836</v>
      </c>
      <c r="K167" s="6" t="s">
        <v>2997</v>
      </c>
      <c r="P167" s="6" t="s">
        <v>3000</v>
      </c>
      <c r="Q167" s="6" t="s">
        <v>2895</v>
      </c>
      <c r="AD167" s="6" t="s">
        <v>2837</v>
      </c>
      <c r="AE167" s="6" t="s">
        <v>73</v>
      </c>
      <c r="AF167" s="6">
        <v>2022</v>
      </c>
      <c r="AG167" s="6" t="s">
        <v>2995</v>
      </c>
      <c r="AJ167" s="12"/>
    </row>
    <row r="168" spans="1:36" s="6" customFormat="1" ht="31">
      <c r="A168" s="4">
        <v>1302</v>
      </c>
      <c r="B168" s="4" t="str">
        <f t="shared" si="22"/>
        <v>ID1302</v>
      </c>
      <c r="C168" s="6" t="str">
        <f t="shared" si="29"/>
        <v>ID1302_Collection_P_Cluck_Sphingidae_Platysphinx</v>
      </c>
      <c r="G168" s="6" t="s">
        <v>61</v>
      </c>
      <c r="H168" s="6" t="s">
        <v>2835</v>
      </c>
      <c r="I168" s="6" t="s">
        <v>2836</v>
      </c>
      <c r="K168" s="6" t="s">
        <v>3003</v>
      </c>
      <c r="R168" s="6" t="s">
        <v>519</v>
      </c>
      <c r="AD168" s="6" t="s">
        <v>2837</v>
      </c>
      <c r="AE168" s="6" t="s">
        <v>73</v>
      </c>
      <c r="AF168" s="6">
        <v>2022</v>
      </c>
      <c r="AG168" s="6" t="s">
        <v>2995</v>
      </c>
      <c r="AJ168" s="12"/>
    </row>
    <row r="169" spans="1:36" s="6" customFormat="1" ht="31">
      <c r="A169" s="4">
        <v>1303</v>
      </c>
      <c r="B169" s="4" t="str">
        <f t="shared" si="22"/>
        <v>ID1303</v>
      </c>
      <c r="C169" s="6" t="str">
        <f t="shared" si="29"/>
        <v>ID1303_Collection_P_Cluck_Sphingidae_Platysphinx</v>
      </c>
      <c r="G169" s="6" t="s">
        <v>61</v>
      </c>
      <c r="H169" s="6" t="s">
        <v>2835</v>
      </c>
      <c r="I169" s="6" t="s">
        <v>2836</v>
      </c>
      <c r="K169" s="6" t="s">
        <v>3003</v>
      </c>
      <c r="R169" s="6" t="s">
        <v>509</v>
      </c>
      <c r="AD169" s="6" t="s">
        <v>2837</v>
      </c>
      <c r="AE169" s="6" t="s">
        <v>73</v>
      </c>
      <c r="AF169" s="6">
        <v>2022</v>
      </c>
      <c r="AG169" s="6" t="s">
        <v>2995</v>
      </c>
      <c r="AJ169" s="12"/>
    </row>
    <row r="170" spans="1:36" s="6" customFormat="1" ht="31">
      <c r="A170" s="4">
        <v>1304</v>
      </c>
      <c r="B170" s="4" t="str">
        <f t="shared" si="22"/>
        <v>ID1304</v>
      </c>
      <c r="C170" s="6" t="str">
        <f t="shared" ref="C170" si="30">"ID"&amp;A170&amp;"_Collection_"&amp;AD170&amp;"_"&amp;I170&amp;"_"&amp;M170</f>
        <v>ID1304_Collection_P_Cluck_Sphingidae_Pl_Po</v>
      </c>
      <c r="G170" s="6" t="s">
        <v>61</v>
      </c>
      <c r="H170" s="6" t="s">
        <v>2835</v>
      </c>
      <c r="I170" s="6" t="s">
        <v>2836</v>
      </c>
      <c r="M170" s="6" t="s">
        <v>3004</v>
      </c>
      <c r="AD170" s="6" t="s">
        <v>2837</v>
      </c>
      <c r="AE170" s="6" t="s">
        <v>73</v>
      </c>
      <c r="AF170" s="6">
        <v>2022</v>
      </c>
      <c r="AG170" s="6" t="s">
        <v>2995</v>
      </c>
      <c r="AJ170" s="12"/>
    </row>
    <row r="171" spans="1:36" s="6" customFormat="1" ht="31">
      <c r="A171" s="4">
        <v>1305</v>
      </c>
      <c r="B171" s="4" t="str">
        <f t="shared" si="22"/>
        <v>ID1305</v>
      </c>
      <c r="C171" s="6" t="str">
        <f t="shared" si="29"/>
        <v>ID1305_Collection_P_Cluck_Sphingidae_Polyptychoides</v>
      </c>
      <c r="G171" s="6" t="s">
        <v>61</v>
      </c>
      <c r="H171" s="6" t="s">
        <v>2835</v>
      </c>
      <c r="I171" s="6" t="s">
        <v>2836</v>
      </c>
      <c r="K171" s="6" t="s">
        <v>3005</v>
      </c>
      <c r="P171" s="6" t="s">
        <v>3006</v>
      </c>
      <c r="Q171" s="6" t="s">
        <v>3007</v>
      </c>
      <c r="AD171" s="6" t="s">
        <v>2837</v>
      </c>
      <c r="AE171" s="6" t="s">
        <v>73</v>
      </c>
      <c r="AF171" s="6">
        <v>2022</v>
      </c>
      <c r="AG171" s="6" t="s">
        <v>2995</v>
      </c>
      <c r="AJ171" s="12"/>
    </row>
    <row r="172" spans="1:36" s="6" customFormat="1" ht="31">
      <c r="A172" s="4">
        <v>1306</v>
      </c>
      <c r="B172" s="4" t="str">
        <f t="shared" si="22"/>
        <v>ID1306</v>
      </c>
      <c r="C172" s="6" t="str">
        <f t="shared" si="29"/>
        <v>ID1306_Collection_P_Cluck_Sphingidae_Polyptychus</v>
      </c>
      <c r="G172" s="6" t="s">
        <v>61</v>
      </c>
      <c r="H172" s="6" t="s">
        <v>2835</v>
      </c>
      <c r="I172" s="6" t="s">
        <v>2836</v>
      </c>
      <c r="K172" s="6" t="s">
        <v>3001</v>
      </c>
      <c r="R172" s="6" t="s">
        <v>443</v>
      </c>
      <c r="AD172" s="6" t="s">
        <v>2837</v>
      </c>
      <c r="AE172" s="6" t="s">
        <v>73</v>
      </c>
      <c r="AF172" s="6">
        <v>2022</v>
      </c>
      <c r="AG172" s="6" t="s">
        <v>2995</v>
      </c>
      <c r="AJ172" s="12"/>
    </row>
    <row r="173" spans="1:36" s="6" customFormat="1" ht="31">
      <c r="A173" s="4">
        <v>1307</v>
      </c>
      <c r="B173" s="4" t="str">
        <f t="shared" si="22"/>
        <v>ID1307</v>
      </c>
      <c r="C173" s="6" t="str">
        <f t="shared" si="29"/>
        <v>ID1307_Collection_P_Cluck_Sphingidae_Polyptychus</v>
      </c>
      <c r="G173" s="6" t="s">
        <v>61</v>
      </c>
      <c r="H173" s="6" t="s">
        <v>2835</v>
      </c>
      <c r="I173" s="6" t="s">
        <v>2836</v>
      </c>
      <c r="K173" s="6" t="s">
        <v>3001</v>
      </c>
      <c r="R173" s="6" t="s">
        <v>515</v>
      </c>
      <c r="AD173" s="6" t="s">
        <v>2837</v>
      </c>
      <c r="AE173" s="6" t="s">
        <v>73</v>
      </c>
      <c r="AF173" s="6">
        <v>2022</v>
      </c>
      <c r="AG173" s="6" t="s">
        <v>2995</v>
      </c>
      <c r="AJ173" s="12"/>
    </row>
    <row r="174" spans="1:36" s="6" customFormat="1" ht="31">
      <c r="A174" s="4">
        <v>1308</v>
      </c>
      <c r="B174" s="4" t="str">
        <f t="shared" si="22"/>
        <v>ID1308</v>
      </c>
      <c r="C174" s="6" t="str">
        <f t="shared" si="29"/>
        <v>ID1308_Collection_P_Cluck_Sphingidae_Polyptychus</v>
      </c>
      <c r="G174" s="6" t="s">
        <v>61</v>
      </c>
      <c r="H174" s="6" t="s">
        <v>2835</v>
      </c>
      <c r="I174" s="6" t="s">
        <v>2836</v>
      </c>
      <c r="K174" s="6" t="s">
        <v>3001</v>
      </c>
      <c r="P174" s="6" t="s">
        <v>3002</v>
      </c>
      <c r="Q174" s="6" t="s">
        <v>2899</v>
      </c>
      <c r="AD174" s="6" t="s">
        <v>2837</v>
      </c>
      <c r="AE174" s="6" t="s">
        <v>73</v>
      </c>
      <c r="AF174" s="6">
        <v>2022</v>
      </c>
      <c r="AG174" s="6" t="s">
        <v>2995</v>
      </c>
      <c r="AJ174" s="12"/>
    </row>
    <row r="175" spans="1:36" s="6" customFormat="1" ht="31">
      <c r="A175" s="4">
        <v>1309</v>
      </c>
      <c r="B175" s="4" t="str">
        <f t="shared" si="22"/>
        <v>ID1309</v>
      </c>
      <c r="C175" s="6" t="str">
        <f t="shared" si="29"/>
        <v>ID1309_Collection_P_Cluck_Sphingidae_Polyptychus</v>
      </c>
      <c r="G175" s="6" t="s">
        <v>61</v>
      </c>
      <c r="H175" s="6" t="s">
        <v>2835</v>
      </c>
      <c r="I175" s="6" t="s">
        <v>2836</v>
      </c>
      <c r="K175" s="6" t="s">
        <v>3001</v>
      </c>
      <c r="P175" s="6" t="s">
        <v>3002</v>
      </c>
      <c r="Q175" s="6" t="s">
        <v>2899</v>
      </c>
      <c r="AD175" s="6" t="s">
        <v>2837</v>
      </c>
      <c r="AE175" s="6" t="s">
        <v>73</v>
      </c>
      <c r="AF175" s="6">
        <v>2022</v>
      </c>
      <c r="AG175" s="6" t="s">
        <v>2995</v>
      </c>
      <c r="AJ175" s="12"/>
    </row>
    <row r="176" spans="1:36" s="6" customFormat="1" ht="31">
      <c r="A176" s="4">
        <v>1310</v>
      </c>
      <c r="B176" s="4" t="str">
        <f t="shared" si="22"/>
        <v>ID1310</v>
      </c>
      <c r="C176" s="6" t="str">
        <f t="shared" si="29"/>
        <v>ID1310_Collection_P_Cluck_Sphingidae_Polyptychus</v>
      </c>
      <c r="G176" s="6" t="s">
        <v>61</v>
      </c>
      <c r="H176" s="6" t="s">
        <v>2835</v>
      </c>
      <c r="I176" s="6" t="s">
        <v>2836</v>
      </c>
      <c r="K176" s="6" t="s">
        <v>3001</v>
      </c>
      <c r="P176" s="6" t="s">
        <v>3002</v>
      </c>
      <c r="Q176" s="6" t="s">
        <v>2899</v>
      </c>
      <c r="AD176" s="6" t="s">
        <v>2837</v>
      </c>
      <c r="AE176" s="6" t="s">
        <v>73</v>
      </c>
      <c r="AF176" s="6">
        <v>2022</v>
      </c>
      <c r="AG176" s="6" t="s">
        <v>2995</v>
      </c>
      <c r="AJ176" s="12"/>
    </row>
    <row r="177" spans="1:36" s="6" customFormat="1" ht="31">
      <c r="A177" s="4">
        <v>1311</v>
      </c>
      <c r="B177" s="4" t="str">
        <f t="shared" si="22"/>
        <v>ID1311</v>
      </c>
      <c r="C177" s="6" t="str">
        <f t="shared" si="29"/>
        <v>ID1311_Collection_P_Cluck_Sphingidae_Polyptychus</v>
      </c>
      <c r="G177" s="6" t="s">
        <v>61</v>
      </c>
      <c r="H177" s="6" t="s">
        <v>2835</v>
      </c>
      <c r="I177" s="6" t="s">
        <v>2836</v>
      </c>
      <c r="K177" s="6" t="s">
        <v>3001</v>
      </c>
      <c r="R177" s="6" t="s">
        <v>519</v>
      </c>
      <c r="AD177" s="6" t="s">
        <v>2837</v>
      </c>
      <c r="AE177" s="6" t="s">
        <v>73</v>
      </c>
      <c r="AF177" s="6">
        <v>2022</v>
      </c>
      <c r="AG177" s="6" t="s">
        <v>2995</v>
      </c>
      <c r="AJ177" s="12"/>
    </row>
    <row r="178" spans="1:36" s="6" customFormat="1" ht="31">
      <c r="A178" s="4">
        <v>1312</v>
      </c>
      <c r="B178" s="4" t="str">
        <f t="shared" si="22"/>
        <v>ID1312</v>
      </c>
      <c r="C178" s="6" t="str">
        <f t="shared" ref="C178" si="31">"ID"&amp;A178&amp;"_Collection_"&amp;AD178&amp;"_"&amp;I178&amp;"_"&amp;M178</f>
        <v>ID1312_Collection_P_Cluck_Sphingidae_N_P</v>
      </c>
      <c r="G178" s="6" t="s">
        <v>61</v>
      </c>
      <c r="H178" s="6" t="s">
        <v>2835</v>
      </c>
      <c r="I178" s="6" t="s">
        <v>2836</v>
      </c>
      <c r="M178" s="6" t="s">
        <v>2613</v>
      </c>
      <c r="AD178" s="6" t="s">
        <v>2837</v>
      </c>
      <c r="AE178" s="6" t="s">
        <v>73</v>
      </c>
      <c r="AF178" s="6">
        <v>2022</v>
      </c>
      <c r="AG178" s="6" t="s">
        <v>2995</v>
      </c>
      <c r="AJ178" s="12"/>
    </row>
    <row r="179" spans="1:36" s="6" customFormat="1" ht="31">
      <c r="A179" s="4">
        <v>1313</v>
      </c>
      <c r="B179" s="4" t="str">
        <f t="shared" si="22"/>
        <v>ID1313</v>
      </c>
      <c r="C179" s="6" t="str">
        <f t="shared" si="29"/>
        <v>ID1313_Collection_P_Cluck_Sphingidae_Polyptychus</v>
      </c>
      <c r="G179" s="6" t="s">
        <v>61</v>
      </c>
      <c r="H179" s="6" t="s">
        <v>2835</v>
      </c>
      <c r="I179" s="6" t="s">
        <v>2836</v>
      </c>
      <c r="K179" s="6" t="s">
        <v>3001</v>
      </c>
      <c r="R179" s="6" t="s">
        <v>2758</v>
      </c>
      <c r="AD179" s="6" t="s">
        <v>2837</v>
      </c>
      <c r="AE179" s="6" t="s">
        <v>73</v>
      </c>
      <c r="AF179" s="6">
        <v>2022</v>
      </c>
      <c r="AG179" s="6" t="s">
        <v>2995</v>
      </c>
      <c r="AJ179" s="12"/>
    </row>
    <row r="180" spans="1:36" s="6" customFormat="1" ht="31">
      <c r="A180" s="4">
        <v>1314</v>
      </c>
      <c r="B180" s="4" t="str">
        <f t="shared" si="22"/>
        <v>ID1314</v>
      </c>
      <c r="C180" s="6" t="str">
        <f t="shared" si="29"/>
        <v>ID1314_Collection_P_Cluck_Sphingidae_Polyptychus</v>
      </c>
      <c r="G180" s="6" t="s">
        <v>61</v>
      </c>
      <c r="H180" s="6" t="s">
        <v>2835</v>
      </c>
      <c r="I180" s="6" t="s">
        <v>2836</v>
      </c>
      <c r="K180" s="6" t="s">
        <v>3001</v>
      </c>
      <c r="P180" s="6" t="s">
        <v>3008</v>
      </c>
      <c r="Q180" s="6" t="s">
        <v>3009</v>
      </c>
      <c r="AD180" s="6" t="s">
        <v>2837</v>
      </c>
      <c r="AE180" s="6" t="s">
        <v>73</v>
      </c>
      <c r="AF180" s="6">
        <v>2022</v>
      </c>
      <c r="AG180" s="6" t="s">
        <v>2995</v>
      </c>
      <c r="AJ180" s="12"/>
    </row>
    <row r="181" spans="1:36" s="6" customFormat="1" ht="31">
      <c r="A181" s="4">
        <v>1315</v>
      </c>
      <c r="B181" s="4" t="str">
        <f t="shared" si="22"/>
        <v>ID1315</v>
      </c>
      <c r="C181" s="6" t="str">
        <f t="shared" si="29"/>
        <v>ID1315_Collection_P_Cluck_Sphingidae_Polyptychus</v>
      </c>
      <c r="G181" s="6" t="s">
        <v>61</v>
      </c>
      <c r="H181" s="6" t="s">
        <v>2835</v>
      </c>
      <c r="I181" s="6" t="s">
        <v>2836</v>
      </c>
      <c r="K181" s="6" t="s">
        <v>3001</v>
      </c>
      <c r="P181" s="6" t="s">
        <v>3010</v>
      </c>
      <c r="Q181" s="6" t="s">
        <v>2895</v>
      </c>
      <c r="AD181" s="6" t="s">
        <v>2837</v>
      </c>
      <c r="AE181" s="6" t="s">
        <v>73</v>
      </c>
      <c r="AF181" s="6">
        <v>2022</v>
      </c>
      <c r="AG181" s="6" t="s">
        <v>2995</v>
      </c>
      <c r="AJ181" s="12"/>
    </row>
    <row r="182" spans="1:36" s="6" customFormat="1" ht="31">
      <c r="A182" s="4">
        <v>1316</v>
      </c>
      <c r="B182" s="4" t="str">
        <f t="shared" si="22"/>
        <v>ID1316</v>
      </c>
      <c r="C182" s="6" t="str">
        <f t="shared" si="29"/>
        <v>ID1316_Collection_P_Cluck_Sphingidae_Polyptychus</v>
      </c>
      <c r="G182" s="6" t="s">
        <v>61</v>
      </c>
      <c r="H182" s="6" t="s">
        <v>2835</v>
      </c>
      <c r="I182" s="6" t="s">
        <v>2836</v>
      </c>
      <c r="K182" s="6" t="s">
        <v>3001</v>
      </c>
      <c r="P182" s="6" t="s">
        <v>3010</v>
      </c>
      <c r="Q182" s="6" t="s">
        <v>2895</v>
      </c>
      <c r="AD182" s="6" t="s">
        <v>2837</v>
      </c>
      <c r="AE182" s="6" t="s">
        <v>73</v>
      </c>
      <c r="AF182" s="6">
        <v>2022</v>
      </c>
      <c r="AG182" s="6" t="s">
        <v>2995</v>
      </c>
      <c r="AJ182" s="12"/>
    </row>
    <row r="183" spans="1:36" s="6" customFormat="1" ht="31">
      <c r="A183" s="4">
        <v>1317</v>
      </c>
      <c r="B183" s="4" t="str">
        <f t="shared" si="22"/>
        <v>ID1317</v>
      </c>
      <c r="C183" s="6" t="str">
        <f t="shared" si="29"/>
        <v>ID1317_Collection_P_Cluck_Sphingidae_Polyptychus</v>
      </c>
      <c r="G183" s="6" t="s">
        <v>61</v>
      </c>
      <c r="H183" s="6" t="s">
        <v>2835</v>
      </c>
      <c r="I183" s="6" t="s">
        <v>2836</v>
      </c>
      <c r="K183" s="6" t="s">
        <v>3001</v>
      </c>
      <c r="P183" s="6" t="s">
        <v>3011</v>
      </c>
      <c r="Q183" s="6" t="s">
        <v>2895</v>
      </c>
      <c r="AD183" s="6" t="s">
        <v>2837</v>
      </c>
      <c r="AE183" s="6" t="s">
        <v>73</v>
      </c>
      <c r="AF183" s="6">
        <v>2022</v>
      </c>
      <c r="AG183" s="6" t="s">
        <v>2995</v>
      </c>
      <c r="AJ183" s="12"/>
    </row>
    <row r="184" spans="1:36" s="6" customFormat="1" ht="31">
      <c r="A184" s="4">
        <v>1318</v>
      </c>
      <c r="B184" s="4" t="str">
        <f t="shared" si="22"/>
        <v>ID1318</v>
      </c>
      <c r="C184" s="6" t="str">
        <f t="shared" si="29"/>
        <v>ID1318_Collection_P_Cluck_Sphingidae_Polyptychus</v>
      </c>
      <c r="G184" s="6" t="s">
        <v>61</v>
      </c>
      <c r="H184" s="6" t="s">
        <v>2835</v>
      </c>
      <c r="I184" s="6" t="s">
        <v>2836</v>
      </c>
      <c r="K184" s="6" t="s">
        <v>3001</v>
      </c>
      <c r="P184" s="6" t="s">
        <v>3012</v>
      </c>
      <c r="AD184" s="6" t="s">
        <v>2837</v>
      </c>
      <c r="AE184" s="6" t="s">
        <v>73</v>
      </c>
      <c r="AF184" s="6">
        <v>2022</v>
      </c>
      <c r="AG184" s="6" t="s">
        <v>2995</v>
      </c>
      <c r="AJ184" s="12"/>
    </row>
    <row r="185" spans="1:36" s="6" customFormat="1" ht="31">
      <c r="A185" s="4">
        <v>1319</v>
      </c>
      <c r="B185" s="4" t="str">
        <f t="shared" si="22"/>
        <v>ID1319</v>
      </c>
      <c r="C185" s="6" t="str">
        <f t="shared" ref="C185" si="32">"ID"&amp;A185&amp;"_Collection_"&amp;AD185&amp;"_"&amp;I185&amp;"_"&amp;M185</f>
        <v>ID1319_Collection_P_Cluck_Sphingidae_Po_Pr</v>
      </c>
      <c r="G185" s="6" t="s">
        <v>61</v>
      </c>
      <c r="H185" s="6" t="s">
        <v>2835</v>
      </c>
      <c r="I185" s="6" t="s">
        <v>2836</v>
      </c>
      <c r="M185" s="6" t="s">
        <v>3013</v>
      </c>
      <c r="AD185" s="6" t="s">
        <v>2837</v>
      </c>
      <c r="AE185" s="6" t="s">
        <v>73</v>
      </c>
      <c r="AF185" s="6">
        <v>2022</v>
      </c>
      <c r="AG185" s="6" t="s">
        <v>2995</v>
      </c>
      <c r="AJ185" s="12"/>
    </row>
    <row r="186" spans="1:36" s="6" customFormat="1" ht="31">
      <c r="A186" s="4">
        <v>1320</v>
      </c>
      <c r="B186" s="4" t="str">
        <f t="shared" si="22"/>
        <v>ID1320</v>
      </c>
      <c r="C186" s="6" t="str">
        <f t="shared" si="29"/>
        <v>ID1320_Collection_P_Cluck_Sphingidae_Protambulyx</v>
      </c>
      <c r="G186" s="6" t="s">
        <v>61</v>
      </c>
      <c r="H186" s="6" t="s">
        <v>2835</v>
      </c>
      <c r="I186" s="6" t="s">
        <v>2836</v>
      </c>
      <c r="K186" s="6" t="s">
        <v>3014</v>
      </c>
      <c r="R186" s="6" t="s">
        <v>448</v>
      </c>
      <c r="AD186" s="6" t="s">
        <v>2837</v>
      </c>
      <c r="AE186" s="6" t="s">
        <v>73</v>
      </c>
      <c r="AF186" s="6">
        <v>2022</v>
      </c>
      <c r="AG186" s="6" t="s">
        <v>2995</v>
      </c>
      <c r="AJ186" s="12"/>
    </row>
    <row r="187" spans="1:36" s="6" customFormat="1" ht="31">
      <c r="A187" s="4">
        <v>1321</v>
      </c>
      <c r="B187" s="4" t="str">
        <f t="shared" si="22"/>
        <v>ID1321</v>
      </c>
      <c r="C187" s="6" t="str">
        <f t="shared" si="29"/>
        <v>ID1321_Collection_P_Cluck_Sphingidae_Protambulyx</v>
      </c>
      <c r="G187" s="6" t="s">
        <v>61</v>
      </c>
      <c r="H187" s="6" t="s">
        <v>2835</v>
      </c>
      <c r="I187" s="6" t="s">
        <v>2836</v>
      </c>
      <c r="K187" s="6" t="s">
        <v>3014</v>
      </c>
      <c r="P187" s="6" t="s">
        <v>3015</v>
      </c>
      <c r="Q187" s="6" t="s">
        <v>2904</v>
      </c>
      <c r="AD187" s="6" t="s">
        <v>2837</v>
      </c>
      <c r="AE187" s="6" t="s">
        <v>73</v>
      </c>
      <c r="AF187" s="6">
        <v>2022</v>
      </c>
      <c r="AG187" s="6" t="s">
        <v>2995</v>
      </c>
      <c r="AJ187" s="12"/>
    </row>
    <row r="188" spans="1:36" s="6" customFormat="1" ht="31">
      <c r="A188" s="4">
        <v>1322</v>
      </c>
      <c r="B188" s="4" t="str">
        <f t="shared" si="22"/>
        <v>ID1322</v>
      </c>
      <c r="C188" s="6" t="str">
        <f t="shared" si="29"/>
        <v>ID1322_Collection_P_Cluck_Sphingidae_Pseudoclanis</v>
      </c>
      <c r="G188" s="6" t="s">
        <v>61</v>
      </c>
      <c r="H188" s="6" t="s">
        <v>2835</v>
      </c>
      <c r="I188" s="6" t="s">
        <v>2836</v>
      </c>
      <c r="K188" s="6" t="s">
        <v>3016</v>
      </c>
      <c r="AD188" s="6" t="s">
        <v>2837</v>
      </c>
      <c r="AE188" s="6" t="s">
        <v>73</v>
      </c>
      <c r="AF188" s="6">
        <v>2022</v>
      </c>
      <c r="AG188" s="6" t="s">
        <v>2995</v>
      </c>
      <c r="AJ188" s="12"/>
    </row>
    <row r="189" spans="1:36" s="6" customFormat="1" ht="31">
      <c r="A189" s="4">
        <v>1323</v>
      </c>
      <c r="B189" s="4" t="str">
        <f t="shared" si="22"/>
        <v>ID1323</v>
      </c>
      <c r="C189" s="6" t="str">
        <f t="shared" si="29"/>
        <v>ID1323_Collection_P_Cluck_Sphingidae_Pseudoclanis</v>
      </c>
      <c r="G189" s="6" t="s">
        <v>61</v>
      </c>
      <c r="H189" s="6" t="s">
        <v>2835</v>
      </c>
      <c r="I189" s="6" t="s">
        <v>2836</v>
      </c>
      <c r="K189" s="6" t="s">
        <v>3016</v>
      </c>
      <c r="AD189" s="6" t="s">
        <v>2837</v>
      </c>
      <c r="AE189" s="6" t="s">
        <v>73</v>
      </c>
      <c r="AF189" s="6">
        <v>2022</v>
      </c>
      <c r="AG189" s="6" t="s">
        <v>2995</v>
      </c>
      <c r="AJ189" s="12"/>
    </row>
    <row r="190" spans="1:36" s="6" customFormat="1" ht="31">
      <c r="A190" s="4">
        <v>1324</v>
      </c>
      <c r="B190" s="4" t="str">
        <f t="shared" si="22"/>
        <v>ID1324</v>
      </c>
      <c r="C190" s="6" t="str">
        <f t="shared" si="29"/>
        <v>ID1324_Collection_P_Cluck_Sphingidae_Pseudoclanis</v>
      </c>
      <c r="G190" s="6" t="s">
        <v>61</v>
      </c>
      <c r="H190" s="6" t="s">
        <v>2835</v>
      </c>
      <c r="I190" s="6" t="s">
        <v>2836</v>
      </c>
      <c r="K190" s="6" t="s">
        <v>3016</v>
      </c>
      <c r="P190" s="6" t="s">
        <v>3017</v>
      </c>
      <c r="Q190" s="6" t="s">
        <v>3018</v>
      </c>
      <c r="AD190" s="6" t="s">
        <v>2837</v>
      </c>
      <c r="AE190" s="6" t="s">
        <v>73</v>
      </c>
      <c r="AF190" s="6">
        <v>2022</v>
      </c>
      <c r="AG190" s="6" t="s">
        <v>2995</v>
      </c>
      <c r="AJ190" s="12"/>
    </row>
    <row r="191" spans="1:36" s="6" customFormat="1" ht="31">
      <c r="A191" s="4">
        <v>1325</v>
      </c>
      <c r="B191" s="4" t="str">
        <f t="shared" si="22"/>
        <v>ID1325</v>
      </c>
      <c r="C191" s="6" t="str">
        <f t="shared" si="29"/>
        <v>ID1325_Collection_P_Cluck_Sphingidae_Pseudoclanis</v>
      </c>
      <c r="G191" s="6" t="s">
        <v>61</v>
      </c>
      <c r="H191" s="6" t="s">
        <v>2835</v>
      </c>
      <c r="I191" s="6" t="s">
        <v>2836</v>
      </c>
      <c r="K191" s="6" t="s">
        <v>3016</v>
      </c>
      <c r="R191" s="6" t="s">
        <v>498</v>
      </c>
      <c r="AD191" s="6" t="s">
        <v>2837</v>
      </c>
      <c r="AE191" s="6" t="s">
        <v>73</v>
      </c>
      <c r="AF191" s="6">
        <v>2022</v>
      </c>
      <c r="AG191" s="6" t="s">
        <v>2995</v>
      </c>
      <c r="AJ191" s="12"/>
    </row>
    <row r="192" spans="1:36" s="6" customFormat="1" ht="31">
      <c r="A192" s="4">
        <v>1326</v>
      </c>
      <c r="B192" s="4" t="str">
        <f t="shared" si="22"/>
        <v>ID1326</v>
      </c>
      <c r="C192" s="6" t="str">
        <f t="shared" si="29"/>
        <v>ID1326_Collection_P_Cluck_Sphingidae_Pseudoclanis</v>
      </c>
      <c r="G192" s="6" t="s">
        <v>61</v>
      </c>
      <c r="H192" s="6" t="s">
        <v>2835</v>
      </c>
      <c r="I192" s="6" t="s">
        <v>2836</v>
      </c>
      <c r="K192" s="6" t="s">
        <v>3016</v>
      </c>
      <c r="P192" s="6" t="s">
        <v>3019</v>
      </c>
      <c r="Q192" s="6" t="s">
        <v>2895</v>
      </c>
      <c r="AD192" s="6" t="s">
        <v>2837</v>
      </c>
      <c r="AE192" s="6" t="s">
        <v>73</v>
      </c>
      <c r="AF192" s="6">
        <v>2022</v>
      </c>
      <c r="AG192" s="6" t="s">
        <v>2995</v>
      </c>
      <c r="AJ192" s="12"/>
    </row>
    <row r="193" spans="1:36" s="6" customFormat="1" ht="31">
      <c r="A193" s="4">
        <v>1327</v>
      </c>
      <c r="B193" s="4" t="str">
        <f t="shared" si="22"/>
        <v>ID1327</v>
      </c>
      <c r="C193" s="6" t="str">
        <f t="shared" si="29"/>
        <v>ID1327_Collection_P_Cluck_Sphingidae_Pseudoclanis</v>
      </c>
      <c r="G193" s="6" t="s">
        <v>61</v>
      </c>
      <c r="H193" s="6" t="s">
        <v>2835</v>
      </c>
      <c r="I193" s="6" t="s">
        <v>2836</v>
      </c>
      <c r="K193" s="6" t="s">
        <v>3016</v>
      </c>
      <c r="P193" s="6" t="s">
        <v>3019</v>
      </c>
      <c r="Q193" s="6" t="s">
        <v>2895</v>
      </c>
      <c r="AD193" s="6" t="s">
        <v>2837</v>
      </c>
      <c r="AE193" s="6" t="s">
        <v>73</v>
      </c>
      <c r="AF193" s="6">
        <v>2022</v>
      </c>
      <c r="AG193" s="6" t="s">
        <v>2995</v>
      </c>
      <c r="AJ193" s="12"/>
    </row>
    <row r="194" spans="1:36" s="6" customFormat="1" ht="31">
      <c r="A194" s="4">
        <v>1328</v>
      </c>
      <c r="B194" s="4" t="str">
        <f t="shared" si="22"/>
        <v>ID1328</v>
      </c>
      <c r="C194" s="6" t="str">
        <f t="shared" ref="C194" si="33">"ID"&amp;A194&amp;"_Collection_"&amp;AD194&amp;"_"&amp;I194&amp;"_"&amp;M194</f>
        <v>ID1328_Collection_P_Cluck_Sphingidae_Pseudocl._Pseudo-pol.</v>
      </c>
      <c r="G194" s="6" t="s">
        <v>61</v>
      </c>
      <c r="H194" s="6" t="s">
        <v>2835</v>
      </c>
      <c r="I194" s="6" t="s">
        <v>2836</v>
      </c>
      <c r="M194" s="6" t="s">
        <v>3020</v>
      </c>
      <c r="AD194" s="6" t="s">
        <v>2837</v>
      </c>
      <c r="AE194" s="6" t="s">
        <v>73</v>
      </c>
      <c r="AF194" s="6">
        <v>2022</v>
      </c>
      <c r="AG194" s="6" t="s">
        <v>2995</v>
      </c>
      <c r="AJ194" s="12"/>
    </row>
    <row r="195" spans="1:36" s="6" customFormat="1" ht="31">
      <c r="A195" s="4">
        <v>1329</v>
      </c>
      <c r="B195" s="4" t="str">
        <f t="shared" si="22"/>
        <v>ID1329</v>
      </c>
      <c r="C195" s="6" t="str">
        <f t="shared" si="29"/>
        <v>ID1329_Collection_P_Cluck_Sphingidae_Pseudosphinx</v>
      </c>
      <c r="G195" s="6" t="s">
        <v>61</v>
      </c>
      <c r="H195" s="6" t="s">
        <v>2835</v>
      </c>
      <c r="I195" s="6" t="s">
        <v>2836</v>
      </c>
      <c r="K195" s="6" t="s">
        <v>3021</v>
      </c>
      <c r="P195" s="6" t="s">
        <v>3022</v>
      </c>
      <c r="Q195" s="6" t="s">
        <v>2904</v>
      </c>
      <c r="AD195" s="6" t="s">
        <v>2837</v>
      </c>
      <c r="AE195" s="6" t="s">
        <v>73</v>
      </c>
      <c r="AF195" s="6">
        <v>2022</v>
      </c>
      <c r="AG195" s="6" t="s">
        <v>2995</v>
      </c>
      <c r="AJ195" s="12"/>
    </row>
    <row r="196" spans="1:36" s="6" customFormat="1" ht="31">
      <c r="A196" s="4">
        <v>1330</v>
      </c>
      <c r="B196" s="4" t="str">
        <f t="shared" si="22"/>
        <v>ID1330</v>
      </c>
      <c r="C196" s="6" t="str">
        <f t="shared" si="29"/>
        <v>ID1330_Collection_P_Cluck_Sphingidae_Pseudosphinx</v>
      </c>
      <c r="G196" s="6" t="s">
        <v>61</v>
      </c>
      <c r="H196" s="6" t="s">
        <v>2835</v>
      </c>
      <c r="I196" s="6" t="s">
        <v>2836</v>
      </c>
      <c r="K196" s="6" t="s">
        <v>3021</v>
      </c>
      <c r="P196" s="6" t="s">
        <v>3022</v>
      </c>
      <c r="Q196" s="6" t="s">
        <v>2904</v>
      </c>
      <c r="AD196" s="6" t="s">
        <v>2837</v>
      </c>
      <c r="AE196" s="6" t="s">
        <v>73</v>
      </c>
      <c r="AF196" s="6">
        <v>2022</v>
      </c>
      <c r="AG196" s="6" t="s">
        <v>2995</v>
      </c>
      <c r="AJ196" s="12"/>
    </row>
    <row r="197" spans="1:36" s="6" customFormat="1" ht="31">
      <c r="A197" s="4">
        <v>1331</v>
      </c>
      <c r="B197" s="4" t="str">
        <f t="shared" si="22"/>
        <v>ID1331</v>
      </c>
      <c r="C197" s="6" t="str">
        <f t="shared" si="29"/>
        <v>ID1331_Collection_P_Cluck_Sphingidae_Pseudosphinx</v>
      </c>
      <c r="G197" s="6" t="s">
        <v>61</v>
      </c>
      <c r="H197" s="6" t="s">
        <v>2835</v>
      </c>
      <c r="I197" s="6" t="s">
        <v>2836</v>
      </c>
      <c r="K197" s="6" t="s">
        <v>3021</v>
      </c>
      <c r="P197" s="6" t="s">
        <v>3022</v>
      </c>
      <c r="Q197" s="6" t="s">
        <v>2904</v>
      </c>
      <c r="AD197" s="6" t="s">
        <v>2837</v>
      </c>
      <c r="AE197" s="6" t="s">
        <v>73</v>
      </c>
      <c r="AF197" s="6">
        <v>2022</v>
      </c>
      <c r="AG197" s="6" t="s">
        <v>2995</v>
      </c>
      <c r="AJ197" s="12"/>
    </row>
    <row r="198" spans="1:36" s="6" customFormat="1" ht="31">
      <c r="A198" s="4">
        <v>1332</v>
      </c>
      <c r="B198" s="4" t="str">
        <f t="shared" si="22"/>
        <v>ID1332</v>
      </c>
      <c r="C198" s="6" t="str">
        <f t="shared" si="29"/>
        <v>ID1332_Collection_P_Cluck_Sphingidae_Psilogramma</v>
      </c>
      <c r="G198" s="6" t="s">
        <v>61</v>
      </c>
      <c r="H198" s="6" t="s">
        <v>2835</v>
      </c>
      <c r="I198" s="6" t="s">
        <v>2836</v>
      </c>
      <c r="K198" s="6" t="s">
        <v>3023</v>
      </c>
      <c r="P198" s="6" t="s">
        <v>3024</v>
      </c>
      <c r="AD198" s="6" t="s">
        <v>2837</v>
      </c>
      <c r="AE198" s="6" t="s">
        <v>73</v>
      </c>
      <c r="AF198" s="6">
        <v>2022</v>
      </c>
      <c r="AG198" s="6" t="s">
        <v>2995</v>
      </c>
      <c r="AJ198" s="12"/>
    </row>
    <row r="199" spans="1:36" s="6" customFormat="1" ht="31">
      <c r="A199" s="4">
        <v>1333</v>
      </c>
      <c r="B199" s="4" t="str">
        <f t="shared" si="22"/>
        <v>ID1333</v>
      </c>
      <c r="C199" s="6" t="str">
        <f t="shared" si="29"/>
        <v>ID1333_Collection_P_Cluck_Sphingidae_Psilogramma</v>
      </c>
      <c r="G199" s="6" t="s">
        <v>61</v>
      </c>
      <c r="H199" s="6" t="s">
        <v>2835</v>
      </c>
      <c r="I199" s="6" t="s">
        <v>2836</v>
      </c>
      <c r="K199" s="6" t="s">
        <v>3023</v>
      </c>
      <c r="P199" s="6" t="s">
        <v>3025</v>
      </c>
      <c r="Q199" s="6" t="s">
        <v>2872</v>
      </c>
      <c r="AD199" s="6" t="s">
        <v>2837</v>
      </c>
      <c r="AE199" s="6" t="s">
        <v>73</v>
      </c>
      <c r="AF199" s="6">
        <v>2022</v>
      </c>
      <c r="AG199" s="6" t="s">
        <v>2995</v>
      </c>
      <c r="AJ199" s="12"/>
    </row>
    <row r="200" spans="1:36" s="6" customFormat="1" ht="31">
      <c r="A200" s="4">
        <v>1334</v>
      </c>
      <c r="B200" s="4" t="str">
        <f t="shared" si="22"/>
        <v>ID1334</v>
      </c>
      <c r="C200" s="6" t="str">
        <f t="shared" si="29"/>
        <v>ID1334_Collection_P_Cluck_Sphingidae_Psilogramma</v>
      </c>
      <c r="G200" s="6" t="s">
        <v>61</v>
      </c>
      <c r="H200" s="6" t="s">
        <v>2835</v>
      </c>
      <c r="I200" s="6" t="s">
        <v>2836</v>
      </c>
      <c r="K200" s="6" t="s">
        <v>3023</v>
      </c>
      <c r="P200" s="6" t="s">
        <v>3025</v>
      </c>
      <c r="Q200" s="6" t="s">
        <v>2872</v>
      </c>
      <c r="AD200" s="6" t="s">
        <v>2837</v>
      </c>
      <c r="AE200" s="6" t="s">
        <v>73</v>
      </c>
      <c r="AF200" s="6">
        <v>2022</v>
      </c>
      <c r="AG200" s="6" t="s">
        <v>2995</v>
      </c>
      <c r="AJ200" s="12"/>
    </row>
    <row r="201" spans="1:36" s="6" customFormat="1" ht="31">
      <c r="A201" s="4">
        <v>1335</v>
      </c>
      <c r="B201" s="4" t="str">
        <f t="shared" si="22"/>
        <v>ID1335</v>
      </c>
      <c r="C201" s="6" t="str">
        <f t="shared" si="29"/>
        <v>ID1335_Collection_P_Cluck_Sphingidae_Psilogramma</v>
      </c>
      <c r="G201" s="6" t="s">
        <v>61</v>
      </c>
      <c r="H201" s="6" t="s">
        <v>2835</v>
      </c>
      <c r="I201" s="6" t="s">
        <v>2836</v>
      </c>
      <c r="K201" s="6" t="s">
        <v>3023</v>
      </c>
      <c r="P201" s="6" t="s">
        <v>3026</v>
      </c>
      <c r="AD201" s="6" t="s">
        <v>2837</v>
      </c>
      <c r="AE201" s="6" t="s">
        <v>73</v>
      </c>
      <c r="AF201" s="6">
        <v>2022</v>
      </c>
      <c r="AG201" s="6" t="s">
        <v>2995</v>
      </c>
      <c r="AJ201" s="12"/>
    </row>
    <row r="202" spans="1:36" s="6" customFormat="1" ht="31">
      <c r="A202" s="4">
        <v>1336</v>
      </c>
      <c r="B202" s="4" t="str">
        <f t="shared" si="22"/>
        <v>ID1336</v>
      </c>
      <c r="C202" s="6" t="str">
        <f t="shared" si="29"/>
        <v>ID1336_Collection_P_Cluck_Sphingidae_Psilogramma</v>
      </c>
      <c r="G202" s="6" t="s">
        <v>61</v>
      </c>
      <c r="H202" s="6" t="s">
        <v>2835</v>
      </c>
      <c r="I202" s="6" t="s">
        <v>2836</v>
      </c>
      <c r="K202" s="6" t="s">
        <v>3023</v>
      </c>
      <c r="P202" s="6" t="s">
        <v>3026</v>
      </c>
      <c r="AD202" s="6" t="s">
        <v>2837</v>
      </c>
      <c r="AE202" s="6" t="s">
        <v>73</v>
      </c>
      <c r="AF202" s="6">
        <v>2022</v>
      </c>
      <c r="AG202" s="6" t="s">
        <v>2995</v>
      </c>
      <c r="AJ202" s="12"/>
    </row>
    <row r="203" spans="1:36" s="6" customFormat="1" ht="31">
      <c r="A203" s="4">
        <v>1337</v>
      </c>
      <c r="B203" s="4" t="str">
        <f t="shared" si="22"/>
        <v>ID1337</v>
      </c>
      <c r="C203" s="6" t="str">
        <f t="shared" si="29"/>
        <v>ID1337_Collection_P_Cluck_Sphingidae_Psilogramma</v>
      </c>
      <c r="G203" s="6" t="s">
        <v>61</v>
      </c>
      <c r="H203" s="6" t="s">
        <v>2835</v>
      </c>
      <c r="I203" s="6" t="s">
        <v>2836</v>
      </c>
      <c r="K203" s="6" t="s">
        <v>3023</v>
      </c>
      <c r="P203" s="6" t="s">
        <v>3026</v>
      </c>
      <c r="AD203" s="6" t="s">
        <v>2837</v>
      </c>
      <c r="AE203" s="6" t="s">
        <v>73</v>
      </c>
      <c r="AF203" s="6">
        <v>2022</v>
      </c>
      <c r="AG203" s="6" t="s">
        <v>2995</v>
      </c>
      <c r="AJ203" s="12"/>
    </row>
    <row r="204" spans="1:36" s="6" customFormat="1" ht="31">
      <c r="A204" s="4">
        <v>1338</v>
      </c>
      <c r="B204" s="4" t="str">
        <f t="shared" si="22"/>
        <v>ID1338</v>
      </c>
      <c r="C204" s="6" t="str">
        <f t="shared" si="29"/>
        <v>ID1338_Collection_P_Cluck_Sphingidae_Psilogramma</v>
      </c>
      <c r="G204" s="6" t="s">
        <v>61</v>
      </c>
      <c r="H204" s="6" t="s">
        <v>2835</v>
      </c>
      <c r="I204" s="6" t="s">
        <v>2836</v>
      </c>
      <c r="K204" s="6" t="s">
        <v>3023</v>
      </c>
      <c r="R204" s="6" t="s">
        <v>440</v>
      </c>
      <c r="AD204" s="6" t="s">
        <v>2837</v>
      </c>
      <c r="AE204" s="6" t="s">
        <v>73</v>
      </c>
      <c r="AF204" s="6">
        <v>2022</v>
      </c>
      <c r="AG204" s="6" t="s">
        <v>2995</v>
      </c>
      <c r="AJ204" s="12"/>
    </row>
    <row r="205" spans="1:36" s="6" customFormat="1" ht="31">
      <c r="A205" s="4">
        <v>1339</v>
      </c>
      <c r="B205" s="4" t="str">
        <f t="shared" si="22"/>
        <v>ID1339</v>
      </c>
      <c r="C205" s="6" t="str">
        <f t="shared" si="29"/>
        <v>ID1339_Collection_P_Cluck_Sphingidae_Psilogramma</v>
      </c>
      <c r="G205" s="6" t="s">
        <v>61</v>
      </c>
      <c r="H205" s="6" t="s">
        <v>2835</v>
      </c>
      <c r="I205" s="6" t="s">
        <v>2836</v>
      </c>
      <c r="K205" s="6" t="s">
        <v>3023</v>
      </c>
      <c r="R205" s="6" t="s">
        <v>450</v>
      </c>
      <c r="AD205" s="6" t="s">
        <v>2837</v>
      </c>
      <c r="AE205" s="6" t="s">
        <v>73</v>
      </c>
      <c r="AF205" s="6">
        <v>2022</v>
      </c>
      <c r="AG205" s="6" t="s">
        <v>2995</v>
      </c>
      <c r="AJ205" s="12"/>
    </row>
    <row r="206" spans="1:36" s="6" customFormat="1" ht="31">
      <c r="A206" s="4">
        <v>1340</v>
      </c>
      <c r="B206" s="4" t="str">
        <f t="shared" si="22"/>
        <v>ID1340</v>
      </c>
      <c r="C206" s="6" t="str">
        <f t="shared" si="29"/>
        <v>ID1340_Collection_P_Cluck_Sphingidae_Rhadinopasa</v>
      </c>
      <c r="G206" s="6" t="s">
        <v>61</v>
      </c>
      <c r="H206" s="6" t="s">
        <v>2835</v>
      </c>
      <c r="I206" s="6" t="s">
        <v>2836</v>
      </c>
      <c r="K206" s="6" t="s">
        <v>3027</v>
      </c>
      <c r="P206" s="6" t="s">
        <v>3028</v>
      </c>
      <c r="Q206" s="6" t="s">
        <v>2880</v>
      </c>
      <c r="AD206" s="6" t="s">
        <v>2837</v>
      </c>
      <c r="AE206" s="6" t="s">
        <v>73</v>
      </c>
      <c r="AF206" s="6">
        <v>2022</v>
      </c>
      <c r="AG206" s="6" t="s">
        <v>3037</v>
      </c>
      <c r="AJ206" s="12"/>
    </row>
    <row r="207" spans="1:36" s="6" customFormat="1" ht="31">
      <c r="A207" s="4">
        <v>1341</v>
      </c>
      <c r="B207" s="4" t="str">
        <f t="shared" si="22"/>
        <v>ID1341</v>
      </c>
      <c r="C207" s="6" t="str">
        <f t="shared" si="29"/>
        <v>ID1341_Collection_P_Cluck_Sphingidae_Rhadinopasa</v>
      </c>
      <c r="G207" s="6" t="s">
        <v>61</v>
      </c>
      <c r="H207" s="6" t="s">
        <v>2835</v>
      </c>
      <c r="I207" s="6" t="s">
        <v>2836</v>
      </c>
      <c r="K207" s="6" t="s">
        <v>3027</v>
      </c>
      <c r="P207" s="6" t="s">
        <v>3028</v>
      </c>
      <c r="Q207" s="6" t="s">
        <v>2880</v>
      </c>
      <c r="AD207" s="6" t="s">
        <v>2837</v>
      </c>
      <c r="AE207" s="6" t="s">
        <v>73</v>
      </c>
      <c r="AF207" s="6">
        <v>2022</v>
      </c>
      <c r="AG207" s="6" t="s">
        <v>3037</v>
      </c>
      <c r="AJ207" s="12"/>
    </row>
    <row r="208" spans="1:36" s="6" customFormat="1" ht="31">
      <c r="A208" s="4">
        <v>1342</v>
      </c>
      <c r="B208" s="4" t="str">
        <f t="shared" si="22"/>
        <v>ID1342</v>
      </c>
      <c r="C208" s="6" t="str">
        <f t="shared" si="29"/>
        <v>ID1342_Collection_P_Cluck_Sphingidae_Rhagastis</v>
      </c>
      <c r="G208" s="6" t="s">
        <v>61</v>
      </c>
      <c r="H208" s="6" t="s">
        <v>2835</v>
      </c>
      <c r="I208" s="6" t="s">
        <v>2836</v>
      </c>
      <c r="K208" s="6" t="s">
        <v>3029</v>
      </c>
      <c r="R208" s="6" t="s">
        <v>438</v>
      </c>
      <c r="AD208" s="6" t="s">
        <v>2837</v>
      </c>
      <c r="AE208" s="6" t="s">
        <v>73</v>
      </c>
      <c r="AF208" s="6">
        <v>2022</v>
      </c>
      <c r="AG208" s="6" t="s">
        <v>3037</v>
      </c>
      <c r="AJ208" s="12"/>
    </row>
    <row r="209" spans="1:36" s="6" customFormat="1" ht="31">
      <c r="A209" s="4">
        <v>1343</v>
      </c>
      <c r="B209" s="4" t="str">
        <f t="shared" si="22"/>
        <v>ID1343</v>
      </c>
      <c r="C209" s="6" t="str">
        <f t="shared" si="29"/>
        <v>ID1343_Collection_P_Cluck_Sphingidae_Rhyncholaba</v>
      </c>
      <c r="G209" s="6" t="s">
        <v>61</v>
      </c>
      <c r="H209" s="6" t="s">
        <v>2835</v>
      </c>
      <c r="I209" s="6" t="s">
        <v>2836</v>
      </c>
      <c r="K209" s="6" t="s">
        <v>3030</v>
      </c>
      <c r="P209" s="6" t="s">
        <v>3031</v>
      </c>
      <c r="Q209" s="6" t="s">
        <v>2864</v>
      </c>
      <c r="AD209" s="6" t="s">
        <v>2837</v>
      </c>
      <c r="AE209" s="6" t="s">
        <v>73</v>
      </c>
      <c r="AF209" s="6">
        <v>2022</v>
      </c>
      <c r="AG209" s="6" t="s">
        <v>3037</v>
      </c>
      <c r="AJ209" s="12"/>
    </row>
    <row r="210" spans="1:36" s="6" customFormat="1" ht="31">
      <c r="A210" s="4">
        <v>1344</v>
      </c>
      <c r="B210" s="4" t="str">
        <f t="shared" si="22"/>
        <v>ID1344</v>
      </c>
      <c r="C210" s="6" t="str">
        <f t="shared" si="29"/>
        <v>ID1344_Collection_P_Cluck_Sphingidae_Rufoclanis</v>
      </c>
      <c r="G210" s="6" t="s">
        <v>61</v>
      </c>
      <c r="H210" s="6" t="s">
        <v>2835</v>
      </c>
      <c r="I210" s="6" t="s">
        <v>2836</v>
      </c>
      <c r="K210" s="6" t="s">
        <v>3032</v>
      </c>
      <c r="P210" s="6" t="s">
        <v>2740</v>
      </c>
      <c r="Q210" s="6" t="s">
        <v>2880</v>
      </c>
      <c r="AD210" s="6" t="s">
        <v>2837</v>
      </c>
      <c r="AE210" s="6" t="s">
        <v>73</v>
      </c>
      <c r="AF210" s="6">
        <v>2022</v>
      </c>
      <c r="AG210" s="6" t="s">
        <v>3037</v>
      </c>
      <c r="AJ210" s="12"/>
    </row>
    <row r="211" spans="1:36" s="6" customFormat="1" ht="31">
      <c r="A211" s="4">
        <v>1345</v>
      </c>
      <c r="B211" s="4" t="str">
        <f t="shared" si="22"/>
        <v>ID1345</v>
      </c>
      <c r="C211" s="6" t="str">
        <f t="shared" ref="C211" si="34">"ID"&amp;A211&amp;"_Collection_"&amp;AD211&amp;"_"&amp;I211&amp;"_"&amp;M211</f>
        <v>ID1345_Collection_P_Cluck_Sphingidae_R_S</v>
      </c>
      <c r="G211" s="6" t="s">
        <v>61</v>
      </c>
      <c r="H211" s="6" t="s">
        <v>2835</v>
      </c>
      <c r="I211" s="6" t="s">
        <v>2836</v>
      </c>
      <c r="M211" s="6" t="s">
        <v>3033</v>
      </c>
      <c r="AD211" s="6" t="s">
        <v>2837</v>
      </c>
      <c r="AE211" s="6" t="s">
        <v>73</v>
      </c>
      <c r="AF211" s="6">
        <v>2022</v>
      </c>
      <c r="AG211" s="6" t="s">
        <v>3037</v>
      </c>
      <c r="AJ211" s="12"/>
    </row>
    <row r="212" spans="1:36" s="6" customFormat="1" ht="31">
      <c r="A212" s="4">
        <v>1346</v>
      </c>
      <c r="B212" s="4" t="str">
        <f t="shared" si="22"/>
        <v>ID1346</v>
      </c>
      <c r="C212" s="6" t="str">
        <f t="shared" si="29"/>
        <v>ID1346_Collection_P_Cluck_Sphingidae_Smerinthus</v>
      </c>
      <c r="G212" s="6" t="s">
        <v>61</v>
      </c>
      <c r="H212" s="6" t="s">
        <v>2835</v>
      </c>
      <c r="I212" s="6" t="s">
        <v>2836</v>
      </c>
      <c r="K212" s="6" t="s">
        <v>3034</v>
      </c>
      <c r="R212" s="6" t="s">
        <v>3035</v>
      </c>
      <c r="AD212" s="6" t="s">
        <v>2837</v>
      </c>
      <c r="AE212" s="6" t="s">
        <v>73</v>
      </c>
      <c r="AF212" s="6">
        <v>2022</v>
      </c>
      <c r="AG212" s="6" t="s">
        <v>3037</v>
      </c>
      <c r="AJ212" s="12"/>
    </row>
    <row r="213" spans="1:36" s="6" customFormat="1" ht="31">
      <c r="A213" s="4">
        <v>1347</v>
      </c>
      <c r="B213" s="4" t="str">
        <f t="shared" si="22"/>
        <v>ID1347</v>
      </c>
      <c r="C213" s="6" t="str">
        <f t="shared" ref="C213:C215" si="35">"ID"&amp;A213&amp;"_Collection_"&amp;AD213&amp;"_"&amp;I213&amp;"_"&amp;M213</f>
        <v>ID1347_Collection_P_Cluck_Sphingidae_Sm_Sp</v>
      </c>
      <c r="G213" s="6" t="s">
        <v>61</v>
      </c>
      <c r="H213" s="6" t="s">
        <v>2835</v>
      </c>
      <c r="I213" s="6" t="s">
        <v>2836</v>
      </c>
      <c r="M213" s="6" t="s">
        <v>3036</v>
      </c>
      <c r="AD213" s="6" t="s">
        <v>2837</v>
      </c>
      <c r="AE213" s="6" t="s">
        <v>73</v>
      </c>
      <c r="AF213" s="6">
        <v>2022</v>
      </c>
      <c r="AG213" s="6" t="s">
        <v>3037</v>
      </c>
      <c r="AJ213" s="12"/>
    </row>
    <row r="214" spans="1:36" s="6" customFormat="1" ht="31">
      <c r="A214" s="4">
        <v>1348</v>
      </c>
      <c r="B214" s="4" t="str">
        <f t="shared" si="22"/>
        <v>ID1348</v>
      </c>
      <c r="C214" s="6" t="str">
        <f t="shared" si="29"/>
        <v>ID1348_Collection_P_Cluck_Sphingidae_Sphinx</v>
      </c>
      <c r="G214" s="6" t="s">
        <v>61</v>
      </c>
      <c r="H214" s="6" t="s">
        <v>2835</v>
      </c>
      <c r="I214" s="6" t="s">
        <v>2836</v>
      </c>
      <c r="K214" s="6" t="s">
        <v>3038</v>
      </c>
      <c r="P214" s="6" t="s">
        <v>3039</v>
      </c>
      <c r="Q214" s="6" t="s">
        <v>2904</v>
      </c>
      <c r="AD214" s="6" t="s">
        <v>2837</v>
      </c>
      <c r="AE214" s="6" t="s">
        <v>73</v>
      </c>
      <c r="AF214" s="6">
        <v>2022</v>
      </c>
      <c r="AG214" s="6" t="s">
        <v>3037</v>
      </c>
      <c r="AJ214" s="12"/>
    </row>
    <row r="215" spans="1:36" s="6" customFormat="1" ht="31">
      <c r="A215" s="4">
        <v>1349</v>
      </c>
      <c r="B215" s="4" t="str">
        <f t="shared" si="22"/>
        <v>ID1349</v>
      </c>
      <c r="C215" s="6" t="str">
        <f t="shared" si="35"/>
        <v>ID1349_Collection_P_Cluck_Sphingidae_Sp_St</v>
      </c>
      <c r="G215" s="6" t="s">
        <v>61</v>
      </c>
      <c r="H215" s="6" t="s">
        <v>2835</v>
      </c>
      <c r="I215" s="6" t="s">
        <v>2836</v>
      </c>
      <c r="M215" s="6" t="s">
        <v>3040</v>
      </c>
      <c r="AD215" s="6" t="s">
        <v>2837</v>
      </c>
      <c r="AE215" s="6" t="s">
        <v>73</v>
      </c>
      <c r="AF215" s="6">
        <v>2022</v>
      </c>
      <c r="AG215" s="6" t="s">
        <v>3037</v>
      </c>
      <c r="AJ215" s="12"/>
    </row>
    <row r="216" spans="1:36" s="6" customFormat="1" ht="31">
      <c r="A216" s="4">
        <v>1350</v>
      </c>
      <c r="B216" s="4" t="str">
        <f t="shared" si="22"/>
        <v>ID1350</v>
      </c>
      <c r="C216" s="6" t="str">
        <f t="shared" si="29"/>
        <v>ID1350_Collection_P_Cluck_Sphingidae_Temnora</v>
      </c>
      <c r="G216" s="6" t="s">
        <v>61</v>
      </c>
      <c r="H216" s="6" t="s">
        <v>2835</v>
      </c>
      <c r="I216" s="6" t="s">
        <v>2836</v>
      </c>
      <c r="K216" s="6" t="s">
        <v>3041</v>
      </c>
      <c r="R216" s="6" t="s">
        <v>2542</v>
      </c>
      <c r="AD216" s="6" t="s">
        <v>2837</v>
      </c>
      <c r="AE216" s="6" t="s">
        <v>73</v>
      </c>
      <c r="AF216" s="6">
        <v>2022</v>
      </c>
      <c r="AG216" s="6" t="s">
        <v>3037</v>
      </c>
      <c r="AJ216" s="12"/>
    </row>
    <row r="217" spans="1:36" s="6" customFormat="1" ht="31">
      <c r="A217" s="4">
        <v>1351</v>
      </c>
      <c r="B217" s="4" t="str">
        <f t="shared" si="22"/>
        <v>ID1351</v>
      </c>
      <c r="C217" s="6" t="str">
        <f t="shared" si="29"/>
        <v>ID1351_Collection_P_Cluck_Sphingidae_Temnora</v>
      </c>
      <c r="G217" s="6" t="s">
        <v>61</v>
      </c>
      <c r="H217" s="6" t="s">
        <v>2835</v>
      </c>
      <c r="I217" s="6" t="s">
        <v>2836</v>
      </c>
      <c r="K217" s="6" t="s">
        <v>3041</v>
      </c>
      <c r="R217" s="6" t="s">
        <v>477</v>
      </c>
      <c r="AD217" s="6" t="s">
        <v>2837</v>
      </c>
      <c r="AE217" s="6" t="s">
        <v>73</v>
      </c>
      <c r="AF217" s="6">
        <v>2022</v>
      </c>
      <c r="AG217" s="6" t="s">
        <v>3037</v>
      </c>
      <c r="AJ217" s="12"/>
    </row>
    <row r="218" spans="1:36" s="6" customFormat="1" ht="31">
      <c r="A218" s="4">
        <v>1352</v>
      </c>
      <c r="B218" s="4" t="str">
        <f t="shared" si="22"/>
        <v>ID1352</v>
      </c>
      <c r="C218" s="6" t="str">
        <f t="shared" si="29"/>
        <v>ID1352_Collection_P_Cluck_Sphingidae_Temnora</v>
      </c>
      <c r="G218" s="6" t="s">
        <v>61</v>
      </c>
      <c r="H218" s="6" t="s">
        <v>2835</v>
      </c>
      <c r="I218" s="6" t="s">
        <v>2836</v>
      </c>
      <c r="K218" s="6" t="s">
        <v>3041</v>
      </c>
      <c r="R218" s="6" t="s">
        <v>3044</v>
      </c>
      <c r="AD218" s="6" t="s">
        <v>2837</v>
      </c>
      <c r="AE218" s="6" t="s">
        <v>73</v>
      </c>
      <c r="AF218" s="6">
        <v>2022</v>
      </c>
      <c r="AG218" s="6" t="s">
        <v>3037</v>
      </c>
      <c r="AJ218" s="12"/>
    </row>
    <row r="219" spans="1:36" s="6" customFormat="1" ht="31">
      <c r="A219" s="4">
        <v>1353</v>
      </c>
      <c r="B219" s="4" t="str">
        <f t="shared" si="22"/>
        <v>ID1353</v>
      </c>
      <c r="C219" s="6" t="str">
        <f t="shared" si="29"/>
        <v>ID1353_Collection_P_Cluck_Sphingidae_Temnora</v>
      </c>
      <c r="G219" s="6" t="s">
        <v>61</v>
      </c>
      <c r="H219" s="6" t="s">
        <v>2835</v>
      </c>
      <c r="I219" s="6" t="s">
        <v>2836</v>
      </c>
      <c r="K219" s="6" t="s">
        <v>3041</v>
      </c>
      <c r="P219" s="6" t="s">
        <v>3042</v>
      </c>
      <c r="Q219" s="6" t="s">
        <v>3043</v>
      </c>
      <c r="AD219" s="6" t="s">
        <v>2837</v>
      </c>
      <c r="AE219" s="6" t="s">
        <v>73</v>
      </c>
      <c r="AF219" s="6">
        <v>2022</v>
      </c>
      <c r="AG219" s="6" t="s">
        <v>3037</v>
      </c>
      <c r="AJ219" s="12"/>
    </row>
    <row r="220" spans="1:36" s="6" customFormat="1" ht="31">
      <c r="A220" s="4">
        <v>1354</v>
      </c>
      <c r="B220" s="4" t="str">
        <f t="shared" si="22"/>
        <v>ID1354</v>
      </c>
      <c r="C220" s="6" t="str">
        <f t="shared" si="29"/>
        <v>ID1354_Collection_P_Cluck_Sphingidae_Temnora</v>
      </c>
      <c r="G220" s="6" t="s">
        <v>61</v>
      </c>
      <c r="H220" s="6" t="s">
        <v>2835</v>
      </c>
      <c r="I220" s="6" t="s">
        <v>2836</v>
      </c>
      <c r="K220" s="6" t="s">
        <v>3041</v>
      </c>
      <c r="R220" s="6" t="s">
        <v>3045</v>
      </c>
      <c r="AD220" s="6" t="s">
        <v>2837</v>
      </c>
      <c r="AE220" s="6" t="s">
        <v>73</v>
      </c>
      <c r="AF220" s="6">
        <v>2022</v>
      </c>
      <c r="AG220" s="6" t="s">
        <v>3037</v>
      </c>
      <c r="AJ220" s="12"/>
    </row>
    <row r="221" spans="1:36" s="6" customFormat="1" ht="31">
      <c r="A221" s="4">
        <v>1355</v>
      </c>
      <c r="B221" s="4" t="str">
        <f t="shared" si="22"/>
        <v>ID1355</v>
      </c>
      <c r="C221" s="6" t="str">
        <f t="shared" si="29"/>
        <v>ID1355_Collection_P_Cluck_Sphingidae_Theretra</v>
      </c>
      <c r="G221" s="6" t="s">
        <v>61</v>
      </c>
      <c r="H221" s="6" t="s">
        <v>2835</v>
      </c>
      <c r="I221" s="6" t="s">
        <v>2836</v>
      </c>
      <c r="K221" s="6" t="s">
        <v>3046</v>
      </c>
      <c r="R221" s="6" t="s">
        <v>65</v>
      </c>
      <c r="AD221" s="6" t="s">
        <v>2837</v>
      </c>
      <c r="AE221" s="6" t="s">
        <v>73</v>
      </c>
      <c r="AF221" s="6">
        <v>2022</v>
      </c>
      <c r="AG221" s="6" t="s">
        <v>3037</v>
      </c>
      <c r="AJ221" s="12"/>
    </row>
    <row r="222" spans="1:36" s="6" customFormat="1" ht="31">
      <c r="A222" s="4">
        <v>1356</v>
      </c>
      <c r="B222" s="4" t="str">
        <f t="shared" si="22"/>
        <v>ID1356</v>
      </c>
      <c r="C222" s="6" t="str">
        <f t="shared" si="29"/>
        <v>ID1356_Collection_P_Cluck_Sphingidae_Theretra</v>
      </c>
      <c r="G222" s="6" t="s">
        <v>61</v>
      </c>
      <c r="H222" s="6" t="s">
        <v>2835</v>
      </c>
      <c r="I222" s="6" t="s">
        <v>2836</v>
      </c>
      <c r="K222" s="6" t="s">
        <v>3046</v>
      </c>
      <c r="P222" s="6" t="s">
        <v>3047</v>
      </c>
      <c r="Q222" s="6" t="s">
        <v>3048</v>
      </c>
      <c r="AD222" s="6" t="s">
        <v>2837</v>
      </c>
      <c r="AE222" s="6" t="s">
        <v>73</v>
      </c>
      <c r="AF222" s="6">
        <v>2022</v>
      </c>
      <c r="AG222" s="6" t="s">
        <v>3037</v>
      </c>
      <c r="AJ222" s="12"/>
    </row>
    <row r="223" spans="1:36" s="6" customFormat="1" ht="31">
      <c r="A223" s="4">
        <v>1357</v>
      </c>
      <c r="B223" s="4" t="str">
        <f t="shared" si="22"/>
        <v>ID1357</v>
      </c>
      <c r="C223" s="6" t="str">
        <f t="shared" si="29"/>
        <v>ID1357_Collection_P_Cluck_Sphingidae_Theretra</v>
      </c>
      <c r="G223" s="6" t="s">
        <v>61</v>
      </c>
      <c r="H223" s="6" t="s">
        <v>2835</v>
      </c>
      <c r="I223" s="6" t="s">
        <v>2836</v>
      </c>
      <c r="K223" s="6" t="s">
        <v>3046</v>
      </c>
      <c r="P223" s="6" t="s">
        <v>3049</v>
      </c>
      <c r="Q223" s="6" t="s">
        <v>3050</v>
      </c>
      <c r="AD223" s="6" t="s">
        <v>2837</v>
      </c>
      <c r="AE223" s="6" t="s">
        <v>73</v>
      </c>
      <c r="AF223" s="6">
        <v>2022</v>
      </c>
      <c r="AG223" s="6" t="s">
        <v>3037</v>
      </c>
      <c r="AJ223" s="12"/>
    </row>
    <row r="224" spans="1:36" s="6" customFormat="1" ht="31">
      <c r="A224" s="4">
        <v>1358</v>
      </c>
      <c r="B224" s="4" t="str">
        <f t="shared" si="22"/>
        <v>ID1358</v>
      </c>
      <c r="C224" s="6" t="str">
        <f t="shared" si="29"/>
        <v>ID1358_Collection_P_Cluck_Sphingidae_Theretra</v>
      </c>
      <c r="G224" s="6" t="s">
        <v>61</v>
      </c>
      <c r="H224" s="6" t="s">
        <v>2835</v>
      </c>
      <c r="I224" s="6" t="s">
        <v>2836</v>
      </c>
      <c r="K224" s="6" t="s">
        <v>3046</v>
      </c>
      <c r="P224" s="6" t="s">
        <v>3049</v>
      </c>
      <c r="Q224" s="6" t="s">
        <v>3050</v>
      </c>
      <c r="AD224" s="6" t="s">
        <v>2837</v>
      </c>
      <c r="AE224" s="6" t="s">
        <v>73</v>
      </c>
      <c r="AF224" s="6">
        <v>2022</v>
      </c>
      <c r="AG224" s="6" t="s">
        <v>3037</v>
      </c>
      <c r="AJ224" s="12"/>
    </row>
    <row r="225" spans="1:36" s="6" customFormat="1" ht="31">
      <c r="A225" s="4">
        <v>1359</v>
      </c>
      <c r="B225" s="4" t="str">
        <f t="shared" si="22"/>
        <v>ID1359</v>
      </c>
      <c r="C225" s="6" t="str">
        <f t="shared" si="29"/>
        <v>ID1359_Collection_P_Cluck_Sphingidae_Theretra</v>
      </c>
      <c r="G225" s="6" t="s">
        <v>61</v>
      </c>
      <c r="H225" s="6" t="s">
        <v>2835</v>
      </c>
      <c r="I225" s="6" t="s">
        <v>2836</v>
      </c>
      <c r="K225" s="6" t="s">
        <v>3046</v>
      </c>
      <c r="P225" s="6" t="s">
        <v>3049</v>
      </c>
      <c r="Q225" s="6" t="s">
        <v>3050</v>
      </c>
      <c r="AD225" s="6" t="s">
        <v>2837</v>
      </c>
      <c r="AE225" s="6" t="s">
        <v>73</v>
      </c>
      <c r="AF225" s="6">
        <v>2022</v>
      </c>
      <c r="AG225" s="6" t="s">
        <v>3037</v>
      </c>
      <c r="AJ225" s="12"/>
    </row>
    <row r="226" spans="1:36" s="6" customFormat="1" ht="31">
      <c r="A226" s="4">
        <v>1360</v>
      </c>
      <c r="B226" s="4" t="str">
        <f t="shared" si="22"/>
        <v>ID1360</v>
      </c>
      <c r="C226" s="6" t="str">
        <f t="shared" si="29"/>
        <v>ID1360_Collection_P_Cluck_Sphingidae_Theretra</v>
      </c>
      <c r="G226" s="6" t="s">
        <v>61</v>
      </c>
      <c r="H226" s="6" t="s">
        <v>2835</v>
      </c>
      <c r="I226" s="6" t="s">
        <v>2836</v>
      </c>
      <c r="K226" s="6" t="s">
        <v>3046</v>
      </c>
      <c r="P226" s="6" t="s">
        <v>3049</v>
      </c>
      <c r="Q226" s="6" t="s">
        <v>3050</v>
      </c>
      <c r="AD226" s="6" t="s">
        <v>2837</v>
      </c>
      <c r="AE226" s="6" t="s">
        <v>73</v>
      </c>
      <c r="AF226" s="6">
        <v>2022</v>
      </c>
      <c r="AG226" s="6" t="s">
        <v>3037</v>
      </c>
      <c r="AJ226" s="12"/>
    </row>
    <row r="227" spans="1:36" s="6" customFormat="1" ht="31">
      <c r="A227" s="4">
        <v>1361</v>
      </c>
      <c r="B227" s="4" t="str">
        <f t="shared" si="22"/>
        <v>ID1361</v>
      </c>
      <c r="C227" s="6" t="str">
        <f t="shared" si="29"/>
        <v>ID1361_Collection_P_Cluck_Sphingidae_Theretra</v>
      </c>
      <c r="G227" s="6" t="s">
        <v>61</v>
      </c>
      <c r="H227" s="6" t="s">
        <v>2835</v>
      </c>
      <c r="I227" s="6" t="s">
        <v>2836</v>
      </c>
      <c r="K227" s="6" t="s">
        <v>3046</v>
      </c>
      <c r="R227" s="6" t="s">
        <v>473</v>
      </c>
      <c r="AD227" s="6" t="s">
        <v>2837</v>
      </c>
      <c r="AE227" s="6" t="s">
        <v>73</v>
      </c>
      <c r="AF227" s="6">
        <v>2022</v>
      </c>
      <c r="AG227" s="6" t="s">
        <v>3037</v>
      </c>
      <c r="AJ227" s="12"/>
    </row>
    <row r="228" spans="1:36" s="6" customFormat="1" ht="31">
      <c r="A228" s="4">
        <v>1362</v>
      </c>
      <c r="B228" s="4" t="str">
        <f t="shared" si="22"/>
        <v>ID1362</v>
      </c>
      <c r="C228" s="6" t="str">
        <f t="shared" si="29"/>
        <v>ID1362_Collection_P_Cluck_Sphingidae_Theretra</v>
      </c>
      <c r="G228" s="6" t="s">
        <v>61</v>
      </c>
      <c r="H228" s="6" t="s">
        <v>2835</v>
      </c>
      <c r="I228" s="6" t="s">
        <v>2836</v>
      </c>
      <c r="K228" s="6" t="s">
        <v>3046</v>
      </c>
      <c r="P228" s="6" t="s">
        <v>3051</v>
      </c>
      <c r="Q228" s="6" t="s">
        <v>2943</v>
      </c>
      <c r="AD228" s="6" t="s">
        <v>2837</v>
      </c>
      <c r="AE228" s="6" t="s">
        <v>73</v>
      </c>
      <c r="AF228" s="6">
        <v>2022</v>
      </c>
      <c r="AG228" s="6" t="s">
        <v>3037</v>
      </c>
      <c r="AJ228" s="12"/>
    </row>
    <row r="229" spans="1:36" s="6" customFormat="1" ht="31">
      <c r="A229" s="4">
        <v>1363</v>
      </c>
      <c r="B229" s="4" t="str">
        <f t="shared" si="22"/>
        <v>ID1363</v>
      </c>
      <c r="C229" s="6" t="str">
        <f t="shared" si="29"/>
        <v>ID1363_Collection_P_Cluck_Sphingidae_Theretra</v>
      </c>
      <c r="G229" s="6" t="s">
        <v>61</v>
      </c>
      <c r="H229" s="6" t="s">
        <v>2835</v>
      </c>
      <c r="I229" s="6" t="s">
        <v>2836</v>
      </c>
      <c r="K229" s="6" t="s">
        <v>3046</v>
      </c>
      <c r="R229" s="6" t="s">
        <v>433</v>
      </c>
      <c r="AD229" s="6" t="s">
        <v>2837</v>
      </c>
      <c r="AE229" s="6" t="s">
        <v>73</v>
      </c>
      <c r="AF229" s="6">
        <v>2022</v>
      </c>
      <c r="AG229" s="6" t="s">
        <v>3037</v>
      </c>
      <c r="AJ229" s="12"/>
    </row>
    <row r="230" spans="1:36" s="6" customFormat="1" ht="31">
      <c r="A230" s="4">
        <v>1364</v>
      </c>
      <c r="B230" s="4" t="str">
        <f t="shared" si="22"/>
        <v>ID1364</v>
      </c>
      <c r="C230" s="6" t="str">
        <f t="shared" si="29"/>
        <v>ID1364_Collection_P_Cluck_Sphingidae_Theretra</v>
      </c>
      <c r="G230" s="6" t="s">
        <v>61</v>
      </c>
      <c r="H230" s="6" t="s">
        <v>2835</v>
      </c>
      <c r="I230" s="6" t="s">
        <v>2836</v>
      </c>
      <c r="K230" s="6" t="s">
        <v>3046</v>
      </c>
      <c r="R230" s="6" t="s">
        <v>491</v>
      </c>
      <c r="AD230" s="6" t="s">
        <v>2837</v>
      </c>
      <c r="AE230" s="6" t="s">
        <v>73</v>
      </c>
      <c r="AF230" s="6">
        <v>2022</v>
      </c>
      <c r="AG230" s="6" t="s">
        <v>3037</v>
      </c>
      <c r="AJ230" s="12"/>
    </row>
    <row r="231" spans="1:36" s="6" customFormat="1" ht="31">
      <c r="A231" s="4">
        <v>1365</v>
      </c>
      <c r="B231" s="4" t="str">
        <f t="shared" si="22"/>
        <v>ID1365</v>
      </c>
      <c r="C231" s="6" t="str">
        <f t="shared" si="29"/>
        <v>ID1365_Collection_P_Cluck_Sphingidae_Theretra</v>
      </c>
      <c r="G231" s="6" t="s">
        <v>61</v>
      </c>
      <c r="H231" s="6" t="s">
        <v>2835</v>
      </c>
      <c r="I231" s="6" t="s">
        <v>2836</v>
      </c>
      <c r="K231" s="6" t="s">
        <v>3046</v>
      </c>
      <c r="R231" s="6" t="s">
        <v>511</v>
      </c>
      <c r="AD231" s="6" t="s">
        <v>2837</v>
      </c>
      <c r="AE231" s="6" t="s">
        <v>73</v>
      </c>
      <c r="AF231" s="6">
        <v>2022</v>
      </c>
      <c r="AG231" s="6" t="s">
        <v>3037</v>
      </c>
      <c r="AJ231" s="12"/>
    </row>
    <row r="232" spans="1:36" s="6" customFormat="1" ht="31">
      <c r="A232" s="4">
        <v>1366</v>
      </c>
      <c r="B232" s="4" t="str">
        <f t="shared" si="22"/>
        <v>ID1366</v>
      </c>
      <c r="C232" s="6" t="str">
        <f t="shared" si="29"/>
        <v>ID1366_Collection_P_Cluck_Sphingidae_Theretra</v>
      </c>
      <c r="G232" s="6" t="s">
        <v>61</v>
      </c>
      <c r="H232" s="6" t="s">
        <v>2835</v>
      </c>
      <c r="I232" s="6" t="s">
        <v>2836</v>
      </c>
      <c r="K232" s="6" t="s">
        <v>3046</v>
      </c>
      <c r="P232" s="6" t="s">
        <v>3052</v>
      </c>
      <c r="Q232" s="6" t="s">
        <v>3050</v>
      </c>
      <c r="AD232" s="6" t="s">
        <v>2837</v>
      </c>
      <c r="AE232" s="6" t="s">
        <v>73</v>
      </c>
      <c r="AF232" s="6">
        <v>2022</v>
      </c>
      <c r="AG232" s="6" t="s">
        <v>3037</v>
      </c>
      <c r="AJ232" s="12"/>
    </row>
    <row r="233" spans="1:36" s="6" customFormat="1" ht="31">
      <c r="A233" s="4">
        <v>1367</v>
      </c>
      <c r="B233" s="4" t="str">
        <f t="shared" si="22"/>
        <v>ID1367</v>
      </c>
      <c r="C233" s="6" t="str">
        <f t="shared" si="29"/>
        <v>ID1367_Collection_P_Cluck_Sphingidae_Theretra</v>
      </c>
      <c r="G233" s="6" t="s">
        <v>61</v>
      </c>
      <c r="H233" s="6" t="s">
        <v>2835</v>
      </c>
      <c r="I233" s="6" t="s">
        <v>2836</v>
      </c>
      <c r="K233" s="6" t="s">
        <v>3046</v>
      </c>
      <c r="R233" s="6" t="s">
        <v>480</v>
      </c>
      <c r="AD233" s="6" t="s">
        <v>2837</v>
      </c>
      <c r="AE233" s="6" t="s">
        <v>73</v>
      </c>
      <c r="AF233" s="6">
        <v>2022</v>
      </c>
      <c r="AG233" s="6" t="s">
        <v>3037</v>
      </c>
      <c r="AJ233" s="12"/>
    </row>
    <row r="234" spans="1:36" s="6" customFormat="1" ht="31">
      <c r="A234" s="4">
        <v>1368</v>
      </c>
      <c r="B234" s="4" t="str">
        <f t="shared" si="22"/>
        <v>ID1368</v>
      </c>
      <c r="C234" s="6" t="str">
        <f t="shared" si="29"/>
        <v>ID1368_Collection_P_Cluck_Sphingidae_Theretra</v>
      </c>
      <c r="G234" s="6" t="s">
        <v>61</v>
      </c>
      <c r="H234" s="6" t="s">
        <v>2835</v>
      </c>
      <c r="I234" s="6" t="s">
        <v>2836</v>
      </c>
      <c r="K234" s="6" t="s">
        <v>3046</v>
      </c>
      <c r="P234" s="6" t="s">
        <v>3052</v>
      </c>
      <c r="Q234" s="6" t="s">
        <v>3050</v>
      </c>
      <c r="AD234" s="6" t="s">
        <v>2837</v>
      </c>
      <c r="AE234" s="6" t="s">
        <v>73</v>
      </c>
      <c r="AF234" s="6">
        <v>2022</v>
      </c>
      <c r="AG234" s="6" t="s">
        <v>3037</v>
      </c>
      <c r="AJ234" s="12"/>
    </row>
    <row r="235" spans="1:36" s="6" customFormat="1" ht="31">
      <c r="A235" s="4">
        <v>1369</v>
      </c>
      <c r="B235" s="4" t="str">
        <f t="shared" si="22"/>
        <v>ID1369</v>
      </c>
      <c r="C235" s="6" t="str">
        <f t="shared" si="29"/>
        <v>ID1369_Collection_P_Cluck_Sphingidae_Theretra</v>
      </c>
      <c r="G235" s="6" t="s">
        <v>61</v>
      </c>
      <c r="H235" s="6" t="s">
        <v>2835</v>
      </c>
      <c r="I235" s="6" t="s">
        <v>2836</v>
      </c>
      <c r="K235" s="6" t="s">
        <v>3046</v>
      </c>
      <c r="P235" s="6" t="s">
        <v>3052</v>
      </c>
      <c r="Q235" s="6" t="s">
        <v>3050</v>
      </c>
      <c r="AD235" s="6" t="s">
        <v>2837</v>
      </c>
      <c r="AE235" s="6" t="s">
        <v>73</v>
      </c>
      <c r="AF235" s="6">
        <v>2022</v>
      </c>
      <c r="AG235" s="6" t="s">
        <v>3037</v>
      </c>
      <c r="AJ235" s="12"/>
    </row>
    <row r="236" spans="1:36" s="6" customFormat="1" ht="31">
      <c r="A236" s="4">
        <v>1370</v>
      </c>
      <c r="B236" s="4" t="str">
        <f t="shared" si="22"/>
        <v>ID1370</v>
      </c>
      <c r="C236" s="6" t="str">
        <f t="shared" si="29"/>
        <v>ID1370_Collection_P_Cluck_Sphingidae_Theretra</v>
      </c>
      <c r="G236" s="6" t="s">
        <v>61</v>
      </c>
      <c r="H236" s="6" t="s">
        <v>2835</v>
      </c>
      <c r="I236" s="6" t="s">
        <v>2836</v>
      </c>
      <c r="K236" s="6" t="s">
        <v>3046</v>
      </c>
      <c r="R236" s="6" t="s">
        <v>3053</v>
      </c>
      <c r="AD236" s="6" t="s">
        <v>2837</v>
      </c>
      <c r="AE236" s="6" t="s">
        <v>73</v>
      </c>
      <c r="AF236" s="6">
        <v>2022</v>
      </c>
      <c r="AG236" s="6" t="s">
        <v>3037</v>
      </c>
      <c r="AJ236" s="12"/>
    </row>
    <row r="237" spans="1:36" s="6" customFormat="1" ht="31">
      <c r="A237" s="4">
        <v>1371</v>
      </c>
      <c r="B237" s="4" t="str">
        <f t="shared" si="22"/>
        <v>ID1371</v>
      </c>
      <c r="C237" s="6" t="str">
        <f>"ID"&amp;A237&amp;"_Collection_"&amp;AD237&amp;"_"&amp;I238&amp;"_"&amp;K237</f>
        <v>ID1371_Collection_P_Cluck_Sphingidae_Theretra</v>
      </c>
      <c r="G237" s="6" t="s">
        <v>61</v>
      </c>
      <c r="H237" s="6" t="s">
        <v>2835</v>
      </c>
      <c r="I237" s="6" t="s">
        <v>2836</v>
      </c>
      <c r="K237" s="6" t="s">
        <v>3046</v>
      </c>
      <c r="R237" s="6" t="s">
        <v>2759</v>
      </c>
      <c r="AD237" s="6" t="s">
        <v>2837</v>
      </c>
      <c r="AE237" s="6" t="s">
        <v>73</v>
      </c>
      <c r="AF237" s="6">
        <v>2022</v>
      </c>
      <c r="AG237" s="6" t="s">
        <v>3037</v>
      </c>
      <c r="AJ237" s="12"/>
    </row>
    <row r="238" spans="1:36" s="6" customFormat="1" ht="31">
      <c r="A238" s="4">
        <v>1372</v>
      </c>
      <c r="B238" s="4" t="str">
        <f t="shared" si="22"/>
        <v>ID1372</v>
      </c>
      <c r="C238" s="6" t="str">
        <f t="shared" si="29"/>
        <v>ID1372_Collection_P_Cluck_Sphingidae_Xylophanes</v>
      </c>
      <c r="G238" s="6" t="s">
        <v>61</v>
      </c>
      <c r="H238" s="6" t="s">
        <v>2835</v>
      </c>
      <c r="I238" s="6" t="s">
        <v>2836</v>
      </c>
      <c r="K238" s="6" t="s">
        <v>3054</v>
      </c>
      <c r="R238" s="6" t="s">
        <v>451</v>
      </c>
      <c r="AD238" s="6" t="s">
        <v>2837</v>
      </c>
      <c r="AE238" s="6" t="s">
        <v>73</v>
      </c>
      <c r="AF238" s="6">
        <v>2022</v>
      </c>
      <c r="AG238" s="6" t="s">
        <v>3037</v>
      </c>
      <c r="AJ238" s="12"/>
    </row>
    <row r="239" spans="1:36" s="6" customFormat="1" ht="31">
      <c r="A239" s="4">
        <v>1373</v>
      </c>
      <c r="B239" s="4" t="str">
        <f t="shared" si="22"/>
        <v>ID1373</v>
      </c>
      <c r="C239" s="6" t="str">
        <f t="shared" si="29"/>
        <v>ID1373_Collection_P_Cluck_Sphingidae_Xylophanes</v>
      </c>
      <c r="G239" s="6" t="s">
        <v>61</v>
      </c>
      <c r="H239" s="6" t="s">
        <v>2835</v>
      </c>
      <c r="I239" s="6" t="s">
        <v>2836</v>
      </c>
      <c r="K239" s="6" t="s">
        <v>3054</v>
      </c>
      <c r="P239" s="6" t="s">
        <v>3055</v>
      </c>
      <c r="Q239" s="6" t="s">
        <v>2852</v>
      </c>
      <c r="AD239" s="6" t="s">
        <v>2837</v>
      </c>
      <c r="AE239" s="6" t="s">
        <v>73</v>
      </c>
      <c r="AF239" s="6">
        <v>2022</v>
      </c>
      <c r="AG239" s="6" t="s">
        <v>3037</v>
      </c>
      <c r="AJ239" s="12"/>
    </row>
    <row r="240" spans="1:36" s="6" customFormat="1" ht="31">
      <c r="A240" s="4">
        <v>1374</v>
      </c>
      <c r="B240" s="4" t="str">
        <f t="shared" si="22"/>
        <v>ID1374</v>
      </c>
      <c r="C240" s="6" t="str">
        <f t="shared" si="29"/>
        <v>ID1374_Collection_P_Cluck_Sphingidae_Xylophanes</v>
      </c>
      <c r="G240" s="6" t="s">
        <v>61</v>
      </c>
      <c r="H240" s="6" t="s">
        <v>2835</v>
      </c>
      <c r="I240" s="6" t="s">
        <v>2836</v>
      </c>
      <c r="K240" s="6" t="s">
        <v>3054</v>
      </c>
      <c r="P240" s="6" t="s">
        <v>3055</v>
      </c>
      <c r="Q240" s="6" t="s">
        <v>2852</v>
      </c>
      <c r="AD240" s="6" t="s">
        <v>2837</v>
      </c>
      <c r="AE240" s="6" t="s">
        <v>73</v>
      </c>
      <c r="AF240" s="6">
        <v>2022</v>
      </c>
      <c r="AG240" s="6" t="s">
        <v>3037</v>
      </c>
      <c r="AJ240" s="12"/>
    </row>
    <row r="241" spans="1:36" s="6" customFormat="1" ht="31">
      <c r="A241" s="4">
        <v>1375</v>
      </c>
      <c r="B241" s="4" t="str">
        <f t="shared" si="22"/>
        <v>ID1375</v>
      </c>
      <c r="C241" s="6" t="str">
        <f t="shared" si="29"/>
        <v>ID1375_Collection_P_Cluck_Sphingidae_Xylophanes</v>
      </c>
      <c r="G241" s="6" t="s">
        <v>61</v>
      </c>
      <c r="H241" s="6" t="s">
        <v>2835</v>
      </c>
      <c r="I241" s="6" t="s">
        <v>2836</v>
      </c>
      <c r="K241" s="6" t="s">
        <v>3054</v>
      </c>
      <c r="P241" s="6" t="s">
        <v>3056</v>
      </c>
      <c r="Q241" s="6" t="s">
        <v>3057</v>
      </c>
      <c r="AD241" s="6" t="s">
        <v>2837</v>
      </c>
      <c r="AE241" s="6" t="s">
        <v>73</v>
      </c>
      <c r="AF241" s="6">
        <v>2022</v>
      </c>
      <c r="AG241" s="6" t="s">
        <v>3037</v>
      </c>
      <c r="AJ241" s="12"/>
    </row>
    <row r="242" spans="1:36" s="6" customFormat="1" ht="31">
      <c r="A242" s="4">
        <v>1376</v>
      </c>
      <c r="B242" s="4" t="str">
        <f t="shared" si="22"/>
        <v>ID1376</v>
      </c>
      <c r="C242" s="6" t="str">
        <f t="shared" si="29"/>
        <v>ID1376_Collection_P_Cluck_Sphingidae_Xylophanes</v>
      </c>
      <c r="G242" s="6" t="s">
        <v>61</v>
      </c>
      <c r="H242" s="6" t="s">
        <v>2835</v>
      </c>
      <c r="I242" s="6" t="s">
        <v>2836</v>
      </c>
      <c r="K242" s="6" t="s">
        <v>3054</v>
      </c>
      <c r="P242" s="6" t="s">
        <v>3058</v>
      </c>
      <c r="AD242" s="6" t="s">
        <v>2837</v>
      </c>
      <c r="AE242" s="6" t="s">
        <v>73</v>
      </c>
      <c r="AF242" s="6">
        <v>2022</v>
      </c>
      <c r="AG242" s="6" t="s">
        <v>3037</v>
      </c>
      <c r="AJ242" s="12"/>
    </row>
    <row r="243" spans="1:36" s="6" customFormat="1" ht="31">
      <c r="A243" s="4">
        <v>1377</v>
      </c>
      <c r="B243" s="4" t="str">
        <f t="shared" si="22"/>
        <v>ID1377</v>
      </c>
      <c r="C243" s="6" t="str">
        <f t="shared" si="29"/>
        <v>ID1377_Collection_P_Cluck_Sphingidae_Xylophanes</v>
      </c>
      <c r="G243" s="6" t="s">
        <v>61</v>
      </c>
      <c r="H243" s="6" t="s">
        <v>2835</v>
      </c>
      <c r="I243" s="6" t="s">
        <v>2836</v>
      </c>
      <c r="K243" s="6" t="s">
        <v>3054</v>
      </c>
      <c r="P243" s="6" t="s">
        <v>3058</v>
      </c>
      <c r="AD243" s="6" t="s">
        <v>2837</v>
      </c>
      <c r="AE243" s="6" t="s">
        <v>73</v>
      </c>
      <c r="AF243" s="6">
        <v>2022</v>
      </c>
      <c r="AG243" s="6" t="s">
        <v>3037</v>
      </c>
      <c r="AJ243" s="12"/>
    </row>
    <row r="244" spans="1:36" s="6" customFormat="1" ht="31">
      <c r="A244" s="4">
        <v>1378</v>
      </c>
      <c r="B244" s="4" t="str">
        <f t="shared" si="22"/>
        <v>ID1378</v>
      </c>
      <c r="C244" s="6" t="str">
        <f t="shared" si="29"/>
        <v>ID1378_Collection_P_Cluck_Sphingidae_Xylophanes</v>
      </c>
      <c r="G244" s="6" t="s">
        <v>61</v>
      </c>
      <c r="H244" s="6" t="s">
        <v>2835</v>
      </c>
      <c r="I244" s="6" t="s">
        <v>2836</v>
      </c>
      <c r="K244" s="6" t="s">
        <v>3054</v>
      </c>
      <c r="R244" s="6" t="s">
        <v>446</v>
      </c>
      <c r="AD244" s="6" t="s">
        <v>2837</v>
      </c>
      <c r="AE244" s="6" t="s">
        <v>73</v>
      </c>
      <c r="AF244" s="6">
        <v>2022</v>
      </c>
      <c r="AG244" s="6" t="s">
        <v>3037</v>
      </c>
      <c r="AJ244" s="12"/>
    </row>
    <row r="245" spans="1:36" s="6" customFormat="1" ht="31">
      <c r="A245" s="4">
        <v>1379</v>
      </c>
      <c r="B245" s="4" t="str">
        <f t="shared" si="22"/>
        <v>ID1379</v>
      </c>
      <c r="C245" s="6" t="str">
        <f t="shared" si="29"/>
        <v>ID1379_Collection_P_Cluck_Sphingidae_Xylophanes</v>
      </c>
      <c r="G245" s="6" t="s">
        <v>61</v>
      </c>
      <c r="H245" s="6" t="s">
        <v>2835</v>
      </c>
      <c r="I245" s="6" t="s">
        <v>2836</v>
      </c>
      <c r="K245" s="6" t="s">
        <v>3054</v>
      </c>
      <c r="R245" s="6" t="s">
        <v>3059</v>
      </c>
      <c r="AD245" s="6" t="s">
        <v>2837</v>
      </c>
      <c r="AE245" s="6" t="s">
        <v>73</v>
      </c>
      <c r="AF245" s="6">
        <v>2022</v>
      </c>
      <c r="AG245" s="6" t="s">
        <v>3037</v>
      </c>
      <c r="AJ245" s="12"/>
    </row>
    <row r="246" spans="1:36" s="6" customFormat="1" ht="31">
      <c r="A246" s="4">
        <v>1380</v>
      </c>
      <c r="B246" s="4" t="str">
        <f t="shared" si="22"/>
        <v>ID1380</v>
      </c>
      <c r="C246" s="6" t="str">
        <f t="shared" si="29"/>
        <v>ID1380_Collection_P_Cluck_Sphingidae_Xylophanes</v>
      </c>
      <c r="G246" s="6" t="s">
        <v>61</v>
      </c>
      <c r="H246" s="6" t="s">
        <v>2835</v>
      </c>
      <c r="I246" s="6" t="s">
        <v>2836</v>
      </c>
      <c r="K246" s="6" t="s">
        <v>3054</v>
      </c>
      <c r="R246" s="6" t="s">
        <v>2759</v>
      </c>
      <c r="AD246" s="6" t="s">
        <v>2837</v>
      </c>
      <c r="AE246" s="6" t="s">
        <v>73</v>
      </c>
      <c r="AF246" s="6">
        <v>2022</v>
      </c>
      <c r="AG246" s="6" t="s">
        <v>3037</v>
      </c>
      <c r="AJ246" s="12"/>
    </row>
    <row r="247" spans="1:36" s="6" customFormat="1" ht="31">
      <c r="A247" s="4">
        <v>1381</v>
      </c>
      <c r="B247" s="4" t="str">
        <f t="shared" si="22"/>
        <v>ID1381</v>
      </c>
      <c r="C247" s="6" t="str">
        <f t="shared" si="29"/>
        <v>ID1381_Collection_P_Cluck_Sphingidae_Xylophanes</v>
      </c>
      <c r="G247" s="6" t="s">
        <v>61</v>
      </c>
      <c r="H247" s="6" t="s">
        <v>2835</v>
      </c>
      <c r="I247" s="6" t="s">
        <v>2836</v>
      </c>
      <c r="K247" s="6" t="s">
        <v>3054</v>
      </c>
      <c r="R247" s="6" t="s">
        <v>3060</v>
      </c>
      <c r="AD247" s="6" t="s">
        <v>2837</v>
      </c>
      <c r="AE247" s="6" t="s">
        <v>73</v>
      </c>
      <c r="AF247" s="6">
        <v>2022</v>
      </c>
      <c r="AG247" s="6" t="s">
        <v>3037</v>
      </c>
      <c r="AJ247" s="12"/>
    </row>
    <row r="248" spans="1:36" s="6" customFormat="1" ht="31">
      <c r="A248" s="4">
        <v>1382</v>
      </c>
      <c r="B248" s="4" t="str">
        <f t="shared" si="22"/>
        <v>ID1382</v>
      </c>
      <c r="C248" s="6" t="str">
        <f>"ID"&amp;A248&amp;"_Collection_"&amp;AD248&amp;"_"&amp;I248&amp;"_"&amp;K248</f>
        <v>ID1382_Collection_P_Cluck_Sphingidae_Xanthopan</v>
      </c>
      <c r="G248" s="6" t="s">
        <v>61</v>
      </c>
      <c r="H248" s="6" t="s">
        <v>2835</v>
      </c>
      <c r="I248" s="6" t="s">
        <v>2836</v>
      </c>
      <c r="K248" s="6" t="s">
        <v>3061</v>
      </c>
      <c r="P248" s="6" t="s">
        <v>3062</v>
      </c>
      <c r="AD248" s="6" t="s">
        <v>2837</v>
      </c>
      <c r="AE248" s="6" t="s">
        <v>73</v>
      </c>
      <c r="AF248" s="6">
        <v>2022</v>
      </c>
      <c r="AG248" s="6" t="s">
        <v>3037</v>
      </c>
      <c r="AJ248" s="12"/>
    </row>
    <row r="249" spans="1:36" s="6" customFormat="1" ht="31">
      <c r="A249" s="4">
        <v>1383</v>
      </c>
      <c r="B249" s="4" t="str">
        <f t="shared" si="22"/>
        <v>ID1383</v>
      </c>
      <c r="C249" s="6" t="str">
        <f>"ID"&amp;A249&amp;"_Collection_"&amp;AD249&amp;"_"&amp;I249&amp;"_"&amp;K249</f>
        <v>ID1383_Collection_P_Cluck_Sphingidae_Undetermined</v>
      </c>
      <c r="G249" s="6" t="s">
        <v>61</v>
      </c>
      <c r="H249" s="6" t="s">
        <v>2835</v>
      </c>
      <c r="I249" s="6" t="s">
        <v>2836</v>
      </c>
      <c r="K249" s="6" t="s">
        <v>3063</v>
      </c>
      <c r="AD249" s="6" t="s">
        <v>2837</v>
      </c>
      <c r="AE249" s="6" t="s">
        <v>73</v>
      </c>
      <c r="AF249" s="6">
        <v>2022</v>
      </c>
      <c r="AG249" s="6" t="s">
        <v>3037</v>
      </c>
      <c r="AJ249" s="12"/>
    </row>
    <row r="250" spans="1:36" s="6" customFormat="1" ht="31">
      <c r="A250" s="4">
        <v>1384</v>
      </c>
      <c r="B250" s="4" t="str">
        <f t="shared" si="22"/>
        <v>ID1384</v>
      </c>
      <c r="C250" s="6" t="str">
        <f>"ID"&amp;A250&amp;"_Collection_"&amp;AD250&amp;"_"&amp;I250&amp;"_"&amp;K250</f>
        <v>ID1384_Collection_P_Cluck_Sphingidae_Undetermined</v>
      </c>
      <c r="G250" s="6" t="s">
        <v>61</v>
      </c>
      <c r="H250" s="6" t="s">
        <v>2835</v>
      </c>
      <c r="I250" s="6" t="s">
        <v>2836</v>
      </c>
      <c r="K250" s="6" t="s">
        <v>3063</v>
      </c>
      <c r="AD250" s="6" t="s">
        <v>2837</v>
      </c>
      <c r="AE250" s="6" t="s">
        <v>73</v>
      </c>
      <c r="AF250" s="6">
        <v>2022</v>
      </c>
      <c r="AG250" s="6" t="s">
        <v>3037</v>
      </c>
      <c r="AJ250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7BFE-EA25-4F16-90D0-816C582483FA}">
  <dimension ref="A1:AM226"/>
  <sheetViews>
    <sheetView workbookViewId="0">
      <selection activeCell="A2" sqref="A1:XFD1048576"/>
    </sheetView>
  </sheetViews>
  <sheetFormatPr baseColWidth="10" defaultRowHeight="15.5"/>
  <cols>
    <col min="1" max="1" width="17.08203125" customWidth="1"/>
    <col min="3" max="3" width="24.9140625" customWidth="1"/>
    <col min="4" max="4" width="34.6640625" customWidth="1"/>
    <col min="5" max="5" width="30" customWidth="1"/>
    <col min="6" max="6" width="23.9140625" customWidth="1"/>
    <col min="7" max="7" width="19.4140625" customWidth="1"/>
    <col min="8" max="8" width="18" customWidth="1"/>
    <col min="9" max="9" width="21" customWidth="1"/>
    <col min="10" max="10" width="22.58203125" customWidth="1"/>
    <col min="11" max="11" width="15.1640625" customWidth="1"/>
    <col min="12" max="12" width="27.58203125" customWidth="1"/>
  </cols>
  <sheetData>
    <row r="1" spans="1:39" s="2" customFormat="1">
      <c r="A1" s="13" t="s">
        <v>13</v>
      </c>
      <c r="B1" s="13" t="s">
        <v>396</v>
      </c>
      <c r="C1" s="2" t="s">
        <v>119</v>
      </c>
      <c r="D1" s="2" t="s">
        <v>120</v>
      </c>
      <c r="E1" s="2" t="s">
        <v>393</v>
      </c>
      <c r="F1" s="2" t="s">
        <v>20</v>
      </c>
      <c r="G1" s="2" t="s">
        <v>21</v>
      </c>
      <c r="H1" s="2" t="s">
        <v>27</v>
      </c>
      <c r="I1" s="2" t="s">
        <v>28</v>
      </c>
      <c r="J1" s="2" t="s">
        <v>46</v>
      </c>
      <c r="K1" s="2" t="s">
        <v>23</v>
      </c>
      <c r="L1" s="2" t="s">
        <v>42</v>
      </c>
      <c r="M1" s="2" t="s">
        <v>64</v>
      </c>
      <c r="N1" s="2" t="s">
        <v>50</v>
      </c>
      <c r="O1" s="2" t="s">
        <v>51</v>
      </c>
      <c r="P1" s="2" t="s">
        <v>24</v>
      </c>
      <c r="Q1" s="2" t="s">
        <v>2544</v>
      </c>
      <c r="R1" s="2" t="s">
        <v>76</v>
      </c>
      <c r="S1" s="2" t="s">
        <v>25</v>
      </c>
      <c r="T1" s="2" t="s">
        <v>211</v>
      </c>
      <c r="U1" s="2" t="s">
        <v>631</v>
      </c>
      <c r="V1" s="2" t="s">
        <v>526</v>
      </c>
      <c r="W1" s="2" t="s">
        <v>369</v>
      </c>
      <c r="X1" s="2" t="s">
        <v>614</v>
      </c>
      <c r="Y1" s="2" t="s">
        <v>22</v>
      </c>
      <c r="Z1" s="2" t="s">
        <v>66</v>
      </c>
      <c r="AA1" s="2" t="s">
        <v>31</v>
      </c>
      <c r="AB1" s="2" t="s">
        <v>45</v>
      </c>
      <c r="AC1" s="2" t="s">
        <v>597</v>
      </c>
      <c r="AD1" s="2" t="s">
        <v>32</v>
      </c>
      <c r="AE1" s="2" t="s">
        <v>35</v>
      </c>
      <c r="AF1" s="2" t="s">
        <v>33</v>
      </c>
      <c r="AG1" s="2" t="s">
        <v>34</v>
      </c>
      <c r="AH1" s="2" t="s">
        <v>104</v>
      </c>
      <c r="AI1" s="2" t="s">
        <v>105</v>
      </c>
      <c r="AJ1" s="2" t="s">
        <v>608</v>
      </c>
    </row>
    <row r="2" spans="1:39" s="1" customFormat="1" ht="33.5">
      <c r="A2" s="3">
        <v>911</v>
      </c>
      <c r="B2" s="3" t="str">
        <f t="shared" ref="B2:B226" si="0">"ID"&amp;A2</f>
        <v>ID911</v>
      </c>
      <c r="C2" s="6" t="str">
        <f t="shared" ref="C2:C5" si="1">"ID"&amp;A2&amp;"_Collection_"&amp;AD2&amp;"_"&amp;I2&amp;"_"&amp;K2</f>
        <v>ID911_Collection_Noel_Magis_Argidae_Arge</v>
      </c>
      <c r="G2" s="6" t="s">
        <v>61</v>
      </c>
      <c r="H2" s="6" t="s">
        <v>36</v>
      </c>
      <c r="I2" s="6" t="s">
        <v>2535</v>
      </c>
      <c r="J2" s="6" t="s">
        <v>2536</v>
      </c>
      <c r="K2" s="6" t="s">
        <v>2537</v>
      </c>
      <c r="L2" s="6" t="s">
        <v>2538</v>
      </c>
      <c r="M2" s="6"/>
      <c r="N2" s="6"/>
      <c r="O2" s="6"/>
      <c r="P2" s="6" t="s">
        <v>2539</v>
      </c>
      <c r="Q2" s="6"/>
      <c r="R2" s="6"/>
      <c r="S2" s="6"/>
      <c r="T2" s="6"/>
      <c r="U2" s="6"/>
      <c r="V2" s="6"/>
      <c r="W2" s="6"/>
      <c r="X2" s="6"/>
      <c r="Y2" s="6"/>
      <c r="Z2" s="7"/>
      <c r="AA2" s="6"/>
      <c r="AB2" s="6"/>
      <c r="AC2" s="6"/>
      <c r="AD2" s="6" t="s">
        <v>2540</v>
      </c>
      <c r="AE2" s="6" t="s">
        <v>73</v>
      </c>
      <c r="AF2" s="6">
        <v>2022</v>
      </c>
      <c r="AG2" s="6" t="s">
        <v>2541</v>
      </c>
      <c r="AH2" s="6"/>
      <c r="AI2" s="6"/>
      <c r="AJ2" s="12"/>
      <c r="AK2" s="6"/>
      <c r="AL2" s="6"/>
      <c r="AM2" s="6"/>
    </row>
    <row r="3" spans="1:39" s="1" customFormat="1" ht="33.5">
      <c r="A3" s="3">
        <v>912</v>
      </c>
      <c r="B3" s="3" t="str">
        <f t="shared" si="0"/>
        <v>ID912</v>
      </c>
      <c r="C3" s="6" t="str">
        <f t="shared" si="1"/>
        <v>ID912_Collection_Noel_Magis_Argidae_Arge</v>
      </c>
      <c r="G3" s="6" t="s">
        <v>61</v>
      </c>
      <c r="H3" s="6" t="s">
        <v>36</v>
      </c>
      <c r="I3" s="6" t="s">
        <v>2535</v>
      </c>
      <c r="J3" s="6" t="s">
        <v>2536</v>
      </c>
      <c r="K3" s="6" t="s">
        <v>2537</v>
      </c>
      <c r="L3" s="6" t="s">
        <v>2538</v>
      </c>
      <c r="P3" s="6" t="s">
        <v>2539</v>
      </c>
      <c r="Q3" s="6"/>
      <c r="AD3" s="6" t="s">
        <v>2540</v>
      </c>
      <c r="AE3" s="6" t="s">
        <v>73</v>
      </c>
      <c r="AF3" s="6">
        <v>2022</v>
      </c>
      <c r="AG3" s="6" t="s">
        <v>2541</v>
      </c>
      <c r="AJ3"/>
    </row>
    <row r="4" spans="1:39" s="1" customFormat="1" ht="33.5">
      <c r="A4" s="3">
        <v>913</v>
      </c>
      <c r="B4" s="3" t="str">
        <f t="shared" si="0"/>
        <v>ID913</v>
      </c>
      <c r="C4" s="6" t="str">
        <f t="shared" si="1"/>
        <v>ID913_Collection_Noel_Magis_Argidae_Arge</v>
      </c>
      <c r="G4" s="6" t="s">
        <v>61</v>
      </c>
      <c r="H4" s="6" t="s">
        <v>36</v>
      </c>
      <c r="I4" s="6" t="s">
        <v>2535</v>
      </c>
      <c r="J4" s="6" t="s">
        <v>2536</v>
      </c>
      <c r="K4" s="6" t="s">
        <v>2537</v>
      </c>
      <c r="L4" s="6" t="s">
        <v>2538</v>
      </c>
      <c r="R4" s="9" t="s">
        <v>2542</v>
      </c>
      <c r="AD4" s="6" t="s">
        <v>2540</v>
      </c>
      <c r="AE4" s="6" t="s">
        <v>73</v>
      </c>
      <c r="AF4" s="6">
        <v>2022</v>
      </c>
      <c r="AG4" s="6" t="s">
        <v>2541</v>
      </c>
      <c r="AJ4"/>
    </row>
    <row r="5" spans="1:39" s="1" customFormat="1" ht="33.5">
      <c r="A5" s="3">
        <v>914</v>
      </c>
      <c r="B5" s="3" t="str">
        <f t="shared" si="0"/>
        <v>ID914</v>
      </c>
      <c r="C5" s="6" t="str">
        <f t="shared" si="1"/>
        <v>ID914_Collection_Noel_Magis_Argidae_Arge</v>
      </c>
      <c r="G5" s="6" t="s">
        <v>61</v>
      </c>
      <c r="H5" s="6" t="s">
        <v>36</v>
      </c>
      <c r="I5" s="6" t="s">
        <v>2535</v>
      </c>
      <c r="J5" s="6" t="s">
        <v>2536</v>
      </c>
      <c r="K5" s="6" t="s">
        <v>2537</v>
      </c>
      <c r="L5" s="6" t="s">
        <v>2538</v>
      </c>
      <c r="O5" s="9"/>
      <c r="P5" s="9" t="s">
        <v>2543</v>
      </c>
      <c r="Q5" s="9" t="s">
        <v>2545</v>
      </c>
      <c r="AD5" s="6" t="s">
        <v>2540</v>
      </c>
      <c r="AE5" s="6" t="s">
        <v>73</v>
      </c>
      <c r="AF5" s="6">
        <v>2022</v>
      </c>
      <c r="AG5" s="6" t="s">
        <v>2541</v>
      </c>
      <c r="AJ5"/>
    </row>
    <row r="6" spans="1:39" s="1" customFormat="1" ht="33.5">
      <c r="A6" s="3">
        <v>915</v>
      </c>
      <c r="B6" s="3" t="str">
        <f t="shared" si="0"/>
        <v>ID915</v>
      </c>
      <c r="C6" s="6" t="str">
        <f>"ID"&amp;A6&amp;"_Collection_"&amp;AD6&amp;"_"&amp;I6&amp;"_"&amp;K6</f>
        <v>ID915_Collection_Noel_Magis_Argidae_Arge</v>
      </c>
      <c r="G6" s="6" t="s">
        <v>61</v>
      </c>
      <c r="H6" s="6" t="s">
        <v>36</v>
      </c>
      <c r="I6" s="6" t="s">
        <v>2535</v>
      </c>
      <c r="J6" s="6" t="s">
        <v>2536</v>
      </c>
      <c r="K6" s="6" t="s">
        <v>2537</v>
      </c>
      <c r="L6" s="6" t="s">
        <v>2538</v>
      </c>
      <c r="P6" s="9" t="s">
        <v>2543</v>
      </c>
      <c r="Q6" s="1" t="s">
        <v>2545</v>
      </c>
      <c r="AD6" s="6" t="s">
        <v>2540</v>
      </c>
      <c r="AE6" s="6" t="s">
        <v>73</v>
      </c>
      <c r="AF6" s="6">
        <v>2022</v>
      </c>
      <c r="AG6" s="6" t="s">
        <v>2541</v>
      </c>
      <c r="AJ6"/>
    </row>
    <row r="7" spans="1:39" s="1" customFormat="1" ht="33.5">
      <c r="A7" s="3">
        <v>916</v>
      </c>
      <c r="B7" s="3" t="str">
        <f t="shared" si="0"/>
        <v>ID916</v>
      </c>
      <c r="C7" s="6" t="str">
        <f>"ID"&amp;A7&amp;"_Collection_"&amp;AD7&amp;"_"&amp;I7&amp;"_"&amp;K7</f>
        <v>ID916_Collection_Noel_Magis_Argidae_Arge</v>
      </c>
      <c r="G7" s="6" t="s">
        <v>61</v>
      </c>
      <c r="H7" s="6" t="s">
        <v>36</v>
      </c>
      <c r="I7" s="6" t="s">
        <v>2535</v>
      </c>
      <c r="J7" s="6" t="s">
        <v>2536</v>
      </c>
      <c r="K7" s="6" t="s">
        <v>2537</v>
      </c>
      <c r="L7" s="6" t="s">
        <v>2538</v>
      </c>
      <c r="O7" s="9"/>
      <c r="P7" s="9" t="s">
        <v>2546</v>
      </c>
      <c r="Q7" s="9" t="s">
        <v>2547</v>
      </c>
      <c r="AD7" s="6" t="s">
        <v>2540</v>
      </c>
      <c r="AE7" s="6" t="s">
        <v>73</v>
      </c>
      <c r="AF7" s="6">
        <v>2022</v>
      </c>
      <c r="AG7" s="6" t="s">
        <v>2541</v>
      </c>
      <c r="AJ7"/>
    </row>
    <row r="8" spans="1:39" s="1" customFormat="1" ht="33.5">
      <c r="A8" s="3">
        <v>917</v>
      </c>
      <c r="B8" s="3" t="str">
        <f t="shared" si="0"/>
        <v>ID917</v>
      </c>
      <c r="C8" s="6" t="str">
        <f t="shared" ref="C8:C11" si="2">"ID"&amp;A8&amp;"_Collection_"&amp;AD8&amp;"_"&amp;I8&amp;"_"&amp;K8</f>
        <v>ID917_Collection_Noel_Magis_Argidae_Arge</v>
      </c>
      <c r="G8" s="6" t="s">
        <v>61</v>
      </c>
      <c r="H8" s="6" t="s">
        <v>36</v>
      </c>
      <c r="I8" s="6" t="s">
        <v>2535</v>
      </c>
      <c r="J8" s="6" t="s">
        <v>2536</v>
      </c>
      <c r="K8" s="6" t="s">
        <v>2537</v>
      </c>
      <c r="L8" s="6" t="s">
        <v>2538</v>
      </c>
      <c r="O8" s="9"/>
      <c r="P8" s="9" t="s">
        <v>2549</v>
      </c>
      <c r="Q8" s="9" t="s">
        <v>2548</v>
      </c>
      <c r="AD8" s="6" t="s">
        <v>2540</v>
      </c>
      <c r="AE8" s="6" t="s">
        <v>73</v>
      </c>
      <c r="AF8" s="6">
        <v>2022</v>
      </c>
      <c r="AG8" s="6" t="s">
        <v>2541</v>
      </c>
      <c r="AJ8"/>
    </row>
    <row r="9" spans="1:39" s="1" customFormat="1" ht="33.5">
      <c r="A9" s="3">
        <v>918</v>
      </c>
      <c r="B9" s="3" t="str">
        <f t="shared" si="0"/>
        <v>ID918</v>
      </c>
      <c r="C9" s="6" t="str">
        <f t="shared" si="2"/>
        <v>ID918_Collection_Noel_Magis_Argidae_Arge</v>
      </c>
      <c r="G9" s="6" t="s">
        <v>61</v>
      </c>
      <c r="H9" s="6" t="s">
        <v>36</v>
      </c>
      <c r="I9" s="6" t="s">
        <v>2535</v>
      </c>
      <c r="J9" s="6" t="s">
        <v>2536</v>
      </c>
      <c r="K9" s="6" t="s">
        <v>2537</v>
      </c>
      <c r="L9" s="6" t="s">
        <v>2538</v>
      </c>
      <c r="O9" s="9"/>
      <c r="P9" s="9" t="s">
        <v>2549</v>
      </c>
      <c r="Q9" s="9" t="s">
        <v>2548</v>
      </c>
      <c r="AD9" s="6" t="s">
        <v>2540</v>
      </c>
      <c r="AE9" s="6" t="s">
        <v>73</v>
      </c>
      <c r="AF9" s="6">
        <v>2022</v>
      </c>
      <c r="AG9" s="6" t="s">
        <v>2541</v>
      </c>
      <c r="AJ9"/>
    </row>
    <row r="10" spans="1:39" s="1" customFormat="1" ht="33.5">
      <c r="A10" s="3">
        <v>919</v>
      </c>
      <c r="B10" s="3" t="str">
        <f t="shared" si="0"/>
        <v>ID919</v>
      </c>
      <c r="C10" s="6" t="str">
        <f t="shared" si="2"/>
        <v>ID919_Collection_Noel_Magis_Argidae_Arge</v>
      </c>
      <c r="G10" s="6" t="s">
        <v>61</v>
      </c>
      <c r="H10" s="6" t="s">
        <v>36</v>
      </c>
      <c r="I10" s="6" t="s">
        <v>2535</v>
      </c>
      <c r="J10" s="6" t="s">
        <v>2536</v>
      </c>
      <c r="K10" s="6" t="s">
        <v>2537</v>
      </c>
      <c r="L10" s="6" t="s">
        <v>2538</v>
      </c>
      <c r="O10" s="9"/>
      <c r="P10" s="9"/>
      <c r="Q10" s="9"/>
      <c r="R10" s="9" t="s">
        <v>2568</v>
      </c>
      <c r="AD10" s="6" t="s">
        <v>2540</v>
      </c>
      <c r="AE10" s="6" t="s">
        <v>73</v>
      </c>
      <c r="AF10" s="6">
        <v>2022</v>
      </c>
      <c r="AG10" s="6" t="s">
        <v>2541</v>
      </c>
      <c r="AJ10"/>
    </row>
    <row r="11" spans="1:39" s="1" customFormat="1" ht="33.5">
      <c r="A11" s="3">
        <v>920</v>
      </c>
      <c r="B11" s="3" t="str">
        <f t="shared" si="0"/>
        <v>ID920</v>
      </c>
      <c r="C11" s="6" t="str">
        <f t="shared" si="2"/>
        <v>ID920_Collection_Noel_Magis_Argidae_Arge</v>
      </c>
      <c r="G11" s="6" t="s">
        <v>61</v>
      </c>
      <c r="H11" s="6" t="s">
        <v>36</v>
      </c>
      <c r="I11" s="6" t="s">
        <v>2535</v>
      </c>
      <c r="J11" s="6" t="s">
        <v>2536</v>
      </c>
      <c r="K11" s="6" t="s">
        <v>2537</v>
      </c>
      <c r="L11" s="6" t="s">
        <v>2538</v>
      </c>
      <c r="O11" s="9"/>
      <c r="P11" s="9" t="s">
        <v>2550</v>
      </c>
      <c r="Q11" s="9" t="s">
        <v>2548</v>
      </c>
      <c r="AD11" s="6" t="s">
        <v>2540</v>
      </c>
      <c r="AE11" s="6" t="s">
        <v>73</v>
      </c>
      <c r="AF11" s="6">
        <v>2022</v>
      </c>
      <c r="AG11" s="6" t="s">
        <v>2541</v>
      </c>
      <c r="AJ11"/>
    </row>
    <row r="12" spans="1:39" s="1" customFormat="1" ht="33.5">
      <c r="A12" s="3">
        <v>921</v>
      </c>
      <c r="B12" s="3" t="str">
        <f t="shared" si="0"/>
        <v>ID921</v>
      </c>
      <c r="C12" s="6" t="str">
        <f>"ID"&amp;A12&amp;"_Collection_"&amp;AD12&amp;"_"&amp;I12&amp;"_"&amp;K12</f>
        <v>ID921_Collection_Noel_Magis_Argidae_Arge</v>
      </c>
      <c r="G12" s="6" t="s">
        <v>61</v>
      </c>
      <c r="H12" s="6" t="s">
        <v>36</v>
      </c>
      <c r="I12" s="6" t="s">
        <v>2535</v>
      </c>
      <c r="J12" s="6" t="s">
        <v>2536</v>
      </c>
      <c r="K12" s="6" t="s">
        <v>2537</v>
      </c>
      <c r="L12" s="6" t="s">
        <v>2538</v>
      </c>
      <c r="O12" s="9"/>
      <c r="P12" s="9" t="s">
        <v>2550</v>
      </c>
      <c r="Q12" s="9" t="s">
        <v>2548</v>
      </c>
      <c r="AD12" s="6" t="s">
        <v>2540</v>
      </c>
      <c r="AE12" s="6" t="s">
        <v>73</v>
      </c>
      <c r="AF12" s="6">
        <v>2022</v>
      </c>
      <c r="AG12" s="6" t="s">
        <v>2555</v>
      </c>
      <c r="AJ12"/>
    </row>
    <row r="13" spans="1:39" s="1" customFormat="1" ht="33.5">
      <c r="A13" s="3">
        <v>922</v>
      </c>
      <c r="B13" s="3" t="str">
        <f t="shared" si="0"/>
        <v>ID922</v>
      </c>
      <c r="C13" s="6" t="str">
        <f>"ID"&amp;A13&amp;"_Collection_"&amp;AD13&amp;"_"&amp;I13&amp;"_"&amp;K13</f>
        <v>ID922_Collection_Noel_Magis_Argidae_Arge</v>
      </c>
      <c r="G13" s="6" t="s">
        <v>61</v>
      </c>
      <c r="H13" s="6" t="s">
        <v>36</v>
      </c>
      <c r="I13" s="6" t="s">
        <v>2535</v>
      </c>
      <c r="J13" s="6" t="s">
        <v>2536</v>
      </c>
      <c r="K13" s="6" t="s">
        <v>2537</v>
      </c>
      <c r="L13" s="6" t="s">
        <v>2538</v>
      </c>
      <c r="O13" s="9"/>
      <c r="P13" s="9" t="s">
        <v>2551</v>
      </c>
      <c r="Q13" s="9" t="s">
        <v>2552</v>
      </c>
      <c r="AD13" s="6" t="s">
        <v>2540</v>
      </c>
      <c r="AE13" s="6" t="s">
        <v>73</v>
      </c>
      <c r="AF13" s="6">
        <v>2022</v>
      </c>
      <c r="AG13" s="6" t="s">
        <v>2555</v>
      </c>
      <c r="AJ13"/>
    </row>
    <row r="14" spans="1:39" s="1" customFormat="1" ht="33.5">
      <c r="A14" s="3">
        <v>923</v>
      </c>
      <c r="B14" s="3" t="str">
        <f t="shared" si="0"/>
        <v>ID923</v>
      </c>
      <c r="C14" s="6" t="str">
        <f t="shared" ref="C14:C78" si="3">"ID"&amp;A14&amp;"_Collection_"&amp;AD14&amp;"_"&amp;I14&amp;"_"&amp;K14</f>
        <v>ID923_Collection_Noel_Magis_Argidae_Arge</v>
      </c>
      <c r="G14" s="6" t="s">
        <v>61</v>
      </c>
      <c r="H14" s="6" t="s">
        <v>36</v>
      </c>
      <c r="I14" s="6" t="s">
        <v>2535</v>
      </c>
      <c r="J14" s="6" t="s">
        <v>2536</v>
      </c>
      <c r="K14" s="6" t="s">
        <v>2537</v>
      </c>
      <c r="L14" s="6" t="s">
        <v>2538</v>
      </c>
      <c r="O14" s="9"/>
      <c r="P14" s="9" t="s">
        <v>2553</v>
      </c>
      <c r="Q14" s="9" t="s">
        <v>2554</v>
      </c>
      <c r="AD14" s="6" t="s">
        <v>2540</v>
      </c>
      <c r="AE14" s="6" t="s">
        <v>73</v>
      </c>
      <c r="AF14" s="6">
        <v>2022</v>
      </c>
      <c r="AG14" s="6" t="s">
        <v>2555</v>
      </c>
      <c r="AJ14"/>
    </row>
    <row r="15" spans="1:39" s="1" customFormat="1" ht="33.5">
      <c r="A15" s="3">
        <v>924</v>
      </c>
      <c r="B15" s="3" t="str">
        <f t="shared" si="0"/>
        <v>ID924</v>
      </c>
      <c r="C15" s="6" t="str">
        <f t="shared" si="3"/>
        <v>ID924_Collection_Noel_Magis_Argidae_Arge</v>
      </c>
      <c r="G15" s="6" t="s">
        <v>61</v>
      </c>
      <c r="H15" s="6" t="s">
        <v>36</v>
      </c>
      <c r="I15" s="6" t="s">
        <v>2535</v>
      </c>
      <c r="J15" s="6" t="s">
        <v>2536</v>
      </c>
      <c r="K15" s="6" t="s">
        <v>2537</v>
      </c>
      <c r="L15" s="6" t="s">
        <v>2538</v>
      </c>
      <c r="R15" s="9" t="s">
        <v>426</v>
      </c>
      <c r="W15" s="9" t="s">
        <v>2559</v>
      </c>
      <c r="AD15" s="6" t="s">
        <v>2540</v>
      </c>
      <c r="AE15" s="6" t="s">
        <v>73</v>
      </c>
      <c r="AF15" s="6">
        <v>2022</v>
      </c>
      <c r="AG15" s="6" t="s">
        <v>2555</v>
      </c>
      <c r="AJ15"/>
    </row>
    <row r="16" spans="1:39" s="1" customFormat="1" ht="33.5">
      <c r="A16" s="3">
        <v>925</v>
      </c>
      <c r="B16" s="3" t="str">
        <f t="shared" si="0"/>
        <v>ID925</v>
      </c>
      <c r="C16" s="6" t="str">
        <f t="shared" si="3"/>
        <v>ID925_Collection_Noel_Magis_Argidae_Sterictiphora</v>
      </c>
      <c r="G16" s="6" t="s">
        <v>61</v>
      </c>
      <c r="H16" s="6" t="s">
        <v>36</v>
      </c>
      <c r="I16" s="6" t="s">
        <v>2535</v>
      </c>
      <c r="J16" s="6" t="s">
        <v>2556</v>
      </c>
      <c r="K16" s="6" t="s">
        <v>2557</v>
      </c>
      <c r="L16" s="6" t="s">
        <v>2558</v>
      </c>
      <c r="R16" s="9" t="s">
        <v>505</v>
      </c>
      <c r="AD16" s="6" t="s">
        <v>2540</v>
      </c>
      <c r="AE16" s="6" t="s">
        <v>73</v>
      </c>
      <c r="AF16" s="6">
        <v>2022</v>
      </c>
      <c r="AG16" s="6" t="s">
        <v>2555</v>
      </c>
      <c r="AJ16"/>
    </row>
    <row r="17" spans="1:36" s="1" customFormat="1" ht="33.5">
      <c r="A17" s="3">
        <v>926</v>
      </c>
      <c r="B17" s="3" t="str">
        <f>"ID"&amp;A17</f>
        <v>ID926</v>
      </c>
      <c r="C17" s="6" t="str">
        <f t="shared" si="3"/>
        <v>ID926_Collection_Noel_Magis_Cephidae_Calameuta</v>
      </c>
      <c r="G17" s="6" t="s">
        <v>61</v>
      </c>
      <c r="H17" s="6" t="s">
        <v>36</v>
      </c>
      <c r="I17" s="9" t="s">
        <v>2560</v>
      </c>
      <c r="K17" s="9" t="s">
        <v>2561</v>
      </c>
      <c r="L17" s="9" t="s">
        <v>2562</v>
      </c>
      <c r="R17" s="9" t="s">
        <v>2569</v>
      </c>
      <c r="AD17" s="6" t="s">
        <v>2540</v>
      </c>
      <c r="AE17" s="6" t="s">
        <v>73</v>
      </c>
      <c r="AF17" s="6">
        <v>2022</v>
      </c>
      <c r="AG17" s="6" t="s">
        <v>2555</v>
      </c>
      <c r="AJ17"/>
    </row>
    <row r="18" spans="1:36" s="1" customFormat="1" ht="33.5">
      <c r="A18" s="3">
        <v>927</v>
      </c>
      <c r="B18" s="3" t="str">
        <f>"ID"&amp;A18</f>
        <v>ID927</v>
      </c>
      <c r="C18" s="6" t="str">
        <f t="shared" si="3"/>
        <v>ID927_Collection_Noel_Magis_Cephidae_Calameuta</v>
      </c>
      <c r="G18" s="6" t="s">
        <v>61</v>
      </c>
      <c r="H18" s="6" t="s">
        <v>36</v>
      </c>
      <c r="I18" s="9" t="s">
        <v>2560</v>
      </c>
      <c r="K18" s="9" t="s">
        <v>2561</v>
      </c>
      <c r="L18" s="9" t="s">
        <v>2562</v>
      </c>
      <c r="R18" s="9" t="s">
        <v>2570</v>
      </c>
      <c r="AD18" s="6" t="s">
        <v>2540</v>
      </c>
      <c r="AE18" s="6" t="s">
        <v>73</v>
      </c>
      <c r="AF18" s="6">
        <v>2022</v>
      </c>
      <c r="AG18" s="6" t="s">
        <v>2555</v>
      </c>
      <c r="AJ18"/>
    </row>
    <row r="19" spans="1:36" s="1" customFormat="1" ht="33.5">
      <c r="A19" s="3">
        <v>928</v>
      </c>
      <c r="B19" s="3" t="str">
        <f t="shared" si="0"/>
        <v>ID928</v>
      </c>
      <c r="C19" s="6" t="str">
        <f t="shared" si="3"/>
        <v>ID928_Collection_Noel_Magis_Cephidae_Cephus</v>
      </c>
      <c r="G19" s="6" t="s">
        <v>61</v>
      </c>
      <c r="H19" s="6" t="s">
        <v>36</v>
      </c>
      <c r="I19" s="9" t="s">
        <v>2560</v>
      </c>
      <c r="J19" s="9" t="s">
        <v>2563</v>
      </c>
      <c r="K19" s="9" t="s">
        <v>2564</v>
      </c>
      <c r="L19" s="9" t="s">
        <v>2565</v>
      </c>
      <c r="P19" s="9" t="s">
        <v>2566</v>
      </c>
      <c r="Q19" s="9" t="s">
        <v>2567</v>
      </c>
      <c r="AD19" s="6" t="s">
        <v>2540</v>
      </c>
      <c r="AE19" s="6" t="s">
        <v>73</v>
      </c>
      <c r="AF19" s="6">
        <v>2022</v>
      </c>
      <c r="AG19" s="6" t="s">
        <v>2555</v>
      </c>
      <c r="AJ19"/>
    </row>
    <row r="20" spans="1:36" s="1" customFormat="1" ht="33.5">
      <c r="A20" s="3">
        <v>929</v>
      </c>
      <c r="B20" s="3" t="str">
        <f t="shared" si="0"/>
        <v>ID929</v>
      </c>
      <c r="C20" s="6" t="str">
        <f t="shared" si="3"/>
        <v>ID929_Collection_Noel_Magis_Cephidae_Cephus</v>
      </c>
      <c r="G20" s="6" t="s">
        <v>61</v>
      </c>
      <c r="H20" s="6" t="s">
        <v>36</v>
      </c>
      <c r="I20" s="9" t="s">
        <v>2560</v>
      </c>
      <c r="J20" s="9" t="s">
        <v>2563</v>
      </c>
      <c r="K20" s="9" t="s">
        <v>2564</v>
      </c>
      <c r="L20" s="9" t="s">
        <v>2565</v>
      </c>
      <c r="R20" s="9" t="s">
        <v>471</v>
      </c>
      <c r="AD20" s="6" t="s">
        <v>2540</v>
      </c>
      <c r="AE20" s="6" t="s">
        <v>73</v>
      </c>
      <c r="AF20" s="6">
        <v>2022</v>
      </c>
      <c r="AG20" s="6" t="s">
        <v>2555</v>
      </c>
      <c r="AJ20"/>
    </row>
    <row r="21" spans="1:36" s="1" customFormat="1" ht="33.5">
      <c r="A21" s="3">
        <v>930</v>
      </c>
      <c r="B21" s="3" t="str">
        <f t="shared" si="0"/>
        <v>ID930</v>
      </c>
      <c r="C21" s="6" t="str">
        <f t="shared" si="3"/>
        <v>ID930_Collection_Noel_Magis_Cephidae_Cephus</v>
      </c>
      <c r="G21" s="6" t="s">
        <v>61</v>
      </c>
      <c r="H21" s="6" t="s">
        <v>36</v>
      </c>
      <c r="I21" s="9" t="s">
        <v>2560</v>
      </c>
      <c r="J21" s="9" t="s">
        <v>2563</v>
      </c>
      <c r="K21" s="9" t="s">
        <v>2564</v>
      </c>
      <c r="L21" s="9" t="s">
        <v>2565</v>
      </c>
      <c r="P21" s="9" t="s">
        <v>2571</v>
      </c>
      <c r="Q21" s="9" t="s">
        <v>2572</v>
      </c>
      <c r="AD21" s="6" t="s">
        <v>2540</v>
      </c>
      <c r="AE21" s="6" t="s">
        <v>73</v>
      </c>
      <c r="AF21" s="6">
        <v>2022</v>
      </c>
      <c r="AG21" s="6" t="s">
        <v>2555</v>
      </c>
      <c r="AJ21"/>
    </row>
    <row r="22" spans="1:36" s="1" customFormat="1" ht="33.5">
      <c r="A22" s="3">
        <v>931</v>
      </c>
      <c r="B22" s="3" t="str">
        <f t="shared" si="0"/>
        <v>ID931</v>
      </c>
      <c r="C22" s="6" t="str">
        <f t="shared" si="3"/>
        <v>ID931_Collection_Noel_Magis_Cephidae_Cephus</v>
      </c>
      <c r="G22" s="6" t="s">
        <v>61</v>
      </c>
      <c r="H22" s="6" t="s">
        <v>36</v>
      </c>
      <c r="I22" s="9" t="s">
        <v>2560</v>
      </c>
      <c r="J22" s="9" t="s">
        <v>2563</v>
      </c>
      <c r="K22" s="9" t="s">
        <v>2564</v>
      </c>
      <c r="L22" s="9" t="s">
        <v>2565</v>
      </c>
      <c r="P22" s="9" t="s">
        <v>2573</v>
      </c>
      <c r="Q22" s="9" t="s">
        <v>2574</v>
      </c>
      <c r="AD22" s="6" t="s">
        <v>2540</v>
      </c>
      <c r="AE22" s="6" t="s">
        <v>73</v>
      </c>
      <c r="AF22" s="6">
        <v>2022</v>
      </c>
      <c r="AG22" s="6" t="s">
        <v>2555</v>
      </c>
      <c r="AJ22"/>
    </row>
    <row r="23" spans="1:36" s="1" customFormat="1" ht="33.5">
      <c r="A23" s="3">
        <v>932</v>
      </c>
      <c r="B23" s="3" t="str">
        <f t="shared" si="0"/>
        <v>ID932</v>
      </c>
      <c r="C23" s="6" t="str">
        <f t="shared" si="3"/>
        <v>ID932_Collection_Noel_Magis_Cephidae_Hartigia</v>
      </c>
      <c r="G23" s="6" t="s">
        <v>61</v>
      </c>
      <c r="H23" s="6" t="s">
        <v>36</v>
      </c>
      <c r="I23" s="9" t="s">
        <v>2560</v>
      </c>
      <c r="J23" s="9" t="s">
        <v>2563</v>
      </c>
      <c r="K23" s="9" t="s">
        <v>2575</v>
      </c>
      <c r="L23" s="9" t="s">
        <v>2576</v>
      </c>
      <c r="R23" s="9" t="s">
        <v>2577</v>
      </c>
      <c r="AD23" s="6" t="s">
        <v>2540</v>
      </c>
      <c r="AE23" s="6" t="s">
        <v>73</v>
      </c>
      <c r="AF23" s="6">
        <v>2022</v>
      </c>
      <c r="AG23" s="6" t="s">
        <v>2555</v>
      </c>
      <c r="AJ23"/>
    </row>
    <row r="24" spans="1:36" s="1" customFormat="1" ht="33.5">
      <c r="A24" s="3">
        <v>933</v>
      </c>
      <c r="B24" s="3" t="str">
        <f t="shared" si="0"/>
        <v>ID933</v>
      </c>
      <c r="C24" s="6" t="str">
        <f>"ID"&amp;A24&amp;"_Collection_"&amp;AD24&amp;"_"&amp;I24&amp;"_"&amp;M24</f>
        <v>ID933_Collection_Noel_Magis_Cephidae_J_S</v>
      </c>
      <c r="G24" s="6" t="s">
        <v>61</v>
      </c>
      <c r="H24" s="6" t="s">
        <v>36</v>
      </c>
      <c r="I24" s="9" t="s">
        <v>2560</v>
      </c>
      <c r="M24" s="9" t="s">
        <v>2578</v>
      </c>
      <c r="AD24" s="6" t="s">
        <v>2540</v>
      </c>
      <c r="AE24" s="6" t="s">
        <v>73</v>
      </c>
      <c r="AF24" s="6">
        <v>2022</v>
      </c>
      <c r="AG24" s="6" t="s">
        <v>2555</v>
      </c>
      <c r="AJ24"/>
    </row>
    <row r="25" spans="1:36" s="1" customFormat="1" ht="33.5">
      <c r="A25" s="3">
        <v>934</v>
      </c>
      <c r="B25" s="3" t="str">
        <f t="shared" si="0"/>
        <v>ID934</v>
      </c>
      <c r="C25" s="6" t="str">
        <f t="shared" si="3"/>
        <v>ID934_Collection_Noel_Magis_Cimbicidae_Abia</v>
      </c>
      <c r="G25" s="6" t="s">
        <v>61</v>
      </c>
      <c r="H25" s="6" t="s">
        <v>36</v>
      </c>
      <c r="I25" s="9" t="s">
        <v>2579</v>
      </c>
      <c r="J25" s="9" t="s">
        <v>2580</v>
      </c>
      <c r="K25" s="9" t="s">
        <v>2581</v>
      </c>
      <c r="L25" s="9" t="s">
        <v>2582</v>
      </c>
      <c r="R25" s="9" t="s">
        <v>489</v>
      </c>
      <c r="AD25" s="6" t="s">
        <v>2540</v>
      </c>
      <c r="AE25" s="6" t="s">
        <v>73</v>
      </c>
      <c r="AF25" s="6">
        <v>2022</v>
      </c>
      <c r="AG25" s="6" t="s">
        <v>2555</v>
      </c>
      <c r="AJ25"/>
    </row>
    <row r="26" spans="1:36" s="1" customFormat="1" ht="33.5">
      <c r="A26" s="3">
        <v>935</v>
      </c>
      <c r="B26" s="3" t="str">
        <f t="shared" si="0"/>
        <v>ID935</v>
      </c>
      <c r="C26" s="6" t="str">
        <f t="shared" si="3"/>
        <v>ID935_Collection_Noel_Magis_Cimbicidae_Cimbex</v>
      </c>
      <c r="G26" s="6" t="s">
        <v>61</v>
      </c>
      <c r="H26" s="6" t="s">
        <v>36</v>
      </c>
      <c r="I26" s="9" t="s">
        <v>2579</v>
      </c>
      <c r="J26" s="9" t="s">
        <v>2583</v>
      </c>
      <c r="K26" s="9" t="s">
        <v>2584</v>
      </c>
      <c r="L26" s="9" t="s">
        <v>2585</v>
      </c>
      <c r="P26" s="9" t="s">
        <v>2586</v>
      </c>
      <c r="Q26" s="9" t="s">
        <v>2554</v>
      </c>
      <c r="AD26" s="6" t="s">
        <v>2540</v>
      </c>
      <c r="AE26" s="6" t="s">
        <v>73</v>
      </c>
      <c r="AF26" s="6">
        <v>2022</v>
      </c>
      <c r="AG26" s="6" t="s">
        <v>2555</v>
      </c>
      <c r="AJ26"/>
    </row>
    <row r="27" spans="1:36" s="1" customFormat="1" ht="33.5">
      <c r="A27" s="3">
        <v>936</v>
      </c>
      <c r="B27" s="3" t="str">
        <f t="shared" si="0"/>
        <v>ID936</v>
      </c>
      <c r="C27" s="6" t="str">
        <f t="shared" ref="C27" si="4">"ID"&amp;A27&amp;"_Collection_"&amp;AD27&amp;"_"&amp;I27&amp;"_"&amp;M27</f>
        <v>ID936_Collection_Noel_Magis_Cimbicidae_C_P</v>
      </c>
      <c r="G27" s="6" t="s">
        <v>61</v>
      </c>
      <c r="H27" s="6" t="s">
        <v>36</v>
      </c>
      <c r="I27" s="9" t="s">
        <v>2579</v>
      </c>
      <c r="J27" s="9" t="s">
        <v>2583</v>
      </c>
      <c r="M27" s="9" t="s">
        <v>520</v>
      </c>
      <c r="AD27" s="6" t="s">
        <v>2540</v>
      </c>
      <c r="AE27" s="6" t="s">
        <v>73</v>
      </c>
      <c r="AF27" s="6">
        <v>2022</v>
      </c>
      <c r="AG27" s="6" t="s">
        <v>2555</v>
      </c>
      <c r="AJ27"/>
    </row>
    <row r="28" spans="1:36" s="1" customFormat="1" ht="33.5">
      <c r="A28" s="3">
        <v>937</v>
      </c>
      <c r="B28" s="3" t="str">
        <f t="shared" si="0"/>
        <v>ID937</v>
      </c>
      <c r="C28" s="6" t="str">
        <f t="shared" si="3"/>
        <v>ID937_Collection_Noel_Magis_Cimbicidae_Corynis</v>
      </c>
      <c r="G28" s="6" t="s">
        <v>61</v>
      </c>
      <c r="H28" s="6" t="s">
        <v>36</v>
      </c>
      <c r="I28" s="9" t="s">
        <v>2579</v>
      </c>
      <c r="J28" s="9" t="s">
        <v>2587</v>
      </c>
      <c r="K28" s="9" t="s">
        <v>2588</v>
      </c>
      <c r="L28" s="9" t="s">
        <v>2589</v>
      </c>
      <c r="R28" s="9" t="s">
        <v>460</v>
      </c>
      <c r="AD28" s="6" t="s">
        <v>2540</v>
      </c>
      <c r="AE28" s="6" t="s">
        <v>73</v>
      </c>
      <c r="AF28" s="6">
        <v>2022</v>
      </c>
      <c r="AG28" s="6" t="s">
        <v>2555</v>
      </c>
      <c r="AJ28"/>
    </row>
    <row r="29" spans="1:36" s="1" customFormat="1" ht="33.5">
      <c r="A29" s="3">
        <v>938</v>
      </c>
      <c r="B29" s="3" t="str">
        <f t="shared" si="0"/>
        <v>ID938</v>
      </c>
      <c r="C29" s="6" t="str">
        <f t="shared" si="3"/>
        <v>ID938_Collection_Noel_Magis_Cimbicidae_Zaraea</v>
      </c>
      <c r="G29" s="6" t="s">
        <v>61</v>
      </c>
      <c r="H29" s="6" t="s">
        <v>36</v>
      </c>
      <c r="I29" s="9" t="s">
        <v>2579</v>
      </c>
      <c r="J29" s="9" t="s">
        <v>2580</v>
      </c>
      <c r="K29" s="9" t="s">
        <v>2590</v>
      </c>
      <c r="L29" s="9" t="s">
        <v>2582</v>
      </c>
      <c r="R29" s="9" t="s">
        <v>2591</v>
      </c>
      <c r="AD29" s="6" t="s">
        <v>2540</v>
      </c>
      <c r="AE29" s="6" t="s">
        <v>73</v>
      </c>
      <c r="AF29" s="6">
        <v>2022</v>
      </c>
      <c r="AG29" s="6" t="s">
        <v>2555</v>
      </c>
      <c r="AJ29"/>
    </row>
    <row r="30" spans="1:36" s="1" customFormat="1" ht="33.5">
      <c r="A30" s="3">
        <v>939</v>
      </c>
      <c r="B30" s="3" t="str">
        <f t="shared" si="0"/>
        <v>ID939</v>
      </c>
      <c r="C30" s="6" t="str">
        <f t="shared" si="3"/>
        <v>ID939_Collection_Noel_Magis_Cimbicidae_Trichiosoma</v>
      </c>
      <c r="G30" s="6" t="s">
        <v>61</v>
      </c>
      <c r="H30" s="6" t="s">
        <v>36</v>
      </c>
      <c r="I30" s="9" t="s">
        <v>2579</v>
      </c>
      <c r="J30" s="9" t="s">
        <v>2583</v>
      </c>
      <c r="K30" s="9" t="s">
        <v>2592</v>
      </c>
      <c r="L30" s="9" t="s">
        <v>2582</v>
      </c>
      <c r="R30" s="9" t="s">
        <v>465</v>
      </c>
      <c r="AD30" s="6" t="s">
        <v>2540</v>
      </c>
      <c r="AE30" s="6" t="s">
        <v>73</v>
      </c>
      <c r="AF30" s="6">
        <v>2022</v>
      </c>
      <c r="AG30" s="6" t="s">
        <v>2555</v>
      </c>
      <c r="AJ30"/>
    </row>
    <row r="31" spans="1:36" s="1" customFormat="1" ht="33.5">
      <c r="A31" s="3">
        <v>940</v>
      </c>
      <c r="B31" s="3" t="str">
        <f t="shared" si="0"/>
        <v>ID940</v>
      </c>
      <c r="C31" s="6" t="str">
        <f t="shared" ref="C31:C32" si="5">"ID"&amp;A31&amp;"_Collection_"&amp;AD31&amp;"_"&amp;I31&amp;"_"&amp;M31</f>
        <v>ID940_Collection_Noel_Magis_Cimbicidae_C_Z</v>
      </c>
      <c r="G31" s="6" t="s">
        <v>61</v>
      </c>
      <c r="H31" s="6" t="s">
        <v>36</v>
      </c>
      <c r="I31" s="9" t="s">
        <v>2579</v>
      </c>
      <c r="J31" s="9" t="s">
        <v>2593</v>
      </c>
      <c r="M31" s="9" t="s">
        <v>2594</v>
      </c>
      <c r="W31" s="9" t="s">
        <v>2559</v>
      </c>
      <c r="AD31" s="6" t="s">
        <v>2540</v>
      </c>
      <c r="AE31" s="6" t="s">
        <v>73</v>
      </c>
      <c r="AF31" s="6">
        <v>2022</v>
      </c>
      <c r="AG31" s="6" t="s">
        <v>2555</v>
      </c>
      <c r="AJ31"/>
    </row>
    <row r="32" spans="1:36" s="1" customFormat="1" ht="33.5">
      <c r="A32" s="3">
        <v>941</v>
      </c>
      <c r="B32" s="3" t="str">
        <f t="shared" si="0"/>
        <v>ID941</v>
      </c>
      <c r="C32" s="6" t="str">
        <f t="shared" si="5"/>
        <v>ID941_Collection_Noel_Magis_Diprionidae_D_N</v>
      </c>
      <c r="G32" s="6" t="s">
        <v>61</v>
      </c>
      <c r="H32" s="6" t="s">
        <v>36</v>
      </c>
      <c r="I32" s="9" t="s">
        <v>2595</v>
      </c>
      <c r="M32" s="9" t="s">
        <v>2596</v>
      </c>
      <c r="AD32" s="6" t="s">
        <v>2540</v>
      </c>
      <c r="AE32" s="6" t="s">
        <v>73</v>
      </c>
      <c r="AF32" s="6">
        <v>2022</v>
      </c>
      <c r="AG32" s="6" t="s">
        <v>2555</v>
      </c>
      <c r="AJ32"/>
    </row>
    <row r="33" spans="1:36" s="1" customFormat="1" ht="33.5">
      <c r="A33" s="3">
        <v>942</v>
      </c>
      <c r="B33" s="3" t="str">
        <f t="shared" si="0"/>
        <v>ID942</v>
      </c>
      <c r="C33" s="6" t="str">
        <f t="shared" si="3"/>
        <v>ID942_Collection_Noel_Magis_Megalodontidae_Megalodontes</v>
      </c>
      <c r="G33" s="6" t="s">
        <v>61</v>
      </c>
      <c r="H33" s="6" t="s">
        <v>36</v>
      </c>
      <c r="I33" s="9" t="s">
        <v>2597</v>
      </c>
      <c r="K33" s="9" t="s">
        <v>2598</v>
      </c>
      <c r="L33" s="9" t="s">
        <v>2565</v>
      </c>
      <c r="R33" s="9" t="s">
        <v>491</v>
      </c>
      <c r="AD33" s="6" t="s">
        <v>2540</v>
      </c>
      <c r="AE33" s="6" t="s">
        <v>73</v>
      </c>
      <c r="AF33" s="6">
        <v>2022</v>
      </c>
      <c r="AG33" s="6" t="s">
        <v>2555</v>
      </c>
      <c r="AJ33"/>
    </row>
    <row r="34" spans="1:36" s="1" customFormat="1" ht="33.5">
      <c r="A34" s="3">
        <v>943</v>
      </c>
      <c r="B34" s="3" t="str">
        <f t="shared" si="0"/>
        <v>ID943</v>
      </c>
      <c r="C34" s="6" t="str">
        <f t="shared" si="3"/>
        <v>ID943_Collection_Noel_Magis_Pamphiliidae_Acantholyda</v>
      </c>
      <c r="G34" s="6" t="s">
        <v>61</v>
      </c>
      <c r="H34" s="6" t="s">
        <v>36</v>
      </c>
      <c r="I34" s="9" t="s">
        <v>2599</v>
      </c>
      <c r="J34" s="9" t="s">
        <v>2600</v>
      </c>
      <c r="K34" s="9" t="s">
        <v>2601</v>
      </c>
      <c r="L34" s="9" t="s">
        <v>2602</v>
      </c>
      <c r="R34" s="9" t="s">
        <v>2603</v>
      </c>
      <c r="AD34" s="6" t="s">
        <v>2540</v>
      </c>
      <c r="AE34" s="6" t="s">
        <v>73</v>
      </c>
      <c r="AF34" s="6">
        <v>2022</v>
      </c>
      <c r="AG34" s="6" t="s">
        <v>2555</v>
      </c>
      <c r="AJ34"/>
    </row>
    <row r="35" spans="1:36" s="1" customFormat="1" ht="33.5">
      <c r="A35" s="3">
        <v>944</v>
      </c>
      <c r="B35" s="3" t="str">
        <f t="shared" si="0"/>
        <v>ID944</v>
      </c>
      <c r="C35" s="6" t="str">
        <f t="shared" si="3"/>
        <v>ID944_Collection_Noel_Magis_Pamphiliidae_Cephalcia</v>
      </c>
      <c r="G35" s="6" t="s">
        <v>61</v>
      </c>
      <c r="H35" s="6" t="s">
        <v>36</v>
      </c>
      <c r="I35" s="9" t="s">
        <v>2599</v>
      </c>
      <c r="J35" s="9" t="s">
        <v>2600</v>
      </c>
      <c r="K35" s="9" t="s">
        <v>2604</v>
      </c>
      <c r="L35" s="9" t="s">
        <v>2605</v>
      </c>
      <c r="R35" s="9" t="s">
        <v>2591</v>
      </c>
      <c r="AD35" s="6" t="s">
        <v>2540</v>
      </c>
      <c r="AE35" s="6" t="s">
        <v>73</v>
      </c>
      <c r="AF35" s="6">
        <v>2022</v>
      </c>
      <c r="AG35" s="6" t="s">
        <v>2555</v>
      </c>
      <c r="AJ35"/>
    </row>
    <row r="36" spans="1:36" s="1" customFormat="1" ht="33.5">
      <c r="A36" s="3">
        <v>945</v>
      </c>
      <c r="B36" s="3" t="str">
        <f t="shared" si="0"/>
        <v>ID945</v>
      </c>
      <c r="C36" s="6" t="str">
        <f t="shared" si="3"/>
        <v>ID945_Collection_Noel_Magis_Pamphiliidae_Cephalcia</v>
      </c>
      <c r="G36" s="6" t="s">
        <v>61</v>
      </c>
      <c r="H36" s="6" t="s">
        <v>36</v>
      </c>
      <c r="I36" s="9" t="s">
        <v>2599</v>
      </c>
      <c r="J36" s="9" t="s">
        <v>2600</v>
      </c>
      <c r="K36" s="9" t="s">
        <v>2604</v>
      </c>
      <c r="L36" s="9" t="s">
        <v>2605</v>
      </c>
      <c r="P36" s="9" t="s">
        <v>2606</v>
      </c>
      <c r="Q36" s="9" t="s">
        <v>2605</v>
      </c>
      <c r="AD36" s="6" t="s">
        <v>2540</v>
      </c>
      <c r="AE36" s="6" t="s">
        <v>73</v>
      </c>
      <c r="AF36" s="6">
        <v>2022</v>
      </c>
      <c r="AG36" s="6" t="s">
        <v>2555</v>
      </c>
      <c r="AJ36"/>
    </row>
    <row r="37" spans="1:36" s="1" customFormat="1" ht="33.5">
      <c r="A37" s="3">
        <v>946</v>
      </c>
      <c r="B37" s="3" t="str">
        <f t="shared" si="0"/>
        <v>ID946</v>
      </c>
      <c r="C37" s="6" t="str">
        <f>"ID"&amp;A37&amp;"_Collection_"&amp;AD37&amp;"_"&amp;I37&amp;"_"&amp;M37</f>
        <v>ID946_Collection_Noel_Magis_Pamphiliidae_A_C</v>
      </c>
      <c r="G37" s="6" t="s">
        <v>61</v>
      </c>
      <c r="H37" s="6" t="s">
        <v>36</v>
      </c>
      <c r="I37" s="9" t="s">
        <v>2599</v>
      </c>
      <c r="J37" s="9" t="s">
        <v>2600</v>
      </c>
      <c r="M37" s="9" t="s">
        <v>2607</v>
      </c>
      <c r="W37" s="9" t="s">
        <v>2559</v>
      </c>
      <c r="AD37" s="6" t="s">
        <v>2540</v>
      </c>
      <c r="AE37" s="6" t="s">
        <v>73</v>
      </c>
      <c r="AF37" s="6">
        <v>2022</v>
      </c>
      <c r="AG37" s="6" t="s">
        <v>2555</v>
      </c>
      <c r="AJ37"/>
    </row>
    <row r="38" spans="1:36" s="1" customFormat="1" ht="33.5">
      <c r="A38" s="3">
        <v>947</v>
      </c>
      <c r="B38" s="3" t="str">
        <f t="shared" si="0"/>
        <v>ID947</v>
      </c>
      <c r="C38" s="6" t="str">
        <f t="shared" si="3"/>
        <v>ID947_Collection_Noel_Magis_Pamphiliidae_Pamphilius</v>
      </c>
      <c r="G38" s="6" t="s">
        <v>61</v>
      </c>
      <c r="H38" s="6" t="s">
        <v>36</v>
      </c>
      <c r="I38" s="9" t="s">
        <v>2599</v>
      </c>
      <c r="J38" s="9" t="s">
        <v>2608</v>
      </c>
      <c r="K38" s="9" t="s">
        <v>2609</v>
      </c>
      <c r="L38" s="9" t="s">
        <v>2565</v>
      </c>
      <c r="R38" s="9" t="s">
        <v>476</v>
      </c>
      <c r="AD38" s="6" t="s">
        <v>2540</v>
      </c>
      <c r="AE38" s="6" t="s">
        <v>73</v>
      </c>
      <c r="AF38" s="6">
        <v>2022</v>
      </c>
      <c r="AG38" s="6" t="s">
        <v>2555</v>
      </c>
      <c r="AJ38"/>
    </row>
    <row r="39" spans="1:36" s="1" customFormat="1" ht="33.5">
      <c r="A39" s="3">
        <v>948</v>
      </c>
      <c r="B39" s="3" t="str">
        <f t="shared" si="0"/>
        <v>ID948</v>
      </c>
      <c r="C39" s="6" t="str">
        <f t="shared" si="3"/>
        <v>ID948_Collection_Noel_Magis_Pamphiliidae_Pamphilius</v>
      </c>
      <c r="G39" s="6" t="s">
        <v>61</v>
      </c>
      <c r="H39" s="6" t="s">
        <v>36</v>
      </c>
      <c r="I39" s="9" t="s">
        <v>2599</v>
      </c>
      <c r="J39" s="9" t="s">
        <v>2608</v>
      </c>
      <c r="K39" s="9" t="s">
        <v>2609</v>
      </c>
      <c r="L39" s="9" t="s">
        <v>2565</v>
      </c>
      <c r="R39" s="9" t="s">
        <v>2610</v>
      </c>
      <c r="AD39" s="6" t="s">
        <v>2540</v>
      </c>
      <c r="AE39" s="6" t="s">
        <v>73</v>
      </c>
      <c r="AF39" s="6">
        <v>2022</v>
      </c>
      <c r="AG39" s="6" t="s">
        <v>2555</v>
      </c>
      <c r="AJ39"/>
    </row>
    <row r="40" spans="1:36" s="1" customFormat="1" ht="33.5">
      <c r="A40" s="3">
        <v>949</v>
      </c>
      <c r="B40" s="3" t="str">
        <f t="shared" si="0"/>
        <v>ID949</v>
      </c>
      <c r="C40" s="6" t="str">
        <f t="shared" si="3"/>
        <v>ID949_Collection_Noel_Magis_Pamphiliidae_Pamphilius</v>
      </c>
      <c r="G40" s="6" t="s">
        <v>61</v>
      </c>
      <c r="H40" s="6" t="s">
        <v>36</v>
      </c>
      <c r="I40" s="9" t="s">
        <v>2599</v>
      </c>
      <c r="J40" s="9" t="s">
        <v>2608</v>
      </c>
      <c r="K40" s="9" t="s">
        <v>2609</v>
      </c>
      <c r="L40" s="9" t="s">
        <v>2565</v>
      </c>
      <c r="R40" s="9" t="s">
        <v>428</v>
      </c>
      <c r="AD40" s="6" t="s">
        <v>2540</v>
      </c>
      <c r="AE40" s="6" t="s">
        <v>73</v>
      </c>
      <c r="AF40" s="6">
        <v>2022</v>
      </c>
      <c r="AG40" s="6" t="s">
        <v>2555</v>
      </c>
      <c r="AJ40"/>
    </row>
    <row r="41" spans="1:36" s="1" customFormat="1" ht="33.5">
      <c r="A41" s="3">
        <v>950</v>
      </c>
      <c r="B41" s="3" t="str">
        <f t="shared" si="0"/>
        <v>ID950</v>
      </c>
      <c r="C41" s="6" t="str">
        <f t="shared" si="3"/>
        <v>ID950_Collection_Noel_Magis_Pamphiliidae_Pamphilius</v>
      </c>
      <c r="G41" s="6" t="s">
        <v>61</v>
      </c>
      <c r="H41" s="6" t="s">
        <v>36</v>
      </c>
      <c r="I41" s="9" t="s">
        <v>2599</v>
      </c>
      <c r="J41" s="9" t="s">
        <v>2608</v>
      </c>
      <c r="K41" s="9" t="s">
        <v>2609</v>
      </c>
      <c r="L41" s="9" t="s">
        <v>2565</v>
      </c>
      <c r="P41" s="9" t="s">
        <v>2611</v>
      </c>
      <c r="Q41" s="9" t="s">
        <v>2554</v>
      </c>
      <c r="AD41" s="6" t="s">
        <v>2540</v>
      </c>
      <c r="AE41" s="6" t="s">
        <v>73</v>
      </c>
      <c r="AF41" s="6">
        <v>2022</v>
      </c>
      <c r="AG41" s="6" t="s">
        <v>2555</v>
      </c>
      <c r="AJ41"/>
    </row>
    <row r="42" spans="1:36" s="1" customFormat="1" ht="33.5">
      <c r="A42" s="3">
        <v>951</v>
      </c>
      <c r="B42" s="3" t="str">
        <f t="shared" si="0"/>
        <v>ID951</v>
      </c>
      <c r="C42" s="6" t="str">
        <f t="shared" si="3"/>
        <v>ID951_Collection_Noel_Magis_Pamphiliidae_Pamphilius</v>
      </c>
      <c r="G42" s="6" t="s">
        <v>61</v>
      </c>
      <c r="H42" s="6" t="s">
        <v>36</v>
      </c>
      <c r="I42" s="9" t="s">
        <v>2599</v>
      </c>
      <c r="J42" s="9" t="s">
        <v>2608</v>
      </c>
      <c r="K42" s="9" t="s">
        <v>2609</v>
      </c>
      <c r="L42" s="9" t="s">
        <v>2565</v>
      </c>
      <c r="R42" s="9" t="s">
        <v>2612</v>
      </c>
      <c r="AD42" s="6" t="s">
        <v>2540</v>
      </c>
      <c r="AE42" s="6" t="s">
        <v>73</v>
      </c>
      <c r="AF42" s="6">
        <v>2022</v>
      </c>
      <c r="AG42" s="6" t="s">
        <v>2555</v>
      </c>
      <c r="AJ42"/>
    </row>
    <row r="43" spans="1:36" s="1" customFormat="1" ht="33.5">
      <c r="A43" s="3">
        <v>952</v>
      </c>
      <c r="B43" s="3" t="str">
        <f t="shared" si="0"/>
        <v>ID952</v>
      </c>
      <c r="C43" s="6" t="str">
        <f>"ID"&amp;A43&amp;"_Collection_"&amp;AD43&amp;"_"&amp;I43&amp;"_"&amp;M43</f>
        <v>ID952_Collection_Noel_Magis_Pamphiliidae_N_P</v>
      </c>
      <c r="G43" s="6" t="s">
        <v>61</v>
      </c>
      <c r="H43" s="6" t="s">
        <v>36</v>
      </c>
      <c r="I43" s="9" t="s">
        <v>2599</v>
      </c>
      <c r="J43" s="9" t="s">
        <v>2608</v>
      </c>
      <c r="M43" s="9" t="s">
        <v>2613</v>
      </c>
      <c r="W43" s="9" t="s">
        <v>2559</v>
      </c>
      <c r="AD43" s="6" t="s">
        <v>2540</v>
      </c>
      <c r="AE43" s="6" t="s">
        <v>73</v>
      </c>
      <c r="AF43" s="6">
        <v>2022</v>
      </c>
      <c r="AG43" s="6" t="s">
        <v>2555</v>
      </c>
      <c r="AJ43"/>
    </row>
    <row r="44" spans="1:36" s="1" customFormat="1" ht="33.5">
      <c r="A44" s="3">
        <v>953</v>
      </c>
      <c r="B44" s="3" t="str">
        <f t="shared" si="0"/>
        <v>ID953</v>
      </c>
      <c r="C44" s="6" t="str">
        <f t="shared" si="3"/>
        <v>ID953_Collection_Noel_Magis_Pamphiliidae_Neurotoma</v>
      </c>
      <c r="G44" s="6" t="s">
        <v>61</v>
      </c>
      <c r="H44" s="6" t="s">
        <v>36</v>
      </c>
      <c r="I44" s="9" t="s">
        <v>2599</v>
      </c>
      <c r="J44" s="9" t="s">
        <v>2608</v>
      </c>
      <c r="K44" s="9" t="s">
        <v>2614</v>
      </c>
      <c r="L44" s="9" t="s">
        <v>2615</v>
      </c>
      <c r="R44" s="9" t="s">
        <v>2616</v>
      </c>
      <c r="AD44" s="6" t="s">
        <v>2540</v>
      </c>
      <c r="AE44" s="6" t="s">
        <v>73</v>
      </c>
      <c r="AF44" s="6">
        <v>2022</v>
      </c>
      <c r="AG44" s="6" t="s">
        <v>2555</v>
      </c>
      <c r="AJ44"/>
    </row>
    <row r="45" spans="1:36" s="1" customFormat="1" ht="33.5">
      <c r="A45" s="3">
        <v>954</v>
      </c>
      <c r="B45" s="3" t="str">
        <f t="shared" si="0"/>
        <v>ID954</v>
      </c>
      <c r="C45" s="6" t="str">
        <f t="shared" si="3"/>
        <v>ID954_Collection_Noel_Magis_Tenthredinidae_Aglaostigma</v>
      </c>
      <c r="G45" s="6" t="s">
        <v>61</v>
      </c>
      <c r="H45" s="6" t="s">
        <v>36</v>
      </c>
      <c r="I45" s="9" t="s">
        <v>2617</v>
      </c>
      <c r="J45" s="9" t="s">
        <v>2623</v>
      </c>
      <c r="K45" s="9" t="s">
        <v>2624</v>
      </c>
      <c r="L45" s="9" t="s">
        <v>2625</v>
      </c>
      <c r="P45" s="9"/>
      <c r="Q45" s="9"/>
      <c r="R45" s="9" t="s">
        <v>2626</v>
      </c>
      <c r="AD45" s="6" t="s">
        <v>2540</v>
      </c>
      <c r="AE45" s="6" t="s">
        <v>73</v>
      </c>
      <c r="AF45" s="6">
        <v>2022</v>
      </c>
      <c r="AG45" s="6" t="s">
        <v>2555</v>
      </c>
      <c r="AJ45"/>
    </row>
    <row r="46" spans="1:36" s="1" customFormat="1" ht="33.5">
      <c r="A46" s="3">
        <v>955</v>
      </c>
      <c r="B46" s="3" t="str">
        <f t="shared" si="0"/>
        <v>ID955</v>
      </c>
      <c r="C46" s="6" t="str">
        <f t="shared" si="3"/>
        <v>ID955_Collection_Noel_Magis_Tenthredinidae_Aglaostigma</v>
      </c>
      <c r="G46" s="6" t="s">
        <v>61</v>
      </c>
      <c r="H46" s="6" t="s">
        <v>36</v>
      </c>
      <c r="I46" s="9" t="s">
        <v>2617</v>
      </c>
      <c r="J46" s="9" t="s">
        <v>2623</v>
      </c>
      <c r="K46" s="9" t="s">
        <v>2624</v>
      </c>
      <c r="L46" s="9" t="s">
        <v>2625</v>
      </c>
      <c r="M46" s="9"/>
      <c r="P46" s="9" t="s">
        <v>2627</v>
      </c>
      <c r="Q46" s="9" t="s">
        <v>2621</v>
      </c>
      <c r="AD46" s="6" t="s">
        <v>2540</v>
      </c>
      <c r="AE46" s="6" t="s">
        <v>73</v>
      </c>
      <c r="AF46" s="6">
        <v>2022</v>
      </c>
      <c r="AG46" s="6" t="s">
        <v>2555</v>
      </c>
      <c r="AJ46"/>
    </row>
    <row r="47" spans="1:36" s="1" customFormat="1" ht="33.5">
      <c r="A47" s="3">
        <v>956</v>
      </c>
      <c r="B47" s="3" t="str">
        <f t="shared" si="0"/>
        <v>ID956</v>
      </c>
      <c r="C47" s="6" t="str">
        <f t="shared" si="3"/>
        <v>ID956_Collection_Noel_Magis_Tenthredinidae_Aglaostigma</v>
      </c>
      <c r="G47" s="6" t="s">
        <v>61</v>
      </c>
      <c r="H47" s="6" t="s">
        <v>36</v>
      </c>
      <c r="I47" s="9" t="s">
        <v>2617</v>
      </c>
      <c r="J47" s="9" t="s">
        <v>2623</v>
      </c>
      <c r="K47" s="9" t="s">
        <v>2624</v>
      </c>
      <c r="L47" s="9" t="s">
        <v>2625</v>
      </c>
      <c r="M47" s="9"/>
      <c r="P47" s="9" t="s">
        <v>2627</v>
      </c>
      <c r="Q47" s="9" t="s">
        <v>2621</v>
      </c>
      <c r="AD47" s="6" t="s">
        <v>2540</v>
      </c>
      <c r="AE47" s="6" t="s">
        <v>73</v>
      </c>
      <c r="AF47" s="6">
        <v>2022</v>
      </c>
      <c r="AG47" s="6" t="s">
        <v>2555</v>
      </c>
      <c r="AJ47"/>
    </row>
    <row r="48" spans="1:36" s="1" customFormat="1" ht="33.5">
      <c r="A48" s="3">
        <v>957</v>
      </c>
      <c r="B48" s="3" t="str">
        <f t="shared" si="0"/>
        <v>ID957</v>
      </c>
      <c r="C48" s="6" t="str">
        <f t="shared" si="3"/>
        <v>ID957_Collection_Noel_Magis_Tenthredinidae_Aglaostigma</v>
      </c>
      <c r="G48" s="6" t="s">
        <v>61</v>
      </c>
      <c r="H48" s="6" t="s">
        <v>36</v>
      </c>
      <c r="I48" s="9" t="s">
        <v>2617</v>
      </c>
      <c r="J48" s="9" t="s">
        <v>2623</v>
      </c>
      <c r="K48" s="9" t="s">
        <v>2624</v>
      </c>
      <c r="L48" s="9" t="s">
        <v>2625</v>
      </c>
      <c r="P48" s="9" t="s">
        <v>2628</v>
      </c>
      <c r="Q48" s="9" t="s">
        <v>2629</v>
      </c>
      <c r="AD48" s="6" t="s">
        <v>2540</v>
      </c>
      <c r="AE48" s="6" t="s">
        <v>73</v>
      </c>
      <c r="AF48" s="6">
        <v>2022</v>
      </c>
      <c r="AG48" s="6" t="s">
        <v>2555</v>
      </c>
      <c r="AJ48"/>
    </row>
    <row r="49" spans="1:36" s="1" customFormat="1" ht="33.5">
      <c r="A49" s="3">
        <v>958</v>
      </c>
      <c r="B49" s="3" t="str">
        <f t="shared" si="0"/>
        <v>ID958</v>
      </c>
      <c r="C49" s="6" t="str">
        <f t="shared" si="3"/>
        <v>ID958_Collection_Noel_Magis_Tenthredinidae_Aglaostigma</v>
      </c>
      <c r="G49" s="6" t="s">
        <v>61</v>
      </c>
      <c r="H49" s="6" t="s">
        <v>36</v>
      </c>
      <c r="I49" s="9" t="s">
        <v>2617</v>
      </c>
      <c r="J49" s="9" t="s">
        <v>2623</v>
      </c>
      <c r="K49" s="9" t="s">
        <v>2624</v>
      </c>
      <c r="L49" s="9" t="s">
        <v>2625</v>
      </c>
      <c r="P49" s="9" t="s">
        <v>2628</v>
      </c>
      <c r="Q49" s="9" t="s">
        <v>2629</v>
      </c>
      <c r="AD49" s="6" t="s">
        <v>2540</v>
      </c>
      <c r="AE49" s="6" t="s">
        <v>73</v>
      </c>
      <c r="AF49" s="6">
        <v>2022</v>
      </c>
      <c r="AG49" s="6" t="s">
        <v>2555</v>
      </c>
      <c r="AJ49"/>
    </row>
    <row r="50" spans="1:36" s="1" customFormat="1" ht="33.5">
      <c r="A50" s="3">
        <v>959</v>
      </c>
      <c r="B50" s="3" t="str">
        <f t="shared" si="0"/>
        <v>ID959</v>
      </c>
      <c r="C50" s="6" t="str">
        <f t="shared" si="3"/>
        <v>ID959_Collection_Noel_Magis_Tenthredinidae_Blankia</v>
      </c>
      <c r="G50" s="6" t="s">
        <v>61</v>
      </c>
      <c r="H50" s="6" t="s">
        <v>36</v>
      </c>
      <c r="I50" s="9" t="s">
        <v>2617</v>
      </c>
      <c r="J50" s="9" t="s">
        <v>2623</v>
      </c>
      <c r="K50" s="9" t="s">
        <v>2618</v>
      </c>
      <c r="L50" s="9" t="s">
        <v>2619</v>
      </c>
      <c r="P50" s="9" t="s">
        <v>2620</v>
      </c>
      <c r="Q50" s="9" t="s">
        <v>2621</v>
      </c>
      <c r="AD50" s="6" t="s">
        <v>2540</v>
      </c>
      <c r="AE50" s="6" t="s">
        <v>73</v>
      </c>
      <c r="AF50" s="6">
        <v>2022</v>
      </c>
      <c r="AG50" s="6" t="s">
        <v>2555</v>
      </c>
      <c r="AJ50"/>
    </row>
    <row r="51" spans="1:36" s="1" customFormat="1" ht="33.5">
      <c r="A51" s="3">
        <v>960</v>
      </c>
      <c r="B51" s="3" t="str">
        <f t="shared" si="0"/>
        <v>ID960</v>
      </c>
      <c r="C51" s="6" t="str">
        <f t="shared" si="3"/>
        <v>ID960_Collection_Noel_Magis_Tenthredinidae_Cytisogaster</v>
      </c>
      <c r="G51" s="6" t="s">
        <v>61</v>
      </c>
      <c r="H51" s="6" t="s">
        <v>36</v>
      </c>
      <c r="I51" s="9" t="s">
        <v>2617</v>
      </c>
      <c r="J51" s="9" t="s">
        <v>2623</v>
      </c>
      <c r="K51" s="9" t="s">
        <v>2630</v>
      </c>
      <c r="L51" s="9" t="s">
        <v>2631</v>
      </c>
      <c r="R51" s="9" t="s">
        <v>518</v>
      </c>
      <c r="AD51" s="6" t="s">
        <v>2540</v>
      </c>
      <c r="AE51" s="6" t="s">
        <v>73</v>
      </c>
      <c r="AF51" s="6">
        <v>2022</v>
      </c>
      <c r="AG51" s="6" t="s">
        <v>2555</v>
      </c>
      <c r="AJ51"/>
    </row>
    <row r="52" spans="1:36" s="1" customFormat="1" ht="33.5">
      <c r="A52" s="3">
        <v>961</v>
      </c>
      <c r="B52" s="3" t="str">
        <f t="shared" si="0"/>
        <v>ID961</v>
      </c>
      <c r="C52" s="6" t="str">
        <f t="shared" ref="C52:C53" si="6">"ID"&amp;A52&amp;"_Collection_"&amp;AD52&amp;"_"&amp;I52&amp;"_"&amp;M52</f>
        <v>ID961_Collection_Noel_Magis_Tenthredinidae_E_S</v>
      </c>
      <c r="G52" s="6" t="s">
        <v>61</v>
      </c>
      <c r="H52" s="6" t="s">
        <v>36</v>
      </c>
      <c r="I52" s="9" t="s">
        <v>2617</v>
      </c>
      <c r="J52" s="9" t="s">
        <v>2623</v>
      </c>
      <c r="M52" s="9" t="s">
        <v>2622</v>
      </c>
      <c r="AD52" s="6" t="s">
        <v>2540</v>
      </c>
      <c r="AE52" s="6" t="s">
        <v>73</v>
      </c>
      <c r="AF52" s="6">
        <v>2022</v>
      </c>
      <c r="AG52" s="6" t="s">
        <v>2639</v>
      </c>
      <c r="AJ52"/>
    </row>
    <row r="53" spans="1:36" s="1" customFormat="1" ht="33.5">
      <c r="A53" s="3">
        <v>962</v>
      </c>
      <c r="B53" s="3" t="str">
        <f t="shared" si="0"/>
        <v>ID962</v>
      </c>
      <c r="C53" s="6" t="str">
        <f t="shared" si="6"/>
        <v>ID962_Collection_Noel_Magis_Tenthredinidae_D_P</v>
      </c>
      <c r="G53" s="6" t="s">
        <v>61</v>
      </c>
      <c r="H53" s="6" t="s">
        <v>36</v>
      </c>
      <c r="I53" s="9" t="s">
        <v>2617</v>
      </c>
      <c r="J53" s="9" t="s">
        <v>2623</v>
      </c>
      <c r="M53" s="9" t="s">
        <v>2632</v>
      </c>
      <c r="AD53" s="6" t="s">
        <v>2540</v>
      </c>
      <c r="AE53" s="6" t="s">
        <v>73</v>
      </c>
      <c r="AF53" s="6">
        <v>2022</v>
      </c>
      <c r="AG53" s="6" t="s">
        <v>2639</v>
      </c>
      <c r="AJ53"/>
    </row>
    <row r="54" spans="1:36" s="1" customFormat="1" ht="33.5">
      <c r="A54" s="3">
        <v>963</v>
      </c>
      <c r="B54" s="3" t="str">
        <f t="shared" si="0"/>
        <v>ID963</v>
      </c>
      <c r="C54" s="6" t="str">
        <f t="shared" si="3"/>
        <v>ID963_Collection_Noel_Magis_Tenthredinidae_Macrophya</v>
      </c>
      <c r="G54" s="6" t="s">
        <v>61</v>
      </c>
      <c r="H54" s="6" t="s">
        <v>36</v>
      </c>
      <c r="I54" s="9" t="s">
        <v>2617</v>
      </c>
      <c r="J54" s="9" t="s">
        <v>2623</v>
      </c>
      <c r="K54" s="9" t="s">
        <v>2633</v>
      </c>
      <c r="L54" s="9" t="s">
        <v>2634</v>
      </c>
      <c r="P54" s="9" t="s">
        <v>2635</v>
      </c>
      <c r="Q54" s="9" t="s">
        <v>2636</v>
      </c>
      <c r="AD54" s="6" t="s">
        <v>2540</v>
      </c>
      <c r="AE54" s="6" t="s">
        <v>73</v>
      </c>
      <c r="AF54" s="6">
        <v>2022</v>
      </c>
      <c r="AG54" s="6" t="s">
        <v>2639</v>
      </c>
      <c r="AJ54"/>
    </row>
    <row r="55" spans="1:36" s="1" customFormat="1" ht="33.5">
      <c r="A55" s="3">
        <v>964</v>
      </c>
      <c r="B55" s="3" t="str">
        <f t="shared" si="0"/>
        <v>ID964</v>
      </c>
      <c r="C55" s="6" t="str">
        <f t="shared" si="3"/>
        <v>ID964_Collection_Noel_Magis_Tenthredinidae_Macrophya</v>
      </c>
      <c r="G55" s="6" t="s">
        <v>61</v>
      </c>
      <c r="H55" s="6" t="s">
        <v>36</v>
      </c>
      <c r="I55" s="9" t="s">
        <v>2617</v>
      </c>
      <c r="J55" s="9" t="s">
        <v>2623</v>
      </c>
      <c r="K55" s="9" t="s">
        <v>2633</v>
      </c>
      <c r="L55" s="9" t="s">
        <v>2634</v>
      </c>
      <c r="P55" s="9" t="s">
        <v>2637</v>
      </c>
      <c r="Q55" s="9" t="s">
        <v>2638</v>
      </c>
      <c r="AD55" s="6" t="s">
        <v>2540</v>
      </c>
      <c r="AE55" s="6" t="s">
        <v>73</v>
      </c>
      <c r="AF55" s="6">
        <v>2022</v>
      </c>
      <c r="AG55" s="6" t="s">
        <v>2639</v>
      </c>
      <c r="AJ55"/>
    </row>
    <row r="56" spans="1:36" s="1" customFormat="1" ht="33.5">
      <c r="A56" s="3">
        <v>965</v>
      </c>
      <c r="B56" s="3" t="str">
        <f t="shared" si="0"/>
        <v>ID965</v>
      </c>
      <c r="C56" s="6" t="str">
        <f t="shared" si="3"/>
        <v>ID965_Collection_Noel_Magis_Tenthredinidae_Macrophya</v>
      </c>
      <c r="G56" s="6" t="s">
        <v>61</v>
      </c>
      <c r="H56" s="6" t="s">
        <v>36</v>
      </c>
      <c r="I56" s="9" t="s">
        <v>2617</v>
      </c>
      <c r="J56" s="9" t="s">
        <v>2623</v>
      </c>
      <c r="K56" s="9" t="s">
        <v>2633</v>
      </c>
      <c r="L56" s="9" t="s">
        <v>2634</v>
      </c>
      <c r="P56" s="9" t="s">
        <v>2637</v>
      </c>
      <c r="Q56" s="9" t="s">
        <v>2638</v>
      </c>
      <c r="AD56" s="6" t="s">
        <v>2540</v>
      </c>
      <c r="AE56" s="6" t="s">
        <v>73</v>
      </c>
      <c r="AF56" s="6">
        <v>2022</v>
      </c>
      <c r="AG56" s="6" t="s">
        <v>2639</v>
      </c>
      <c r="AJ56"/>
    </row>
    <row r="57" spans="1:36" s="1" customFormat="1" ht="33.5">
      <c r="A57" s="3">
        <v>966</v>
      </c>
      <c r="B57" s="3" t="str">
        <f t="shared" si="0"/>
        <v>ID966</v>
      </c>
      <c r="C57" s="6" t="str">
        <f t="shared" si="3"/>
        <v>ID966_Collection_Noel_Magis_Tenthredinidae_Macrophya</v>
      </c>
      <c r="G57" s="6" t="s">
        <v>61</v>
      </c>
      <c r="H57" s="6" t="s">
        <v>36</v>
      </c>
      <c r="I57" s="9" t="s">
        <v>2617</v>
      </c>
      <c r="J57" s="9" t="s">
        <v>2623</v>
      </c>
      <c r="K57" s="9" t="s">
        <v>2633</v>
      </c>
      <c r="L57" s="9" t="s">
        <v>2634</v>
      </c>
      <c r="P57" s="9" t="s">
        <v>2637</v>
      </c>
      <c r="Q57" s="9" t="s">
        <v>2638</v>
      </c>
      <c r="AD57" s="6" t="s">
        <v>2540</v>
      </c>
      <c r="AE57" s="6" t="s">
        <v>73</v>
      </c>
      <c r="AF57" s="6">
        <v>2022</v>
      </c>
      <c r="AG57" s="6" t="s">
        <v>2639</v>
      </c>
      <c r="AJ57"/>
    </row>
    <row r="58" spans="1:36" s="1" customFormat="1" ht="33.5">
      <c r="A58" s="3">
        <v>967</v>
      </c>
      <c r="B58" s="3" t="str">
        <f t="shared" si="0"/>
        <v>ID967</v>
      </c>
      <c r="C58" s="6" t="str">
        <f t="shared" si="3"/>
        <v>ID967_Collection_Noel_Magis_Tenthredinidae_Macrophya</v>
      </c>
      <c r="G58" s="6" t="s">
        <v>61</v>
      </c>
      <c r="H58" s="6" t="s">
        <v>36</v>
      </c>
      <c r="I58" s="9" t="s">
        <v>2617</v>
      </c>
      <c r="J58" s="9" t="s">
        <v>2623</v>
      </c>
      <c r="K58" s="9" t="s">
        <v>2633</v>
      </c>
      <c r="L58" s="9" t="s">
        <v>2634</v>
      </c>
      <c r="P58" s="9" t="s">
        <v>2640</v>
      </c>
      <c r="Q58" s="9" t="s">
        <v>2641</v>
      </c>
      <c r="AD58" s="6" t="s">
        <v>2540</v>
      </c>
      <c r="AE58" s="6" t="s">
        <v>73</v>
      </c>
      <c r="AF58" s="6">
        <v>2022</v>
      </c>
      <c r="AG58" s="6" t="s">
        <v>2639</v>
      </c>
      <c r="AJ58"/>
    </row>
    <row r="59" spans="1:36" s="1" customFormat="1" ht="33.5">
      <c r="A59" s="3">
        <v>968</v>
      </c>
      <c r="B59" s="3" t="str">
        <f t="shared" si="0"/>
        <v>ID968</v>
      </c>
      <c r="C59" s="6" t="str">
        <f t="shared" si="3"/>
        <v>ID968_Collection_Noel_Magis_Tenthredinidae_Macrophya</v>
      </c>
      <c r="G59" s="6" t="s">
        <v>61</v>
      </c>
      <c r="H59" s="6" t="s">
        <v>36</v>
      </c>
      <c r="I59" s="9" t="s">
        <v>2617</v>
      </c>
      <c r="J59" s="9" t="s">
        <v>2623</v>
      </c>
      <c r="K59" s="9" t="s">
        <v>2633</v>
      </c>
      <c r="L59" s="9" t="s">
        <v>2634</v>
      </c>
      <c r="P59" s="9" t="s">
        <v>2640</v>
      </c>
      <c r="Q59" s="9" t="s">
        <v>2641</v>
      </c>
      <c r="AD59" s="6" t="s">
        <v>2540</v>
      </c>
      <c r="AE59" s="6" t="s">
        <v>73</v>
      </c>
      <c r="AF59" s="6">
        <v>2022</v>
      </c>
      <c r="AG59" s="6" t="s">
        <v>2639</v>
      </c>
      <c r="AJ59"/>
    </row>
    <row r="60" spans="1:36" s="1" customFormat="1" ht="33.5">
      <c r="A60" s="3">
        <v>969</v>
      </c>
      <c r="B60" s="3" t="str">
        <f t="shared" si="0"/>
        <v>ID969</v>
      </c>
      <c r="C60" s="6" t="str">
        <f t="shared" si="3"/>
        <v>ID969_Collection_Noel_Magis_Tenthredinidae_Macrophya</v>
      </c>
      <c r="G60" s="6" t="s">
        <v>61</v>
      </c>
      <c r="H60" s="6" t="s">
        <v>36</v>
      </c>
      <c r="I60" s="9" t="s">
        <v>2617</v>
      </c>
      <c r="J60" s="9" t="s">
        <v>2623</v>
      </c>
      <c r="K60" s="9" t="s">
        <v>2633</v>
      </c>
      <c r="L60" s="9" t="s">
        <v>2634</v>
      </c>
      <c r="P60" s="9" t="s">
        <v>2640</v>
      </c>
      <c r="Q60" s="9" t="s">
        <v>2641</v>
      </c>
      <c r="AD60" s="6" t="s">
        <v>2540</v>
      </c>
      <c r="AE60" s="6" t="s">
        <v>73</v>
      </c>
      <c r="AF60" s="6">
        <v>2022</v>
      </c>
      <c r="AG60" s="6" t="s">
        <v>2639</v>
      </c>
      <c r="AJ60"/>
    </row>
    <row r="61" spans="1:36" s="1" customFormat="1" ht="33.5">
      <c r="A61" s="3">
        <v>970</v>
      </c>
      <c r="B61" s="3" t="str">
        <f t="shared" si="0"/>
        <v>ID970</v>
      </c>
      <c r="C61" s="6" t="str">
        <f t="shared" si="3"/>
        <v>ID970_Collection_Noel_Magis_Tenthredinidae_Macrophya</v>
      </c>
      <c r="G61" s="6" t="s">
        <v>61</v>
      </c>
      <c r="H61" s="6" t="s">
        <v>36</v>
      </c>
      <c r="I61" s="9" t="s">
        <v>2617</v>
      </c>
      <c r="J61" s="9" t="s">
        <v>2623</v>
      </c>
      <c r="K61" s="9" t="s">
        <v>2633</v>
      </c>
      <c r="L61" s="9" t="s">
        <v>2634</v>
      </c>
      <c r="R61" s="9" t="s">
        <v>515</v>
      </c>
      <c r="AD61" s="6" t="s">
        <v>2540</v>
      </c>
      <c r="AE61" s="6" t="s">
        <v>73</v>
      </c>
      <c r="AF61" s="6">
        <v>2022</v>
      </c>
      <c r="AG61" s="6" t="s">
        <v>2639</v>
      </c>
      <c r="AJ61"/>
    </row>
    <row r="62" spans="1:36" s="1" customFormat="1" ht="33.5">
      <c r="A62" s="3">
        <v>971</v>
      </c>
      <c r="B62" s="3" t="str">
        <f t="shared" si="0"/>
        <v>ID971</v>
      </c>
      <c r="C62" s="6" t="str">
        <f t="shared" si="3"/>
        <v>ID971_Collection_Noel_Magis_Tenthredinidae_Macrophya</v>
      </c>
      <c r="G62" s="6" t="s">
        <v>61</v>
      </c>
      <c r="H62" s="6" t="s">
        <v>36</v>
      </c>
      <c r="I62" s="9" t="s">
        <v>2617</v>
      </c>
      <c r="J62" s="9" t="s">
        <v>2623</v>
      </c>
      <c r="K62" s="9" t="s">
        <v>2633</v>
      </c>
      <c r="L62" s="9" t="s">
        <v>2634</v>
      </c>
      <c r="P62" s="9" t="s">
        <v>2642</v>
      </c>
      <c r="Q62" s="9" t="s">
        <v>2554</v>
      </c>
      <c r="AD62" s="6" t="s">
        <v>2540</v>
      </c>
      <c r="AE62" s="6" t="s">
        <v>73</v>
      </c>
      <c r="AF62" s="6">
        <v>2022</v>
      </c>
      <c r="AG62" s="6" t="s">
        <v>2639</v>
      </c>
      <c r="AJ62"/>
    </row>
    <row r="63" spans="1:36" s="1" customFormat="1" ht="33.5">
      <c r="A63" s="3">
        <v>972</v>
      </c>
      <c r="B63" s="3" t="str">
        <f t="shared" si="0"/>
        <v>ID972</v>
      </c>
      <c r="C63" s="6" t="str">
        <f t="shared" si="3"/>
        <v>ID972_Collection_Noel_Magis_Tenthredinidae_Macrophya</v>
      </c>
      <c r="G63" s="6" t="s">
        <v>61</v>
      </c>
      <c r="H63" s="6" t="s">
        <v>36</v>
      </c>
      <c r="I63" s="9" t="s">
        <v>2617</v>
      </c>
      <c r="J63" s="9" t="s">
        <v>2623</v>
      </c>
      <c r="K63" s="9" t="s">
        <v>2633</v>
      </c>
      <c r="L63" s="9" t="s">
        <v>2634</v>
      </c>
      <c r="R63" s="9" t="s">
        <v>2643</v>
      </c>
      <c r="AD63" s="6" t="s">
        <v>2540</v>
      </c>
      <c r="AE63" s="6" t="s">
        <v>73</v>
      </c>
      <c r="AF63" s="6">
        <v>2022</v>
      </c>
      <c r="AG63" s="6" t="s">
        <v>2639</v>
      </c>
      <c r="AJ63"/>
    </row>
    <row r="64" spans="1:36" s="1" customFormat="1" ht="33.5">
      <c r="A64" s="3">
        <v>973</v>
      </c>
      <c r="B64" s="3" t="str">
        <f t="shared" si="0"/>
        <v>ID973</v>
      </c>
      <c r="C64" s="6" t="str">
        <f t="shared" si="3"/>
        <v>ID973_Collection_Noel_Magis_Tenthredinidae_Macrophya</v>
      </c>
      <c r="G64" s="6" t="s">
        <v>61</v>
      </c>
      <c r="H64" s="6" t="s">
        <v>36</v>
      </c>
      <c r="I64" s="9" t="s">
        <v>2617</v>
      </c>
      <c r="J64" s="9" t="s">
        <v>2623</v>
      </c>
      <c r="K64" s="9" t="s">
        <v>2633</v>
      </c>
      <c r="L64" s="9" t="s">
        <v>2634</v>
      </c>
      <c r="P64" s="9" t="s">
        <v>2644</v>
      </c>
      <c r="Q64" s="9" t="s">
        <v>2629</v>
      </c>
      <c r="AD64" s="6" t="s">
        <v>2540</v>
      </c>
      <c r="AE64" s="6" t="s">
        <v>73</v>
      </c>
      <c r="AF64" s="6">
        <v>2022</v>
      </c>
      <c r="AG64" s="6" t="s">
        <v>2639</v>
      </c>
      <c r="AJ64"/>
    </row>
    <row r="65" spans="1:36" s="1" customFormat="1" ht="33.5">
      <c r="A65" s="3">
        <v>974</v>
      </c>
      <c r="B65" s="3" t="str">
        <f t="shared" si="0"/>
        <v>ID974</v>
      </c>
      <c r="C65" s="6" t="str">
        <f t="shared" si="3"/>
        <v>ID974_Collection_Noel_Magis_Tenthredinidae_Macrophya</v>
      </c>
      <c r="G65" s="6" t="s">
        <v>61</v>
      </c>
      <c r="H65" s="6" t="s">
        <v>36</v>
      </c>
      <c r="I65" s="9" t="s">
        <v>2617</v>
      </c>
      <c r="J65" s="9" t="s">
        <v>2623</v>
      </c>
      <c r="K65" s="9" t="s">
        <v>2633</v>
      </c>
      <c r="L65" s="9" t="s">
        <v>2634</v>
      </c>
      <c r="P65" s="9" t="s">
        <v>2644</v>
      </c>
      <c r="Q65" s="9" t="s">
        <v>2629</v>
      </c>
      <c r="AD65" s="6" t="s">
        <v>2540</v>
      </c>
      <c r="AE65" s="6" t="s">
        <v>73</v>
      </c>
      <c r="AF65" s="6">
        <v>2022</v>
      </c>
      <c r="AG65" s="6" t="s">
        <v>2639</v>
      </c>
      <c r="AJ65"/>
    </row>
    <row r="66" spans="1:36" s="1" customFormat="1" ht="33.5">
      <c r="A66" s="3">
        <v>975</v>
      </c>
      <c r="B66" s="3" t="str">
        <f t="shared" si="0"/>
        <v>ID975</v>
      </c>
      <c r="C66" s="6" t="str">
        <f t="shared" si="3"/>
        <v>ID975_Collection_Noel_Magis_Tenthredinidae_Macrophya</v>
      </c>
      <c r="G66" s="6" t="s">
        <v>61</v>
      </c>
      <c r="H66" s="6" t="s">
        <v>36</v>
      </c>
      <c r="I66" s="9" t="s">
        <v>2617</v>
      </c>
      <c r="J66" s="9" t="s">
        <v>2623</v>
      </c>
      <c r="K66" s="9" t="s">
        <v>2633</v>
      </c>
      <c r="L66" s="9" t="s">
        <v>2634</v>
      </c>
      <c r="P66" s="9" t="s">
        <v>2644</v>
      </c>
      <c r="Q66" s="9" t="s">
        <v>2629</v>
      </c>
      <c r="AD66" s="6" t="s">
        <v>2540</v>
      </c>
      <c r="AE66" s="6" t="s">
        <v>73</v>
      </c>
      <c r="AF66" s="6">
        <v>2022</v>
      </c>
      <c r="AG66" s="6" t="s">
        <v>2639</v>
      </c>
      <c r="AJ66"/>
    </row>
    <row r="67" spans="1:36" s="1" customFormat="1" ht="33.5">
      <c r="A67" s="3">
        <v>976</v>
      </c>
      <c r="B67" s="3" t="str">
        <f t="shared" si="0"/>
        <v>ID976</v>
      </c>
      <c r="C67" s="6" t="str">
        <f t="shared" si="3"/>
        <v>ID976_Collection_Noel_Magis_Tenthredinidae_Macrophya</v>
      </c>
      <c r="G67" s="6" t="s">
        <v>61</v>
      </c>
      <c r="H67" s="6" t="s">
        <v>36</v>
      </c>
      <c r="I67" s="9" t="s">
        <v>2617</v>
      </c>
      <c r="J67" s="9" t="s">
        <v>2623</v>
      </c>
      <c r="K67" s="9" t="s">
        <v>2633</v>
      </c>
      <c r="L67" s="9" t="s">
        <v>2634</v>
      </c>
      <c r="P67" s="9" t="s">
        <v>2644</v>
      </c>
      <c r="Q67" s="9" t="s">
        <v>2629</v>
      </c>
      <c r="AD67" s="6" t="s">
        <v>2540</v>
      </c>
      <c r="AE67" s="6" t="s">
        <v>73</v>
      </c>
      <c r="AF67" s="6">
        <v>2022</v>
      </c>
      <c r="AG67" s="6" t="s">
        <v>2639</v>
      </c>
      <c r="AJ67"/>
    </row>
    <row r="68" spans="1:36" s="1" customFormat="1" ht="33.5">
      <c r="A68" s="3">
        <v>977</v>
      </c>
      <c r="B68" s="3" t="str">
        <f t="shared" si="0"/>
        <v>ID977</v>
      </c>
      <c r="C68" s="6" t="str">
        <f t="shared" si="3"/>
        <v>ID977_Collection_Noel_Magis_Tenthredinidae_Macrophya</v>
      </c>
      <c r="G68" s="6" t="s">
        <v>61</v>
      </c>
      <c r="H68" s="6" t="s">
        <v>36</v>
      </c>
      <c r="I68" s="9" t="s">
        <v>2617</v>
      </c>
      <c r="J68" s="9" t="s">
        <v>2623</v>
      </c>
      <c r="K68" s="9" t="s">
        <v>2633</v>
      </c>
      <c r="L68" s="9" t="s">
        <v>2634</v>
      </c>
      <c r="P68" s="9" t="s">
        <v>2645</v>
      </c>
      <c r="Q68" s="9" t="s">
        <v>2574</v>
      </c>
      <c r="AD68" s="6" t="s">
        <v>2540</v>
      </c>
      <c r="AE68" s="6" t="s">
        <v>73</v>
      </c>
      <c r="AF68" s="6">
        <v>2022</v>
      </c>
      <c r="AG68" s="6" t="s">
        <v>2639</v>
      </c>
      <c r="AJ68"/>
    </row>
    <row r="69" spans="1:36" s="1" customFormat="1" ht="33.5">
      <c r="A69" s="3">
        <v>978</v>
      </c>
      <c r="B69" s="3" t="str">
        <f t="shared" si="0"/>
        <v>ID978</v>
      </c>
      <c r="C69" s="6" t="str">
        <f t="shared" si="3"/>
        <v>ID978_Collection_Noel_Magis_Tenthredinidae_Macrophya</v>
      </c>
      <c r="G69" s="6" t="s">
        <v>61</v>
      </c>
      <c r="H69" s="6" t="s">
        <v>36</v>
      </c>
      <c r="I69" s="9" t="s">
        <v>2617</v>
      </c>
      <c r="J69" s="9" t="s">
        <v>2623</v>
      </c>
      <c r="K69" s="9" t="s">
        <v>2633</v>
      </c>
      <c r="L69" s="9" t="s">
        <v>2634</v>
      </c>
      <c r="R69" s="9" t="s">
        <v>2646</v>
      </c>
      <c r="AD69" s="6" t="s">
        <v>2540</v>
      </c>
      <c r="AE69" s="6" t="s">
        <v>73</v>
      </c>
      <c r="AF69" s="6">
        <v>2022</v>
      </c>
      <c r="AG69" s="6" t="s">
        <v>2639</v>
      </c>
      <c r="AJ69"/>
    </row>
    <row r="70" spans="1:36" s="1" customFormat="1" ht="33.5">
      <c r="A70" s="3">
        <v>979</v>
      </c>
      <c r="B70" s="3" t="str">
        <f t="shared" si="0"/>
        <v>ID979</v>
      </c>
      <c r="C70" s="6" t="str">
        <f t="shared" si="3"/>
        <v>ID979_Collection_Noel_Magis_Tenthredinidae_Macrophya</v>
      </c>
      <c r="G70" s="6" t="s">
        <v>61</v>
      </c>
      <c r="H70" s="6" t="s">
        <v>36</v>
      </c>
      <c r="I70" s="9" t="s">
        <v>2617</v>
      </c>
      <c r="J70" s="9" t="s">
        <v>2623</v>
      </c>
      <c r="K70" s="9" t="s">
        <v>2633</v>
      </c>
      <c r="L70" s="9" t="s">
        <v>2634</v>
      </c>
      <c r="P70" s="9" t="s">
        <v>2647</v>
      </c>
      <c r="Q70" s="9" t="s">
        <v>2554</v>
      </c>
      <c r="AD70" s="6" t="s">
        <v>2540</v>
      </c>
      <c r="AE70" s="6" t="s">
        <v>73</v>
      </c>
      <c r="AF70" s="6">
        <v>2022</v>
      </c>
      <c r="AG70" s="6" t="s">
        <v>2639</v>
      </c>
      <c r="AJ70"/>
    </row>
    <row r="71" spans="1:36" s="1" customFormat="1" ht="33.5">
      <c r="A71" s="3">
        <v>980</v>
      </c>
      <c r="B71" s="3" t="str">
        <f t="shared" si="0"/>
        <v>ID980</v>
      </c>
      <c r="C71" s="6" t="str">
        <f t="shared" si="3"/>
        <v>ID980_Collection_Noel_Magis_Tenthredinidae_Macrophya</v>
      </c>
      <c r="G71" s="6" t="s">
        <v>61</v>
      </c>
      <c r="H71" s="6" t="s">
        <v>36</v>
      </c>
      <c r="I71" s="9" t="s">
        <v>2617</v>
      </c>
      <c r="J71" s="9" t="s">
        <v>2623</v>
      </c>
      <c r="K71" s="9" t="s">
        <v>2633</v>
      </c>
      <c r="L71" s="9" t="s">
        <v>2634</v>
      </c>
      <c r="R71" s="9" t="s">
        <v>395</v>
      </c>
      <c r="AD71" s="6" t="s">
        <v>2540</v>
      </c>
      <c r="AE71" s="6" t="s">
        <v>73</v>
      </c>
      <c r="AF71" s="6">
        <v>2022</v>
      </c>
      <c r="AG71" s="6" t="s">
        <v>2639</v>
      </c>
      <c r="AJ71"/>
    </row>
    <row r="72" spans="1:36" s="1" customFormat="1" ht="33.5">
      <c r="A72" s="3">
        <v>981</v>
      </c>
      <c r="B72" s="3" t="str">
        <f t="shared" si="0"/>
        <v>ID981</v>
      </c>
      <c r="C72" s="6" t="str">
        <f t="shared" si="3"/>
        <v>ID981_Collection_Noel_Magis_Tenthredinidae_Pachyprotarsis</v>
      </c>
      <c r="G72" s="6" t="s">
        <v>61</v>
      </c>
      <c r="H72" s="6" t="s">
        <v>36</v>
      </c>
      <c r="I72" s="9" t="s">
        <v>2617</v>
      </c>
      <c r="J72" s="9" t="s">
        <v>2623</v>
      </c>
      <c r="K72" s="9" t="s">
        <v>2648</v>
      </c>
      <c r="L72" s="9" t="s">
        <v>2649</v>
      </c>
      <c r="R72" s="9" t="s">
        <v>438</v>
      </c>
      <c r="AD72" s="6" t="s">
        <v>2540</v>
      </c>
      <c r="AE72" s="6" t="s">
        <v>73</v>
      </c>
      <c r="AF72" s="6">
        <v>2022</v>
      </c>
      <c r="AG72" s="6" t="s">
        <v>2639</v>
      </c>
      <c r="AJ72"/>
    </row>
    <row r="73" spans="1:36" s="1" customFormat="1" ht="33.5">
      <c r="A73" s="3">
        <v>982</v>
      </c>
      <c r="B73" s="3" t="str">
        <f t="shared" si="0"/>
        <v>ID982</v>
      </c>
      <c r="C73" s="6" t="str">
        <f t="shared" si="3"/>
        <v>ID982_Collection_Noel_Magis_Tenthredinidae_Pachyprotarsis</v>
      </c>
      <c r="G73" s="6" t="s">
        <v>61</v>
      </c>
      <c r="H73" s="6" t="s">
        <v>36</v>
      </c>
      <c r="I73" s="9" t="s">
        <v>2617</v>
      </c>
      <c r="J73" s="9" t="s">
        <v>2623</v>
      </c>
      <c r="K73" s="9" t="s">
        <v>2648</v>
      </c>
      <c r="L73" s="9" t="s">
        <v>2649</v>
      </c>
      <c r="P73" s="9" t="s">
        <v>2650</v>
      </c>
      <c r="Q73" s="9" t="s">
        <v>2574</v>
      </c>
      <c r="AD73" s="6" t="s">
        <v>2540</v>
      </c>
      <c r="AE73" s="6" t="s">
        <v>73</v>
      </c>
      <c r="AF73" s="6">
        <v>2022</v>
      </c>
      <c r="AG73" s="6" t="s">
        <v>2639</v>
      </c>
      <c r="AJ73"/>
    </row>
    <row r="74" spans="1:36" s="1" customFormat="1" ht="33.5">
      <c r="A74" s="3">
        <v>983</v>
      </c>
      <c r="B74" s="3" t="str">
        <f t="shared" si="0"/>
        <v>ID983</v>
      </c>
      <c r="C74" s="6" t="str">
        <f t="shared" si="3"/>
        <v>ID983_Collection_Noel_Magis_Tenthredinidae_Pachyprotarsis</v>
      </c>
      <c r="G74" s="6" t="s">
        <v>61</v>
      </c>
      <c r="H74" s="6" t="s">
        <v>36</v>
      </c>
      <c r="I74" s="9" t="s">
        <v>2617</v>
      </c>
      <c r="J74" s="9" t="s">
        <v>2623</v>
      </c>
      <c r="K74" s="9" t="s">
        <v>2648</v>
      </c>
      <c r="L74" s="9" t="s">
        <v>2649</v>
      </c>
      <c r="P74" s="9" t="s">
        <v>2650</v>
      </c>
      <c r="Q74" s="9" t="s">
        <v>2574</v>
      </c>
      <c r="AD74" s="6" t="s">
        <v>2540</v>
      </c>
      <c r="AE74" s="6" t="s">
        <v>73</v>
      </c>
      <c r="AF74" s="6">
        <v>2022</v>
      </c>
      <c r="AG74" s="6" t="s">
        <v>2639</v>
      </c>
      <c r="AJ74"/>
    </row>
    <row r="75" spans="1:36" s="1" customFormat="1" ht="33.5">
      <c r="A75" s="3">
        <v>984</v>
      </c>
      <c r="B75" s="3" t="str">
        <f t="shared" si="0"/>
        <v>ID984</v>
      </c>
      <c r="C75" s="6" t="str">
        <f t="shared" si="3"/>
        <v>ID984_Collection_Noel_Magis_Tenthredinidae_Pachyprotarsis</v>
      </c>
      <c r="G75" s="6" t="s">
        <v>61</v>
      </c>
      <c r="H75" s="6" t="s">
        <v>36</v>
      </c>
      <c r="I75" s="9" t="s">
        <v>2617</v>
      </c>
      <c r="J75" s="9" t="s">
        <v>2623</v>
      </c>
      <c r="K75" s="9" t="s">
        <v>2648</v>
      </c>
      <c r="L75" s="9" t="s">
        <v>2649</v>
      </c>
      <c r="P75" s="9" t="s">
        <v>2650</v>
      </c>
      <c r="Q75" s="9" t="s">
        <v>2574</v>
      </c>
      <c r="AD75" s="6" t="s">
        <v>2540</v>
      </c>
      <c r="AE75" s="6" t="s">
        <v>73</v>
      </c>
      <c r="AF75" s="6">
        <v>2022</v>
      </c>
      <c r="AG75" s="6" t="s">
        <v>2639</v>
      </c>
      <c r="AJ75"/>
    </row>
    <row r="76" spans="1:36" s="1" customFormat="1" ht="33.5">
      <c r="A76" s="3">
        <v>985</v>
      </c>
      <c r="B76" s="3" t="str">
        <f t="shared" si="0"/>
        <v>ID985</v>
      </c>
      <c r="C76" s="6" t="str">
        <f t="shared" si="3"/>
        <v>ID985_Collection_Noel_Magis_Tenthredinidae_Rhogogaster</v>
      </c>
      <c r="G76" s="6" t="s">
        <v>61</v>
      </c>
      <c r="H76" s="6" t="s">
        <v>36</v>
      </c>
      <c r="I76" s="9" t="s">
        <v>2617</v>
      </c>
      <c r="J76" s="9" t="s">
        <v>2623</v>
      </c>
      <c r="K76" s="9" t="s">
        <v>2651</v>
      </c>
      <c r="L76" s="9" t="s">
        <v>2652</v>
      </c>
      <c r="P76" s="9" t="s">
        <v>2653</v>
      </c>
      <c r="Q76" s="9" t="s">
        <v>2654</v>
      </c>
      <c r="AD76" s="6" t="s">
        <v>2540</v>
      </c>
      <c r="AE76" s="6" t="s">
        <v>73</v>
      </c>
      <c r="AF76" s="6">
        <v>2022</v>
      </c>
      <c r="AG76" s="6" t="s">
        <v>2639</v>
      </c>
      <c r="AJ76"/>
    </row>
    <row r="77" spans="1:36" s="1" customFormat="1" ht="33.5">
      <c r="A77" s="3">
        <v>986</v>
      </c>
      <c r="B77" s="3" t="str">
        <f t="shared" si="0"/>
        <v>ID986</v>
      </c>
      <c r="C77" s="6" t="str">
        <f t="shared" si="3"/>
        <v>ID986_Collection_Noel_Magis_Tenthredinidae_Rhogogaster</v>
      </c>
      <c r="G77" s="6" t="s">
        <v>61</v>
      </c>
      <c r="H77" s="6" t="s">
        <v>36</v>
      </c>
      <c r="I77" s="9" t="s">
        <v>2617</v>
      </c>
      <c r="J77" s="9" t="s">
        <v>2623</v>
      </c>
      <c r="K77" s="9" t="s">
        <v>2651</v>
      </c>
      <c r="L77" s="9" t="s">
        <v>2652</v>
      </c>
      <c r="R77" s="9" t="s">
        <v>2655</v>
      </c>
      <c r="AD77" s="6" t="s">
        <v>2540</v>
      </c>
      <c r="AE77" s="6" t="s">
        <v>73</v>
      </c>
      <c r="AF77" s="6">
        <v>2022</v>
      </c>
      <c r="AG77" s="6" t="s">
        <v>2639</v>
      </c>
      <c r="AJ77"/>
    </row>
    <row r="78" spans="1:36" s="1" customFormat="1" ht="33.5">
      <c r="A78" s="3">
        <v>987</v>
      </c>
      <c r="B78" s="3" t="str">
        <f t="shared" si="0"/>
        <v>ID987</v>
      </c>
      <c r="C78" s="6" t="str">
        <f t="shared" si="3"/>
        <v>ID987_Collection_Noel_Magis_Tenthredinidae_Rhogogaster</v>
      </c>
      <c r="G78" s="6" t="s">
        <v>61</v>
      </c>
      <c r="H78" s="6" t="s">
        <v>36</v>
      </c>
      <c r="I78" s="9" t="s">
        <v>2617</v>
      </c>
      <c r="J78" s="9" t="s">
        <v>2623</v>
      </c>
      <c r="K78" s="9" t="s">
        <v>2651</v>
      </c>
      <c r="L78" s="9" t="s">
        <v>2652</v>
      </c>
      <c r="P78" s="9" t="s">
        <v>2656</v>
      </c>
      <c r="Q78" s="9" t="s">
        <v>2554</v>
      </c>
      <c r="AD78" s="6" t="s">
        <v>2540</v>
      </c>
      <c r="AE78" s="6" t="s">
        <v>73</v>
      </c>
      <c r="AF78" s="6">
        <v>2022</v>
      </c>
      <c r="AG78" s="6" t="s">
        <v>2639</v>
      </c>
      <c r="AJ78"/>
    </row>
    <row r="79" spans="1:36" s="1" customFormat="1" ht="33.5">
      <c r="A79" s="3">
        <v>988</v>
      </c>
      <c r="B79" s="3" t="str">
        <f t="shared" si="0"/>
        <v>ID988</v>
      </c>
      <c r="C79" s="6" t="str">
        <f t="shared" ref="C79" si="7">"ID"&amp;A79&amp;"_Collection_"&amp;AD79&amp;"_"&amp;I79&amp;"_"&amp;M79</f>
        <v>ID988_Collection_Noel_Magis_Tenthredinidae_M_R</v>
      </c>
      <c r="G79" s="6" t="s">
        <v>61</v>
      </c>
      <c r="H79" s="6" t="s">
        <v>36</v>
      </c>
      <c r="I79" s="9" t="s">
        <v>2617</v>
      </c>
      <c r="J79" s="9" t="s">
        <v>2623</v>
      </c>
      <c r="M79" s="9" t="s">
        <v>2657</v>
      </c>
      <c r="W79" s="9" t="s">
        <v>2559</v>
      </c>
      <c r="AD79" s="6" t="s">
        <v>2540</v>
      </c>
      <c r="AE79" s="6" t="s">
        <v>73</v>
      </c>
      <c r="AF79" s="6">
        <v>2022</v>
      </c>
      <c r="AG79" s="6" t="s">
        <v>2639</v>
      </c>
      <c r="AJ79"/>
    </row>
    <row r="80" spans="1:36" s="1" customFormat="1" ht="33.5">
      <c r="A80" s="3">
        <v>989</v>
      </c>
      <c r="B80" s="3" t="str">
        <f t="shared" si="0"/>
        <v>ID989</v>
      </c>
      <c r="C80" s="6" t="str">
        <f t="shared" ref="C80:C166" si="8">"ID"&amp;A80&amp;"_Collection_"&amp;AD80&amp;"_"&amp;I80&amp;"_"&amp;K80</f>
        <v>ID989_Collection_Noel_Magis_Tenthredinidae_Sciapteryx</v>
      </c>
      <c r="G80" s="6" t="s">
        <v>61</v>
      </c>
      <c r="H80" s="6" t="s">
        <v>36</v>
      </c>
      <c r="I80" s="9" t="s">
        <v>2617</v>
      </c>
      <c r="J80" s="9" t="s">
        <v>2623</v>
      </c>
      <c r="K80" s="9" t="s">
        <v>2658</v>
      </c>
      <c r="L80" s="9" t="s">
        <v>2659</v>
      </c>
      <c r="R80" s="9" t="s">
        <v>2660</v>
      </c>
      <c r="AD80" s="6" t="s">
        <v>2540</v>
      </c>
      <c r="AE80" s="6" t="s">
        <v>73</v>
      </c>
      <c r="AF80" s="6">
        <v>2022</v>
      </c>
      <c r="AG80" s="6" t="s">
        <v>2639</v>
      </c>
      <c r="AJ80"/>
    </row>
    <row r="81" spans="1:36" s="1" customFormat="1" ht="33.5">
      <c r="A81" s="3">
        <v>990</v>
      </c>
      <c r="B81" s="3" t="str">
        <f t="shared" si="0"/>
        <v>ID990</v>
      </c>
      <c r="C81" s="6" t="str">
        <f t="shared" si="8"/>
        <v>ID990_Collection_Noel_Magis_Tenthredinidae_Tenthredo</v>
      </c>
      <c r="G81" s="6" t="s">
        <v>61</v>
      </c>
      <c r="H81" s="6" t="s">
        <v>36</v>
      </c>
      <c r="I81" s="9" t="s">
        <v>2617</v>
      </c>
      <c r="J81" s="9" t="s">
        <v>2623</v>
      </c>
      <c r="K81" s="9" t="s">
        <v>2661</v>
      </c>
      <c r="L81" s="9" t="s">
        <v>2554</v>
      </c>
      <c r="N81" s="9" t="s">
        <v>2662</v>
      </c>
      <c r="O81" s="9" t="s">
        <v>2663</v>
      </c>
      <c r="P81" s="9" t="s">
        <v>2664</v>
      </c>
      <c r="Q81" s="9" t="s">
        <v>2629</v>
      </c>
      <c r="AD81" s="6" t="s">
        <v>2540</v>
      </c>
      <c r="AE81" s="6" t="s">
        <v>73</v>
      </c>
      <c r="AF81" s="6">
        <v>2022</v>
      </c>
      <c r="AG81" s="6" t="s">
        <v>2639</v>
      </c>
      <c r="AJ81"/>
    </row>
    <row r="82" spans="1:36" s="1" customFormat="1" ht="33.5">
      <c r="A82" s="3">
        <v>991</v>
      </c>
      <c r="B82" s="3" t="str">
        <f t="shared" si="0"/>
        <v>ID991</v>
      </c>
      <c r="C82" s="6" t="str">
        <f t="shared" si="8"/>
        <v>ID991_Collection_Noel_Magis_Tenthredinidae_Tenthredo</v>
      </c>
      <c r="G82" s="6" t="s">
        <v>61</v>
      </c>
      <c r="H82" s="6" t="s">
        <v>36</v>
      </c>
      <c r="I82" s="9" t="s">
        <v>2617</v>
      </c>
      <c r="J82" s="9" t="s">
        <v>2623</v>
      </c>
      <c r="K82" s="9" t="s">
        <v>2661</v>
      </c>
      <c r="L82" s="9" t="s">
        <v>2554</v>
      </c>
      <c r="N82" s="9" t="s">
        <v>2665</v>
      </c>
      <c r="O82" s="9" t="s">
        <v>2666</v>
      </c>
      <c r="P82" s="9" t="s">
        <v>2667</v>
      </c>
      <c r="Q82" s="9" t="s">
        <v>2554</v>
      </c>
      <c r="AD82" s="6" t="s">
        <v>2540</v>
      </c>
      <c r="AE82" s="6" t="s">
        <v>73</v>
      </c>
      <c r="AF82" s="6">
        <v>2022</v>
      </c>
      <c r="AG82" s="6" t="s">
        <v>2639</v>
      </c>
      <c r="AJ82"/>
    </row>
    <row r="83" spans="1:36" s="1" customFormat="1" ht="33.5">
      <c r="A83" s="3">
        <v>992</v>
      </c>
      <c r="B83" s="3" t="str">
        <f t="shared" si="0"/>
        <v>ID992</v>
      </c>
      <c r="C83" s="6" t="str">
        <f t="shared" si="8"/>
        <v>ID992_Collection_Noel_Magis_Tenthredinidae_Tenthredo</v>
      </c>
      <c r="G83" s="6" t="s">
        <v>61</v>
      </c>
      <c r="H83" s="6" t="s">
        <v>36</v>
      </c>
      <c r="I83" s="9" t="s">
        <v>2617</v>
      </c>
      <c r="J83" s="9" t="s">
        <v>2623</v>
      </c>
      <c r="K83" s="9" t="s">
        <v>2661</v>
      </c>
      <c r="L83" s="9" t="s">
        <v>2554</v>
      </c>
      <c r="N83" s="9" t="s">
        <v>2665</v>
      </c>
      <c r="O83" s="9" t="s">
        <v>2666</v>
      </c>
      <c r="P83" s="9" t="s">
        <v>2667</v>
      </c>
      <c r="Q83" s="9" t="s">
        <v>2554</v>
      </c>
      <c r="AD83" s="6" t="s">
        <v>2540</v>
      </c>
      <c r="AE83" s="6" t="s">
        <v>73</v>
      </c>
      <c r="AF83" s="6">
        <v>2022</v>
      </c>
      <c r="AG83" s="6" t="s">
        <v>2639</v>
      </c>
      <c r="AJ83"/>
    </row>
    <row r="84" spans="1:36" s="1" customFormat="1" ht="33.5">
      <c r="A84" s="3">
        <v>993</v>
      </c>
      <c r="B84" s="3" t="str">
        <f t="shared" si="0"/>
        <v>ID993</v>
      </c>
      <c r="C84" s="6" t="str">
        <f t="shared" si="8"/>
        <v>ID993_Collection_Noel_Magis_Tenthredinidae_Tenthredo</v>
      </c>
      <c r="G84" s="6" t="s">
        <v>61</v>
      </c>
      <c r="H84" s="6" t="s">
        <v>36</v>
      </c>
      <c r="I84" s="9" t="s">
        <v>2617</v>
      </c>
      <c r="J84" s="9" t="s">
        <v>2623</v>
      </c>
      <c r="K84" s="9" t="s">
        <v>2661</v>
      </c>
      <c r="L84" s="9" t="s">
        <v>2554</v>
      </c>
      <c r="N84" s="9" t="s">
        <v>2665</v>
      </c>
      <c r="O84" s="9" t="s">
        <v>2666</v>
      </c>
      <c r="R84" s="9" t="s">
        <v>2668</v>
      </c>
      <c r="AD84" s="6" t="s">
        <v>2540</v>
      </c>
      <c r="AE84" s="6" t="s">
        <v>73</v>
      </c>
      <c r="AF84" s="6">
        <v>2022</v>
      </c>
      <c r="AG84" s="6" t="s">
        <v>2639</v>
      </c>
      <c r="AJ84"/>
    </row>
    <row r="85" spans="1:36" s="1" customFormat="1" ht="33.5">
      <c r="A85" s="3">
        <v>994</v>
      </c>
      <c r="B85" s="3" t="str">
        <f t="shared" si="0"/>
        <v>ID994</v>
      </c>
      <c r="C85" s="6" t="str">
        <f t="shared" si="8"/>
        <v>ID994_Collection_Noel_Magis_Tenthredinidae_Tenthredo</v>
      </c>
      <c r="G85" s="6" t="s">
        <v>61</v>
      </c>
      <c r="H85" s="6" t="s">
        <v>36</v>
      </c>
      <c r="I85" s="9" t="s">
        <v>2617</v>
      </c>
      <c r="J85" s="9" t="s">
        <v>2623</v>
      </c>
      <c r="K85" s="9" t="s">
        <v>2661</v>
      </c>
      <c r="L85" s="9" t="s">
        <v>2554</v>
      </c>
      <c r="N85" s="9" t="s">
        <v>2665</v>
      </c>
      <c r="O85" s="9" t="s">
        <v>2666</v>
      </c>
      <c r="P85" s="9" t="s">
        <v>2669</v>
      </c>
      <c r="Q85" s="9" t="s">
        <v>2621</v>
      </c>
      <c r="AD85" s="6" t="s">
        <v>2540</v>
      </c>
      <c r="AE85" s="6" t="s">
        <v>73</v>
      </c>
      <c r="AF85" s="6">
        <v>2022</v>
      </c>
      <c r="AG85" s="6" t="s">
        <v>2639</v>
      </c>
      <c r="AJ85"/>
    </row>
    <row r="86" spans="1:36" s="1" customFormat="1" ht="33.5">
      <c r="A86" s="3">
        <v>995</v>
      </c>
      <c r="B86" s="3" t="str">
        <f t="shared" si="0"/>
        <v>ID995</v>
      </c>
      <c r="C86" s="6" t="str">
        <f t="shared" si="8"/>
        <v>ID995_Collection_Noel_Magis_Tenthredinidae_Tenthredo</v>
      </c>
      <c r="G86" s="6" t="s">
        <v>61</v>
      </c>
      <c r="H86" s="6" t="s">
        <v>36</v>
      </c>
      <c r="I86" s="9" t="s">
        <v>2617</v>
      </c>
      <c r="J86" s="9" t="s">
        <v>2623</v>
      </c>
      <c r="K86" s="9" t="s">
        <v>2661</v>
      </c>
      <c r="L86" s="9" t="s">
        <v>2554</v>
      </c>
      <c r="N86" s="9" t="s">
        <v>2665</v>
      </c>
      <c r="O86" s="9" t="s">
        <v>2666</v>
      </c>
      <c r="P86" s="9" t="s">
        <v>2670</v>
      </c>
      <c r="Q86" s="9" t="s">
        <v>2554</v>
      </c>
      <c r="AD86" s="6" t="s">
        <v>2540</v>
      </c>
      <c r="AE86" s="6" t="s">
        <v>73</v>
      </c>
      <c r="AF86" s="6">
        <v>2022</v>
      </c>
      <c r="AG86" s="6" t="s">
        <v>2639</v>
      </c>
      <c r="AJ86"/>
    </row>
    <row r="87" spans="1:36" s="1" customFormat="1" ht="33.5">
      <c r="A87" s="3">
        <v>996</v>
      </c>
      <c r="B87" s="3" t="str">
        <f t="shared" si="0"/>
        <v>ID996</v>
      </c>
      <c r="C87" s="6" t="str">
        <f t="shared" si="8"/>
        <v>ID996_Collection_Noel_Magis_Tenthredinidae_Tenthredo</v>
      </c>
      <c r="G87" s="6" t="s">
        <v>61</v>
      </c>
      <c r="H87" s="6" t="s">
        <v>36</v>
      </c>
      <c r="I87" s="9" t="s">
        <v>2617</v>
      </c>
      <c r="J87" s="9" t="s">
        <v>2623</v>
      </c>
      <c r="K87" s="9" t="s">
        <v>2661</v>
      </c>
      <c r="L87" s="9" t="s">
        <v>2554</v>
      </c>
      <c r="N87" s="9" t="s">
        <v>2665</v>
      </c>
      <c r="O87" s="9" t="s">
        <v>2666</v>
      </c>
      <c r="P87" s="9" t="s">
        <v>2670</v>
      </c>
      <c r="Q87" s="9" t="s">
        <v>2554</v>
      </c>
      <c r="AD87" s="6" t="s">
        <v>2540</v>
      </c>
      <c r="AE87" s="6" t="s">
        <v>73</v>
      </c>
      <c r="AF87" s="6">
        <v>2022</v>
      </c>
      <c r="AG87" s="6" t="s">
        <v>2639</v>
      </c>
      <c r="AJ87"/>
    </row>
    <row r="88" spans="1:36" s="1" customFormat="1" ht="33.5">
      <c r="A88" s="3">
        <v>997</v>
      </c>
      <c r="B88" s="3" t="str">
        <f t="shared" si="0"/>
        <v>ID997</v>
      </c>
      <c r="C88" s="6" t="str">
        <f t="shared" si="8"/>
        <v>ID997_Collection_Noel_Magis_Tenthredinidae_Tenthredo</v>
      </c>
      <c r="G88" s="6" t="s">
        <v>61</v>
      </c>
      <c r="H88" s="6" t="s">
        <v>36</v>
      </c>
      <c r="I88" s="9" t="s">
        <v>2617</v>
      </c>
      <c r="J88" s="9" t="s">
        <v>2623</v>
      </c>
      <c r="K88" s="9" t="s">
        <v>2661</v>
      </c>
      <c r="L88" s="9" t="s">
        <v>2554</v>
      </c>
      <c r="N88" s="9" t="s">
        <v>2665</v>
      </c>
      <c r="O88" s="9" t="s">
        <v>2666</v>
      </c>
      <c r="P88" s="9" t="s">
        <v>2670</v>
      </c>
      <c r="Q88" s="9" t="s">
        <v>2554</v>
      </c>
      <c r="AD88" s="6" t="s">
        <v>2540</v>
      </c>
      <c r="AE88" s="6" t="s">
        <v>73</v>
      </c>
      <c r="AF88" s="6">
        <v>2022</v>
      </c>
      <c r="AG88" s="6" t="s">
        <v>2639</v>
      </c>
      <c r="AJ88"/>
    </row>
    <row r="89" spans="1:36" s="1" customFormat="1" ht="33.5">
      <c r="A89" s="3">
        <v>998</v>
      </c>
      <c r="B89" s="3" t="str">
        <f t="shared" si="0"/>
        <v>ID998</v>
      </c>
      <c r="C89" s="6" t="str">
        <f t="shared" si="8"/>
        <v>ID998_Collection_Noel_Magis_Tenthredinidae_Tenthredo</v>
      </c>
      <c r="G89" s="6" t="s">
        <v>61</v>
      </c>
      <c r="H89" s="6" t="s">
        <v>36</v>
      </c>
      <c r="I89" s="9" t="s">
        <v>2617</v>
      </c>
      <c r="J89" s="9" t="s">
        <v>2623</v>
      </c>
      <c r="K89" s="9" t="s">
        <v>2661</v>
      </c>
      <c r="L89" s="9" t="s">
        <v>2554</v>
      </c>
      <c r="N89" s="9" t="s">
        <v>2665</v>
      </c>
      <c r="O89" s="9" t="s">
        <v>2666</v>
      </c>
      <c r="P89" s="9" t="s">
        <v>2671</v>
      </c>
      <c r="Q89" s="9" t="s">
        <v>2672</v>
      </c>
      <c r="AD89" s="6" t="s">
        <v>2540</v>
      </c>
      <c r="AE89" s="6" t="s">
        <v>73</v>
      </c>
      <c r="AF89" s="6">
        <v>2022</v>
      </c>
      <c r="AG89" s="6" t="s">
        <v>2639</v>
      </c>
      <c r="AJ89"/>
    </row>
    <row r="90" spans="1:36" s="1" customFormat="1" ht="33.5">
      <c r="A90" s="3">
        <v>999</v>
      </c>
      <c r="B90" s="3" t="str">
        <f t="shared" si="0"/>
        <v>ID999</v>
      </c>
      <c r="C90" s="6" t="str">
        <f t="shared" si="8"/>
        <v>ID999_Collection_Noel_Magis_Tenthredinidae_Tenthredo</v>
      </c>
      <c r="G90" s="6" t="s">
        <v>61</v>
      </c>
      <c r="H90" s="6" t="s">
        <v>36</v>
      </c>
      <c r="I90" s="9" t="s">
        <v>2617</v>
      </c>
      <c r="J90" s="9" t="s">
        <v>2623</v>
      </c>
      <c r="K90" s="9" t="s">
        <v>2661</v>
      </c>
      <c r="L90" s="9" t="s">
        <v>2554</v>
      </c>
      <c r="N90" s="9" t="s">
        <v>2665</v>
      </c>
      <c r="O90" s="9" t="s">
        <v>2666</v>
      </c>
      <c r="R90" s="9" t="s">
        <v>2673</v>
      </c>
      <c r="AD90" s="6" t="s">
        <v>2540</v>
      </c>
      <c r="AE90" s="6" t="s">
        <v>73</v>
      </c>
      <c r="AF90" s="6">
        <v>2022</v>
      </c>
      <c r="AG90" s="6" t="s">
        <v>2639</v>
      </c>
      <c r="AJ90"/>
    </row>
    <row r="91" spans="1:36" s="1" customFormat="1" ht="33.5">
      <c r="A91" s="3">
        <v>1000</v>
      </c>
      <c r="B91" s="3" t="str">
        <f t="shared" si="0"/>
        <v>ID1000</v>
      </c>
      <c r="C91" s="6" t="str">
        <f t="shared" si="8"/>
        <v>ID1000_Collection_Noel_Magis_Tenthredinidae_Tenthredo</v>
      </c>
      <c r="G91" s="6" t="s">
        <v>61</v>
      </c>
      <c r="H91" s="6" t="s">
        <v>36</v>
      </c>
      <c r="I91" s="9" t="s">
        <v>2617</v>
      </c>
      <c r="J91" s="9" t="s">
        <v>2623</v>
      </c>
      <c r="K91" s="9" t="s">
        <v>2661</v>
      </c>
      <c r="L91" s="9" t="s">
        <v>2554</v>
      </c>
      <c r="N91" s="9" t="s">
        <v>2665</v>
      </c>
      <c r="O91" s="9" t="s">
        <v>2666</v>
      </c>
      <c r="R91" s="9" t="s">
        <v>2674</v>
      </c>
      <c r="AD91" s="6" t="s">
        <v>2540</v>
      </c>
      <c r="AE91" s="6" t="s">
        <v>73</v>
      </c>
      <c r="AF91" s="6">
        <v>2022</v>
      </c>
      <c r="AG91" s="6" t="s">
        <v>2639</v>
      </c>
      <c r="AJ91"/>
    </row>
    <row r="92" spans="1:36" s="1" customFormat="1" ht="33.5">
      <c r="A92" s="3">
        <v>1001</v>
      </c>
      <c r="B92" s="3" t="str">
        <f t="shared" si="0"/>
        <v>ID1001</v>
      </c>
      <c r="C92" s="6" t="str">
        <f t="shared" si="8"/>
        <v>ID1001_Collection_Noel_Magis_Tenthredinidae_Tenthredo</v>
      </c>
      <c r="G92" s="6" t="s">
        <v>61</v>
      </c>
      <c r="H92" s="6" t="s">
        <v>36</v>
      </c>
      <c r="I92" s="9" t="s">
        <v>2617</v>
      </c>
      <c r="J92" s="9" t="s">
        <v>2623</v>
      </c>
      <c r="K92" s="9" t="s">
        <v>2661</v>
      </c>
      <c r="L92" s="9" t="s">
        <v>2554</v>
      </c>
      <c r="N92" s="9" t="s">
        <v>2665</v>
      </c>
      <c r="O92" s="9" t="s">
        <v>2666</v>
      </c>
      <c r="P92" s="9" t="s">
        <v>2675</v>
      </c>
      <c r="Q92" s="9" t="s">
        <v>2621</v>
      </c>
      <c r="AD92" s="6" t="s">
        <v>2540</v>
      </c>
      <c r="AE92" s="6" t="s">
        <v>73</v>
      </c>
      <c r="AF92" s="6">
        <v>2022</v>
      </c>
      <c r="AG92" s="6" t="s">
        <v>2639</v>
      </c>
      <c r="AJ92"/>
    </row>
    <row r="93" spans="1:36" s="1" customFormat="1" ht="33.5">
      <c r="A93" s="3">
        <v>1002</v>
      </c>
      <c r="B93" s="3" t="str">
        <f t="shared" si="0"/>
        <v>ID1002</v>
      </c>
      <c r="C93" s="6" t="str">
        <f t="shared" si="8"/>
        <v>ID1002_Collection_Noel_Magis_Tenthredinidae_Tenthredo</v>
      </c>
      <c r="G93" s="6" t="s">
        <v>61</v>
      </c>
      <c r="H93" s="6" t="s">
        <v>36</v>
      </c>
      <c r="I93" s="9" t="s">
        <v>2617</v>
      </c>
      <c r="J93" s="9" t="s">
        <v>2623</v>
      </c>
      <c r="K93" s="9" t="s">
        <v>2661</v>
      </c>
      <c r="L93" s="9" t="s">
        <v>2554</v>
      </c>
      <c r="N93" s="9" t="s">
        <v>2665</v>
      </c>
      <c r="O93" s="9" t="s">
        <v>2666</v>
      </c>
      <c r="R93" s="9" t="s">
        <v>69</v>
      </c>
      <c r="AD93" s="6" t="s">
        <v>2540</v>
      </c>
      <c r="AE93" s="6" t="s">
        <v>73</v>
      </c>
      <c r="AF93" s="6">
        <v>2022</v>
      </c>
      <c r="AG93" s="6" t="s">
        <v>2639</v>
      </c>
      <c r="AJ93"/>
    </row>
    <row r="94" spans="1:36" s="1" customFormat="1" ht="33.5">
      <c r="A94" s="3">
        <v>1003</v>
      </c>
      <c r="B94" s="3" t="str">
        <f t="shared" si="0"/>
        <v>ID1003</v>
      </c>
      <c r="C94" s="6" t="str">
        <f t="shared" si="8"/>
        <v>ID1003_Collection_Noel_Magis_Tenthredinidae_Tenthredo</v>
      </c>
      <c r="G94" s="6" t="s">
        <v>61</v>
      </c>
      <c r="H94" s="6" t="s">
        <v>36</v>
      </c>
      <c r="I94" s="9" t="s">
        <v>2617</v>
      </c>
      <c r="J94" s="9" t="s">
        <v>2623</v>
      </c>
      <c r="K94" s="9" t="s">
        <v>2661</v>
      </c>
      <c r="L94" s="9" t="s">
        <v>2554</v>
      </c>
      <c r="N94" s="9" t="s">
        <v>2665</v>
      </c>
      <c r="O94" s="9" t="s">
        <v>2666</v>
      </c>
      <c r="P94" s="9" t="s">
        <v>2676</v>
      </c>
      <c r="Q94" s="9" t="s">
        <v>271</v>
      </c>
      <c r="AD94" s="6" t="s">
        <v>2540</v>
      </c>
      <c r="AE94" s="6" t="s">
        <v>73</v>
      </c>
      <c r="AF94" s="6">
        <v>2022</v>
      </c>
      <c r="AG94" s="6" t="s">
        <v>2639</v>
      </c>
      <c r="AJ94"/>
    </row>
    <row r="95" spans="1:36" s="1" customFormat="1" ht="33.5">
      <c r="A95" s="3">
        <v>1004</v>
      </c>
      <c r="B95" s="3" t="str">
        <f t="shared" si="0"/>
        <v>ID1004</v>
      </c>
      <c r="C95" s="6" t="str">
        <f t="shared" si="8"/>
        <v>ID1004_Collection_Noel_Magis_Tenthredinidae_Tenthredopsis</v>
      </c>
      <c r="G95" s="6" t="s">
        <v>61</v>
      </c>
      <c r="H95" s="6" t="s">
        <v>36</v>
      </c>
      <c r="I95" s="9" t="s">
        <v>2617</v>
      </c>
      <c r="J95" s="9" t="s">
        <v>2623</v>
      </c>
      <c r="K95" s="9" t="s">
        <v>2678</v>
      </c>
      <c r="L95" s="9" t="s">
        <v>2638</v>
      </c>
      <c r="P95" s="9" t="s">
        <v>2679</v>
      </c>
      <c r="Q95" s="9" t="s">
        <v>2621</v>
      </c>
      <c r="AD95" s="6" t="s">
        <v>2540</v>
      </c>
      <c r="AE95" s="6" t="s">
        <v>73</v>
      </c>
      <c r="AF95" s="6">
        <v>2022</v>
      </c>
      <c r="AG95" s="6" t="s">
        <v>2677</v>
      </c>
      <c r="AJ95"/>
    </row>
    <row r="96" spans="1:36" s="1" customFormat="1" ht="33.5">
      <c r="A96" s="3">
        <v>1005</v>
      </c>
      <c r="B96" s="3" t="str">
        <f t="shared" si="0"/>
        <v>ID1005</v>
      </c>
      <c r="C96" s="6" t="str">
        <f t="shared" si="8"/>
        <v>ID1005_Collection_Noel_Magis_Tenthredinidae_Tenthredopsis</v>
      </c>
      <c r="G96" s="6" t="s">
        <v>61</v>
      </c>
      <c r="H96" s="6" t="s">
        <v>36</v>
      </c>
      <c r="I96" s="9" t="s">
        <v>2617</v>
      </c>
      <c r="J96" s="9" t="s">
        <v>2623</v>
      </c>
      <c r="K96" s="9" t="s">
        <v>2678</v>
      </c>
      <c r="L96" s="9" t="s">
        <v>2638</v>
      </c>
      <c r="P96" s="9" t="s">
        <v>2680</v>
      </c>
      <c r="Q96" s="9" t="s">
        <v>2681</v>
      </c>
      <c r="AD96" s="6" t="s">
        <v>2540</v>
      </c>
      <c r="AE96" s="6" t="s">
        <v>73</v>
      </c>
      <c r="AF96" s="6">
        <v>2022</v>
      </c>
      <c r="AG96" s="6" t="s">
        <v>2677</v>
      </c>
      <c r="AJ96"/>
    </row>
    <row r="97" spans="1:36" s="1" customFormat="1" ht="33.5">
      <c r="A97" s="3">
        <v>1006</v>
      </c>
      <c r="B97" s="3" t="str">
        <f t="shared" si="0"/>
        <v>ID1006</v>
      </c>
      <c r="C97" s="6" t="str">
        <f t="shared" si="8"/>
        <v>ID1006_Collection_Noel_Magis_Tenthredinidae_Tenthredopsis</v>
      </c>
      <c r="G97" s="6" t="s">
        <v>61</v>
      </c>
      <c r="H97" s="6" t="s">
        <v>36</v>
      </c>
      <c r="I97" s="9" t="s">
        <v>2617</v>
      </c>
      <c r="J97" s="9" t="s">
        <v>2623</v>
      </c>
      <c r="K97" s="9" t="s">
        <v>2678</v>
      </c>
      <c r="L97" s="9" t="s">
        <v>2638</v>
      </c>
      <c r="P97" s="9" t="s">
        <v>2682</v>
      </c>
      <c r="Q97" s="9" t="s">
        <v>2574</v>
      </c>
      <c r="AD97" s="6" t="s">
        <v>2540</v>
      </c>
      <c r="AE97" s="6" t="s">
        <v>73</v>
      </c>
      <c r="AF97" s="6">
        <v>2022</v>
      </c>
      <c r="AG97" s="6" t="s">
        <v>2677</v>
      </c>
      <c r="AJ97"/>
    </row>
    <row r="98" spans="1:36" s="1" customFormat="1" ht="33.5">
      <c r="A98" s="3">
        <v>1007</v>
      </c>
      <c r="B98" s="3" t="str">
        <f t="shared" si="0"/>
        <v>ID1007</v>
      </c>
      <c r="C98" s="6" t="str">
        <f t="shared" si="8"/>
        <v>ID1007_Collection_Noel_Magis_Tenthredinidae_Tenthredopsis</v>
      </c>
      <c r="G98" s="6" t="s">
        <v>61</v>
      </c>
      <c r="H98" s="6" t="s">
        <v>36</v>
      </c>
      <c r="I98" s="9" t="s">
        <v>2617</v>
      </c>
      <c r="J98" s="9" t="s">
        <v>2623</v>
      </c>
      <c r="K98" s="9" t="s">
        <v>2678</v>
      </c>
      <c r="L98" s="9" t="s">
        <v>2638</v>
      </c>
      <c r="P98" s="9" t="s">
        <v>2682</v>
      </c>
      <c r="Q98" s="9" t="s">
        <v>2574</v>
      </c>
      <c r="AD98" s="6" t="s">
        <v>2540</v>
      </c>
      <c r="AE98" s="6" t="s">
        <v>73</v>
      </c>
      <c r="AF98" s="6">
        <v>2022</v>
      </c>
      <c r="AG98" s="6" t="s">
        <v>2677</v>
      </c>
      <c r="AJ98"/>
    </row>
    <row r="99" spans="1:36" s="1" customFormat="1" ht="33.5">
      <c r="A99" s="3">
        <v>1008</v>
      </c>
      <c r="B99" s="3" t="str">
        <f t="shared" si="0"/>
        <v>ID1008</v>
      </c>
      <c r="C99" s="6" t="str">
        <f t="shared" si="8"/>
        <v>ID1008_Collection_Noel_Magis_Tenthredinidae_Tenthredopsis</v>
      </c>
      <c r="G99" s="6" t="s">
        <v>61</v>
      </c>
      <c r="H99" s="6" t="s">
        <v>36</v>
      </c>
      <c r="I99" s="9" t="s">
        <v>2617</v>
      </c>
      <c r="J99" s="9" t="s">
        <v>2623</v>
      </c>
      <c r="K99" s="9" t="s">
        <v>2678</v>
      </c>
      <c r="L99" s="9" t="s">
        <v>2638</v>
      </c>
      <c r="P99" s="9" t="s">
        <v>2682</v>
      </c>
      <c r="Q99" s="9" t="s">
        <v>2574</v>
      </c>
      <c r="AD99" s="6" t="s">
        <v>2540</v>
      </c>
      <c r="AE99" s="6" t="s">
        <v>73</v>
      </c>
      <c r="AF99" s="6">
        <v>2022</v>
      </c>
      <c r="AG99" s="6" t="s">
        <v>2677</v>
      </c>
      <c r="AJ99"/>
    </row>
    <row r="100" spans="1:36" s="1" customFormat="1" ht="33.5">
      <c r="A100" s="3">
        <v>1009</v>
      </c>
      <c r="B100" s="3" t="str">
        <f t="shared" si="0"/>
        <v>ID1009</v>
      </c>
      <c r="C100" s="6" t="str">
        <f t="shared" si="8"/>
        <v>ID1009_Collection_Noel_Magis_Tenthredinidae_Tenthredopsis</v>
      </c>
      <c r="G100" s="6" t="s">
        <v>61</v>
      </c>
      <c r="H100" s="6" t="s">
        <v>36</v>
      </c>
      <c r="I100" s="9" t="s">
        <v>2617</v>
      </c>
      <c r="J100" s="9" t="s">
        <v>2623</v>
      </c>
      <c r="K100" s="9" t="s">
        <v>2678</v>
      </c>
      <c r="L100" s="9" t="s">
        <v>2638</v>
      </c>
      <c r="P100" s="9" t="s">
        <v>2683</v>
      </c>
      <c r="Q100" s="9" t="s">
        <v>2684</v>
      </c>
      <c r="AD100" s="6" t="s">
        <v>2540</v>
      </c>
      <c r="AE100" s="6" t="s">
        <v>73</v>
      </c>
      <c r="AF100" s="6">
        <v>2022</v>
      </c>
      <c r="AG100" s="6" t="s">
        <v>2677</v>
      </c>
      <c r="AJ100"/>
    </row>
    <row r="101" spans="1:36" s="1" customFormat="1" ht="33.5">
      <c r="A101" s="3">
        <v>1010</v>
      </c>
      <c r="B101" s="3" t="str">
        <f t="shared" si="0"/>
        <v>ID1010</v>
      </c>
      <c r="C101" s="6" t="str">
        <f t="shared" si="8"/>
        <v>ID1010_Collection_Noel_Magis_Tenthredinidae_Tenthredopsis</v>
      </c>
      <c r="G101" s="6" t="s">
        <v>61</v>
      </c>
      <c r="H101" s="6" t="s">
        <v>36</v>
      </c>
      <c r="I101" s="9" t="s">
        <v>2617</v>
      </c>
      <c r="J101" s="9" t="s">
        <v>2623</v>
      </c>
      <c r="K101" s="9" t="s">
        <v>2678</v>
      </c>
      <c r="L101" s="9" t="s">
        <v>2638</v>
      </c>
      <c r="R101" s="9" t="s">
        <v>2685</v>
      </c>
      <c r="AD101" s="6" t="s">
        <v>2540</v>
      </c>
      <c r="AE101" s="6" t="s">
        <v>73</v>
      </c>
      <c r="AF101" s="6">
        <v>2022</v>
      </c>
      <c r="AG101" s="6" t="s">
        <v>2677</v>
      </c>
      <c r="AJ101"/>
    </row>
    <row r="102" spans="1:36" s="1" customFormat="1" ht="33.5">
      <c r="A102" s="3">
        <v>1011</v>
      </c>
      <c r="B102" s="3" t="str">
        <f t="shared" si="0"/>
        <v>ID1011</v>
      </c>
      <c r="C102" s="6" t="str">
        <f t="shared" si="8"/>
        <v>ID1011_Collection_Noel_Magis_Tenthredinidae_Tenthredopsis</v>
      </c>
      <c r="G102" s="6" t="s">
        <v>61</v>
      </c>
      <c r="H102" s="6" t="s">
        <v>36</v>
      </c>
      <c r="I102" s="9" t="s">
        <v>2617</v>
      </c>
      <c r="J102" s="9" t="s">
        <v>2623</v>
      </c>
      <c r="K102" s="9" t="s">
        <v>2678</v>
      </c>
      <c r="L102" s="9" t="s">
        <v>2638</v>
      </c>
      <c r="R102" s="9" t="s">
        <v>395</v>
      </c>
      <c r="AD102" s="6" t="s">
        <v>2540</v>
      </c>
      <c r="AE102" s="6" t="s">
        <v>73</v>
      </c>
      <c r="AF102" s="6">
        <v>2022</v>
      </c>
      <c r="AG102" s="6" t="s">
        <v>2677</v>
      </c>
      <c r="AJ102"/>
    </row>
    <row r="103" spans="1:36" s="1" customFormat="1" ht="33.5">
      <c r="A103" s="3">
        <v>1012</v>
      </c>
      <c r="B103" s="3" t="str">
        <f t="shared" si="0"/>
        <v>ID1012</v>
      </c>
      <c r="C103" s="6" t="str">
        <f t="shared" si="8"/>
        <v>ID1012_Collection_Noel_Magis_Tenthredinidae_Tenthredopsis</v>
      </c>
      <c r="G103" s="6" t="s">
        <v>61</v>
      </c>
      <c r="H103" s="6" t="s">
        <v>36</v>
      </c>
      <c r="I103" s="9" t="s">
        <v>2617</v>
      </c>
      <c r="J103" s="9" t="s">
        <v>2623</v>
      </c>
      <c r="K103" s="9" t="s">
        <v>2678</v>
      </c>
      <c r="L103" s="9" t="s">
        <v>2638</v>
      </c>
      <c r="N103" s="9" t="s">
        <v>2686</v>
      </c>
      <c r="O103" s="9" t="s">
        <v>2663</v>
      </c>
      <c r="P103" s="9" t="s">
        <v>2687</v>
      </c>
      <c r="Q103" s="9" t="s">
        <v>2681</v>
      </c>
      <c r="AD103" s="6" t="s">
        <v>2540</v>
      </c>
      <c r="AE103" s="6" t="s">
        <v>73</v>
      </c>
      <c r="AF103" s="6">
        <v>2022</v>
      </c>
      <c r="AG103" s="6" t="s">
        <v>2677</v>
      </c>
      <c r="AJ103"/>
    </row>
    <row r="104" spans="1:36" s="1" customFormat="1" ht="33.5">
      <c r="A104" s="3">
        <v>1013</v>
      </c>
      <c r="B104" s="3" t="str">
        <f t="shared" si="0"/>
        <v>ID1013</v>
      </c>
      <c r="C104" s="6" t="str">
        <f t="shared" si="8"/>
        <v>ID1013_Collection_Noel_Magis_Tenthredinidae_Tenthredo</v>
      </c>
      <c r="G104" s="6" t="s">
        <v>61</v>
      </c>
      <c r="H104" s="6" t="s">
        <v>36</v>
      </c>
      <c r="I104" s="9" t="s">
        <v>2617</v>
      </c>
      <c r="J104" s="9" t="s">
        <v>2623</v>
      </c>
      <c r="K104" s="9" t="s">
        <v>2661</v>
      </c>
      <c r="L104" s="9" t="s">
        <v>2554</v>
      </c>
      <c r="N104" s="9" t="s">
        <v>2688</v>
      </c>
      <c r="O104" s="9" t="s">
        <v>2554</v>
      </c>
      <c r="P104" s="9" t="s">
        <v>2689</v>
      </c>
      <c r="Q104" s="9" t="s">
        <v>2690</v>
      </c>
      <c r="AD104" s="6" t="s">
        <v>2540</v>
      </c>
      <c r="AE104" s="6" t="s">
        <v>73</v>
      </c>
      <c r="AF104" s="6">
        <v>2022</v>
      </c>
      <c r="AG104" s="6" t="s">
        <v>2677</v>
      </c>
      <c r="AJ104"/>
    </row>
    <row r="105" spans="1:36" s="1" customFormat="1" ht="33.5">
      <c r="A105" s="3">
        <v>1014</v>
      </c>
      <c r="B105" s="3" t="str">
        <f t="shared" si="0"/>
        <v>ID1014</v>
      </c>
      <c r="C105" s="6" t="str">
        <f t="shared" si="8"/>
        <v>ID1014_Collection_Noel_Magis_Tenthredinidae_Tenthredo</v>
      </c>
      <c r="G105" s="6" t="s">
        <v>61</v>
      </c>
      <c r="H105" s="6" t="s">
        <v>36</v>
      </c>
      <c r="I105" s="9" t="s">
        <v>2617</v>
      </c>
      <c r="J105" s="9" t="s">
        <v>2623</v>
      </c>
      <c r="K105" s="9" t="s">
        <v>2661</v>
      </c>
      <c r="L105" s="9" t="s">
        <v>2554</v>
      </c>
      <c r="N105" s="9" t="s">
        <v>2688</v>
      </c>
      <c r="O105" s="9" t="s">
        <v>2554</v>
      </c>
      <c r="P105" s="9" t="s">
        <v>2691</v>
      </c>
      <c r="Q105" s="9" t="s">
        <v>2692</v>
      </c>
      <c r="AD105" s="6" t="s">
        <v>2540</v>
      </c>
      <c r="AE105" s="6" t="s">
        <v>73</v>
      </c>
      <c r="AF105" s="6">
        <v>2022</v>
      </c>
      <c r="AG105" s="6" t="s">
        <v>2677</v>
      </c>
      <c r="AJ105"/>
    </row>
    <row r="106" spans="1:36" s="1" customFormat="1" ht="33.5">
      <c r="A106" s="3">
        <v>1015</v>
      </c>
      <c r="B106" s="3" t="str">
        <f t="shared" si="0"/>
        <v>ID1015</v>
      </c>
      <c r="C106" s="6" t="str">
        <f t="shared" si="8"/>
        <v>ID1015_Collection_Noel_Magis_Tenthredinidae_Tenthredo</v>
      </c>
      <c r="G106" s="6" t="s">
        <v>61</v>
      </c>
      <c r="H106" s="6" t="s">
        <v>36</v>
      </c>
      <c r="I106" s="9" t="s">
        <v>2617</v>
      </c>
      <c r="J106" s="9" t="s">
        <v>2623</v>
      </c>
      <c r="K106" s="9" t="s">
        <v>2661</v>
      </c>
      <c r="L106" s="9" t="s">
        <v>2554</v>
      </c>
      <c r="N106" s="9" t="s">
        <v>2688</v>
      </c>
      <c r="O106" s="9" t="s">
        <v>2554</v>
      </c>
      <c r="P106" s="9" t="s">
        <v>2693</v>
      </c>
      <c r="Q106" s="9" t="s">
        <v>2636</v>
      </c>
      <c r="AD106" s="6" t="s">
        <v>2540</v>
      </c>
      <c r="AE106" s="6" t="s">
        <v>73</v>
      </c>
      <c r="AF106" s="6">
        <v>2022</v>
      </c>
      <c r="AG106" s="6" t="s">
        <v>2677</v>
      </c>
      <c r="AJ106"/>
    </row>
    <row r="107" spans="1:36" s="1" customFormat="1" ht="33.5">
      <c r="A107" s="3">
        <v>1016</v>
      </c>
      <c r="B107" s="3" t="str">
        <f t="shared" si="0"/>
        <v>ID1016</v>
      </c>
      <c r="C107" s="6" t="str">
        <f t="shared" si="8"/>
        <v>ID1016_Collection_Noel_Magis_Tenthredinidae_Tenthredo</v>
      </c>
      <c r="G107" s="6" t="s">
        <v>61</v>
      </c>
      <c r="H107" s="6" t="s">
        <v>36</v>
      </c>
      <c r="I107" s="9" t="s">
        <v>2617</v>
      </c>
      <c r="J107" s="9" t="s">
        <v>2623</v>
      </c>
      <c r="K107" s="9" t="s">
        <v>2661</v>
      </c>
      <c r="L107" s="9" t="s">
        <v>2554</v>
      </c>
      <c r="N107" s="9" t="s">
        <v>2688</v>
      </c>
      <c r="O107" s="9" t="s">
        <v>2554</v>
      </c>
      <c r="R107" s="9" t="s">
        <v>2694</v>
      </c>
      <c r="AD107" s="6" t="s">
        <v>2540</v>
      </c>
      <c r="AE107" s="6" t="s">
        <v>73</v>
      </c>
      <c r="AF107" s="6">
        <v>2022</v>
      </c>
      <c r="AG107" s="6" t="s">
        <v>2677</v>
      </c>
      <c r="AJ107"/>
    </row>
    <row r="108" spans="1:36" s="1" customFormat="1" ht="33.5">
      <c r="A108" s="3">
        <v>1017</v>
      </c>
      <c r="B108" s="3" t="str">
        <f t="shared" si="0"/>
        <v>ID1017</v>
      </c>
      <c r="C108" s="6" t="str">
        <f t="shared" si="8"/>
        <v>ID1017_Collection_Noel_Magis_Tenthredinidae_Tenthredo</v>
      </c>
      <c r="G108" s="6" t="s">
        <v>61</v>
      </c>
      <c r="H108" s="6" t="s">
        <v>36</v>
      </c>
      <c r="I108" s="9" t="s">
        <v>2617</v>
      </c>
      <c r="J108" s="9" t="s">
        <v>2623</v>
      </c>
      <c r="K108" s="9" t="s">
        <v>2661</v>
      </c>
      <c r="L108" s="9" t="s">
        <v>2554</v>
      </c>
      <c r="N108" s="9" t="s">
        <v>2688</v>
      </c>
      <c r="O108" s="9" t="s">
        <v>2554</v>
      </c>
      <c r="P108" s="9" t="s">
        <v>2695</v>
      </c>
      <c r="Q108" s="9" t="s">
        <v>2696</v>
      </c>
      <c r="AD108" s="6" t="s">
        <v>2540</v>
      </c>
      <c r="AE108" s="6" t="s">
        <v>73</v>
      </c>
      <c r="AF108" s="6">
        <v>2022</v>
      </c>
      <c r="AG108" s="6" t="s">
        <v>2677</v>
      </c>
      <c r="AJ108"/>
    </row>
    <row r="109" spans="1:36" s="1" customFormat="1" ht="33.5">
      <c r="A109" s="3">
        <v>1018</v>
      </c>
      <c r="B109" s="3" t="str">
        <f t="shared" si="0"/>
        <v>ID1018</v>
      </c>
      <c r="C109" s="6" t="str">
        <f t="shared" si="8"/>
        <v>ID1018_Collection_Noel_Magis_Tenthredinidae_Tenthredo</v>
      </c>
      <c r="G109" s="6" t="s">
        <v>61</v>
      </c>
      <c r="H109" s="6" t="s">
        <v>36</v>
      </c>
      <c r="I109" s="9" t="s">
        <v>2617</v>
      </c>
      <c r="J109" s="9" t="s">
        <v>2623</v>
      </c>
      <c r="K109" s="9" t="s">
        <v>2661</v>
      </c>
      <c r="L109" s="9" t="s">
        <v>2554</v>
      </c>
      <c r="N109" s="9" t="s">
        <v>2688</v>
      </c>
      <c r="O109" s="9" t="s">
        <v>2554</v>
      </c>
      <c r="P109" s="9" t="s">
        <v>2695</v>
      </c>
      <c r="Q109" s="9" t="s">
        <v>2696</v>
      </c>
      <c r="AD109" s="6" t="s">
        <v>2540</v>
      </c>
      <c r="AE109" s="6" t="s">
        <v>73</v>
      </c>
      <c r="AF109" s="6">
        <v>2022</v>
      </c>
      <c r="AG109" s="6" t="s">
        <v>2677</v>
      </c>
      <c r="AJ109"/>
    </row>
    <row r="110" spans="1:36" s="1" customFormat="1" ht="33.5">
      <c r="A110" s="3">
        <v>1019</v>
      </c>
      <c r="B110" s="3" t="str">
        <f t="shared" si="0"/>
        <v>ID1019</v>
      </c>
      <c r="C110" s="6" t="str">
        <f t="shared" si="8"/>
        <v>ID1019_Collection_Noel_Magis_Tenthredinidae_Tenthredo</v>
      </c>
      <c r="G110" s="6" t="s">
        <v>61</v>
      </c>
      <c r="H110" s="6" t="s">
        <v>36</v>
      </c>
      <c r="I110" s="9" t="s">
        <v>2617</v>
      </c>
      <c r="J110" s="9" t="s">
        <v>2623</v>
      </c>
      <c r="K110" s="9" t="s">
        <v>2661</v>
      </c>
      <c r="L110" s="9" t="s">
        <v>2554</v>
      </c>
      <c r="N110" s="9" t="s">
        <v>2688</v>
      </c>
      <c r="O110" s="9" t="s">
        <v>2554</v>
      </c>
      <c r="P110" s="9" t="s">
        <v>2697</v>
      </c>
      <c r="Q110" s="9" t="s">
        <v>2554</v>
      </c>
      <c r="AD110" s="6" t="s">
        <v>2540</v>
      </c>
      <c r="AE110" s="6" t="s">
        <v>73</v>
      </c>
      <c r="AF110" s="6">
        <v>2022</v>
      </c>
      <c r="AG110" s="6" t="s">
        <v>2677</v>
      </c>
      <c r="AJ110"/>
    </row>
    <row r="111" spans="1:36" s="1" customFormat="1" ht="33.5">
      <c r="A111" s="3">
        <v>1020</v>
      </c>
      <c r="B111" s="3" t="str">
        <f t="shared" si="0"/>
        <v>ID1020</v>
      </c>
      <c r="C111" s="6" t="str">
        <f t="shared" si="8"/>
        <v>ID1020_Collection_Noel_Magis_Tenthredinidae_Tenthredo</v>
      </c>
      <c r="G111" s="6" t="s">
        <v>61</v>
      </c>
      <c r="H111" s="6" t="s">
        <v>36</v>
      </c>
      <c r="I111" s="9" t="s">
        <v>2617</v>
      </c>
      <c r="J111" s="9" t="s">
        <v>2623</v>
      </c>
      <c r="K111" s="9" t="s">
        <v>2661</v>
      </c>
      <c r="L111" s="9" t="s">
        <v>2554</v>
      </c>
      <c r="N111" s="9" t="s">
        <v>2688</v>
      </c>
      <c r="O111" s="9" t="s">
        <v>2554</v>
      </c>
      <c r="P111" s="9" t="s">
        <v>2697</v>
      </c>
      <c r="Q111" s="9" t="s">
        <v>2554</v>
      </c>
      <c r="AD111" s="6" t="s">
        <v>2540</v>
      </c>
      <c r="AE111" s="6" t="s">
        <v>73</v>
      </c>
      <c r="AF111" s="6">
        <v>2022</v>
      </c>
      <c r="AG111" s="6" t="s">
        <v>2677</v>
      </c>
      <c r="AJ111"/>
    </row>
    <row r="112" spans="1:36" s="1" customFormat="1" ht="33.5">
      <c r="A112" s="3">
        <v>1021</v>
      </c>
      <c r="B112" s="3" t="str">
        <f t="shared" si="0"/>
        <v>ID1021</v>
      </c>
      <c r="C112" s="6" t="str">
        <f t="shared" si="8"/>
        <v>ID1021_Collection_Noel_Magis_Tenthredinidae_Tenthredo</v>
      </c>
      <c r="G112" s="6" t="s">
        <v>61</v>
      </c>
      <c r="H112" s="6" t="s">
        <v>36</v>
      </c>
      <c r="I112" s="9" t="s">
        <v>2617</v>
      </c>
      <c r="J112" s="9" t="s">
        <v>2623</v>
      </c>
      <c r="K112" s="9" t="s">
        <v>2661</v>
      </c>
      <c r="L112" s="9" t="s">
        <v>2554</v>
      </c>
      <c r="N112" s="9" t="s">
        <v>2688</v>
      </c>
      <c r="O112" s="9" t="s">
        <v>2554</v>
      </c>
      <c r="P112" s="9" t="s">
        <v>2697</v>
      </c>
      <c r="Q112" s="9" t="s">
        <v>2554</v>
      </c>
      <c r="AD112" s="6" t="s">
        <v>2540</v>
      </c>
      <c r="AE112" s="6" t="s">
        <v>73</v>
      </c>
      <c r="AF112" s="6">
        <v>2022</v>
      </c>
      <c r="AG112" s="6" t="s">
        <v>2677</v>
      </c>
      <c r="AJ112"/>
    </row>
    <row r="113" spans="1:36" s="1" customFormat="1" ht="33.5">
      <c r="A113" s="3">
        <v>1022</v>
      </c>
      <c r="B113" s="3" t="str">
        <f t="shared" si="0"/>
        <v>ID1022</v>
      </c>
      <c r="C113" s="6" t="str">
        <f t="shared" si="8"/>
        <v>ID1022_Collection_Noel_Magis_Tenthredinidae_Tenthredo</v>
      </c>
      <c r="G113" s="6" t="s">
        <v>61</v>
      </c>
      <c r="H113" s="6" t="s">
        <v>36</v>
      </c>
      <c r="I113" s="9" t="s">
        <v>2617</v>
      </c>
      <c r="J113" s="9" t="s">
        <v>2623</v>
      </c>
      <c r="K113" s="9" t="s">
        <v>2661</v>
      </c>
      <c r="L113" s="9" t="s">
        <v>2554</v>
      </c>
      <c r="N113" s="9" t="s">
        <v>2688</v>
      </c>
      <c r="O113" s="9" t="s">
        <v>2554</v>
      </c>
      <c r="P113" s="9" t="s">
        <v>2697</v>
      </c>
      <c r="Q113" s="9" t="s">
        <v>2554</v>
      </c>
      <c r="AD113" s="6" t="s">
        <v>2540</v>
      </c>
      <c r="AE113" s="6" t="s">
        <v>73</v>
      </c>
      <c r="AF113" s="6">
        <v>2022</v>
      </c>
      <c r="AG113" s="6" t="s">
        <v>2677</v>
      </c>
      <c r="AJ113"/>
    </row>
    <row r="114" spans="1:36" s="1" customFormat="1" ht="33.5">
      <c r="A114" s="3">
        <v>1023</v>
      </c>
      <c r="B114" s="3" t="str">
        <f t="shared" si="0"/>
        <v>ID1023</v>
      </c>
      <c r="C114" s="6" t="str">
        <f t="shared" si="8"/>
        <v>ID1023_Collection_Noel_Magis_Tenthredinidae_Tenthredo</v>
      </c>
      <c r="G114" s="6" t="s">
        <v>61</v>
      </c>
      <c r="H114" s="6" t="s">
        <v>36</v>
      </c>
      <c r="I114" s="9" t="s">
        <v>2617</v>
      </c>
      <c r="J114" s="9" t="s">
        <v>2623</v>
      </c>
      <c r="K114" s="9" t="s">
        <v>2661</v>
      </c>
      <c r="L114" s="9" t="s">
        <v>2554</v>
      </c>
      <c r="N114" s="9" t="s">
        <v>2688</v>
      </c>
      <c r="O114" s="9" t="s">
        <v>2554</v>
      </c>
      <c r="P114" s="9" t="s">
        <v>2697</v>
      </c>
      <c r="Q114" s="9" t="s">
        <v>2554</v>
      </c>
      <c r="AD114" s="6" t="s">
        <v>2540</v>
      </c>
      <c r="AE114" s="6" t="s">
        <v>73</v>
      </c>
      <c r="AF114" s="6">
        <v>2022</v>
      </c>
      <c r="AG114" s="6" t="s">
        <v>2677</v>
      </c>
      <c r="AJ114"/>
    </row>
    <row r="115" spans="1:36" s="1" customFormat="1" ht="33.5">
      <c r="A115" s="3">
        <v>1024</v>
      </c>
      <c r="B115" s="3" t="str">
        <f t="shared" si="0"/>
        <v>ID1024</v>
      </c>
      <c r="C115" s="6" t="str">
        <f t="shared" si="8"/>
        <v>ID1024_Collection_Noel_Magis_Tenthredinidae_Tenthredo</v>
      </c>
      <c r="G115" s="6" t="s">
        <v>61</v>
      </c>
      <c r="H115" s="6" t="s">
        <v>36</v>
      </c>
      <c r="I115" s="9" t="s">
        <v>2617</v>
      </c>
      <c r="J115" s="9" t="s">
        <v>2623</v>
      </c>
      <c r="K115" s="9" t="s">
        <v>2661</v>
      </c>
      <c r="L115" s="9" t="s">
        <v>2554</v>
      </c>
      <c r="N115" s="9" t="s">
        <v>2688</v>
      </c>
      <c r="O115" s="9" t="s">
        <v>2554</v>
      </c>
      <c r="P115" s="9" t="s">
        <v>2698</v>
      </c>
      <c r="Q115" s="9" t="s">
        <v>2554</v>
      </c>
      <c r="AD115" s="6" t="s">
        <v>2540</v>
      </c>
      <c r="AE115" s="6" t="s">
        <v>73</v>
      </c>
      <c r="AF115" s="6">
        <v>2022</v>
      </c>
      <c r="AG115" s="6" t="s">
        <v>2677</v>
      </c>
      <c r="AJ115"/>
    </row>
    <row r="116" spans="1:36" s="1" customFormat="1" ht="33.5">
      <c r="A116" s="3">
        <v>1025</v>
      </c>
      <c r="B116" s="3" t="str">
        <f t="shared" si="0"/>
        <v>ID1025</v>
      </c>
      <c r="C116" s="6" t="str">
        <f t="shared" si="8"/>
        <v>ID1025_Collection_Noel_Magis_Tenthredinidae_Tenthredo</v>
      </c>
      <c r="G116" s="6" t="s">
        <v>61</v>
      </c>
      <c r="H116" s="6" t="s">
        <v>36</v>
      </c>
      <c r="I116" s="9" t="s">
        <v>2617</v>
      </c>
      <c r="J116" s="9" t="s">
        <v>2623</v>
      </c>
      <c r="K116" s="9" t="s">
        <v>2661</v>
      </c>
      <c r="L116" s="9" t="s">
        <v>2554</v>
      </c>
      <c r="N116" s="9" t="s">
        <v>2688</v>
      </c>
      <c r="O116" s="9" t="s">
        <v>2554</v>
      </c>
      <c r="P116" s="9" t="s">
        <v>2699</v>
      </c>
      <c r="Q116" s="9" t="s">
        <v>2621</v>
      </c>
      <c r="AD116" s="6" t="s">
        <v>2540</v>
      </c>
      <c r="AE116" s="6" t="s">
        <v>73</v>
      </c>
      <c r="AF116" s="6">
        <v>2022</v>
      </c>
      <c r="AG116" s="6" t="s">
        <v>2677</v>
      </c>
      <c r="AJ116"/>
    </row>
    <row r="117" spans="1:36" s="1" customFormat="1" ht="33.5">
      <c r="A117" s="3">
        <v>1026</v>
      </c>
      <c r="B117" s="3" t="str">
        <f t="shared" si="0"/>
        <v>ID1026</v>
      </c>
      <c r="C117" s="6" t="str">
        <f t="shared" si="8"/>
        <v>ID1026_Collection_Noel_Magis_Tenthredinidae_Tenthredo</v>
      </c>
      <c r="G117" s="6" t="s">
        <v>61</v>
      </c>
      <c r="H117" s="6" t="s">
        <v>36</v>
      </c>
      <c r="I117" s="9" t="s">
        <v>2617</v>
      </c>
      <c r="J117" s="9" t="s">
        <v>2623</v>
      </c>
      <c r="K117" s="9" t="s">
        <v>2661</v>
      </c>
      <c r="L117" s="9" t="s">
        <v>2554</v>
      </c>
      <c r="N117" s="9" t="s">
        <v>2688</v>
      </c>
      <c r="O117" s="9" t="s">
        <v>2554</v>
      </c>
      <c r="P117" s="9" t="s">
        <v>2699</v>
      </c>
      <c r="Q117" s="9" t="s">
        <v>2621</v>
      </c>
      <c r="AD117" s="6" t="s">
        <v>2540</v>
      </c>
      <c r="AE117" s="6" t="s">
        <v>73</v>
      </c>
      <c r="AF117" s="6">
        <v>2022</v>
      </c>
      <c r="AG117" s="6" t="s">
        <v>2677</v>
      </c>
      <c r="AJ117"/>
    </row>
    <row r="118" spans="1:36" s="1" customFormat="1" ht="33.5">
      <c r="A118" s="3">
        <v>1027</v>
      </c>
      <c r="B118" s="3" t="str">
        <f t="shared" si="0"/>
        <v>ID1027</v>
      </c>
      <c r="C118" s="6" t="str">
        <f t="shared" si="8"/>
        <v>ID1027_Collection_Noel_Magis_Tenthredinidae_Tenthredo</v>
      </c>
      <c r="G118" s="6" t="s">
        <v>61</v>
      </c>
      <c r="H118" s="6" t="s">
        <v>36</v>
      </c>
      <c r="I118" s="9" t="s">
        <v>2617</v>
      </c>
      <c r="J118" s="9" t="s">
        <v>2623</v>
      </c>
      <c r="K118" s="9" t="s">
        <v>2661</v>
      </c>
      <c r="L118" s="9" t="s">
        <v>2554</v>
      </c>
      <c r="N118" s="9" t="s">
        <v>2688</v>
      </c>
      <c r="O118" s="9" t="s">
        <v>2554</v>
      </c>
      <c r="P118" s="9" t="s">
        <v>2699</v>
      </c>
      <c r="Q118" s="9" t="s">
        <v>2621</v>
      </c>
      <c r="AD118" s="6" t="s">
        <v>2540</v>
      </c>
      <c r="AE118" s="6" t="s">
        <v>73</v>
      </c>
      <c r="AF118" s="6">
        <v>2022</v>
      </c>
      <c r="AG118" s="6" t="s">
        <v>2677</v>
      </c>
      <c r="AJ118"/>
    </row>
    <row r="119" spans="1:36" s="1" customFormat="1" ht="33.5">
      <c r="A119" s="3">
        <v>1028</v>
      </c>
      <c r="B119" s="3" t="str">
        <f t="shared" si="0"/>
        <v>ID1028</v>
      </c>
      <c r="C119" s="6" t="str">
        <f t="shared" si="8"/>
        <v>ID1028_Collection_Noel_Magis_Tenthredinidae_Tenthredo</v>
      </c>
      <c r="G119" s="6" t="s">
        <v>61</v>
      </c>
      <c r="H119" s="6" t="s">
        <v>36</v>
      </c>
      <c r="I119" s="9" t="s">
        <v>2617</v>
      </c>
      <c r="J119" s="9" t="s">
        <v>2623</v>
      </c>
      <c r="K119" s="9" t="s">
        <v>2661</v>
      </c>
      <c r="L119" s="9" t="s">
        <v>2554</v>
      </c>
      <c r="N119" s="9" t="s">
        <v>2688</v>
      </c>
      <c r="O119" s="9" t="s">
        <v>2554</v>
      </c>
      <c r="P119" s="9" t="s">
        <v>2699</v>
      </c>
      <c r="Q119" s="9" t="s">
        <v>2621</v>
      </c>
      <c r="AD119" s="6" t="s">
        <v>2540</v>
      </c>
      <c r="AE119" s="6" t="s">
        <v>73</v>
      </c>
      <c r="AF119" s="6">
        <v>2022</v>
      </c>
      <c r="AG119" s="6" t="s">
        <v>2677</v>
      </c>
      <c r="AJ119"/>
    </row>
    <row r="120" spans="1:36" s="1" customFormat="1" ht="33.5">
      <c r="A120" s="3">
        <v>1029</v>
      </c>
      <c r="B120" s="3" t="str">
        <f t="shared" si="0"/>
        <v>ID1029</v>
      </c>
      <c r="C120" s="6" t="str">
        <f t="shared" si="8"/>
        <v>ID1029_Collection_Noel_Magis_Tenthredinidae_Tenthredo</v>
      </c>
      <c r="G120" s="6" t="s">
        <v>61</v>
      </c>
      <c r="H120" s="6" t="s">
        <v>36</v>
      </c>
      <c r="I120" s="9" t="s">
        <v>2617</v>
      </c>
      <c r="J120" s="9" t="s">
        <v>2623</v>
      </c>
      <c r="K120" s="9" t="s">
        <v>2661</v>
      </c>
      <c r="L120" s="9" t="s">
        <v>2554</v>
      </c>
      <c r="N120" s="9" t="s">
        <v>2688</v>
      </c>
      <c r="O120" s="9" t="s">
        <v>2554</v>
      </c>
      <c r="P120" s="9" t="s">
        <v>2699</v>
      </c>
      <c r="Q120" s="9" t="s">
        <v>2621</v>
      </c>
      <c r="AD120" s="6" t="s">
        <v>2540</v>
      </c>
      <c r="AE120" s="6" t="s">
        <v>73</v>
      </c>
      <c r="AF120" s="6">
        <v>2022</v>
      </c>
      <c r="AG120" s="6" t="s">
        <v>2677</v>
      </c>
      <c r="AJ120"/>
    </row>
    <row r="121" spans="1:36" s="1" customFormat="1" ht="33.5">
      <c r="A121" s="3">
        <v>1030</v>
      </c>
      <c r="B121" s="3" t="str">
        <f t="shared" si="0"/>
        <v>ID1030</v>
      </c>
      <c r="C121" s="6" t="str">
        <f t="shared" si="8"/>
        <v>ID1030_Collection_Noel_Magis_Tenthredinidae_Tenthredo</v>
      </c>
      <c r="G121" s="6" t="s">
        <v>61</v>
      </c>
      <c r="H121" s="6" t="s">
        <v>36</v>
      </c>
      <c r="I121" s="9" t="s">
        <v>2617</v>
      </c>
      <c r="J121" s="9" t="s">
        <v>2623</v>
      </c>
      <c r="K121" s="9" t="s">
        <v>2661</v>
      </c>
      <c r="L121" s="9" t="s">
        <v>2554</v>
      </c>
      <c r="N121" s="9" t="s">
        <v>2688</v>
      </c>
      <c r="O121" s="9" t="s">
        <v>2554</v>
      </c>
      <c r="P121" s="9" t="s">
        <v>2700</v>
      </c>
      <c r="Q121" s="9" t="s">
        <v>2554</v>
      </c>
      <c r="AD121" s="6" t="s">
        <v>2540</v>
      </c>
      <c r="AE121" s="6" t="s">
        <v>73</v>
      </c>
      <c r="AF121" s="6">
        <v>2022</v>
      </c>
      <c r="AG121" s="6" t="s">
        <v>2677</v>
      </c>
      <c r="AJ121"/>
    </row>
    <row r="122" spans="1:36" s="1" customFormat="1" ht="33.5">
      <c r="A122" s="3">
        <v>1031</v>
      </c>
      <c r="B122" s="3" t="str">
        <f t="shared" si="0"/>
        <v>ID1031</v>
      </c>
      <c r="C122" s="6" t="str">
        <f t="shared" si="8"/>
        <v>ID1031_Collection_Noel_Magis_Tenthredinidae_Tenthredo</v>
      </c>
      <c r="G122" s="6" t="s">
        <v>61</v>
      </c>
      <c r="H122" s="6" t="s">
        <v>36</v>
      </c>
      <c r="I122" s="9" t="s">
        <v>2617</v>
      </c>
      <c r="J122" s="9" t="s">
        <v>2623</v>
      </c>
      <c r="K122" s="9" t="s">
        <v>2661</v>
      </c>
      <c r="L122" s="9" t="s">
        <v>2554</v>
      </c>
      <c r="N122" s="9" t="s">
        <v>2688</v>
      </c>
      <c r="O122" s="9" t="s">
        <v>2554</v>
      </c>
      <c r="P122" s="9" t="s">
        <v>2700</v>
      </c>
      <c r="Q122" s="9" t="s">
        <v>2554</v>
      </c>
      <c r="AD122" s="6" t="s">
        <v>2540</v>
      </c>
      <c r="AE122" s="6" t="s">
        <v>73</v>
      </c>
      <c r="AF122" s="6">
        <v>2022</v>
      </c>
      <c r="AG122" s="6" t="s">
        <v>2677</v>
      </c>
      <c r="AJ122"/>
    </row>
    <row r="123" spans="1:36" s="1" customFormat="1" ht="33.5">
      <c r="A123" s="3">
        <v>1032</v>
      </c>
      <c r="B123" s="3" t="str">
        <f t="shared" si="0"/>
        <v>ID1032</v>
      </c>
      <c r="C123" s="6" t="str">
        <f t="shared" si="8"/>
        <v>ID1032_Collection_Noel_Magis_Tenthredinidae_Tenthredo</v>
      </c>
      <c r="G123" s="6" t="s">
        <v>61</v>
      </c>
      <c r="H123" s="6" t="s">
        <v>36</v>
      </c>
      <c r="I123" s="9" t="s">
        <v>2617</v>
      </c>
      <c r="J123" s="9" t="s">
        <v>2623</v>
      </c>
      <c r="K123" s="9" t="s">
        <v>2661</v>
      </c>
      <c r="L123" s="9" t="s">
        <v>2554</v>
      </c>
      <c r="N123" s="9" t="s">
        <v>2688</v>
      </c>
      <c r="O123" s="9" t="s">
        <v>2554</v>
      </c>
      <c r="P123" s="9" t="s">
        <v>2701</v>
      </c>
      <c r="Q123" s="9" t="s">
        <v>2702</v>
      </c>
      <c r="AD123" s="6" t="s">
        <v>2540</v>
      </c>
      <c r="AE123" s="6" t="s">
        <v>73</v>
      </c>
      <c r="AF123" s="6">
        <v>2022</v>
      </c>
      <c r="AG123" s="6" t="s">
        <v>2677</v>
      </c>
      <c r="AJ123"/>
    </row>
    <row r="124" spans="1:36" s="1" customFormat="1" ht="33.5">
      <c r="A124" s="3">
        <v>1033</v>
      </c>
      <c r="B124" s="3" t="str">
        <f t="shared" si="0"/>
        <v>ID1033</v>
      </c>
      <c r="C124" s="6" t="str">
        <f t="shared" si="8"/>
        <v>ID1033_Collection_Noel_Magis_Tenthredinidae_Tenthredo</v>
      </c>
      <c r="G124" s="6" t="s">
        <v>61</v>
      </c>
      <c r="H124" s="6" t="s">
        <v>36</v>
      </c>
      <c r="I124" s="9" t="s">
        <v>2617</v>
      </c>
      <c r="J124" s="9" t="s">
        <v>2623</v>
      </c>
      <c r="K124" s="9" t="s">
        <v>2661</v>
      </c>
      <c r="L124" s="9" t="s">
        <v>2554</v>
      </c>
      <c r="N124" s="9" t="s">
        <v>2688</v>
      </c>
      <c r="O124" s="9" t="s">
        <v>2554</v>
      </c>
      <c r="P124" s="9" t="s">
        <v>2701</v>
      </c>
      <c r="Q124" s="9" t="s">
        <v>2702</v>
      </c>
      <c r="AD124" s="6" t="s">
        <v>2540</v>
      </c>
      <c r="AE124" s="6" t="s">
        <v>73</v>
      </c>
      <c r="AF124" s="6">
        <v>2022</v>
      </c>
      <c r="AG124" s="6" t="s">
        <v>2677</v>
      </c>
      <c r="AJ124"/>
    </row>
    <row r="125" spans="1:36" s="1" customFormat="1" ht="33.5">
      <c r="A125" s="3">
        <v>1034</v>
      </c>
      <c r="B125" s="3" t="str">
        <f t="shared" si="0"/>
        <v>ID1034</v>
      </c>
      <c r="C125" s="6" t="str">
        <f t="shared" si="8"/>
        <v>ID1034_Collection_Noel_Magis_Tenthredinidae_Tenthredo</v>
      </c>
      <c r="G125" s="6" t="s">
        <v>61</v>
      </c>
      <c r="H125" s="6" t="s">
        <v>36</v>
      </c>
      <c r="I125" s="9" t="s">
        <v>2617</v>
      </c>
      <c r="J125" s="9" t="s">
        <v>2623</v>
      </c>
      <c r="K125" s="9" t="s">
        <v>2661</v>
      </c>
      <c r="L125" s="9" t="s">
        <v>2554</v>
      </c>
      <c r="N125" s="9" t="s">
        <v>2688</v>
      </c>
      <c r="O125" s="9" t="s">
        <v>2554</v>
      </c>
      <c r="P125" s="9" t="s">
        <v>2664</v>
      </c>
      <c r="Q125" s="9" t="s">
        <v>2629</v>
      </c>
      <c r="AD125" s="6" t="s">
        <v>2540</v>
      </c>
      <c r="AE125" s="6" t="s">
        <v>73</v>
      </c>
      <c r="AF125" s="6">
        <v>2022</v>
      </c>
      <c r="AG125" s="6" t="s">
        <v>2677</v>
      </c>
      <c r="AJ125"/>
    </row>
    <row r="126" spans="1:36" s="1" customFormat="1" ht="33.5">
      <c r="A126" s="3">
        <v>1035</v>
      </c>
      <c r="B126" s="3" t="str">
        <f t="shared" si="0"/>
        <v>ID1035</v>
      </c>
      <c r="C126" s="6" t="str">
        <f t="shared" si="8"/>
        <v>ID1035_Collection_Noel_Magis_Tenthredinidae_Tenthredo</v>
      </c>
      <c r="G126" s="6" t="s">
        <v>61</v>
      </c>
      <c r="H126" s="6" t="s">
        <v>36</v>
      </c>
      <c r="I126" s="9" t="s">
        <v>2617</v>
      </c>
      <c r="J126" s="9" t="s">
        <v>2623</v>
      </c>
      <c r="K126" s="9" t="s">
        <v>2661</v>
      </c>
      <c r="L126" s="9" t="s">
        <v>2554</v>
      </c>
      <c r="N126" s="9" t="s">
        <v>2703</v>
      </c>
      <c r="O126" s="9" t="s">
        <v>2663</v>
      </c>
      <c r="R126" s="9" t="s">
        <v>451</v>
      </c>
      <c r="AD126" s="6" t="s">
        <v>2540</v>
      </c>
      <c r="AE126" s="6" t="s">
        <v>73</v>
      </c>
      <c r="AF126" s="6">
        <v>2022</v>
      </c>
      <c r="AG126" s="6" t="s">
        <v>2677</v>
      </c>
      <c r="AJ126"/>
    </row>
    <row r="127" spans="1:36" s="1" customFormat="1" ht="33.5">
      <c r="A127" s="3">
        <v>1036</v>
      </c>
      <c r="B127" s="3" t="str">
        <f t="shared" si="0"/>
        <v>ID1036</v>
      </c>
      <c r="C127" s="6" t="str">
        <f t="shared" si="8"/>
        <v>ID1036_Collection_Noel_Magis_Tenthredinidae_Tenthredo</v>
      </c>
      <c r="G127" s="6" t="s">
        <v>61</v>
      </c>
      <c r="H127" s="6" t="s">
        <v>36</v>
      </c>
      <c r="I127" s="9" t="s">
        <v>2617</v>
      </c>
      <c r="J127" s="9" t="s">
        <v>2623</v>
      </c>
      <c r="K127" s="9" t="s">
        <v>2661</v>
      </c>
      <c r="L127" s="9" t="s">
        <v>2554</v>
      </c>
      <c r="N127" s="9" t="s">
        <v>2703</v>
      </c>
      <c r="O127" s="9" t="s">
        <v>2663</v>
      </c>
      <c r="P127" s="9" t="s">
        <v>2704</v>
      </c>
      <c r="Q127" s="9" t="s">
        <v>2621</v>
      </c>
      <c r="AD127" s="6" t="s">
        <v>2540</v>
      </c>
      <c r="AE127" s="6" t="s">
        <v>73</v>
      </c>
      <c r="AF127" s="6">
        <v>2022</v>
      </c>
      <c r="AG127" s="6" t="s">
        <v>2677</v>
      </c>
      <c r="AJ127"/>
    </row>
    <row r="128" spans="1:36" s="1" customFormat="1" ht="33.5">
      <c r="A128" s="3">
        <v>1037</v>
      </c>
      <c r="B128" s="3" t="str">
        <f t="shared" si="0"/>
        <v>ID1037</v>
      </c>
      <c r="C128" s="6" t="str">
        <f t="shared" si="8"/>
        <v>ID1037_Collection_Noel_Magis_Tenthredinidae_Tenthredo</v>
      </c>
      <c r="G128" s="6" t="s">
        <v>61</v>
      </c>
      <c r="H128" s="6" t="s">
        <v>36</v>
      </c>
      <c r="I128" s="9" t="s">
        <v>2617</v>
      </c>
      <c r="J128" s="9" t="s">
        <v>2623</v>
      </c>
      <c r="K128" s="9" t="s">
        <v>2661</v>
      </c>
      <c r="L128" s="9" t="s">
        <v>2554</v>
      </c>
      <c r="N128" s="9" t="s">
        <v>2703</v>
      </c>
      <c r="O128" s="9" t="s">
        <v>2663</v>
      </c>
      <c r="P128" s="9" t="s">
        <v>2704</v>
      </c>
      <c r="Q128" s="9" t="s">
        <v>2621</v>
      </c>
      <c r="AD128" s="6" t="s">
        <v>2540</v>
      </c>
      <c r="AE128" s="6" t="s">
        <v>73</v>
      </c>
      <c r="AF128" s="6">
        <v>2022</v>
      </c>
      <c r="AG128" s="6" t="s">
        <v>2677</v>
      </c>
      <c r="AJ128"/>
    </row>
    <row r="129" spans="1:36" s="1" customFormat="1" ht="33.5">
      <c r="A129" s="3">
        <v>1038</v>
      </c>
      <c r="B129" s="3" t="str">
        <f t="shared" si="0"/>
        <v>ID1038</v>
      </c>
      <c r="C129" s="6" t="str">
        <f t="shared" si="8"/>
        <v>ID1038_Collection_Noel_Magis_Tenthredinidae_Tenthredo</v>
      </c>
      <c r="G129" s="6" t="s">
        <v>61</v>
      </c>
      <c r="H129" s="6" t="s">
        <v>36</v>
      </c>
      <c r="I129" s="9" t="s">
        <v>2617</v>
      </c>
      <c r="J129" s="9" t="s">
        <v>2623</v>
      </c>
      <c r="K129" s="9" t="s">
        <v>2661</v>
      </c>
      <c r="L129" s="9" t="s">
        <v>2554</v>
      </c>
      <c r="W129" s="9" t="s">
        <v>2559</v>
      </c>
      <c r="AD129" s="6" t="s">
        <v>2540</v>
      </c>
      <c r="AE129" s="6" t="s">
        <v>73</v>
      </c>
      <c r="AF129" s="6">
        <v>2022</v>
      </c>
      <c r="AG129" s="6" t="s">
        <v>2708</v>
      </c>
      <c r="AJ129"/>
    </row>
    <row r="130" spans="1:36" s="1" customFormat="1" ht="33.5">
      <c r="A130" s="3">
        <v>1039</v>
      </c>
      <c r="B130" s="3" t="str">
        <f t="shared" si="0"/>
        <v>ID1039</v>
      </c>
      <c r="C130" s="6" t="str">
        <f t="shared" si="8"/>
        <v>ID1039_Collection_Noel_Magis_Tenthredinidae_Claremontia</v>
      </c>
      <c r="G130" s="6" t="s">
        <v>61</v>
      </c>
      <c r="H130" s="6" t="s">
        <v>36</v>
      </c>
      <c r="I130" s="9" t="s">
        <v>2617</v>
      </c>
      <c r="J130" s="9" t="s">
        <v>2705</v>
      </c>
      <c r="K130" s="9" t="s">
        <v>2706</v>
      </c>
      <c r="L130" s="9" t="s">
        <v>2707</v>
      </c>
      <c r="R130" s="9" t="s">
        <v>482</v>
      </c>
      <c r="AD130" s="6" t="s">
        <v>2540</v>
      </c>
      <c r="AE130" s="6" t="s">
        <v>73</v>
      </c>
      <c r="AF130" s="6">
        <v>2022</v>
      </c>
      <c r="AG130" s="6" t="s">
        <v>2708</v>
      </c>
      <c r="AJ130"/>
    </row>
    <row r="131" spans="1:36" s="1" customFormat="1" ht="33.5">
      <c r="A131" s="3">
        <v>1040</v>
      </c>
      <c r="B131" s="3" t="str">
        <f t="shared" si="0"/>
        <v>ID1040</v>
      </c>
      <c r="C131" s="6" t="str">
        <f t="shared" si="8"/>
        <v>ID1040_Collection_Noel_Magis_Tenthredinidae_Eriocampa</v>
      </c>
      <c r="G131" s="6" t="s">
        <v>61</v>
      </c>
      <c r="H131" s="6" t="s">
        <v>36</v>
      </c>
      <c r="I131" s="9" t="s">
        <v>2617</v>
      </c>
      <c r="J131" s="9" t="s">
        <v>2705</v>
      </c>
      <c r="K131" s="9" t="s">
        <v>2709</v>
      </c>
      <c r="L131" s="9" t="s">
        <v>2649</v>
      </c>
      <c r="R131" s="9" t="s">
        <v>2710</v>
      </c>
      <c r="AD131" s="6" t="s">
        <v>2540</v>
      </c>
      <c r="AE131" s="6" t="s">
        <v>73</v>
      </c>
      <c r="AF131" s="6">
        <v>2022</v>
      </c>
      <c r="AG131" s="6" t="s">
        <v>2708</v>
      </c>
      <c r="AJ131"/>
    </row>
    <row r="132" spans="1:36" s="1" customFormat="1" ht="33.5">
      <c r="A132" s="3">
        <v>1041</v>
      </c>
      <c r="B132" s="3" t="str">
        <f t="shared" si="0"/>
        <v>ID1041</v>
      </c>
      <c r="C132" s="6" t="str">
        <f t="shared" si="8"/>
        <v>ID1041_Collection_Noel_Magis_Tenthredinidae_Eutomostethus</v>
      </c>
      <c r="G132" s="6" t="s">
        <v>61</v>
      </c>
      <c r="H132" s="6" t="s">
        <v>36</v>
      </c>
      <c r="I132" s="9" t="s">
        <v>2617</v>
      </c>
      <c r="J132" s="9" t="s">
        <v>2705</v>
      </c>
      <c r="K132" s="9" t="s">
        <v>2711</v>
      </c>
      <c r="L132" s="9" t="s">
        <v>2712</v>
      </c>
      <c r="P132" s="9" t="s">
        <v>2713</v>
      </c>
      <c r="Q132" s="9" t="s">
        <v>2714</v>
      </c>
      <c r="AD132" s="6" t="s">
        <v>2540</v>
      </c>
      <c r="AE132" s="6" t="s">
        <v>73</v>
      </c>
      <c r="AF132" s="6">
        <v>2022</v>
      </c>
      <c r="AG132" s="6" t="s">
        <v>2708</v>
      </c>
      <c r="AJ132"/>
    </row>
    <row r="133" spans="1:36" s="1" customFormat="1" ht="33.5">
      <c r="A133" s="3">
        <v>1042</v>
      </c>
      <c r="B133" s="3" t="str">
        <f t="shared" si="0"/>
        <v>ID1042</v>
      </c>
      <c r="C133" s="6" t="str">
        <f t="shared" si="8"/>
        <v>ID1042_Collection_Noel_Magis_Tenthredinidae_Eutomostethus</v>
      </c>
      <c r="G133" s="6" t="s">
        <v>61</v>
      </c>
      <c r="H133" s="6" t="s">
        <v>36</v>
      </c>
      <c r="I133" s="9" t="s">
        <v>2617</v>
      </c>
      <c r="J133" s="9" t="s">
        <v>2705</v>
      </c>
      <c r="K133" s="9" t="s">
        <v>2711</v>
      </c>
      <c r="L133" s="9" t="s">
        <v>2712</v>
      </c>
      <c r="R133" s="9" t="s">
        <v>2715</v>
      </c>
      <c r="AD133" s="6" t="s">
        <v>2540</v>
      </c>
      <c r="AE133" s="6" t="s">
        <v>73</v>
      </c>
      <c r="AF133" s="6">
        <v>2022</v>
      </c>
      <c r="AG133" s="6" t="s">
        <v>2708</v>
      </c>
      <c r="AJ133"/>
    </row>
    <row r="134" spans="1:36" s="1" customFormat="1" ht="33.5">
      <c r="A134" s="3">
        <v>1043</v>
      </c>
      <c r="B134" s="3" t="str">
        <f t="shared" si="0"/>
        <v>ID1043</v>
      </c>
      <c r="C134" s="6" t="str">
        <f t="shared" si="8"/>
        <v>ID1043_Collection_Noel_Magis_Tenthredinidae_Halidamia</v>
      </c>
      <c r="G134" s="6" t="s">
        <v>61</v>
      </c>
      <c r="H134" s="6" t="s">
        <v>36</v>
      </c>
      <c r="I134" s="9" t="s">
        <v>2617</v>
      </c>
      <c r="J134" s="9" t="s">
        <v>2705</v>
      </c>
      <c r="K134" s="9" t="s">
        <v>2716</v>
      </c>
      <c r="L134" s="9" t="s">
        <v>2717</v>
      </c>
      <c r="P134" s="9" t="s">
        <v>2718</v>
      </c>
      <c r="Q134" s="9" t="s">
        <v>2719</v>
      </c>
      <c r="AD134" s="6" t="s">
        <v>2540</v>
      </c>
      <c r="AE134" s="6" t="s">
        <v>73</v>
      </c>
      <c r="AF134" s="6">
        <v>2022</v>
      </c>
      <c r="AG134" s="6" t="s">
        <v>2708</v>
      </c>
      <c r="AJ134"/>
    </row>
    <row r="135" spans="1:36" s="1" customFormat="1" ht="33.5">
      <c r="A135" s="3">
        <v>1044</v>
      </c>
      <c r="B135" s="3" t="str">
        <f t="shared" si="0"/>
        <v>ID1044</v>
      </c>
      <c r="C135" s="6" t="str">
        <f t="shared" si="8"/>
        <v>ID1044_Collection_Noel_Magis_Tenthredinidae_Holocampa</v>
      </c>
      <c r="G135" s="6" t="s">
        <v>61</v>
      </c>
      <c r="H135" s="6" t="s">
        <v>36</v>
      </c>
      <c r="I135" s="9" t="s">
        <v>2617</v>
      </c>
      <c r="J135" s="9" t="s">
        <v>2705</v>
      </c>
      <c r="K135" s="9" t="s">
        <v>2720</v>
      </c>
      <c r="L135" s="9" t="s">
        <v>2649</v>
      </c>
      <c r="R135" s="9" t="s">
        <v>491</v>
      </c>
      <c r="AD135" s="6" t="s">
        <v>2540</v>
      </c>
      <c r="AE135" s="6" t="s">
        <v>73</v>
      </c>
      <c r="AF135" s="6">
        <v>2022</v>
      </c>
      <c r="AG135" s="6" t="s">
        <v>2708</v>
      </c>
      <c r="AJ135"/>
    </row>
    <row r="136" spans="1:36" s="1" customFormat="1" ht="33.5">
      <c r="A136" s="3">
        <v>1045</v>
      </c>
      <c r="B136" s="3" t="str">
        <f t="shared" si="0"/>
        <v>ID1045</v>
      </c>
      <c r="C136" s="6" t="str">
        <f t="shared" si="8"/>
        <v>ID1045_Collection_Noel_Magis_Tenthredinidae_Monophadnoïdes</v>
      </c>
      <c r="G136" s="6" t="s">
        <v>61</v>
      </c>
      <c r="H136" s="6" t="s">
        <v>36</v>
      </c>
      <c r="I136" s="9" t="s">
        <v>2617</v>
      </c>
      <c r="J136" s="9" t="s">
        <v>2705</v>
      </c>
      <c r="K136" s="9" t="s">
        <v>2721</v>
      </c>
      <c r="L136" s="9" t="s">
        <v>2722</v>
      </c>
      <c r="R136" s="9" t="s">
        <v>2723</v>
      </c>
      <c r="AD136" s="6" t="s">
        <v>2540</v>
      </c>
      <c r="AE136" s="6" t="s">
        <v>73</v>
      </c>
      <c r="AF136" s="6">
        <v>2022</v>
      </c>
      <c r="AG136" s="6" t="s">
        <v>2708</v>
      </c>
      <c r="AJ136"/>
    </row>
    <row r="137" spans="1:36" s="1" customFormat="1" ht="33.5">
      <c r="A137" s="3">
        <v>1046</v>
      </c>
      <c r="B137" s="3" t="str">
        <f t="shared" si="0"/>
        <v>ID1046</v>
      </c>
      <c r="C137" s="6" t="str">
        <f t="shared" si="8"/>
        <v>ID1046_Collection_Noel_Magis_Tenthredinidae_Monophadnus</v>
      </c>
      <c r="G137" s="6" t="s">
        <v>61</v>
      </c>
      <c r="H137" s="6" t="s">
        <v>36</v>
      </c>
      <c r="I137" s="9" t="s">
        <v>2617</v>
      </c>
      <c r="J137" s="9" t="s">
        <v>2705</v>
      </c>
      <c r="K137" s="9" t="s">
        <v>2724</v>
      </c>
      <c r="L137" s="9" t="s">
        <v>2649</v>
      </c>
      <c r="R137" s="9" t="s">
        <v>462</v>
      </c>
      <c r="AD137" s="6" t="s">
        <v>2540</v>
      </c>
      <c r="AE137" s="6" t="s">
        <v>73</v>
      </c>
      <c r="AF137" s="6">
        <v>2022</v>
      </c>
      <c r="AG137" s="6" t="s">
        <v>2708</v>
      </c>
      <c r="AJ137"/>
    </row>
    <row r="138" spans="1:36" s="1" customFormat="1" ht="33.5">
      <c r="A138" s="3">
        <v>1047</v>
      </c>
      <c r="B138" s="3" t="str">
        <f t="shared" si="0"/>
        <v>ID1047</v>
      </c>
      <c r="C138" s="6" t="str">
        <f t="shared" ref="C138" si="9">"ID"&amp;A138&amp;"_Collection_"&amp;AD138&amp;"_"&amp;I138&amp;"_"&amp;M138</f>
        <v>ID1047_Collection_Noel_Magis_Tenthredinidae_P_T</v>
      </c>
      <c r="G138" s="6" t="s">
        <v>61</v>
      </c>
      <c r="H138" s="6" t="s">
        <v>36</v>
      </c>
      <c r="I138" s="9" t="s">
        <v>2617</v>
      </c>
      <c r="J138" s="9" t="s">
        <v>2705</v>
      </c>
      <c r="M138" s="9" t="s">
        <v>2725</v>
      </c>
      <c r="AD138" s="6" t="s">
        <v>2540</v>
      </c>
      <c r="AE138" s="6" t="s">
        <v>73</v>
      </c>
      <c r="AF138" s="6">
        <v>2022</v>
      </c>
      <c r="AG138" s="6" t="s">
        <v>2708</v>
      </c>
      <c r="AJ138"/>
    </row>
    <row r="139" spans="1:36" s="1" customFormat="1" ht="33.5">
      <c r="A139" s="3">
        <v>1048</v>
      </c>
      <c r="B139" s="3" t="str">
        <f t="shared" si="0"/>
        <v>ID1048</v>
      </c>
      <c r="C139" s="6" t="str">
        <f t="shared" si="8"/>
        <v>ID1048_Collection_Noel_Magis_Tenthredinidae_Stethomostus</v>
      </c>
      <c r="G139" s="6" t="s">
        <v>61</v>
      </c>
      <c r="H139" s="6" t="s">
        <v>36</v>
      </c>
      <c r="I139" s="9" t="s">
        <v>2617</v>
      </c>
      <c r="J139" s="9" t="s">
        <v>2705</v>
      </c>
      <c r="K139" s="9" t="s">
        <v>2726</v>
      </c>
      <c r="L139" s="9" t="s">
        <v>2717</v>
      </c>
      <c r="P139" s="9" t="s">
        <v>2727</v>
      </c>
      <c r="Q139" s="9" t="s">
        <v>2728</v>
      </c>
      <c r="AD139" s="6" t="s">
        <v>2540</v>
      </c>
      <c r="AE139" s="6" t="s">
        <v>73</v>
      </c>
      <c r="AF139" s="6">
        <v>2022</v>
      </c>
      <c r="AG139" s="6" t="s">
        <v>2708</v>
      </c>
      <c r="AJ139"/>
    </row>
    <row r="140" spans="1:36" s="1" customFormat="1" ht="33.5">
      <c r="A140" s="3">
        <v>1049</v>
      </c>
      <c r="B140" s="3" t="str">
        <f t="shared" si="0"/>
        <v>ID1049</v>
      </c>
      <c r="C140" s="6" t="str">
        <f t="shared" si="8"/>
        <v>ID1049_Collection_Noel_Magis_Tenthredinidae_Determined</v>
      </c>
      <c r="G140" s="6" t="s">
        <v>61</v>
      </c>
      <c r="H140" s="6" t="s">
        <v>36</v>
      </c>
      <c r="I140" s="9" t="s">
        <v>2617</v>
      </c>
      <c r="J140" s="9" t="s">
        <v>2705</v>
      </c>
      <c r="K140" s="9" t="s">
        <v>2729</v>
      </c>
      <c r="W140" s="9" t="s">
        <v>2559</v>
      </c>
      <c r="AD140" s="6" t="s">
        <v>2540</v>
      </c>
      <c r="AE140" s="6" t="s">
        <v>73</v>
      </c>
      <c r="AF140" s="6">
        <v>2022</v>
      </c>
      <c r="AG140" s="6" t="s">
        <v>2708</v>
      </c>
      <c r="AJ140"/>
    </row>
    <row r="141" spans="1:36" s="1" customFormat="1" ht="33.5">
      <c r="A141" s="3">
        <v>1050</v>
      </c>
      <c r="B141" s="3" t="str">
        <f t="shared" si="0"/>
        <v>ID1050</v>
      </c>
      <c r="C141" s="6" t="str">
        <f t="shared" si="8"/>
        <v>ID1050_Collection_Noel_Magis_Tenthredinidae_Athalia</v>
      </c>
      <c r="G141" s="6" t="s">
        <v>61</v>
      </c>
      <c r="H141" s="6" t="s">
        <v>36</v>
      </c>
      <c r="I141" s="9" t="s">
        <v>2617</v>
      </c>
      <c r="J141" s="9" t="s">
        <v>2730</v>
      </c>
      <c r="K141" s="9" t="s">
        <v>2731</v>
      </c>
      <c r="L141" s="9" t="s">
        <v>2582</v>
      </c>
      <c r="P141" s="9" t="s">
        <v>2732</v>
      </c>
      <c r="Q141" s="9" t="s">
        <v>2733</v>
      </c>
      <c r="AD141" s="6" t="s">
        <v>2540</v>
      </c>
      <c r="AE141" s="6" t="s">
        <v>73</v>
      </c>
      <c r="AF141" s="6">
        <v>2022</v>
      </c>
      <c r="AG141" s="6" t="s">
        <v>2708</v>
      </c>
      <c r="AJ141"/>
    </row>
    <row r="142" spans="1:36" s="1" customFormat="1" ht="33.5">
      <c r="A142" s="3">
        <v>1051</v>
      </c>
      <c r="B142" s="3" t="str">
        <f t="shared" si="0"/>
        <v>ID1051</v>
      </c>
      <c r="C142" s="6" t="str">
        <f t="shared" si="8"/>
        <v>ID1051_Collection_Noel_Magis_Tenthredinidae_Athalia</v>
      </c>
      <c r="G142" s="6" t="s">
        <v>61</v>
      </c>
      <c r="H142" s="6" t="s">
        <v>36</v>
      </c>
      <c r="I142" s="9" t="s">
        <v>2617</v>
      </c>
      <c r="J142" s="9" t="s">
        <v>2730</v>
      </c>
      <c r="K142" s="9" t="s">
        <v>2731</v>
      </c>
      <c r="L142" s="9" t="s">
        <v>2582</v>
      </c>
      <c r="P142" s="9" t="s">
        <v>2734</v>
      </c>
      <c r="Q142" s="9" t="s">
        <v>2735</v>
      </c>
      <c r="AD142" s="6" t="s">
        <v>2540</v>
      </c>
      <c r="AE142" s="6" t="s">
        <v>73</v>
      </c>
      <c r="AF142" s="6">
        <v>2022</v>
      </c>
      <c r="AG142" s="6" t="s">
        <v>2708</v>
      </c>
      <c r="AJ142"/>
    </row>
    <row r="143" spans="1:36" s="1" customFormat="1" ht="33.5">
      <c r="A143" s="3">
        <v>1052</v>
      </c>
      <c r="B143" s="3" t="str">
        <f t="shared" si="0"/>
        <v>ID1052</v>
      </c>
      <c r="C143" s="6" t="str">
        <f t="shared" si="8"/>
        <v>ID1052_Collection_Noel_Magis_Tenthredinidae_Athalia</v>
      </c>
      <c r="G143" s="6" t="s">
        <v>61</v>
      </c>
      <c r="H143" s="6" t="s">
        <v>36</v>
      </c>
      <c r="I143" s="9" t="s">
        <v>2617</v>
      </c>
      <c r="J143" s="9" t="s">
        <v>2730</v>
      </c>
      <c r="K143" s="9" t="s">
        <v>2731</v>
      </c>
      <c r="L143" s="9" t="s">
        <v>2582</v>
      </c>
      <c r="P143" s="9" t="s">
        <v>2734</v>
      </c>
      <c r="Q143" s="9" t="s">
        <v>2735</v>
      </c>
      <c r="AD143" s="6" t="s">
        <v>2540</v>
      </c>
      <c r="AE143" s="6" t="s">
        <v>73</v>
      </c>
      <c r="AF143" s="6">
        <v>2022</v>
      </c>
      <c r="AG143" s="6" t="s">
        <v>2708</v>
      </c>
      <c r="AJ143"/>
    </row>
    <row r="144" spans="1:36" s="1" customFormat="1" ht="33.5">
      <c r="A144" s="3">
        <v>1053</v>
      </c>
      <c r="B144" s="3" t="str">
        <f t="shared" si="0"/>
        <v>ID1053</v>
      </c>
      <c r="C144" s="6" t="str">
        <f t="shared" si="8"/>
        <v>ID1053_Collection_Noel_Magis_Tenthredinidae_Athalia</v>
      </c>
      <c r="G144" s="6" t="s">
        <v>61</v>
      </c>
      <c r="H144" s="6" t="s">
        <v>36</v>
      </c>
      <c r="I144" s="9" t="s">
        <v>2617</v>
      </c>
      <c r="J144" s="9" t="s">
        <v>2730</v>
      </c>
      <c r="K144" s="9" t="s">
        <v>2731</v>
      </c>
      <c r="L144" s="9" t="s">
        <v>2582</v>
      </c>
      <c r="R144" s="9" t="s">
        <v>2736</v>
      </c>
      <c r="AD144" s="6" t="s">
        <v>2540</v>
      </c>
      <c r="AE144" s="6" t="s">
        <v>73</v>
      </c>
      <c r="AF144" s="6">
        <v>2022</v>
      </c>
      <c r="AG144" s="6" t="s">
        <v>2708</v>
      </c>
      <c r="AJ144"/>
    </row>
    <row r="145" spans="1:36" s="1" customFormat="1" ht="33.5">
      <c r="A145" s="3">
        <v>1054</v>
      </c>
      <c r="B145" s="3" t="str">
        <f t="shared" si="0"/>
        <v>ID1054</v>
      </c>
      <c r="C145" s="6" t="str">
        <f t="shared" si="8"/>
        <v>ID1054_Collection_Noel_Magis_Tenthredinidae_Athalia</v>
      </c>
      <c r="G145" s="6" t="s">
        <v>61</v>
      </c>
      <c r="H145" s="6" t="s">
        <v>36</v>
      </c>
      <c r="I145" s="9" t="s">
        <v>2617</v>
      </c>
      <c r="J145" s="9" t="s">
        <v>2730</v>
      </c>
      <c r="K145" s="9" t="s">
        <v>2731</v>
      </c>
      <c r="L145" s="9" t="s">
        <v>2582</v>
      </c>
      <c r="R145" s="9" t="s">
        <v>489</v>
      </c>
      <c r="AD145" s="6" t="s">
        <v>2540</v>
      </c>
      <c r="AE145" s="6" t="s">
        <v>73</v>
      </c>
      <c r="AF145" s="6">
        <v>2022</v>
      </c>
      <c r="AG145" s="6" t="s">
        <v>2708</v>
      </c>
      <c r="AJ145"/>
    </row>
    <row r="146" spans="1:36" s="1" customFormat="1" ht="33.5">
      <c r="A146" s="3">
        <v>1055</v>
      </c>
      <c r="B146" s="3" t="str">
        <f t="shared" si="0"/>
        <v>ID1055</v>
      </c>
      <c r="C146" s="6" t="str">
        <f t="shared" si="8"/>
        <v>ID1055_Collection_Noel_Magis_Tenthredinidae_Athalia</v>
      </c>
      <c r="G146" s="6" t="s">
        <v>61</v>
      </c>
      <c r="H146" s="6" t="s">
        <v>36</v>
      </c>
      <c r="I146" s="9" t="s">
        <v>2617</v>
      </c>
      <c r="J146" s="9" t="s">
        <v>2730</v>
      </c>
      <c r="K146" s="9" t="s">
        <v>2731</v>
      </c>
      <c r="L146" s="9" t="s">
        <v>2582</v>
      </c>
      <c r="P146" s="9" t="s">
        <v>2737</v>
      </c>
      <c r="Q146" s="9" t="s">
        <v>2735</v>
      </c>
      <c r="AD146" s="6" t="s">
        <v>2540</v>
      </c>
      <c r="AE146" s="6" t="s">
        <v>73</v>
      </c>
      <c r="AF146" s="6">
        <v>2022</v>
      </c>
      <c r="AG146" s="6" t="s">
        <v>2708</v>
      </c>
      <c r="AJ146"/>
    </row>
    <row r="147" spans="1:36" s="1" customFormat="1" ht="33.5">
      <c r="A147" s="3">
        <v>1056</v>
      </c>
      <c r="B147" s="3" t="str">
        <f t="shared" si="0"/>
        <v>ID1056</v>
      </c>
      <c r="C147" s="6" t="str">
        <f t="shared" si="8"/>
        <v>ID1056_Collection_Noel_Magis_Tenthredinidae_Athalia</v>
      </c>
      <c r="G147" s="6" t="s">
        <v>61</v>
      </c>
      <c r="H147" s="6" t="s">
        <v>36</v>
      </c>
      <c r="I147" s="9" t="s">
        <v>2617</v>
      </c>
      <c r="J147" s="9" t="s">
        <v>2730</v>
      </c>
      <c r="K147" s="9" t="s">
        <v>2731</v>
      </c>
      <c r="L147" s="9" t="s">
        <v>2582</v>
      </c>
      <c r="P147" s="9" t="s">
        <v>2738</v>
      </c>
      <c r="Q147" s="9" t="s">
        <v>2735</v>
      </c>
      <c r="AD147" s="6" t="s">
        <v>2540</v>
      </c>
      <c r="AE147" s="6" t="s">
        <v>73</v>
      </c>
      <c r="AF147" s="6">
        <v>2022</v>
      </c>
      <c r="AG147" s="6" t="s">
        <v>2708</v>
      </c>
      <c r="AJ147"/>
    </row>
    <row r="148" spans="1:36" s="1" customFormat="1" ht="33.5">
      <c r="A148" s="3">
        <v>1057</v>
      </c>
      <c r="B148" s="3" t="str">
        <f t="shared" si="0"/>
        <v>ID1057</v>
      </c>
      <c r="C148" s="6" t="str">
        <f t="shared" si="8"/>
        <v>ID1057_Collection_Noel_Magis_Tenthredinidae_Athalia</v>
      </c>
      <c r="G148" s="6" t="s">
        <v>61</v>
      </c>
      <c r="H148" s="6" t="s">
        <v>36</v>
      </c>
      <c r="I148" s="9" t="s">
        <v>2617</v>
      </c>
      <c r="J148" s="9" t="s">
        <v>2730</v>
      </c>
      <c r="K148" s="9" t="s">
        <v>2731</v>
      </c>
      <c r="L148" s="9" t="s">
        <v>2582</v>
      </c>
      <c r="P148" s="9" t="s">
        <v>2739</v>
      </c>
      <c r="Q148" s="9" t="s">
        <v>2733</v>
      </c>
      <c r="AD148" s="6" t="s">
        <v>2540</v>
      </c>
      <c r="AE148" s="6" t="s">
        <v>73</v>
      </c>
      <c r="AF148" s="6">
        <v>2022</v>
      </c>
      <c r="AG148" s="6" t="s">
        <v>2708</v>
      </c>
      <c r="AJ148"/>
    </row>
    <row r="149" spans="1:36" s="1" customFormat="1" ht="33.5">
      <c r="A149" s="3">
        <v>1058</v>
      </c>
      <c r="B149" s="3" t="str">
        <f t="shared" si="0"/>
        <v>ID1058</v>
      </c>
      <c r="C149" s="6" t="str">
        <f t="shared" si="8"/>
        <v>ID1058_Collection_Noel_Magis_Tenthredinidae_Athalia</v>
      </c>
      <c r="G149" s="6" t="s">
        <v>61</v>
      </c>
      <c r="H149" s="6" t="s">
        <v>36</v>
      </c>
      <c r="I149" s="9" t="s">
        <v>2617</v>
      </c>
      <c r="J149" s="9" t="s">
        <v>2730</v>
      </c>
      <c r="K149" s="9" t="s">
        <v>2731</v>
      </c>
      <c r="L149" s="9" t="s">
        <v>2582</v>
      </c>
      <c r="P149" s="9" t="s">
        <v>2740</v>
      </c>
      <c r="Q149" s="9" t="s">
        <v>2554</v>
      </c>
      <c r="AD149" s="6" t="s">
        <v>2540</v>
      </c>
      <c r="AE149" s="6" t="s">
        <v>73</v>
      </c>
      <c r="AF149" s="6">
        <v>2022</v>
      </c>
      <c r="AG149" s="6" t="s">
        <v>2708</v>
      </c>
      <c r="AJ149"/>
    </row>
    <row r="150" spans="1:36" s="1" customFormat="1" ht="33.5">
      <c r="A150" s="3">
        <v>1059</v>
      </c>
      <c r="B150" s="3" t="str">
        <f t="shared" si="0"/>
        <v>ID1059</v>
      </c>
      <c r="C150" s="6" t="str">
        <f t="shared" si="8"/>
        <v>ID1059_Collection_Noel_Magis_Tenthredinidae_Athalia</v>
      </c>
      <c r="G150" s="6" t="s">
        <v>61</v>
      </c>
      <c r="H150" s="6" t="s">
        <v>36</v>
      </c>
      <c r="I150" s="9" t="s">
        <v>2617</v>
      </c>
      <c r="J150" s="9" t="s">
        <v>2730</v>
      </c>
      <c r="K150" s="9" t="s">
        <v>2731</v>
      </c>
      <c r="L150" s="9" t="s">
        <v>2582</v>
      </c>
      <c r="P150" s="9" t="s">
        <v>2740</v>
      </c>
      <c r="Q150" s="9" t="s">
        <v>2554</v>
      </c>
      <c r="AD150" s="6" t="s">
        <v>2540</v>
      </c>
      <c r="AE150" s="6" t="s">
        <v>73</v>
      </c>
      <c r="AF150" s="6">
        <v>2022</v>
      </c>
      <c r="AG150" s="6" t="s">
        <v>2708</v>
      </c>
      <c r="AJ150"/>
    </row>
    <row r="151" spans="1:36" s="1" customFormat="1" ht="33.5">
      <c r="A151" s="3">
        <v>1060</v>
      </c>
      <c r="B151" s="3" t="str">
        <f t="shared" si="0"/>
        <v>ID1060</v>
      </c>
      <c r="C151" s="6" t="str">
        <f t="shared" si="8"/>
        <v>ID1060_Collection_Noel_Magis_Tenthredinidae_Athalia</v>
      </c>
      <c r="G151" s="6" t="s">
        <v>61</v>
      </c>
      <c r="H151" s="6" t="s">
        <v>36</v>
      </c>
      <c r="I151" s="9" t="s">
        <v>2617</v>
      </c>
      <c r="J151" s="9" t="s">
        <v>2730</v>
      </c>
      <c r="K151" s="9" t="s">
        <v>2731</v>
      </c>
      <c r="L151" s="9" t="s">
        <v>2582</v>
      </c>
      <c r="P151" s="9" t="s">
        <v>2740</v>
      </c>
      <c r="Q151" s="9" t="s">
        <v>2554</v>
      </c>
      <c r="AD151" s="6" t="s">
        <v>2540</v>
      </c>
      <c r="AE151" s="6" t="s">
        <v>73</v>
      </c>
      <c r="AF151" s="6">
        <v>2022</v>
      </c>
      <c r="AG151" s="6" t="s">
        <v>2708</v>
      </c>
      <c r="AJ151"/>
    </row>
    <row r="152" spans="1:36" s="1" customFormat="1" ht="33.5">
      <c r="A152" s="3">
        <v>1061</v>
      </c>
      <c r="B152" s="3" t="str">
        <f t="shared" si="0"/>
        <v>ID1061</v>
      </c>
      <c r="C152" s="6" t="str">
        <f t="shared" si="8"/>
        <v>ID1061_Collection_Noel_Magis_Tenthredinidae_Ametastegia</v>
      </c>
      <c r="G152" s="6" t="s">
        <v>61</v>
      </c>
      <c r="H152" s="6" t="s">
        <v>36</v>
      </c>
      <c r="I152" s="9" t="s">
        <v>2617</v>
      </c>
      <c r="J152" s="9" t="s">
        <v>2730</v>
      </c>
      <c r="K152" s="9" t="s">
        <v>2741</v>
      </c>
      <c r="L152" s="9" t="s">
        <v>2742</v>
      </c>
      <c r="P152" s="9" t="s">
        <v>2743</v>
      </c>
      <c r="Q152" s="9" t="s">
        <v>2572</v>
      </c>
      <c r="AD152" s="6" t="s">
        <v>2540</v>
      </c>
      <c r="AE152" s="6" t="s">
        <v>73</v>
      </c>
      <c r="AF152" s="6">
        <v>2022</v>
      </c>
      <c r="AG152" s="6" t="s">
        <v>2747</v>
      </c>
      <c r="AJ152"/>
    </row>
    <row r="153" spans="1:36" s="1" customFormat="1" ht="33.5">
      <c r="A153" s="3">
        <v>1062</v>
      </c>
      <c r="B153" s="3" t="str">
        <f t="shared" si="0"/>
        <v>ID1062</v>
      </c>
      <c r="C153" s="6" t="str">
        <f t="shared" si="8"/>
        <v>ID1062_Collection_Noel_Magis_Tenthredinidae_Ametastegia</v>
      </c>
      <c r="G153" s="6" t="s">
        <v>61</v>
      </c>
      <c r="H153" s="6" t="s">
        <v>36</v>
      </c>
      <c r="I153" s="9" t="s">
        <v>2617</v>
      </c>
      <c r="J153" s="9" t="s">
        <v>2730</v>
      </c>
      <c r="K153" s="9" t="s">
        <v>2741</v>
      </c>
      <c r="L153" s="9" t="s">
        <v>2742</v>
      </c>
      <c r="R153" s="9" t="s">
        <v>491</v>
      </c>
      <c r="AD153" s="6" t="s">
        <v>2540</v>
      </c>
      <c r="AE153" s="6" t="s">
        <v>73</v>
      </c>
      <c r="AF153" s="6">
        <v>2022</v>
      </c>
      <c r="AG153" s="6" t="s">
        <v>2747</v>
      </c>
      <c r="AJ153"/>
    </row>
    <row r="154" spans="1:36" s="1" customFormat="1" ht="33.5">
      <c r="A154" s="3">
        <v>1063</v>
      </c>
      <c r="B154" s="3" t="str">
        <f t="shared" si="0"/>
        <v>ID1063</v>
      </c>
      <c r="C154" s="6" t="str">
        <f t="shared" si="8"/>
        <v>ID1063_Collection_Noel_Magis_Tenthredinidae_Ametastegia</v>
      </c>
      <c r="G154" s="6" t="s">
        <v>61</v>
      </c>
      <c r="H154" s="6" t="s">
        <v>36</v>
      </c>
      <c r="I154" s="9" t="s">
        <v>2617</v>
      </c>
      <c r="J154" s="9" t="s">
        <v>2730</v>
      </c>
      <c r="K154" s="9" t="s">
        <v>2741</v>
      </c>
      <c r="L154" s="9" t="s">
        <v>2742</v>
      </c>
      <c r="P154" s="9" t="s">
        <v>2744</v>
      </c>
      <c r="Q154" s="9" t="s">
        <v>2745</v>
      </c>
      <c r="AD154" s="6" t="s">
        <v>2540</v>
      </c>
      <c r="AE154" s="6" t="s">
        <v>73</v>
      </c>
      <c r="AF154" s="6">
        <v>2022</v>
      </c>
      <c r="AG154" s="6" t="s">
        <v>2747</v>
      </c>
      <c r="AJ154"/>
    </row>
    <row r="155" spans="1:36" s="1" customFormat="1" ht="33.5">
      <c r="A155" s="3">
        <v>1064</v>
      </c>
      <c r="B155" s="3" t="str">
        <f t="shared" si="0"/>
        <v>ID1064</v>
      </c>
      <c r="C155" s="6" t="str">
        <f t="shared" si="8"/>
        <v>ID1064_Collection_Noel_Magis_Tenthredinidae_Ametastegia</v>
      </c>
      <c r="G155" s="6" t="s">
        <v>61</v>
      </c>
      <c r="H155" s="6" t="s">
        <v>36</v>
      </c>
      <c r="I155" s="9" t="s">
        <v>2617</v>
      </c>
      <c r="J155" s="9" t="s">
        <v>2730</v>
      </c>
      <c r="K155" s="9" t="s">
        <v>2741</v>
      </c>
      <c r="L155" s="9" t="s">
        <v>2742</v>
      </c>
      <c r="P155" s="9" t="s">
        <v>2746</v>
      </c>
      <c r="Q155" s="9" t="s">
        <v>2745</v>
      </c>
      <c r="AD155" s="6" t="s">
        <v>2540</v>
      </c>
      <c r="AE155" s="6" t="s">
        <v>73</v>
      </c>
      <c r="AF155" s="6">
        <v>2022</v>
      </c>
      <c r="AG155" s="6" t="s">
        <v>2747</v>
      </c>
      <c r="AJ155"/>
    </row>
    <row r="156" spans="1:36" s="1" customFormat="1" ht="33.5">
      <c r="A156" s="3">
        <v>1065</v>
      </c>
      <c r="B156" s="3" t="str">
        <f t="shared" si="0"/>
        <v>ID1065</v>
      </c>
      <c r="C156" s="6" t="str">
        <f t="shared" si="8"/>
        <v>ID1065_Collection_Noel_Magis_Tenthredinidae_Caliroa</v>
      </c>
      <c r="G156" s="6" t="s">
        <v>61</v>
      </c>
      <c r="H156" s="6" t="s">
        <v>36</v>
      </c>
      <c r="I156" s="9" t="s">
        <v>2617</v>
      </c>
      <c r="J156" s="9" t="s">
        <v>2748</v>
      </c>
      <c r="K156" s="9" t="s">
        <v>2749</v>
      </c>
      <c r="L156" s="9" t="s">
        <v>2638</v>
      </c>
      <c r="R156" s="9" t="s">
        <v>438</v>
      </c>
      <c r="AD156" s="6" t="s">
        <v>2540</v>
      </c>
      <c r="AE156" s="6" t="s">
        <v>73</v>
      </c>
      <c r="AF156" s="6">
        <v>2022</v>
      </c>
      <c r="AG156" s="6" t="s">
        <v>2747</v>
      </c>
      <c r="AJ156"/>
    </row>
    <row r="157" spans="1:36" s="1" customFormat="1" ht="33.5">
      <c r="A157" s="3">
        <v>1066</v>
      </c>
      <c r="B157" s="3" t="str">
        <f t="shared" si="0"/>
        <v>ID1066</v>
      </c>
      <c r="C157" s="6" t="str">
        <f t="shared" si="8"/>
        <v>ID1066_Collection_Noel_Magis_Tenthredinidae_Emphytus</v>
      </c>
      <c r="G157" s="6" t="s">
        <v>61</v>
      </c>
      <c r="H157" s="6" t="s">
        <v>36</v>
      </c>
      <c r="I157" s="9" t="s">
        <v>2617</v>
      </c>
      <c r="J157" s="9" t="s">
        <v>2730</v>
      </c>
      <c r="K157" s="9" t="s">
        <v>2750</v>
      </c>
      <c r="L157" s="9" t="s">
        <v>2751</v>
      </c>
      <c r="R157" s="9" t="s">
        <v>515</v>
      </c>
      <c r="AD157" s="6" t="s">
        <v>2540</v>
      </c>
      <c r="AE157" s="6" t="s">
        <v>73</v>
      </c>
      <c r="AF157" s="6">
        <v>2022</v>
      </c>
      <c r="AG157" s="6" t="s">
        <v>2747</v>
      </c>
      <c r="AJ157"/>
    </row>
    <row r="158" spans="1:36" s="1" customFormat="1" ht="33.5">
      <c r="A158" s="3">
        <v>1067</v>
      </c>
      <c r="B158" s="3" t="str">
        <f t="shared" si="0"/>
        <v>ID1067</v>
      </c>
      <c r="C158" s="6" t="str">
        <f t="shared" si="8"/>
        <v>ID1067_Collection_Noel_Magis_Tenthredinidae_Empria</v>
      </c>
      <c r="G158" s="6" t="s">
        <v>61</v>
      </c>
      <c r="H158" s="6" t="s">
        <v>36</v>
      </c>
      <c r="I158" s="9" t="s">
        <v>2617</v>
      </c>
      <c r="J158" s="9" t="s">
        <v>2730</v>
      </c>
      <c r="K158" s="9" t="s">
        <v>2752</v>
      </c>
      <c r="L158" s="9" t="s">
        <v>2753</v>
      </c>
      <c r="R158" s="9" t="s">
        <v>2755</v>
      </c>
      <c r="AD158" s="6" t="s">
        <v>2540</v>
      </c>
      <c r="AE158" s="6" t="s">
        <v>73</v>
      </c>
      <c r="AF158" s="6">
        <v>2022</v>
      </c>
      <c r="AG158" s="6" t="s">
        <v>2747</v>
      </c>
      <c r="AJ158"/>
    </row>
    <row r="159" spans="1:36" s="1" customFormat="1" ht="33.5">
      <c r="A159" s="3">
        <v>1068</v>
      </c>
      <c r="B159" s="3" t="str">
        <f t="shared" si="0"/>
        <v>ID1068</v>
      </c>
      <c r="C159" s="6" t="str">
        <f t="shared" si="8"/>
        <v>ID1068_Collection_Noel_Magis_Tenthredinidae_Empria</v>
      </c>
      <c r="G159" s="6" t="s">
        <v>61</v>
      </c>
      <c r="H159" s="6" t="s">
        <v>36</v>
      </c>
      <c r="I159" s="9" t="s">
        <v>2617</v>
      </c>
      <c r="J159" s="9" t="s">
        <v>2730</v>
      </c>
      <c r="K159" s="9" t="s">
        <v>2752</v>
      </c>
      <c r="L159" s="9" t="s">
        <v>2753</v>
      </c>
      <c r="R159" s="9" t="s">
        <v>2754</v>
      </c>
      <c r="AD159" s="6" t="s">
        <v>2540</v>
      </c>
      <c r="AE159" s="6" t="s">
        <v>73</v>
      </c>
      <c r="AF159" s="6">
        <v>2022</v>
      </c>
      <c r="AG159" s="6" t="s">
        <v>2747</v>
      </c>
      <c r="AJ159"/>
    </row>
    <row r="160" spans="1:36" s="1" customFormat="1" ht="33.5">
      <c r="A160" s="3">
        <v>1069</v>
      </c>
      <c r="B160" s="3" t="str">
        <f t="shared" si="0"/>
        <v>ID1069</v>
      </c>
      <c r="C160" s="6" t="str">
        <f>"ID"&amp;A160&amp;"_Collection_"&amp;AD160&amp;"_"&amp;I160&amp;"_"&amp;M160</f>
        <v>ID1069_Collection_Noel_Magis_Tenthredinidae_Mono_Mons</v>
      </c>
      <c r="G160" s="6" t="s">
        <v>61</v>
      </c>
      <c r="H160" s="6" t="s">
        <v>36</v>
      </c>
      <c r="I160" s="9" t="s">
        <v>2617</v>
      </c>
      <c r="J160" s="9" t="s">
        <v>2730</v>
      </c>
      <c r="M160" s="9" t="s">
        <v>2756</v>
      </c>
      <c r="AD160" s="6" t="s">
        <v>2540</v>
      </c>
      <c r="AE160" s="6" t="s">
        <v>73</v>
      </c>
      <c r="AF160" s="6">
        <v>2022</v>
      </c>
      <c r="AG160" s="6" t="s">
        <v>2747</v>
      </c>
      <c r="AJ160"/>
    </row>
    <row r="161" spans="1:36" s="1" customFormat="1" ht="33.5">
      <c r="A161" s="3">
        <v>1070</v>
      </c>
      <c r="B161" s="3" t="str">
        <f t="shared" si="0"/>
        <v>ID1070</v>
      </c>
      <c r="C161" s="6" t="str">
        <f t="shared" si="8"/>
        <v>ID1070_Collection_Noel_Magis_Tenthredinidae_Emphytus</v>
      </c>
      <c r="G161" s="6" t="s">
        <v>61</v>
      </c>
      <c r="H161" s="6" t="s">
        <v>36</v>
      </c>
      <c r="I161" s="9" t="s">
        <v>2617</v>
      </c>
      <c r="J161" s="9" t="s">
        <v>2730</v>
      </c>
      <c r="K161" s="9" t="s">
        <v>2750</v>
      </c>
      <c r="L161" s="9" t="s">
        <v>2751</v>
      </c>
      <c r="P161" s="9" t="s">
        <v>2757</v>
      </c>
      <c r="Q161" s="9" t="s">
        <v>2554</v>
      </c>
      <c r="AD161" s="6" t="s">
        <v>2540</v>
      </c>
      <c r="AE161" s="6" t="s">
        <v>73</v>
      </c>
      <c r="AF161" s="6">
        <v>2022</v>
      </c>
      <c r="AG161" s="6" t="s">
        <v>2747</v>
      </c>
      <c r="AJ161"/>
    </row>
    <row r="162" spans="1:36" s="1" customFormat="1" ht="33.5">
      <c r="A162" s="3">
        <v>1071</v>
      </c>
      <c r="B162" s="3" t="str">
        <f t="shared" si="0"/>
        <v>ID1071</v>
      </c>
      <c r="C162" s="6" t="str">
        <f t="shared" si="8"/>
        <v>ID1071_Collection_Noel_Magis_Tenthredinidae_Emphytus</v>
      </c>
      <c r="G162" s="6" t="s">
        <v>61</v>
      </c>
      <c r="H162" s="6" t="s">
        <v>36</v>
      </c>
      <c r="I162" s="9" t="s">
        <v>2617</v>
      </c>
      <c r="J162" s="9" t="s">
        <v>2730</v>
      </c>
      <c r="K162" s="9" t="s">
        <v>2750</v>
      </c>
      <c r="L162" s="9" t="s">
        <v>2751</v>
      </c>
      <c r="R162" s="9" t="s">
        <v>2758</v>
      </c>
      <c r="AD162" s="6" t="s">
        <v>2540</v>
      </c>
      <c r="AE162" s="6" t="s">
        <v>73</v>
      </c>
      <c r="AF162" s="6">
        <v>2022</v>
      </c>
      <c r="AG162" s="6" t="s">
        <v>2747</v>
      </c>
      <c r="AJ162"/>
    </row>
    <row r="163" spans="1:36" s="1" customFormat="1" ht="33.5">
      <c r="A163" s="3">
        <v>1072</v>
      </c>
      <c r="B163" s="3" t="str">
        <f t="shared" si="0"/>
        <v>ID1072</v>
      </c>
      <c r="C163" s="6" t="str">
        <f t="shared" si="8"/>
        <v>ID1072_Collection_Noel_Magis_Tenthredinidae_Emphytus</v>
      </c>
      <c r="G163" s="6" t="s">
        <v>61</v>
      </c>
      <c r="H163" s="6" t="s">
        <v>36</v>
      </c>
      <c r="I163" s="9" t="s">
        <v>2617</v>
      </c>
      <c r="J163" s="9" t="s">
        <v>2730</v>
      </c>
      <c r="K163" s="9" t="s">
        <v>2750</v>
      </c>
      <c r="L163" s="9" t="s">
        <v>2751</v>
      </c>
      <c r="R163" s="9" t="s">
        <v>2759</v>
      </c>
      <c r="AD163" s="6" t="s">
        <v>2540</v>
      </c>
      <c r="AE163" s="6" t="s">
        <v>73</v>
      </c>
      <c r="AF163" s="6">
        <v>2022</v>
      </c>
      <c r="AG163" s="6" t="s">
        <v>2747</v>
      </c>
      <c r="AJ163"/>
    </row>
    <row r="164" spans="1:36" s="1" customFormat="1" ht="33.5">
      <c r="A164" s="3">
        <v>1073</v>
      </c>
      <c r="B164" s="3" t="str">
        <f t="shared" si="0"/>
        <v>ID1073</v>
      </c>
      <c r="C164" s="6" t="str">
        <f t="shared" si="8"/>
        <v>ID1073_Collection_Noel_Magis_Tenthredinidae_Taxonus</v>
      </c>
      <c r="G164" s="6" t="s">
        <v>61</v>
      </c>
      <c r="H164" s="6" t="s">
        <v>36</v>
      </c>
      <c r="I164" s="9" t="s">
        <v>2617</v>
      </c>
      <c r="J164" s="9" t="s">
        <v>2730</v>
      </c>
      <c r="K164" s="9" t="s">
        <v>2760</v>
      </c>
      <c r="L164" s="9" t="s">
        <v>2649</v>
      </c>
      <c r="P164" s="9" t="s">
        <v>2761</v>
      </c>
      <c r="Q164" s="9" t="s">
        <v>2745</v>
      </c>
      <c r="AD164" s="6" t="s">
        <v>2540</v>
      </c>
      <c r="AE164" s="6" t="s">
        <v>73</v>
      </c>
      <c r="AF164" s="6">
        <v>2022</v>
      </c>
      <c r="AG164" s="6" t="s">
        <v>2747</v>
      </c>
      <c r="AJ164"/>
    </row>
    <row r="165" spans="1:36" s="1" customFormat="1" ht="33.5">
      <c r="A165" s="3">
        <v>1074</v>
      </c>
      <c r="B165" s="3" t="str">
        <f t="shared" si="0"/>
        <v>ID1074</v>
      </c>
      <c r="C165" s="6" t="str">
        <f>"ID"&amp;A165&amp;"_Collection_"&amp;AD165&amp;"_"&amp;I165&amp;"_"&amp;M165</f>
        <v>ID1074_Collection_Noel_Magis_Tenthredinidae_H_P</v>
      </c>
      <c r="G165" s="6" t="s">
        <v>61</v>
      </c>
      <c r="H165" s="6" t="s">
        <v>36</v>
      </c>
      <c r="I165" s="9" t="s">
        <v>2617</v>
      </c>
      <c r="J165" s="9" t="s">
        <v>2762</v>
      </c>
      <c r="M165" s="9" t="s">
        <v>2763</v>
      </c>
      <c r="AD165" s="6" t="s">
        <v>2540</v>
      </c>
      <c r="AE165" s="6" t="s">
        <v>73</v>
      </c>
      <c r="AF165" s="6">
        <v>2022</v>
      </c>
      <c r="AG165" s="6" t="s">
        <v>2747</v>
      </c>
      <c r="AJ165"/>
    </row>
    <row r="166" spans="1:36" s="1" customFormat="1" ht="33.5">
      <c r="A166" s="3">
        <v>1075</v>
      </c>
      <c r="B166" s="3" t="str">
        <f t="shared" si="0"/>
        <v>ID1075</v>
      </c>
      <c r="C166" s="6" t="str">
        <f t="shared" si="8"/>
        <v>ID1075_Collection_Noel_Magis_Tenthredinidae_Craesus</v>
      </c>
      <c r="G166" s="6" t="s">
        <v>61</v>
      </c>
      <c r="H166" s="6" t="s">
        <v>36</v>
      </c>
      <c r="I166" s="9" t="s">
        <v>2617</v>
      </c>
      <c r="J166" s="9" t="s">
        <v>2765</v>
      </c>
      <c r="K166" s="9" t="s">
        <v>2764</v>
      </c>
      <c r="L166" s="9" t="s">
        <v>2582</v>
      </c>
      <c r="R166" s="9" t="s">
        <v>425</v>
      </c>
      <c r="AD166" s="6" t="s">
        <v>2540</v>
      </c>
      <c r="AE166" s="6" t="s">
        <v>73</v>
      </c>
      <c r="AF166" s="6">
        <v>2022</v>
      </c>
      <c r="AG166" s="6" t="s">
        <v>2747</v>
      </c>
      <c r="AJ166"/>
    </row>
    <row r="167" spans="1:36" s="1" customFormat="1" ht="33.5">
      <c r="A167" s="3">
        <v>1076</v>
      </c>
      <c r="B167" s="3" t="str">
        <f t="shared" si="0"/>
        <v>ID1076</v>
      </c>
      <c r="C167" s="6" t="str">
        <f>"ID"&amp;A167&amp;"_Collection_"&amp;AD167&amp;"_"&amp;I167&amp;"_"&amp;M167</f>
        <v>ID1076_Collection_Noel_Magis_Tenthredinidae_E_P</v>
      </c>
      <c r="G167" s="6" t="s">
        <v>61</v>
      </c>
      <c r="H167" s="6" t="s">
        <v>36</v>
      </c>
      <c r="I167" s="9" t="s">
        <v>2617</v>
      </c>
      <c r="J167" s="9" t="s">
        <v>2765</v>
      </c>
      <c r="M167" s="9" t="s">
        <v>2766</v>
      </c>
      <c r="AD167" s="6" t="s">
        <v>2540</v>
      </c>
      <c r="AE167" s="6" t="s">
        <v>73</v>
      </c>
      <c r="AF167" s="6">
        <v>2022</v>
      </c>
      <c r="AG167" s="6" t="s">
        <v>2747</v>
      </c>
      <c r="AJ167"/>
    </row>
    <row r="168" spans="1:36" s="1" customFormat="1" ht="33.5">
      <c r="A168" s="3">
        <v>1077</v>
      </c>
      <c r="B168" s="3" t="str">
        <f t="shared" si="0"/>
        <v>ID1077</v>
      </c>
      <c r="C168" s="6" t="str">
        <f t="shared" ref="C168:C226" si="10">"ID"&amp;A168&amp;"_Collection_"&amp;AD168&amp;"_"&amp;I168&amp;"_"&amp;K168</f>
        <v>ID1077_Collection_Noel_Magis_Tenthredinidae_Hypolaepus</v>
      </c>
      <c r="G168" s="6" t="s">
        <v>61</v>
      </c>
      <c r="H168" s="6" t="s">
        <v>36</v>
      </c>
      <c r="I168" s="9" t="s">
        <v>2617</v>
      </c>
      <c r="J168" s="9" t="s">
        <v>2765</v>
      </c>
      <c r="K168" s="9" t="s">
        <v>2767</v>
      </c>
      <c r="L168" s="9" t="s">
        <v>2625</v>
      </c>
      <c r="N168" s="9" t="s">
        <v>2767</v>
      </c>
      <c r="O168" s="9" t="s">
        <v>2625</v>
      </c>
      <c r="R168" s="9" t="s">
        <v>519</v>
      </c>
      <c r="AD168" s="6" t="s">
        <v>2540</v>
      </c>
      <c r="AE168" s="6" t="s">
        <v>73</v>
      </c>
      <c r="AF168" s="6">
        <v>2022</v>
      </c>
      <c r="AG168" s="6" t="s">
        <v>2747</v>
      </c>
      <c r="AJ168"/>
    </row>
    <row r="169" spans="1:36" s="1" customFormat="1" ht="33.5">
      <c r="A169" s="3">
        <v>1078</v>
      </c>
      <c r="B169" s="3" t="str">
        <f t="shared" si="0"/>
        <v>ID1078</v>
      </c>
      <c r="C169" s="6" t="str">
        <f t="shared" si="10"/>
        <v>ID1078_Collection_Noel_Magis_Tenthredinidae_Hypolaepus</v>
      </c>
      <c r="G169" s="6" t="s">
        <v>61</v>
      </c>
      <c r="H169" s="6" t="s">
        <v>36</v>
      </c>
      <c r="I169" s="9" t="s">
        <v>2617</v>
      </c>
      <c r="J169" s="9" t="s">
        <v>2765</v>
      </c>
      <c r="K169" s="9" t="s">
        <v>2767</v>
      </c>
      <c r="L169" s="9" t="s">
        <v>2625</v>
      </c>
      <c r="N169" s="9" t="s">
        <v>2768</v>
      </c>
      <c r="O169" s="9" t="s">
        <v>2780</v>
      </c>
      <c r="R169" s="9" t="s">
        <v>499</v>
      </c>
      <c r="AD169" s="6" t="s">
        <v>2540</v>
      </c>
      <c r="AE169" s="6" t="s">
        <v>73</v>
      </c>
      <c r="AF169" s="6">
        <v>2022</v>
      </c>
      <c r="AG169" s="6" t="s">
        <v>2747</v>
      </c>
      <c r="AJ169"/>
    </row>
    <row r="170" spans="1:36" s="1" customFormat="1" ht="33.5">
      <c r="A170" s="3">
        <v>1079</v>
      </c>
      <c r="B170" s="3" t="str">
        <f t="shared" si="0"/>
        <v>ID1079</v>
      </c>
      <c r="C170" s="6" t="str">
        <f t="shared" si="10"/>
        <v>ID1079_Collection_Noel_Magis_Tenthredinidae_Hypolaepus</v>
      </c>
      <c r="G170" s="6" t="s">
        <v>61</v>
      </c>
      <c r="H170" s="6" t="s">
        <v>36</v>
      </c>
      <c r="I170" s="9" t="s">
        <v>2617</v>
      </c>
      <c r="J170" s="9" t="s">
        <v>2765</v>
      </c>
      <c r="K170" s="9" t="s">
        <v>2767</v>
      </c>
      <c r="L170" s="9" t="s">
        <v>2625</v>
      </c>
      <c r="N170" s="9" t="s">
        <v>2768</v>
      </c>
      <c r="O170" s="9" t="s">
        <v>2780</v>
      </c>
      <c r="R170" s="9" t="s">
        <v>440</v>
      </c>
      <c r="AD170" s="6" t="s">
        <v>2540</v>
      </c>
      <c r="AE170" s="6" t="s">
        <v>73</v>
      </c>
      <c r="AF170" s="6">
        <v>2022</v>
      </c>
      <c r="AG170" s="6" t="s">
        <v>2747</v>
      </c>
      <c r="AJ170"/>
    </row>
    <row r="171" spans="1:36" s="1" customFormat="1" ht="33.5">
      <c r="A171" s="3">
        <v>1080</v>
      </c>
      <c r="B171" s="3" t="str">
        <f t="shared" si="0"/>
        <v>ID1080</v>
      </c>
      <c r="C171" s="6" t="str">
        <f t="shared" si="10"/>
        <v>ID1080_Collection_Noel_Magis_Tenthredinidae_Cladius</v>
      </c>
      <c r="G171" s="6" t="s">
        <v>61</v>
      </c>
      <c r="H171" s="6" t="s">
        <v>36</v>
      </c>
      <c r="I171" s="9" t="s">
        <v>2617</v>
      </c>
      <c r="J171" s="9" t="s">
        <v>2765</v>
      </c>
      <c r="K171" s="9" t="s">
        <v>2769</v>
      </c>
      <c r="L171" s="9" t="s">
        <v>2770</v>
      </c>
      <c r="P171" s="9" t="s">
        <v>2771</v>
      </c>
      <c r="Q171" s="9" t="s">
        <v>2681</v>
      </c>
      <c r="AD171" s="6" t="s">
        <v>2540</v>
      </c>
      <c r="AE171" s="6" t="s">
        <v>73</v>
      </c>
      <c r="AF171" s="6">
        <v>2022</v>
      </c>
      <c r="AG171" s="6" t="s">
        <v>2747</v>
      </c>
      <c r="AJ171"/>
    </row>
    <row r="172" spans="1:36" s="1" customFormat="1" ht="33.5">
      <c r="A172" s="3">
        <v>1081</v>
      </c>
      <c r="B172" s="3" t="str">
        <f t="shared" si="0"/>
        <v>ID1081</v>
      </c>
      <c r="C172" s="6" t="str">
        <f>"ID"&amp;A172&amp;"_Collection_"&amp;AD172&amp;"_"&amp;I172&amp;"_"&amp;M172</f>
        <v>ID1081_Collection_Noel_Magis_Tenthredinidae_A_P</v>
      </c>
      <c r="G172" s="6" t="s">
        <v>61</v>
      </c>
      <c r="H172" s="6" t="s">
        <v>36</v>
      </c>
      <c r="I172" s="9" t="s">
        <v>2617</v>
      </c>
      <c r="J172" s="9" t="s">
        <v>2765</v>
      </c>
      <c r="M172" s="9" t="s">
        <v>521</v>
      </c>
      <c r="AD172" s="6" t="s">
        <v>2540</v>
      </c>
      <c r="AE172" s="6" t="s">
        <v>73</v>
      </c>
      <c r="AF172" s="6">
        <v>2022</v>
      </c>
      <c r="AG172" s="6" t="s">
        <v>2747</v>
      </c>
      <c r="AJ172"/>
    </row>
    <row r="173" spans="1:36" s="1" customFormat="1" ht="33.5">
      <c r="A173" s="3">
        <v>1082</v>
      </c>
      <c r="B173" s="3" t="str">
        <f t="shared" si="0"/>
        <v>ID1082</v>
      </c>
      <c r="C173" s="6" t="str">
        <f>"ID"&amp;A173&amp;"_Collection_"&amp;AD173&amp;"_"&amp;I173&amp;"_"&amp;M173</f>
        <v>ID1082_Collection_Noel_Magis_Tenthredinidae_G_S</v>
      </c>
      <c r="G173" s="6" t="s">
        <v>61</v>
      </c>
      <c r="H173" s="6" t="s">
        <v>36</v>
      </c>
      <c r="I173" s="9" t="s">
        <v>2617</v>
      </c>
      <c r="J173" s="9" t="s">
        <v>2765</v>
      </c>
      <c r="M173" s="9" t="s">
        <v>2772</v>
      </c>
      <c r="AD173" s="6" t="s">
        <v>2540</v>
      </c>
      <c r="AE173" s="6" t="s">
        <v>73</v>
      </c>
      <c r="AF173" s="6">
        <v>2022</v>
      </c>
      <c r="AG173" s="6" t="s">
        <v>2747</v>
      </c>
      <c r="AJ173"/>
    </row>
    <row r="174" spans="1:36" s="1" customFormat="1" ht="33.5">
      <c r="A174" s="3">
        <v>1083</v>
      </c>
      <c r="B174" s="3" t="str">
        <f t="shared" si="0"/>
        <v>ID1083</v>
      </c>
      <c r="C174" s="6" t="str">
        <f t="shared" si="10"/>
        <v>ID1083_Collection_Noel_Magis_Tenthredinidae_Hypolaepus</v>
      </c>
      <c r="G174" s="6" t="s">
        <v>61</v>
      </c>
      <c r="H174" s="6" t="s">
        <v>36</v>
      </c>
      <c r="I174" s="9" t="s">
        <v>2617</v>
      </c>
      <c r="J174" s="9" t="s">
        <v>2765</v>
      </c>
      <c r="K174" s="9" t="s">
        <v>2767</v>
      </c>
      <c r="L174" s="9" t="s">
        <v>2625</v>
      </c>
      <c r="N174" s="9" t="s">
        <v>2768</v>
      </c>
      <c r="O174" s="9" t="s">
        <v>2780</v>
      </c>
      <c r="R174" s="9" t="s">
        <v>71</v>
      </c>
      <c r="AD174" s="6" t="s">
        <v>2540</v>
      </c>
      <c r="AE174" s="6" t="s">
        <v>73</v>
      </c>
      <c r="AF174" s="6">
        <v>2022</v>
      </c>
      <c r="AG174" s="6" t="s">
        <v>2747</v>
      </c>
      <c r="AJ174"/>
    </row>
    <row r="175" spans="1:36" s="1" customFormat="1" ht="33.5">
      <c r="A175" s="3">
        <v>1084</v>
      </c>
      <c r="B175" s="3" t="str">
        <f t="shared" si="0"/>
        <v>ID1084</v>
      </c>
      <c r="C175" s="6" t="str">
        <f t="shared" si="10"/>
        <v>ID1084_Collection_Noel_Magis_Tenthredinidae_Nematus</v>
      </c>
      <c r="G175" s="6" t="s">
        <v>61</v>
      </c>
      <c r="H175" s="6" t="s">
        <v>36</v>
      </c>
      <c r="I175" s="9" t="s">
        <v>2617</v>
      </c>
      <c r="J175" s="9" t="s">
        <v>2765</v>
      </c>
      <c r="K175" s="9" t="s">
        <v>2773</v>
      </c>
      <c r="L175" s="9" t="s">
        <v>2774</v>
      </c>
      <c r="P175" s="9" t="s">
        <v>2775</v>
      </c>
      <c r="Q175" s="9" t="s">
        <v>2774</v>
      </c>
      <c r="AD175" s="6" t="s">
        <v>2540</v>
      </c>
      <c r="AE175" s="6" t="s">
        <v>73</v>
      </c>
      <c r="AF175" s="6">
        <v>2022</v>
      </c>
      <c r="AG175" s="6" t="s">
        <v>2747</v>
      </c>
      <c r="AJ175"/>
    </row>
    <row r="176" spans="1:36" s="1" customFormat="1" ht="33.5">
      <c r="A176" s="3">
        <v>1085</v>
      </c>
      <c r="B176" s="3" t="str">
        <f t="shared" si="0"/>
        <v>ID1085</v>
      </c>
      <c r="C176" s="6" t="str">
        <f t="shared" si="10"/>
        <v>ID1085_Collection_Noel_Magis_Tenthredinidae_Pachynematus</v>
      </c>
      <c r="G176" s="6" t="s">
        <v>61</v>
      </c>
      <c r="H176" s="6" t="s">
        <v>36</v>
      </c>
      <c r="I176" s="9" t="s">
        <v>2617</v>
      </c>
      <c r="J176" s="9" t="s">
        <v>2765</v>
      </c>
      <c r="K176" s="9" t="s">
        <v>2776</v>
      </c>
      <c r="L176" s="9" t="s">
        <v>2777</v>
      </c>
      <c r="R176" s="9" t="s">
        <v>519</v>
      </c>
      <c r="AD176" s="6" t="s">
        <v>2540</v>
      </c>
      <c r="AE176" s="6" t="s">
        <v>73</v>
      </c>
      <c r="AF176" s="6">
        <v>2022</v>
      </c>
      <c r="AG176" s="6" t="s">
        <v>2747</v>
      </c>
      <c r="AJ176"/>
    </row>
    <row r="177" spans="1:36" s="1" customFormat="1" ht="33.5">
      <c r="A177" s="3">
        <v>1086</v>
      </c>
      <c r="B177" s="3" t="str">
        <f t="shared" si="0"/>
        <v>ID1086</v>
      </c>
      <c r="C177" s="6" t="str">
        <f t="shared" si="10"/>
        <v>ID1086_Collection_Noel_Magis_Tenthredinidae_Pristiphora</v>
      </c>
      <c r="G177" s="6" t="s">
        <v>61</v>
      </c>
      <c r="H177" s="6" t="s">
        <v>36</v>
      </c>
      <c r="I177" s="9" t="s">
        <v>2617</v>
      </c>
      <c r="J177" s="9" t="s">
        <v>2765</v>
      </c>
      <c r="K177" s="9" t="s">
        <v>2778</v>
      </c>
      <c r="L177" s="9" t="s">
        <v>2779</v>
      </c>
      <c r="N177" s="9" t="s">
        <v>2778</v>
      </c>
      <c r="O177" s="9" t="s">
        <v>2779</v>
      </c>
      <c r="R177" s="9" t="s">
        <v>426</v>
      </c>
      <c r="AD177" s="6" t="s">
        <v>2540</v>
      </c>
      <c r="AE177" s="6" t="s">
        <v>73</v>
      </c>
      <c r="AF177" s="6">
        <v>2022</v>
      </c>
      <c r="AG177" s="6" t="s">
        <v>2747</v>
      </c>
      <c r="AJ177"/>
    </row>
    <row r="178" spans="1:36" s="1" customFormat="1" ht="33.5">
      <c r="A178" s="3">
        <v>1087</v>
      </c>
      <c r="B178" s="3" t="str">
        <f t="shared" si="0"/>
        <v>ID1087</v>
      </c>
      <c r="C178" s="6" t="str">
        <f t="shared" si="10"/>
        <v>ID1087_Collection_Noel_Magis_Tenthredinidae_Priophorus</v>
      </c>
      <c r="G178" s="6" t="s">
        <v>61</v>
      </c>
      <c r="H178" s="6" t="s">
        <v>36</v>
      </c>
      <c r="I178" s="9" t="s">
        <v>2617</v>
      </c>
      <c r="J178" s="9" t="s">
        <v>2765</v>
      </c>
      <c r="K178" s="9" t="s">
        <v>2781</v>
      </c>
      <c r="L178" s="9" t="s">
        <v>2634</v>
      </c>
      <c r="P178" s="9" t="s">
        <v>2782</v>
      </c>
      <c r="Q178" s="9" t="s">
        <v>2783</v>
      </c>
      <c r="AD178" s="6" t="s">
        <v>2540</v>
      </c>
      <c r="AE178" s="6" t="s">
        <v>73</v>
      </c>
      <c r="AF178" s="6">
        <v>2022</v>
      </c>
      <c r="AG178" s="6" t="s">
        <v>2747</v>
      </c>
      <c r="AJ178"/>
    </row>
    <row r="179" spans="1:36" s="1" customFormat="1" ht="33.5">
      <c r="A179" s="3">
        <v>1088</v>
      </c>
      <c r="B179" s="3" t="str">
        <f t="shared" si="0"/>
        <v>ID1088</v>
      </c>
      <c r="C179" s="6" t="str">
        <f t="shared" si="10"/>
        <v>ID1088_Collection_Noel_Magis_Tenthredinidae_Priophorus</v>
      </c>
      <c r="G179" s="6" t="s">
        <v>61</v>
      </c>
      <c r="H179" s="6" t="s">
        <v>36</v>
      </c>
      <c r="I179" s="9" t="s">
        <v>2617</v>
      </c>
      <c r="J179" s="9" t="s">
        <v>2765</v>
      </c>
      <c r="K179" s="9" t="s">
        <v>2781</v>
      </c>
      <c r="L179" s="9" t="s">
        <v>2634</v>
      </c>
      <c r="R179" s="9" t="s">
        <v>2784</v>
      </c>
      <c r="AD179" s="6" t="s">
        <v>2540</v>
      </c>
      <c r="AE179" s="6" t="s">
        <v>73</v>
      </c>
      <c r="AF179" s="6">
        <v>2022</v>
      </c>
      <c r="AG179" s="6" t="s">
        <v>2747</v>
      </c>
      <c r="AJ179"/>
    </row>
    <row r="180" spans="1:36" s="1" customFormat="1" ht="33.5">
      <c r="A180" s="3">
        <v>1089</v>
      </c>
      <c r="B180" s="3" t="str">
        <f t="shared" si="0"/>
        <v>ID1089</v>
      </c>
      <c r="C180" s="6" t="str">
        <f>"ID"&amp;A180&amp;"_Collection_"&amp;AD180&amp;"_"&amp;I180&amp;"_"&amp;M180</f>
        <v>ID1089_Collection_Noel_Magis_Tenthredinidae_P_S</v>
      </c>
      <c r="G180" s="6" t="s">
        <v>61</v>
      </c>
      <c r="H180" s="6" t="s">
        <v>36</v>
      </c>
      <c r="I180" s="9" t="s">
        <v>2617</v>
      </c>
      <c r="J180" s="9" t="s">
        <v>2765</v>
      </c>
      <c r="M180" s="9" t="s">
        <v>408</v>
      </c>
      <c r="AD180" s="6" t="s">
        <v>2540</v>
      </c>
      <c r="AE180" s="6" t="s">
        <v>73</v>
      </c>
      <c r="AF180" s="6">
        <v>2022</v>
      </c>
      <c r="AG180" s="6" t="s">
        <v>2747</v>
      </c>
      <c r="AJ180"/>
    </row>
    <row r="181" spans="1:36" s="1" customFormat="1" ht="33.5">
      <c r="A181" s="3">
        <v>1090</v>
      </c>
      <c r="B181" s="3" t="str">
        <f t="shared" si="0"/>
        <v>ID1090</v>
      </c>
      <c r="C181" s="6" t="str">
        <f t="shared" si="10"/>
        <v>ID1090_Collection_Noel_Magis_Tenthredinidae_Aneugmenus</v>
      </c>
      <c r="G181" s="6" t="s">
        <v>61</v>
      </c>
      <c r="H181" s="6" t="s">
        <v>36</v>
      </c>
      <c r="I181" s="9" t="s">
        <v>2617</v>
      </c>
      <c r="J181" s="9" t="s">
        <v>2785</v>
      </c>
      <c r="K181" s="9" t="s">
        <v>2786</v>
      </c>
      <c r="L181" s="9" t="s">
        <v>2649</v>
      </c>
      <c r="R181" s="9" t="s">
        <v>491</v>
      </c>
      <c r="AD181" s="6" t="s">
        <v>2540</v>
      </c>
      <c r="AE181" s="6" t="s">
        <v>73</v>
      </c>
      <c r="AF181" s="6">
        <v>2022</v>
      </c>
      <c r="AG181" s="6" t="s">
        <v>2747</v>
      </c>
      <c r="AJ181"/>
    </row>
    <row r="182" spans="1:36" s="1" customFormat="1" ht="33.5">
      <c r="A182" s="3">
        <v>1091</v>
      </c>
      <c r="B182" s="3" t="str">
        <f t="shared" si="0"/>
        <v>ID1091</v>
      </c>
      <c r="C182" s="6" t="str">
        <f>"ID"&amp;A182&amp;"_Collection_"&amp;AD182&amp;"_"&amp;I182&amp;"_"&amp;M182</f>
        <v>ID1091_Collection_Noel_Magis_Tenthredinidae_B_D</v>
      </c>
      <c r="G182" s="6" t="s">
        <v>61</v>
      </c>
      <c r="H182" s="6" t="s">
        <v>36</v>
      </c>
      <c r="I182" s="9" t="s">
        <v>2617</v>
      </c>
      <c r="J182" s="9" t="s">
        <v>2785</v>
      </c>
      <c r="M182" s="9" t="s">
        <v>2787</v>
      </c>
      <c r="AD182" s="6" t="s">
        <v>2540</v>
      </c>
      <c r="AE182" s="6" t="s">
        <v>73</v>
      </c>
      <c r="AF182" s="6">
        <v>2022</v>
      </c>
      <c r="AG182" s="6" t="s">
        <v>2747</v>
      </c>
      <c r="AJ182"/>
    </row>
    <row r="183" spans="1:36" s="1" customFormat="1" ht="33.5">
      <c r="A183" s="3">
        <v>1092</v>
      </c>
      <c r="B183" s="3" t="str">
        <f t="shared" si="0"/>
        <v>ID1092</v>
      </c>
      <c r="C183" s="6" t="str">
        <f t="shared" si="10"/>
        <v>ID1092_Collection_Noel_Magis_Tenthredinidae_Dolerus</v>
      </c>
      <c r="G183" s="6" t="s">
        <v>61</v>
      </c>
      <c r="H183" s="6" t="s">
        <v>36</v>
      </c>
      <c r="I183" s="9" t="s">
        <v>2617</v>
      </c>
      <c r="J183" s="9" t="s">
        <v>2785</v>
      </c>
      <c r="K183" s="9" t="s">
        <v>2788</v>
      </c>
      <c r="L183" s="9" t="s">
        <v>2774</v>
      </c>
      <c r="N183" s="9" t="s">
        <v>2789</v>
      </c>
      <c r="O183" s="9" t="s">
        <v>2663</v>
      </c>
      <c r="P183" s="9" t="s">
        <v>2790</v>
      </c>
      <c r="Q183" s="9" t="s">
        <v>2649</v>
      </c>
      <c r="AD183" s="6" t="s">
        <v>2540</v>
      </c>
      <c r="AE183" s="6" t="s">
        <v>73</v>
      </c>
      <c r="AF183" s="6">
        <v>2022</v>
      </c>
      <c r="AG183" s="6" t="s">
        <v>2747</v>
      </c>
      <c r="AJ183"/>
    </row>
    <row r="184" spans="1:36" s="1" customFormat="1" ht="33.5">
      <c r="A184" s="3">
        <v>1093</v>
      </c>
      <c r="B184" s="3" t="str">
        <f t="shared" si="0"/>
        <v>ID1093</v>
      </c>
      <c r="C184" s="6" t="str">
        <f t="shared" si="10"/>
        <v>ID1093_Collection_Noel_Magis_Tenthredinidae_Dolerus</v>
      </c>
      <c r="G184" s="6" t="s">
        <v>61</v>
      </c>
      <c r="H184" s="6" t="s">
        <v>36</v>
      </c>
      <c r="I184" s="9" t="s">
        <v>2617</v>
      </c>
      <c r="J184" s="9" t="s">
        <v>2785</v>
      </c>
      <c r="K184" s="9" t="s">
        <v>2788</v>
      </c>
      <c r="L184" s="9" t="s">
        <v>2774</v>
      </c>
      <c r="N184" s="9" t="s">
        <v>2788</v>
      </c>
      <c r="O184" s="9" t="s">
        <v>2774</v>
      </c>
      <c r="R184" s="9" t="s">
        <v>443</v>
      </c>
      <c r="AD184" s="6" t="s">
        <v>2540</v>
      </c>
      <c r="AE184" s="6" t="s">
        <v>73</v>
      </c>
      <c r="AF184" s="6">
        <v>2022</v>
      </c>
      <c r="AG184" s="6" t="s">
        <v>2747</v>
      </c>
      <c r="AJ184"/>
    </row>
    <row r="185" spans="1:36" s="1" customFormat="1" ht="33.5">
      <c r="A185" s="3">
        <v>1094</v>
      </c>
      <c r="B185" s="3" t="str">
        <f t="shared" si="0"/>
        <v>ID1094</v>
      </c>
      <c r="C185" s="6" t="str">
        <f t="shared" si="10"/>
        <v>ID1094_Collection_Noel_Magis_Tenthredinidae_Dolerus</v>
      </c>
      <c r="G185" s="6" t="s">
        <v>61</v>
      </c>
      <c r="H185" s="6" t="s">
        <v>36</v>
      </c>
      <c r="I185" s="9" t="s">
        <v>2617</v>
      </c>
      <c r="J185" s="9" t="s">
        <v>2785</v>
      </c>
      <c r="K185" s="9" t="s">
        <v>2788</v>
      </c>
      <c r="L185" s="9" t="s">
        <v>2774</v>
      </c>
      <c r="N185" s="9" t="s">
        <v>2789</v>
      </c>
      <c r="O185" s="9" t="s">
        <v>2663</v>
      </c>
      <c r="R185" s="9" t="s">
        <v>504</v>
      </c>
      <c r="AD185" s="6" t="s">
        <v>2540</v>
      </c>
      <c r="AE185" s="6" t="s">
        <v>73</v>
      </c>
      <c r="AF185" s="6">
        <v>2022</v>
      </c>
      <c r="AG185" s="6" t="s">
        <v>2747</v>
      </c>
      <c r="AJ185"/>
    </row>
    <row r="186" spans="1:36" s="1" customFormat="1" ht="33.5">
      <c r="A186" s="3">
        <v>1095</v>
      </c>
      <c r="B186" s="3" t="str">
        <f t="shared" si="0"/>
        <v>ID1095</v>
      </c>
      <c r="C186" s="6" t="str">
        <f t="shared" si="10"/>
        <v>ID1095_Collection_Noel_Magis_Tenthredinidae_Dolerus</v>
      </c>
      <c r="G186" s="6" t="s">
        <v>61</v>
      </c>
      <c r="H186" s="6" t="s">
        <v>36</v>
      </c>
      <c r="I186" s="9" t="s">
        <v>2617</v>
      </c>
      <c r="J186" s="9" t="s">
        <v>2785</v>
      </c>
      <c r="K186" s="9" t="s">
        <v>2788</v>
      </c>
      <c r="L186" s="9" t="s">
        <v>2774</v>
      </c>
      <c r="N186" s="9" t="s">
        <v>2791</v>
      </c>
      <c r="O186" s="9" t="s">
        <v>2792</v>
      </c>
      <c r="R186" s="9" t="s">
        <v>2793</v>
      </c>
      <c r="AD186" s="6" t="s">
        <v>2540</v>
      </c>
      <c r="AE186" s="6" t="s">
        <v>73</v>
      </c>
      <c r="AF186" s="6">
        <v>2022</v>
      </c>
      <c r="AG186" s="6" t="s">
        <v>2747</v>
      </c>
      <c r="AJ186"/>
    </row>
    <row r="187" spans="1:36" s="1" customFormat="1" ht="33.5">
      <c r="A187" s="3">
        <v>1096</v>
      </c>
      <c r="B187" s="3" t="str">
        <f t="shared" si="0"/>
        <v>ID1096</v>
      </c>
      <c r="C187" s="6" t="str">
        <f t="shared" si="10"/>
        <v>ID1096_Collection_Noel_Magis_Tenthredinidae_Dolerus</v>
      </c>
      <c r="G187" s="6" t="s">
        <v>61</v>
      </c>
      <c r="H187" s="6" t="s">
        <v>36</v>
      </c>
      <c r="I187" s="9" t="s">
        <v>2617</v>
      </c>
      <c r="J187" s="9" t="s">
        <v>2785</v>
      </c>
      <c r="K187" s="9" t="s">
        <v>2788</v>
      </c>
      <c r="L187" s="9" t="s">
        <v>2774</v>
      </c>
      <c r="N187" s="9" t="s">
        <v>2788</v>
      </c>
      <c r="O187" s="9" t="s">
        <v>2774</v>
      </c>
      <c r="P187" s="9" t="s">
        <v>2794</v>
      </c>
      <c r="Q187" s="9" t="s">
        <v>87</v>
      </c>
      <c r="AD187" s="6" t="s">
        <v>2540</v>
      </c>
      <c r="AE187" s="6" t="s">
        <v>73</v>
      </c>
      <c r="AF187" s="6">
        <v>2022</v>
      </c>
      <c r="AG187" s="6" t="s">
        <v>2747</v>
      </c>
      <c r="AJ187"/>
    </row>
    <row r="188" spans="1:36" s="1" customFormat="1" ht="33.5">
      <c r="A188" s="3">
        <v>1097</v>
      </c>
      <c r="B188" s="3" t="str">
        <f t="shared" si="0"/>
        <v>ID1097</v>
      </c>
      <c r="C188" s="6" t="str">
        <f t="shared" si="10"/>
        <v>ID1097_Collection_Noel_Magis_Tenthredinidae_Dolerus</v>
      </c>
      <c r="G188" s="6" t="s">
        <v>61</v>
      </c>
      <c r="H188" s="6" t="s">
        <v>36</v>
      </c>
      <c r="I188" s="9" t="s">
        <v>2617</v>
      </c>
      <c r="J188" s="9" t="s">
        <v>2785</v>
      </c>
      <c r="K188" s="9" t="s">
        <v>2788</v>
      </c>
      <c r="L188" s="9" t="s">
        <v>2774</v>
      </c>
      <c r="N188" s="9" t="s">
        <v>2789</v>
      </c>
      <c r="O188" s="9" t="s">
        <v>2663</v>
      </c>
      <c r="P188" s="9" t="s">
        <v>2795</v>
      </c>
      <c r="Q188" s="9" t="s">
        <v>2796</v>
      </c>
      <c r="AD188" s="6" t="s">
        <v>2540</v>
      </c>
      <c r="AE188" s="6" t="s">
        <v>73</v>
      </c>
      <c r="AF188" s="6">
        <v>2022</v>
      </c>
      <c r="AG188" s="6" t="s">
        <v>2747</v>
      </c>
      <c r="AJ188"/>
    </row>
    <row r="189" spans="1:36" s="1" customFormat="1" ht="33.5">
      <c r="A189" s="3">
        <v>1098</v>
      </c>
      <c r="B189" s="3" t="str">
        <f t="shared" si="0"/>
        <v>ID1098</v>
      </c>
      <c r="C189" s="6" t="str">
        <f t="shared" si="10"/>
        <v>ID1098_Collection_Noel_Magis_Tenthredinidae_Dolerus</v>
      </c>
      <c r="G189" s="6" t="s">
        <v>61</v>
      </c>
      <c r="H189" s="6" t="s">
        <v>36</v>
      </c>
      <c r="I189" s="9" t="s">
        <v>2617</v>
      </c>
      <c r="J189" s="9" t="s">
        <v>2785</v>
      </c>
      <c r="K189" s="9" t="s">
        <v>2788</v>
      </c>
      <c r="L189" s="9" t="s">
        <v>2774</v>
      </c>
      <c r="N189" s="9" t="s">
        <v>2789</v>
      </c>
      <c r="O189" s="9" t="s">
        <v>2663</v>
      </c>
      <c r="P189" s="9" t="s">
        <v>2795</v>
      </c>
      <c r="Q189" s="9" t="s">
        <v>2796</v>
      </c>
      <c r="AD189" s="6" t="s">
        <v>2540</v>
      </c>
      <c r="AE189" s="6" t="s">
        <v>73</v>
      </c>
      <c r="AF189" s="6">
        <v>2022</v>
      </c>
      <c r="AG189" s="6" t="s">
        <v>2747</v>
      </c>
      <c r="AJ189"/>
    </row>
    <row r="190" spans="1:36" s="1" customFormat="1" ht="33.5">
      <c r="A190" s="3">
        <v>1099</v>
      </c>
      <c r="B190" s="3" t="str">
        <f t="shared" si="0"/>
        <v>ID1099</v>
      </c>
      <c r="C190" s="6" t="str">
        <f t="shared" si="10"/>
        <v>ID1099_Collection_Noel_Magis_Tenthredinidae_Dolerus</v>
      </c>
      <c r="G190" s="6" t="s">
        <v>61</v>
      </c>
      <c r="H190" s="6" t="s">
        <v>36</v>
      </c>
      <c r="I190" s="9" t="s">
        <v>2617</v>
      </c>
      <c r="J190" s="9" t="s">
        <v>2785</v>
      </c>
      <c r="K190" s="9" t="s">
        <v>2788</v>
      </c>
      <c r="L190" s="9" t="s">
        <v>2774</v>
      </c>
      <c r="N190" s="9" t="s">
        <v>2789</v>
      </c>
      <c r="O190" s="9" t="s">
        <v>2663</v>
      </c>
      <c r="P190" s="9" t="s">
        <v>2797</v>
      </c>
      <c r="Q190" s="9" t="s">
        <v>2728</v>
      </c>
      <c r="AD190" s="6" t="s">
        <v>2540</v>
      </c>
      <c r="AE190" s="6" t="s">
        <v>73</v>
      </c>
      <c r="AF190" s="6">
        <v>2022</v>
      </c>
      <c r="AG190" s="6" t="s">
        <v>2747</v>
      </c>
      <c r="AJ190"/>
    </row>
    <row r="191" spans="1:36" s="1" customFormat="1" ht="33.5">
      <c r="A191" s="3">
        <v>1100</v>
      </c>
      <c r="B191" s="3" t="str">
        <f t="shared" si="0"/>
        <v>ID1100</v>
      </c>
      <c r="C191" s="6" t="str">
        <f t="shared" si="10"/>
        <v>ID1100_Collection_Noel_Magis_Tenthredinidae_Dolerus</v>
      </c>
      <c r="G191" s="6" t="s">
        <v>61</v>
      </c>
      <c r="H191" s="6" t="s">
        <v>36</v>
      </c>
      <c r="I191" s="9" t="s">
        <v>2617</v>
      </c>
      <c r="J191" s="9" t="s">
        <v>2785</v>
      </c>
      <c r="K191" s="9" t="s">
        <v>2788</v>
      </c>
      <c r="L191" s="9" t="s">
        <v>2774</v>
      </c>
      <c r="N191" s="9" t="s">
        <v>2789</v>
      </c>
      <c r="O191" s="9" t="s">
        <v>2663</v>
      </c>
      <c r="R191" s="9" t="s">
        <v>2798</v>
      </c>
      <c r="AD191" s="6" t="s">
        <v>2540</v>
      </c>
      <c r="AE191" s="6" t="s">
        <v>73</v>
      </c>
      <c r="AF191" s="6">
        <v>2022</v>
      </c>
      <c r="AG191" s="6" t="s">
        <v>2747</v>
      </c>
      <c r="AJ191"/>
    </row>
    <row r="192" spans="1:36" s="1" customFormat="1" ht="33.5">
      <c r="A192" s="3">
        <v>1101</v>
      </c>
      <c r="B192" s="3" t="str">
        <f t="shared" si="0"/>
        <v>ID1101</v>
      </c>
      <c r="C192" s="6" t="str">
        <f t="shared" si="10"/>
        <v>ID1101_Collection_Noel_Magis_Tenthredinidae_Dolerus</v>
      </c>
      <c r="G192" s="6" t="s">
        <v>61</v>
      </c>
      <c r="H192" s="6" t="s">
        <v>36</v>
      </c>
      <c r="I192" s="9" t="s">
        <v>2617</v>
      </c>
      <c r="J192" s="9" t="s">
        <v>2785</v>
      </c>
      <c r="K192" s="9" t="s">
        <v>2788</v>
      </c>
      <c r="L192" s="9" t="s">
        <v>2774</v>
      </c>
      <c r="N192" s="9" t="s">
        <v>2789</v>
      </c>
      <c r="O192" s="9" t="s">
        <v>2663</v>
      </c>
      <c r="P192" s="9" t="s">
        <v>2799</v>
      </c>
      <c r="Q192" s="9" t="s">
        <v>2800</v>
      </c>
      <c r="AD192" s="6" t="s">
        <v>2540</v>
      </c>
      <c r="AE192" s="6" t="s">
        <v>73</v>
      </c>
      <c r="AF192" s="6">
        <v>2022</v>
      </c>
      <c r="AG192" s="6" t="s">
        <v>2747</v>
      </c>
      <c r="AJ192"/>
    </row>
    <row r="193" spans="1:36" s="1" customFormat="1" ht="33.5">
      <c r="A193" s="3">
        <v>1102</v>
      </c>
      <c r="B193" s="3" t="str">
        <f t="shared" si="0"/>
        <v>ID1102</v>
      </c>
      <c r="C193" s="6" t="str">
        <f t="shared" si="10"/>
        <v>ID1102_Collection_Noel_Magis_Tenthredinidae_Dolerus</v>
      </c>
      <c r="G193" s="6" t="s">
        <v>61</v>
      </c>
      <c r="H193" s="6" t="s">
        <v>36</v>
      </c>
      <c r="I193" s="9" t="s">
        <v>2617</v>
      </c>
      <c r="J193" s="9" t="s">
        <v>2785</v>
      </c>
      <c r="K193" s="9" t="s">
        <v>2788</v>
      </c>
      <c r="L193" s="9" t="s">
        <v>2774</v>
      </c>
      <c r="N193" s="9" t="s">
        <v>2789</v>
      </c>
      <c r="O193" s="9" t="s">
        <v>2663</v>
      </c>
      <c r="P193" s="9" t="s">
        <v>2799</v>
      </c>
      <c r="Q193" s="9" t="s">
        <v>2800</v>
      </c>
      <c r="AD193" s="6" t="s">
        <v>2540</v>
      </c>
      <c r="AE193" s="6" t="s">
        <v>73</v>
      </c>
      <c r="AF193" s="6">
        <v>2022</v>
      </c>
      <c r="AG193" s="6" t="s">
        <v>2747</v>
      </c>
      <c r="AJ193"/>
    </row>
    <row r="194" spans="1:36" s="1" customFormat="1" ht="33.5">
      <c r="A194" s="3">
        <v>1103</v>
      </c>
      <c r="B194" s="3" t="str">
        <f t="shared" si="0"/>
        <v>ID1103</v>
      </c>
      <c r="C194" s="6" t="str">
        <f t="shared" si="10"/>
        <v>ID1103_Collection_Noel_Magis_Tenthredinidae_Dolerus</v>
      </c>
      <c r="G194" s="6" t="s">
        <v>61</v>
      </c>
      <c r="H194" s="6" t="s">
        <v>36</v>
      </c>
      <c r="I194" s="9" t="s">
        <v>2617</v>
      </c>
      <c r="J194" s="9" t="s">
        <v>2785</v>
      </c>
      <c r="K194" s="9" t="s">
        <v>2788</v>
      </c>
      <c r="L194" s="9" t="s">
        <v>2774</v>
      </c>
      <c r="N194" s="9" t="s">
        <v>2789</v>
      </c>
      <c r="O194" s="9" t="s">
        <v>2663</v>
      </c>
      <c r="P194" s="9" t="s">
        <v>2801</v>
      </c>
      <c r="Q194" s="9" t="s">
        <v>2572</v>
      </c>
      <c r="AD194" s="6" t="s">
        <v>2540</v>
      </c>
      <c r="AE194" s="6" t="s">
        <v>73</v>
      </c>
      <c r="AF194" s="6">
        <v>2022</v>
      </c>
      <c r="AG194" s="6" t="s">
        <v>2747</v>
      </c>
      <c r="AJ194"/>
    </row>
    <row r="195" spans="1:36" s="1" customFormat="1" ht="33.5">
      <c r="A195" s="3">
        <v>1104</v>
      </c>
      <c r="B195" s="3" t="str">
        <f t="shared" si="0"/>
        <v>ID1104</v>
      </c>
      <c r="C195" s="6" t="str">
        <f t="shared" si="10"/>
        <v>ID1104_Collection_Noel_Magis_Tenthredinidae_Dolerus</v>
      </c>
      <c r="G195" s="6" t="s">
        <v>61</v>
      </c>
      <c r="H195" s="6" t="s">
        <v>36</v>
      </c>
      <c r="I195" s="9" t="s">
        <v>2617</v>
      </c>
      <c r="J195" s="9" t="s">
        <v>2785</v>
      </c>
      <c r="K195" s="9" t="s">
        <v>2788</v>
      </c>
      <c r="L195" s="9" t="s">
        <v>2774</v>
      </c>
      <c r="N195" s="9" t="s">
        <v>2789</v>
      </c>
      <c r="O195" s="9" t="s">
        <v>2663</v>
      </c>
      <c r="R195" s="9" t="s">
        <v>71</v>
      </c>
      <c r="AD195" s="6" t="s">
        <v>2540</v>
      </c>
      <c r="AE195" s="6" t="s">
        <v>73</v>
      </c>
      <c r="AF195" s="6">
        <v>2022</v>
      </c>
      <c r="AG195" s="6" t="s">
        <v>2747</v>
      </c>
      <c r="AJ195"/>
    </row>
    <row r="196" spans="1:36" s="1" customFormat="1" ht="33.5">
      <c r="A196" s="3">
        <v>1105</v>
      </c>
      <c r="B196" s="3" t="str">
        <f t="shared" si="0"/>
        <v>ID1105</v>
      </c>
      <c r="C196" s="6" t="str">
        <f t="shared" si="10"/>
        <v>ID1105_Collection_Noel_Magis_Tenthredinidae_Dolerus</v>
      </c>
      <c r="G196" s="6" t="s">
        <v>61</v>
      </c>
      <c r="H196" s="6" t="s">
        <v>36</v>
      </c>
      <c r="I196" s="9" t="s">
        <v>2617</v>
      </c>
      <c r="J196" s="9" t="s">
        <v>2785</v>
      </c>
      <c r="K196" s="9" t="s">
        <v>2788</v>
      </c>
      <c r="L196" s="9" t="s">
        <v>2774</v>
      </c>
      <c r="N196" s="9" t="s">
        <v>2789</v>
      </c>
      <c r="O196" s="9" t="s">
        <v>2663</v>
      </c>
      <c r="R196" s="9" t="s">
        <v>2802</v>
      </c>
      <c r="AD196" s="6" t="s">
        <v>2540</v>
      </c>
      <c r="AE196" s="6" t="s">
        <v>73</v>
      </c>
      <c r="AF196" s="6">
        <v>2022</v>
      </c>
      <c r="AG196" s="6" t="s">
        <v>2808</v>
      </c>
      <c r="AJ196"/>
    </row>
    <row r="197" spans="1:36" s="1" customFormat="1" ht="33.5">
      <c r="A197" s="3">
        <v>1106</v>
      </c>
      <c r="B197" s="3" t="str">
        <f t="shared" si="0"/>
        <v>ID1106</v>
      </c>
      <c r="C197" s="6" t="str">
        <f t="shared" si="10"/>
        <v>ID1106_Collection_Noel_Magis_Tenthredinidae_Dolerus</v>
      </c>
      <c r="G197" s="6" t="s">
        <v>61</v>
      </c>
      <c r="H197" s="6" t="s">
        <v>36</v>
      </c>
      <c r="I197" s="9" t="s">
        <v>2617</v>
      </c>
      <c r="J197" s="9" t="s">
        <v>2785</v>
      </c>
      <c r="K197" s="9" t="s">
        <v>2788</v>
      </c>
      <c r="L197" s="9" t="s">
        <v>2774</v>
      </c>
      <c r="N197" s="9" t="s">
        <v>2789</v>
      </c>
      <c r="O197" s="9" t="s">
        <v>2663</v>
      </c>
      <c r="R197" s="9" t="s">
        <v>2803</v>
      </c>
      <c r="AD197" s="6" t="s">
        <v>2540</v>
      </c>
      <c r="AE197" s="6" t="s">
        <v>73</v>
      </c>
      <c r="AF197" s="6">
        <v>2022</v>
      </c>
      <c r="AG197" s="6" t="s">
        <v>2808</v>
      </c>
      <c r="AJ197"/>
    </row>
    <row r="198" spans="1:36" s="1" customFormat="1" ht="33.5">
      <c r="A198" s="3">
        <v>1107</v>
      </c>
      <c r="B198" s="3" t="str">
        <f t="shared" si="0"/>
        <v>ID1107</v>
      </c>
      <c r="C198" s="6" t="str">
        <f t="shared" si="10"/>
        <v>ID1107_Collection_Noel_Magis_Tenthredinidae_Loderus</v>
      </c>
      <c r="G198" s="6" t="s">
        <v>61</v>
      </c>
      <c r="H198" s="6" t="s">
        <v>36</v>
      </c>
      <c r="I198" s="9" t="s">
        <v>2617</v>
      </c>
      <c r="J198" s="9" t="s">
        <v>2785</v>
      </c>
      <c r="K198" s="9" t="s">
        <v>2804</v>
      </c>
      <c r="L198" s="9" t="s">
        <v>2777</v>
      </c>
      <c r="R198" s="9" t="s">
        <v>2805</v>
      </c>
      <c r="AD198" s="6" t="s">
        <v>2540</v>
      </c>
      <c r="AE198" s="6" t="s">
        <v>73</v>
      </c>
      <c r="AF198" s="6">
        <v>2022</v>
      </c>
      <c r="AG198" s="6" t="s">
        <v>2808</v>
      </c>
      <c r="AJ198"/>
    </row>
    <row r="199" spans="1:36" s="1" customFormat="1" ht="33.5">
      <c r="A199" s="3">
        <v>1108</v>
      </c>
      <c r="B199" s="3" t="str">
        <f t="shared" si="0"/>
        <v>ID1108</v>
      </c>
      <c r="C199" s="6" t="str">
        <f t="shared" si="10"/>
        <v>ID1108_Collection_Noel_Magis_Tenthredinidae_Selandria</v>
      </c>
      <c r="G199" s="6" t="s">
        <v>61</v>
      </c>
      <c r="H199" s="6" t="s">
        <v>36</v>
      </c>
      <c r="I199" s="9" t="s">
        <v>2617</v>
      </c>
      <c r="J199" s="9" t="s">
        <v>2785</v>
      </c>
      <c r="K199" s="9" t="s">
        <v>2806</v>
      </c>
      <c r="L199" s="9" t="s">
        <v>2582</v>
      </c>
      <c r="P199" s="9" t="s">
        <v>2807</v>
      </c>
      <c r="Q199" s="9" t="s">
        <v>2696</v>
      </c>
      <c r="AD199" s="6" t="s">
        <v>2540</v>
      </c>
      <c r="AE199" s="6" t="s">
        <v>73</v>
      </c>
      <c r="AF199" s="6">
        <v>2022</v>
      </c>
      <c r="AG199" s="6" t="s">
        <v>2808</v>
      </c>
      <c r="AJ199"/>
    </row>
    <row r="200" spans="1:36" s="1" customFormat="1" ht="33.5">
      <c r="A200" s="3">
        <v>1109</v>
      </c>
      <c r="B200" s="3" t="str">
        <f t="shared" si="0"/>
        <v>ID1109</v>
      </c>
      <c r="C200" s="6" t="str">
        <f t="shared" si="10"/>
        <v>ID1109_Collection_Noel_Magis_Tenthredinidae_Selandria</v>
      </c>
      <c r="G200" s="6" t="s">
        <v>61</v>
      </c>
      <c r="H200" s="6" t="s">
        <v>36</v>
      </c>
      <c r="I200" s="9" t="s">
        <v>2617</v>
      </c>
      <c r="J200" s="9" t="s">
        <v>2785</v>
      </c>
      <c r="K200" s="9" t="s">
        <v>2806</v>
      </c>
      <c r="L200" s="9" t="s">
        <v>2582</v>
      </c>
      <c r="P200" s="9" t="s">
        <v>2807</v>
      </c>
      <c r="Q200" s="9" t="s">
        <v>2696</v>
      </c>
      <c r="AD200" s="6" t="s">
        <v>2540</v>
      </c>
      <c r="AE200" s="6" t="s">
        <v>73</v>
      </c>
      <c r="AF200" s="6">
        <v>2022</v>
      </c>
      <c r="AG200" s="6" t="s">
        <v>2808</v>
      </c>
      <c r="AJ200"/>
    </row>
    <row r="201" spans="1:36" s="1" customFormat="1" ht="33.5">
      <c r="A201" s="3">
        <v>1110</v>
      </c>
      <c r="B201" s="3" t="str">
        <f t="shared" si="0"/>
        <v>ID1110</v>
      </c>
      <c r="C201" s="1" t="str">
        <f t="shared" si="10"/>
        <v>ID1110_Collection_Noel_Magis_Tenthredinidae_Selandria</v>
      </c>
      <c r="G201" s="6" t="s">
        <v>61</v>
      </c>
      <c r="H201" s="6" t="s">
        <v>36</v>
      </c>
      <c r="I201" s="9" t="s">
        <v>2617</v>
      </c>
      <c r="J201" s="9" t="s">
        <v>2785</v>
      </c>
      <c r="K201" s="9" t="s">
        <v>2806</v>
      </c>
      <c r="L201" s="9" t="s">
        <v>2582</v>
      </c>
      <c r="P201" s="9" t="s">
        <v>2807</v>
      </c>
      <c r="Q201" s="9" t="s">
        <v>2696</v>
      </c>
      <c r="AD201" s="6" t="s">
        <v>2540</v>
      </c>
      <c r="AE201" s="6" t="s">
        <v>73</v>
      </c>
      <c r="AF201" s="6">
        <v>2022</v>
      </c>
      <c r="AG201" s="6" t="s">
        <v>2808</v>
      </c>
      <c r="AJ201"/>
    </row>
    <row r="202" spans="1:36" s="1" customFormat="1" ht="33.5">
      <c r="A202" s="3">
        <v>1111</v>
      </c>
      <c r="B202" s="3" t="str">
        <f t="shared" si="0"/>
        <v>ID1111</v>
      </c>
      <c r="C202" s="6" t="str">
        <f>"ID"&amp;A202&amp;"_Collection_"&amp;AD202&amp;"_"&amp;I202&amp;"_"&amp;M202</f>
        <v>ID1111_Collection_Noel_Magis_Tenthredinidae_Strom-Ston</v>
      </c>
      <c r="G202" s="6" t="s">
        <v>61</v>
      </c>
      <c r="H202" s="6" t="s">
        <v>36</v>
      </c>
      <c r="I202" s="9" t="s">
        <v>2617</v>
      </c>
      <c r="J202" s="9" t="s">
        <v>2785</v>
      </c>
      <c r="M202" s="9" t="s">
        <v>2809</v>
      </c>
      <c r="AD202" s="6" t="s">
        <v>2540</v>
      </c>
      <c r="AE202" s="6" t="s">
        <v>73</v>
      </c>
      <c r="AF202" s="6">
        <v>2022</v>
      </c>
      <c r="AG202" s="6" t="s">
        <v>2808</v>
      </c>
      <c r="AJ202"/>
    </row>
    <row r="203" spans="1:36" s="1" customFormat="1" ht="33.5">
      <c r="A203" s="3">
        <v>1112</v>
      </c>
      <c r="B203" s="3" t="str">
        <f t="shared" si="0"/>
        <v>ID1112</v>
      </c>
      <c r="C203" s="6" t="str">
        <f t="shared" si="10"/>
        <v>ID1112_Collection_Noel_Magis_Tenthredinidae_Oncodolerus</v>
      </c>
      <c r="G203" s="6" t="s">
        <v>61</v>
      </c>
      <c r="H203" s="6" t="s">
        <v>36</v>
      </c>
      <c r="I203" s="9" t="s">
        <v>2617</v>
      </c>
      <c r="J203" s="9" t="s">
        <v>2785</v>
      </c>
      <c r="K203" s="9" t="s">
        <v>2810</v>
      </c>
      <c r="L203" s="9" t="s">
        <v>2792</v>
      </c>
      <c r="P203" s="9" t="s">
        <v>2811</v>
      </c>
      <c r="Q203" s="9" t="s">
        <v>2625</v>
      </c>
      <c r="AD203" s="6" t="s">
        <v>2540</v>
      </c>
      <c r="AE203" s="6" t="s">
        <v>73</v>
      </c>
      <c r="AF203" s="6">
        <v>2022</v>
      </c>
      <c r="AG203" s="6" t="s">
        <v>2808</v>
      </c>
      <c r="AJ203"/>
    </row>
    <row r="204" spans="1:36" s="1" customFormat="1" ht="33.5">
      <c r="A204" s="3">
        <v>1113</v>
      </c>
      <c r="B204" s="3" t="str">
        <f t="shared" si="0"/>
        <v>ID1113</v>
      </c>
      <c r="C204" s="6" t="str">
        <f t="shared" si="10"/>
        <v>ID1113_Collection_Noel_Magis_Tenthredinidae_Dolerus</v>
      </c>
      <c r="G204" s="6" t="s">
        <v>61</v>
      </c>
      <c r="H204" s="6" t="s">
        <v>36</v>
      </c>
      <c r="I204" s="9" t="s">
        <v>2617</v>
      </c>
      <c r="J204" s="9" t="s">
        <v>2785</v>
      </c>
      <c r="K204" s="9" t="s">
        <v>2788</v>
      </c>
      <c r="L204" s="9" t="s">
        <v>2774</v>
      </c>
      <c r="R204" s="9" t="s">
        <v>2812</v>
      </c>
      <c r="AD204" s="6" t="s">
        <v>2540</v>
      </c>
      <c r="AE204" s="6" t="s">
        <v>73</v>
      </c>
      <c r="AF204" s="6">
        <v>2022</v>
      </c>
      <c r="AG204" s="6" t="s">
        <v>2808</v>
      </c>
      <c r="AJ204"/>
    </row>
    <row r="205" spans="1:36" s="1" customFormat="1" ht="33.5">
      <c r="A205" s="3">
        <v>1114</v>
      </c>
      <c r="B205" s="3" t="str">
        <f t="shared" si="0"/>
        <v>ID1114</v>
      </c>
      <c r="C205" s="6" t="str">
        <f t="shared" si="10"/>
        <v>ID1114_Collection_Noel_Magis_Tenthredinidae_Unknown</v>
      </c>
      <c r="G205" s="6" t="s">
        <v>61</v>
      </c>
      <c r="H205" s="6" t="s">
        <v>36</v>
      </c>
      <c r="I205" s="9" t="s">
        <v>2617</v>
      </c>
      <c r="K205" s="9" t="s">
        <v>2814</v>
      </c>
      <c r="AD205" s="6" t="s">
        <v>2540</v>
      </c>
      <c r="AE205" s="6" t="s">
        <v>73</v>
      </c>
      <c r="AF205" s="6">
        <v>2022</v>
      </c>
      <c r="AG205" s="6" t="s">
        <v>2808</v>
      </c>
      <c r="AJ205" t="s">
        <v>2813</v>
      </c>
    </row>
    <row r="206" spans="1:36" s="1" customFormat="1" ht="33.5">
      <c r="A206" s="3">
        <v>1115</v>
      </c>
      <c r="B206" s="3" t="str">
        <f t="shared" si="0"/>
        <v>ID1115</v>
      </c>
      <c r="C206" s="6" t="str">
        <f t="shared" si="10"/>
        <v>ID1115_Collection_Noel_Magis_Tenthredinidae_Unknown</v>
      </c>
      <c r="G206" s="6" t="s">
        <v>61</v>
      </c>
      <c r="H206" s="6" t="s">
        <v>36</v>
      </c>
      <c r="I206" s="9" t="s">
        <v>2617</v>
      </c>
      <c r="K206" s="9" t="s">
        <v>2814</v>
      </c>
      <c r="AD206" s="6" t="s">
        <v>2540</v>
      </c>
      <c r="AE206" s="6" t="s">
        <v>73</v>
      </c>
      <c r="AF206" s="6">
        <v>2022</v>
      </c>
      <c r="AG206" s="6" t="s">
        <v>2808</v>
      </c>
      <c r="AJ206" t="s">
        <v>2813</v>
      </c>
    </row>
    <row r="207" spans="1:36" s="1" customFormat="1" ht="33.5">
      <c r="A207" s="3">
        <v>1116</v>
      </c>
      <c r="B207" s="3" t="str">
        <f t="shared" si="0"/>
        <v>ID1116</v>
      </c>
      <c r="C207" s="6" t="str">
        <f t="shared" si="10"/>
        <v>ID1116_Collection_Noel_Magis_Tenthredinidae_Unknown</v>
      </c>
      <c r="G207" s="6" t="s">
        <v>61</v>
      </c>
      <c r="H207" s="6" t="s">
        <v>36</v>
      </c>
      <c r="I207" s="9" t="s">
        <v>2617</v>
      </c>
      <c r="K207" s="9" t="s">
        <v>2814</v>
      </c>
      <c r="AD207" s="6" t="s">
        <v>2540</v>
      </c>
      <c r="AE207" s="6" t="s">
        <v>73</v>
      </c>
      <c r="AF207" s="6">
        <v>2022</v>
      </c>
      <c r="AG207" s="6" t="s">
        <v>2808</v>
      </c>
      <c r="AJ207" t="s">
        <v>2813</v>
      </c>
    </row>
    <row r="208" spans="1:36" s="1" customFormat="1" ht="33.5">
      <c r="A208" s="3">
        <v>1117</v>
      </c>
      <c r="B208" s="3" t="str">
        <f t="shared" si="0"/>
        <v>ID1117</v>
      </c>
      <c r="C208" s="6" t="str">
        <f t="shared" si="10"/>
        <v>ID1117_Collection_Noel_Magis_Tenthredinidae_Unknown</v>
      </c>
      <c r="G208" s="6" t="s">
        <v>61</v>
      </c>
      <c r="H208" s="6" t="s">
        <v>36</v>
      </c>
      <c r="I208" s="9" t="s">
        <v>2617</v>
      </c>
      <c r="K208" s="9" t="s">
        <v>2814</v>
      </c>
      <c r="AD208" s="6" t="s">
        <v>2540</v>
      </c>
      <c r="AE208" s="6" t="s">
        <v>73</v>
      </c>
      <c r="AF208" s="6">
        <v>2022</v>
      </c>
      <c r="AG208" s="6" t="s">
        <v>2808</v>
      </c>
      <c r="AJ208"/>
    </row>
    <row r="209" spans="1:36" s="1" customFormat="1" ht="33.5">
      <c r="A209" s="3">
        <v>1118</v>
      </c>
      <c r="B209" s="3" t="str">
        <f t="shared" si="0"/>
        <v>ID1118</v>
      </c>
      <c r="C209" s="6" t="str">
        <f t="shared" si="10"/>
        <v>ID1118_Collection_Noel_Magis_Tenthredinidae_Unknown</v>
      </c>
      <c r="G209" s="6" t="s">
        <v>61</v>
      </c>
      <c r="H209" s="6" t="s">
        <v>36</v>
      </c>
      <c r="I209" s="9" t="s">
        <v>2617</v>
      </c>
      <c r="K209" s="9" t="s">
        <v>2814</v>
      </c>
      <c r="AD209" s="6" t="s">
        <v>2540</v>
      </c>
      <c r="AE209" s="6" t="s">
        <v>73</v>
      </c>
      <c r="AF209" s="6">
        <v>2022</v>
      </c>
      <c r="AG209" s="6" t="s">
        <v>2808</v>
      </c>
      <c r="AJ209"/>
    </row>
    <row r="210" spans="1:36" s="1" customFormat="1" ht="33.5">
      <c r="A210" s="3">
        <v>1119</v>
      </c>
      <c r="B210" s="3" t="str">
        <f t="shared" si="0"/>
        <v>ID1119</v>
      </c>
      <c r="C210" s="6" t="str">
        <f t="shared" si="10"/>
        <v>ID1119_Collection_Noel_Magis_Tenthredinidae_Unknown</v>
      </c>
      <c r="G210" s="6" t="s">
        <v>61</v>
      </c>
      <c r="H210" s="6" t="s">
        <v>36</v>
      </c>
      <c r="I210" s="9" t="s">
        <v>2617</v>
      </c>
      <c r="J210" s="9" t="s">
        <v>2785</v>
      </c>
      <c r="K210" s="9" t="s">
        <v>2814</v>
      </c>
      <c r="AD210" s="6" t="s">
        <v>2540</v>
      </c>
      <c r="AE210" s="6" t="s">
        <v>73</v>
      </c>
      <c r="AF210" s="6">
        <v>2022</v>
      </c>
      <c r="AG210" s="6" t="s">
        <v>2808</v>
      </c>
      <c r="AJ210"/>
    </row>
    <row r="211" spans="1:36" s="1" customFormat="1" ht="33.5">
      <c r="A211" s="3">
        <v>1120</v>
      </c>
      <c r="B211" s="3" t="str">
        <f t="shared" si="0"/>
        <v>ID1120</v>
      </c>
      <c r="C211" s="6" t="str">
        <f>"ID"&amp;A211&amp;"_Collection_"&amp;AD211&amp;"_"&amp;I211&amp;"_"&amp;M211</f>
        <v>ID1120_Collection_Noel_Magis_Pergidae_A_Z</v>
      </c>
      <c r="G211" s="6" t="s">
        <v>61</v>
      </c>
      <c r="H211" s="6" t="s">
        <v>36</v>
      </c>
      <c r="I211" s="9" t="s">
        <v>2815</v>
      </c>
      <c r="M211" s="9" t="s">
        <v>2816</v>
      </c>
      <c r="AD211" s="6" t="s">
        <v>2540</v>
      </c>
      <c r="AE211" s="6" t="s">
        <v>73</v>
      </c>
      <c r="AF211" s="6">
        <v>2022</v>
      </c>
      <c r="AG211" s="6" t="s">
        <v>2808</v>
      </c>
      <c r="AJ211"/>
    </row>
    <row r="212" spans="1:36" s="1" customFormat="1" ht="33.5">
      <c r="A212" s="3">
        <v>1121</v>
      </c>
      <c r="B212" s="3" t="str">
        <f t="shared" si="0"/>
        <v>ID1121</v>
      </c>
      <c r="C212" s="6" t="str">
        <f t="shared" si="10"/>
        <v>ID1121_Collection_Noel_Magis_Siricidae_Sirex</v>
      </c>
      <c r="G212" s="6" t="s">
        <v>61</v>
      </c>
      <c r="H212" s="6" t="s">
        <v>36</v>
      </c>
      <c r="I212" s="9" t="s">
        <v>2817</v>
      </c>
      <c r="J212" s="9" t="s">
        <v>2818</v>
      </c>
      <c r="K212" s="9" t="s">
        <v>2819</v>
      </c>
      <c r="L212" s="9" t="s">
        <v>2820</v>
      </c>
      <c r="P212" s="9" t="s">
        <v>2821</v>
      </c>
      <c r="Q212" s="9" t="s">
        <v>2796</v>
      </c>
      <c r="AD212" s="6" t="s">
        <v>2540</v>
      </c>
      <c r="AE212" s="6" t="s">
        <v>73</v>
      </c>
      <c r="AF212" s="6">
        <v>2022</v>
      </c>
      <c r="AG212" s="6" t="s">
        <v>2808</v>
      </c>
      <c r="AJ212"/>
    </row>
    <row r="213" spans="1:36" s="1" customFormat="1" ht="33.5">
      <c r="A213" s="3">
        <v>1122</v>
      </c>
      <c r="B213" s="3" t="str">
        <f t="shared" si="0"/>
        <v>ID1122</v>
      </c>
      <c r="C213" s="6" t="str">
        <f t="shared" si="10"/>
        <v>ID1122_Collection_Noel_Magis_Siricidae_Sirex</v>
      </c>
      <c r="G213" s="6" t="s">
        <v>61</v>
      </c>
      <c r="H213" s="6" t="s">
        <v>36</v>
      </c>
      <c r="I213" s="9" t="s">
        <v>2817</v>
      </c>
      <c r="J213" s="9" t="s">
        <v>2818</v>
      </c>
      <c r="K213" s="9" t="s">
        <v>2819</v>
      </c>
      <c r="L213" s="9" t="s">
        <v>2820</v>
      </c>
      <c r="P213" s="9" t="s">
        <v>2822</v>
      </c>
      <c r="Q213" s="9" t="s">
        <v>2554</v>
      </c>
      <c r="AD213" s="6" t="s">
        <v>2540</v>
      </c>
      <c r="AE213" s="6" t="s">
        <v>73</v>
      </c>
      <c r="AF213" s="6">
        <v>2022</v>
      </c>
      <c r="AG213" s="6" t="s">
        <v>2808</v>
      </c>
      <c r="AJ213"/>
    </row>
    <row r="214" spans="1:36" s="1" customFormat="1" ht="33.5">
      <c r="A214" s="3">
        <v>1123</v>
      </c>
      <c r="B214" s="3" t="str">
        <f t="shared" si="0"/>
        <v>ID1123</v>
      </c>
      <c r="C214" s="6" t="str">
        <f t="shared" si="10"/>
        <v>ID1123_Collection_Noel_Magis_Siricidae_Sirex</v>
      </c>
      <c r="G214" s="6" t="s">
        <v>61</v>
      </c>
      <c r="H214" s="6" t="s">
        <v>36</v>
      </c>
      <c r="I214" s="9" t="s">
        <v>2817</v>
      </c>
      <c r="J214" s="9" t="s">
        <v>2818</v>
      </c>
      <c r="K214" s="9" t="s">
        <v>2819</v>
      </c>
      <c r="L214" s="9" t="s">
        <v>2820</v>
      </c>
      <c r="P214" s="9" t="s">
        <v>2822</v>
      </c>
      <c r="Q214" s="9" t="s">
        <v>2554</v>
      </c>
      <c r="AD214" s="6" t="s">
        <v>2540</v>
      </c>
      <c r="AE214" s="6" t="s">
        <v>73</v>
      </c>
      <c r="AF214" s="6">
        <v>2022</v>
      </c>
      <c r="AG214" s="6" t="s">
        <v>2808</v>
      </c>
      <c r="AJ214"/>
    </row>
    <row r="215" spans="1:36" s="1" customFormat="1" ht="33.5">
      <c r="A215" s="3">
        <v>1124</v>
      </c>
      <c r="B215" s="3" t="str">
        <f t="shared" si="0"/>
        <v>ID1124</v>
      </c>
      <c r="C215" s="6" t="str">
        <f t="shared" si="10"/>
        <v>ID1124_Collection_Noel_Magis_Siricidae_Sirex</v>
      </c>
      <c r="G215" s="6" t="s">
        <v>61</v>
      </c>
      <c r="H215" s="6" t="s">
        <v>36</v>
      </c>
      <c r="I215" s="9" t="s">
        <v>2817</v>
      </c>
      <c r="J215" s="9" t="s">
        <v>2818</v>
      </c>
      <c r="K215" s="9" t="s">
        <v>2819</v>
      </c>
      <c r="L215" s="9" t="s">
        <v>2820</v>
      </c>
      <c r="P215" s="9" t="s">
        <v>2823</v>
      </c>
      <c r="Q215" s="9" t="s">
        <v>2696</v>
      </c>
      <c r="AD215" s="6" t="s">
        <v>2540</v>
      </c>
      <c r="AE215" s="6" t="s">
        <v>73</v>
      </c>
      <c r="AF215" s="6">
        <v>2022</v>
      </c>
      <c r="AG215" s="6" t="s">
        <v>2808</v>
      </c>
      <c r="AJ215"/>
    </row>
    <row r="216" spans="1:36" s="1" customFormat="1" ht="33.5">
      <c r="A216" s="3">
        <v>1125</v>
      </c>
      <c r="B216" s="3" t="str">
        <f t="shared" si="0"/>
        <v>ID1125</v>
      </c>
      <c r="C216" s="6" t="str">
        <f t="shared" si="10"/>
        <v>ID1125_Collection_Noel_Magis_Siricidae_Urocerus</v>
      </c>
      <c r="G216" s="6" t="s">
        <v>61</v>
      </c>
      <c r="H216" s="6" t="s">
        <v>36</v>
      </c>
      <c r="I216" s="9" t="s">
        <v>2817</v>
      </c>
      <c r="J216" s="9" t="s">
        <v>2818</v>
      </c>
      <c r="K216" s="9" t="s">
        <v>2824</v>
      </c>
      <c r="L216" s="9" t="s">
        <v>2681</v>
      </c>
      <c r="P216" s="9" t="s">
        <v>2825</v>
      </c>
      <c r="Q216" s="9" t="s">
        <v>2554</v>
      </c>
      <c r="AD216" s="6" t="s">
        <v>2540</v>
      </c>
      <c r="AE216" s="6" t="s">
        <v>73</v>
      </c>
      <c r="AF216" s="6">
        <v>2022</v>
      </c>
      <c r="AG216" s="6" t="s">
        <v>2808</v>
      </c>
      <c r="AJ216"/>
    </row>
    <row r="217" spans="1:36" s="1" customFormat="1" ht="33.5">
      <c r="A217" s="3">
        <v>1126</v>
      </c>
      <c r="B217" s="3" t="str">
        <f t="shared" si="0"/>
        <v>ID1126</v>
      </c>
      <c r="C217" s="6" t="str">
        <f t="shared" si="10"/>
        <v>ID1126_Collection_Noel_Magis_Siricidae_Urocerus</v>
      </c>
      <c r="G217" s="6" t="s">
        <v>61</v>
      </c>
      <c r="H217" s="6" t="s">
        <v>36</v>
      </c>
      <c r="I217" s="9" t="s">
        <v>2817</v>
      </c>
      <c r="J217" s="9" t="s">
        <v>2818</v>
      </c>
      <c r="K217" s="9" t="s">
        <v>2824</v>
      </c>
      <c r="L217" s="9" t="s">
        <v>2681</v>
      </c>
      <c r="P217" s="9" t="s">
        <v>2825</v>
      </c>
      <c r="Q217" s="9" t="s">
        <v>2554</v>
      </c>
      <c r="AD217" s="6" t="s">
        <v>2540</v>
      </c>
      <c r="AE217" s="6" t="s">
        <v>73</v>
      </c>
      <c r="AF217" s="6">
        <v>2022</v>
      </c>
      <c r="AG217" s="6" t="s">
        <v>2808</v>
      </c>
      <c r="AJ217"/>
    </row>
    <row r="218" spans="1:36" s="1" customFormat="1" ht="33.5">
      <c r="A218" s="3">
        <v>1127</v>
      </c>
      <c r="B218" s="3" t="str">
        <f t="shared" si="0"/>
        <v>ID1127</v>
      </c>
      <c r="C218" s="6" t="str">
        <f t="shared" si="10"/>
        <v>ID1127_Collection_Noel_Magis_Siricidae_Urocerus</v>
      </c>
      <c r="G218" s="6" t="s">
        <v>61</v>
      </c>
      <c r="H218" s="6" t="s">
        <v>36</v>
      </c>
      <c r="I218" s="9" t="s">
        <v>2817</v>
      </c>
      <c r="J218" s="9" t="s">
        <v>2818</v>
      </c>
      <c r="K218" s="9" t="s">
        <v>2824</v>
      </c>
      <c r="L218" s="9" t="s">
        <v>2681</v>
      </c>
      <c r="P218" s="9" t="s">
        <v>2825</v>
      </c>
      <c r="Q218" s="9" t="s">
        <v>2554</v>
      </c>
      <c r="AD218" s="6" t="s">
        <v>2540</v>
      </c>
      <c r="AE218" s="6" t="s">
        <v>73</v>
      </c>
      <c r="AF218" s="6">
        <v>2022</v>
      </c>
      <c r="AG218" s="6" t="s">
        <v>2808</v>
      </c>
      <c r="AJ218"/>
    </row>
    <row r="219" spans="1:36" s="1" customFormat="1" ht="33.5">
      <c r="A219" s="3">
        <v>1128</v>
      </c>
      <c r="B219" s="3" t="str">
        <f t="shared" si="0"/>
        <v>ID1128</v>
      </c>
      <c r="C219" s="6" t="str">
        <f t="shared" si="10"/>
        <v>ID1128_Collection_Noel_Magis_Siricidae_Urocerus</v>
      </c>
      <c r="G219" s="6" t="s">
        <v>61</v>
      </c>
      <c r="H219" s="6" t="s">
        <v>36</v>
      </c>
      <c r="I219" s="9" t="s">
        <v>2817</v>
      </c>
      <c r="J219" s="9" t="s">
        <v>2818</v>
      </c>
      <c r="K219" s="9" t="s">
        <v>2824</v>
      </c>
      <c r="L219" s="9" t="s">
        <v>2681</v>
      </c>
      <c r="P219" s="9" t="s">
        <v>2825</v>
      </c>
      <c r="Q219" s="9" t="s">
        <v>2554</v>
      </c>
      <c r="AD219" s="6" t="s">
        <v>2540</v>
      </c>
      <c r="AE219" s="6" t="s">
        <v>73</v>
      </c>
      <c r="AF219" s="6">
        <v>2022</v>
      </c>
      <c r="AG219" s="6" t="s">
        <v>2808</v>
      </c>
      <c r="AJ219"/>
    </row>
    <row r="220" spans="1:36" s="1" customFormat="1" ht="33.5">
      <c r="A220" s="3">
        <v>1129</v>
      </c>
      <c r="B220" s="3" t="str">
        <f t="shared" si="0"/>
        <v>ID1129</v>
      </c>
      <c r="C220" s="6" t="str">
        <f t="shared" si="10"/>
        <v>ID1129_Collection_Noel_Magis_Siricidae_Urocerus</v>
      </c>
      <c r="G220" s="6" t="s">
        <v>61</v>
      </c>
      <c r="H220" s="6" t="s">
        <v>36</v>
      </c>
      <c r="I220" s="9" t="s">
        <v>2817</v>
      </c>
      <c r="J220" s="9" t="s">
        <v>2818</v>
      </c>
      <c r="K220" s="9" t="s">
        <v>2824</v>
      </c>
      <c r="L220" s="9" t="s">
        <v>2681</v>
      </c>
      <c r="P220" s="9" t="s">
        <v>2825</v>
      </c>
      <c r="Q220" s="9" t="s">
        <v>2554</v>
      </c>
      <c r="AD220" s="6" t="s">
        <v>2540</v>
      </c>
      <c r="AE220" s="6" t="s">
        <v>73</v>
      </c>
      <c r="AF220" s="6">
        <v>2022</v>
      </c>
      <c r="AG220" s="6" t="s">
        <v>2808</v>
      </c>
      <c r="AJ220"/>
    </row>
    <row r="221" spans="1:36" s="1" customFormat="1" ht="33.5">
      <c r="A221" s="3">
        <v>1130</v>
      </c>
      <c r="B221" s="3" t="str">
        <f t="shared" si="0"/>
        <v>ID1130</v>
      </c>
      <c r="C221" s="6" t="str">
        <f t="shared" si="10"/>
        <v>ID1130_Collection_Noel_Magis_Siricidae_Xeris</v>
      </c>
      <c r="G221" s="6" t="s">
        <v>61</v>
      </c>
      <c r="H221" s="6" t="s">
        <v>36</v>
      </c>
      <c r="I221" s="9" t="s">
        <v>2817</v>
      </c>
      <c r="J221" s="9" t="s">
        <v>2818</v>
      </c>
      <c r="K221" s="9" t="s">
        <v>2826</v>
      </c>
      <c r="L221" s="9" t="s">
        <v>2827</v>
      </c>
      <c r="P221" s="9" t="s">
        <v>2828</v>
      </c>
      <c r="Q221" s="9" t="s">
        <v>2554</v>
      </c>
      <c r="AD221" s="6" t="s">
        <v>2540</v>
      </c>
      <c r="AE221" s="6" t="s">
        <v>73</v>
      </c>
      <c r="AF221" s="6">
        <v>2022</v>
      </c>
      <c r="AG221" s="6" t="s">
        <v>2808</v>
      </c>
      <c r="AJ221"/>
    </row>
    <row r="222" spans="1:36" s="1" customFormat="1" ht="33.5">
      <c r="A222" s="3">
        <v>1131</v>
      </c>
      <c r="B222" s="3" t="str">
        <f t="shared" si="0"/>
        <v>ID1131</v>
      </c>
      <c r="C222" s="6" t="str">
        <f>"ID"&amp;A222&amp;"_Collection_"&amp;AD222&amp;"_"&amp;I222&amp;"_"&amp;M222</f>
        <v>ID1131_Collection_Noel_Magis_Siricidae_C_X</v>
      </c>
      <c r="G222" s="6" t="s">
        <v>61</v>
      </c>
      <c r="H222" s="6" t="s">
        <v>36</v>
      </c>
      <c r="I222" s="9" t="s">
        <v>2817</v>
      </c>
      <c r="J222" s="9" t="s">
        <v>2818</v>
      </c>
      <c r="M222" s="9" t="s">
        <v>2829</v>
      </c>
      <c r="W222" s="9" t="s">
        <v>2559</v>
      </c>
      <c r="AD222" s="6" t="s">
        <v>2540</v>
      </c>
      <c r="AE222" s="6" t="s">
        <v>73</v>
      </c>
      <c r="AF222" s="6">
        <v>2022</v>
      </c>
      <c r="AG222" s="6" t="s">
        <v>2808</v>
      </c>
      <c r="AJ222"/>
    </row>
    <row r="223" spans="1:36" s="1" customFormat="1" ht="33.5">
      <c r="A223" s="3">
        <v>1132</v>
      </c>
      <c r="B223" s="3" t="str">
        <f t="shared" si="0"/>
        <v>ID1132</v>
      </c>
      <c r="C223" s="6" t="str">
        <f t="shared" si="10"/>
        <v>ID1132_Collection_Noel_Magis_Xiphydriidae_Xiphydria</v>
      </c>
      <c r="G223" s="6" t="s">
        <v>61</v>
      </c>
      <c r="H223" s="6" t="s">
        <v>36</v>
      </c>
      <c r="I223" s="9" t="s">
        <v>2830</v>
      </c>
      <c r="K223" s="9" t="s">
        <v>2831</v>
      </c>
      <c r="R223" s="9" t="s">
        <v>2832</v>
      </c>
      <c r="AD223" s="6" t="s">
        <v>2540</v>
      </c>
      <c r="AE223" s="6" t="s">
        <v>73</v>
      </c>
      <c r="AF223" s="6">
        <v>2022</v>
      </c>
      <c r="AG223" s="6" t="s">
        <v>2808</v>
      </c>
      <c r="AJ223"/>
    </row>
    <row r="224" spans="1:36" s="1" customFormat="1" ht="33.5">
      <c r="A224" s="3">
        <v>1133</v>
      </c>
      <c r="B224" s="3" t="str">
        <f t="shared" si="0"/>
        <v>ID1133</v>
      </c>
      <c r="C224" s="6" t="str">
        <f t="shared" si="10"/>
        <v>ID1133_Collection_Noel_Magis_Xiphydriidae_Xiphydria</v>
      </c>
      <c r="G224" s="6" t="s">
        <v>61</v>
      </c>
      <c r="H224" s="6" t="s">
        <v>36</v>
      </c>
      <c r="I224" s="9" t="s">
        <v>2830</v>
      </c>
      <c r="K224" s="9" t="s">
        <v>2831</v>
      </c>
      <c r="R224" s="9" t="s">
        <v>2833</v>
      </c>
      <c r="AD224" s="6" t="s">
        <v>2540</v>
      </c>
      <c r="AE224" s="6" t="s">
        <v>73</v>
      </c>
      <c r="AF224" s="6">
        <v>2022</v>
      </c>
      <c r="AG224" s="6" t="s">
        <v>2808</v>
      </c>
      <c r="AJ224"/>
    </row>
    <row r="225" spans="1:36" s="1" customFormat="1" ht="33.5">
      <c r="A225" s="3">
        <v>1134</v>
      </c>
      <c r="B225" s="3" t="str">
        <f t="shared" si="0"/>
        <v>ID1134</v>
      </c>
      <c r="C225" s="6" t="str">
        <f t="shared" si="10"/>
        <v>ID1134_Collection_Noel_Magis_Tenthredinidae_Unknown</v>
      </c>
      <c r="G225" s="6" t="s">
        <v>61</v>
      </c>
      <c r="H225" s="6" t="s">
        <v>36</v>
      </c>
      <c r="I225" s="9" t="s">
        <v>2617</v>
      </c>
      <c r="K225" s="9" t="s">
        <v>2814</v>
      </c>
      <c r="AD225" s="6" t="s">
        <v>2540</v>
      </c>
      <c r="AE225" s="6" t="s">
        <v>73</v>
      </c>
      <c r="AF225" s="6">
        <v>2022</v>
      </c>
      <c r="AG225" s="6" t="s">
        <v>2808</v>
      </c>
      <c r="AJ225" t="s">
        <v>2834</v>
      </c>
    </row>
    <row r="226" spans="1:36" s="1" customFormat="1" ht="33.5">
      <c r="A226" s="3">
        <v>1135</v>
      </c>
      <c r="B226" s="3" t="str">
        <f t="shared" si="0"/>
        <v>ID1135</v>
      </c>
      <c r="C226" s="6" t="str">
        <f t="shared" si="10"/>
        <v>ID1135_Collection_Noel_Magis_Tenthredinidae_Unknown</v>
      </c>
      <c r="G226" s="6" t="s">
        <v>61</v>
      </c>
      <c r="H226" s="6" t="s">
        <v>36</v>
      </c>
      <c r="I226" s="9" t="s">
        <v>2617</v>
      </c>
      <c r="K226" s="9" t="s">
        <v>2814</v>
      </c>
      <c r="AD226" s="6" t="s">
        <v>2540</v>
      </c>
      <c r="AE226" s="6" t="s">
        <v>73</v>
      </c>
      <c r="AF226" s="6">
        <v>2022</v>
      </c>
      <c r="AG226" s="6" t="s">
        <v>2808</v>
      </c>
      <c r="AJ226" t="s">
        <v>2834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1365-2BDE-4ABB-96F6-2A95DEC17507}">
  <dimension ref="A1:AI911"/>
  <sheetViews>
    <sheetView topLeftCell="A894" zoomScale="50" zoomScaleNormal="50" workbookViewId="0">
      <selection activeCell="O896" sqref="O896"/>
    </sheetView>
  </sheetViews>
  <sheetFormatPr baseColWidth="10" defaultRowHeight="15.5"/>
  <sheetData>
    <row r="1" spans="1:35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76</v>
      </c>
      <c r="R1" s="5" t="s">
        <v>25</v>
      </c>
      <c r="S1" s="5" t="s">
        <v>211</v>
      </c>
      <c r="T1" s="5" t="s">
        <v>631</v>
      </c>
      <c r="U1" s="5" t="s">
        <v>526</v>
      </c>
      <c r="V1" s="5" t="s">
        <v>369</v>
      </c>
      <c r="W1" s="5" t="s">
        <v>614</v>
      </c>
      <c r="X1" s="5" t="s">
        <v>22</v>
      </c>
      <c r="Y1" s="5" t="s">
        <v>66</v>
      </c>
      <c r="Z1" s="5" t="s">
        <v>31</v>
      </c>
      <c r="AA1" s="5" t="s">
        <v>45</v>
      </c>
      <c r="AB1" s="5" t="s">
        <v>597</v>
      </c>
      <c r="AC1" s="5" t="s">
        <v>32</v>
      </c>
      <c r="AD1" s="5" t="s">
        <v>35</v>
      </c>
      <c r="AE1" s="5" t="s">
        <v>33</v>
      </c>
      <c r="AF1" s="5" t="s">
        <v>34</v>
      </c>
      <c r="AG1" s="5" t="s">
        <v>104</v>
      </c>
      <c r="AH1" s="5" t="s">
        <v>105</v>
      </c>
      <c r="AI1" s="2" t="s">
        <v>608</v>
      </c>
    </row>
    <row r="2" spans="1:35" ht="31">
      <c r="A2" s="4">
        <v>1</v>
      </c>
      <c r="B2" s="4" t="s">
        <v>637</v>
      </c>
      <c r="C2" s="6" t="s">
        <v>638</v>
      </c>
      <c r="D2" s="6" t="s">
        <v>121</v>
      </c>
      <c r="E2" s="6" t="s">
        <v>639</v>
      </c>
      <c r="F2" s="6"/>
      <c r="G2" s="6" t="s">
        <v>61</v>
      </c>
      <c r="H2" s="6" t="s">
        <v>36</v>
      </c>
      <c r="I2" s="6" t="s">
        <v>37</v>
      </c>
      <c r="J2" s="6" t="s">
        <v>54</v>
      </c>
      <c r="K2" s="6" t="s">
        <v>41</v>
      </c>
      <c r="L2" s="6" t="s">
        <v>43</v>
      </c>
      <c r="M2" s="6"/>
      <c r="N2" s="6"/>
      <c r="O2" s="6"/>
      <c r="P2" s="6" t="s">
        <v>44</v>
      </c>
      <c r="Q2" s="6"/>
      <c r="R2" s="6" t="s">
        <v>640</v>
      </c>
      <c r="S2" s="6"/>
      <c r="T2" s="6"/>
      <c r="U2" s="6"/>
      <c r="V2" s="6"/>
      <c r="W2" s="6"/>
      <c r="X2" s="6">
        <v>250</v>
      </c>
      <c r="Y2" s="6"/>
      <c r="Z2" s="6"/>
      <c r="AA2" s="6"/>
      <c r="AB2" s="6"/>
      <c r="AC2" s="6" t="s">
        <v>38</v>
      </c>
      <c r="AD2" s="6" t="s">
        <v>74</v>
      </c>
      <c r="AE2" s="6">
        <v>2021</v>
      </c>
      <c r="AF2" s="6" t="s">
        <v>40</v>
      </c>
      <c r="AG2" s="6"/>
      <c r="AH2" s="6"/>
    </row>
    <row r="3" spans="1:35" ht="31">
      <c r="A3" s="4">
        <v>2</v>
      </c>
      <c r="B3" s="4" t="s">
        <v>641</v>
      </c>
      <c r="C3" s="6" t="s">
        <v>642</v>
      </c>
      <c r="D3" s="6" t="s">
        <v>122</v>
      </c>
      <c r="E3" s="6" t="s">
        <v>643</v>
      </c>
      <c r="F3" s="6"/>
      <c r="G3" s="6"/>
      <c r="H3" s="6" t="s">
        <v>36</v>
      </c>
      <c r="I3" s="6" t="s">
        <v>37</v>
      </c>
      <c r="J3" s="6" t="s">
        <v>47</v>
      </c>
      <c r="K3" s="6" t="s">
        <v>48</v>
      </c>
      <c r="L3" s="6" t="s">
        <v>49</v>
      </c>
      <c r="M3" s="6"/>
      <c r="N3" s="6" t="s">
        <v>53</v>
      </c>
      <c r="O3" s="6" t="s">
        <v>75</v>
      </c>
      <c r="P3" s="6" t="s">
        <v>44</v>
      </c>
      <c r="Q3" s="6"/>
      <c r="R3" s="6" t="s">
        <v>644</v>
      </c>
      <c r="S3" s="6"/>
      <c r="T3" s="6"/>
      <c r="U3" s="6"/>
      <c r="V3" s="6"/>
      <c r="W3" s="6"/>
      <c r="X3" s="6">
        <v>49</v>
      </c>
      <c r="Y3" s="6"/>
      <c r="Z3" s="6"/>
      <c r="AA3" s="6"/>
      <c r="AB3" s="6"/>
      <c r="AC3" s="6" t="s">
        <v>38</v>
      </c>
      <c r="AD3" s="6" t="s">
        <v>74</v>
      </c>
      <c r="AE3" s="6">
        <v>2021</v>
      </c>
      <c r="AF3" s="6" t="s">
        <v>40</v>
      </c>
      <c r="AG3" s="6"/>
      <c r="AH3" s="6"/>
    </row>
    <row r="4" spans="1:35" ht="31">
      <c r="A4" s="4">
        <v>3</v>
      </c>
      <c r="B4" s="4" t="s">
        <v>645</v>
      </c>
      <c r="C4" s="6" t="s">
        <v>646</v>
      </c>
      <c r="D4" s="6" t="s">
        <v>123</v>
      </c>
      <c r="E4" s="6" t="s">
        <v>647</v>
      </c>
      <c r="F4" s="6"/>
      <c r="G4" s="6"/>
      <c r="H4" s="6" t="s">
        <v>36</v>
      </c>
      <c r="I4" s="6" t="s">
        <v>37</v>
      </c>
      <c r="J4" s="6" t="s">
        <v>54</v>
      </c>
      <c r="K4" s="6" t="s">
        <v>41</v>
      </c>
      <c r="L4" s="6" t="s">
        <v>43</v>
      </c>
      <c r="M4" s="6"/>
      <c r="N4" s="6"/>
      <c r="O4" s="6"/>
      <c r="P4" s="6" t="s">
        <v>44</v>
      </c>
      <c r="Q4" s="6"/>
      <c r="R4" s="6" t="s">
        <v>640</v>
      </c>
      <c r="S4" s="6"/>
      <c r="T4" s="6"/>
      <c r="U4" s="6"/>
      <c r="V4" s="6"/>
      <c r="W4" s="6"/>
      <c r="X4" s="6">
        <v>60</v>
      </c>
      <c r="Y4" s="6"/>
      <c r="Z4" s="6"/>
      <c r="AA4" s="6"/>
      <c r="AB4" s="6"/>
      <c r="AC4" s="6" t="s">
        <v>38</v>
      </c>
      <c r="AD4" s="6" t="s">
        <v>74</v>
      </c>
      <c r="AE4" s="6">
        <v>2021</v>
      </c>
      <c r="AF4" s="6" t="s">
        <v>40</v>
      </c>
      <c r="AG4" s="6"/>
      <c r="AH4" s="6"/>
    </row>
    <row r="5" spans="1:35" ht="31">
      <c r="A5" s="4">
        <v>4</v>
      </c>
      <c r="B5" s="4" t="s">
        <v>648</v>
      </c>
      <c r="C5" s="6" t="s">
        <v>649</v>
      </c>
      <c r="D5" s="6" t="s">
        <v>124</v>
      </c>
      <c r="E5" s="6" t="s">
        <v>650</v>
      </c>
      <c r="F5" s="6"/>
      <c r="G5" s="6" t="s">
        <v>61</v>
      </c>
      <c r="H5" s="6" t="s">
        <v>36</v>
      </c>
      <c r="I5" s="6" t="s">
        <v>37</v>
      </c>
      <c r="J5" s="6" t="s">
        <v>54</v>
      </c>
      <c r="K5" s="6" t="s">
        <v>62</v>
      </c>
      <c r="L5" s="6" t="s">
        <v>52</v>
      </c>
      <c r="M5" s="6"/>
      <c r="N5" s="6"/>
      <c r="O5" s="6"/>
      <c r="P5" s="6"/>
      <c r="Q5" s="6" t="s">
        <v>65</v>
      </c>
      <c r="R5" s="6"/>
      <c r="S5" s="6"/>
      <c r="T5" s="6"/>
      <c r="U5" s="6"/>
      <c r="V5" s="6"/>
      <c r="W5" s="6"/>
      <c r="X5" s="6"/>
      <c r="Y5" s="6">
        <v>1</v>
      </c>
      <c r="Z5" s="6"/>
      <c r="AA5" s="6"/>
      <c r="AB5" s="6"/>
      <c r="AC5" s="6" t="s">
        <v>38</v>
      </c>
      <c r="AD5" s="6" t="s">
        <v>73</v>
      </c>
      <c r="AE5" s="6">
        <v>2021</v>
      </c>
      <c r="AF5" s="6" t="s">
        <v>72</v>
      </c>
      <c r="AG5" s="6" t="s">
        <v>103</v>
      </c>
      <c r="AH5" s="6"/>
    </row>
    <row r="6" spans="1:35" ht="31">
      <c r="A6" s="4">
        <v>5</v>
      </c>
      <c r="B6" s="4" t="s">
        <v>651</v>
      </c>
      <c r="C6" s="6" t="s">
        <v>652</v>
      </c>
      <c r="D6" s="6" t="s">
        <v>125</v>
      </c>
      <c r="E6" s="6" t="s">
        <v>653</v>
      </c>
      <c r="F6" s="6"/>
      <c r="G6" s="6" t="s">
        <v>61</v>
      </c>
      <c r="H6" s="6" t="s">
        <v>36</v>
      </c>
      <c r="I6" s="6" t="s">
        <v>37</v>
      </c>
      <c r="J6" s="6" t="s">
        <v>54</v>
      </c>
      <c r="K6" s="6" t="s">
        <v>62</v>
      </c>
      <c r="L6" s="6" t="s">
        <v>52</v>
      </c>
      <c r="M6" s="6"/>
      <c r="N6" s="6"/>
      <c r="O6" s="6"/>
      <c r="P6" s="6"/>
      <c r="Q6" s="6" t="s">
        <v>67</v>
      </c>
      <c r="R6" s="6"/>
      <c r="S6" s="6"/>
      <c r="T6" s="6"/>
      <c r="U6" s="6"/>
      <c r="V6" s="6"/>
      <c r="W6" s="6"/>
      <c r="X6" s="6"/>
      <c r="Y6" s="6">
        <v>2</v>
      </c>
      <c r="Z6" s="6"/>
      <c r="AA6" s="6"/>
      <c r="AB6" s="6"/>
      <c r="AC6" s="6" t="s">
        <v>38</v>
      </c>
      <c r="AD6" s="6" t="s">
        <v>73</v>
      </c>
      <c r="AE6" s="6">
        <v>2021</v>
      </c>
      <c r="AF6" s="6" t="s">
        <v>72</v>
      </c>
      <c r="AG6" s="6" t="s">
        <v>103</v>
      </c>
      <c r="AH6" s="6"/>
    </row>
    <row r="7" spans="1:35" ht="31">
      <c r="A7" s="4">
        <v>6</v>
      </c>
      <c r="B7" s="4" t="s">
        <v>654</v>
      </c>
      <c r="C7" s="6" t="s">
        <v>655</v>
      </c>
      <c r="D7" s="6" t="s">
        <v>126</v>
      </c>
      <c r="E7" s="6" t="s">
        <v>656</v>
      </c>
      <c r="F7" s="6"/>
      <c r="G7" s="6" t="s">
        <v>61</v>
      </c>
      <c r="H7" s="6" t="s">
        <v>36</v>
      </c>
      <c r="I7" s="6" t="s">
        <v>37</v>
      </c>
      <c r="J7" s="6" t="s">
        <v>54</v>
      </c>
      <c r="K7" s="6" t="s">
        <v>62</v>
      </c>
      <c r="L7" s="6" t="s">
        <v>52</v>
      </c>
      <c r="M7" s="6"/>
      <c r="N7" s="6"/>
      <c r="O7" s="6"/>
      <c r="P7" s="6"/>
      <c r="Q7" s="6" t="s">
        <v>68</v>
      </c>
      <c r="R7" s="6"/>
      <c r="S7" s="6">
        <v>1</v>
      </c>
      <c r="T7" s="6"/>
      <c r="U7" s="6"/>
      <c r="V7" s="6"/>
      <c r="W7" s="6"/>
      <c r="X7" s="6"/>
      <c r="Y7" s="6">
        <v>3</v>
      </c>
      <c r="Z7" s="6"/>
      <c r="AA7" s="6"/>
      <c r="AB7" s="6"/>
      <c r="AC7" s="6" t="s">
        <v>38</v>
      </c>
      <c r="AD7" s="6" t="s">
        <v>73</v>
      </c>
      <c r="AE7" s="6">
        <v>2021</v>
      </c>
      <c r="AF7" s="6" t="s">
        <v>72</v>
      </c>
      <c r="AG7" s="6" t="s">
        <v>103</v>
      </c>
      <c r="AH7" s="6"/>
    </row>
    <row r="8" spans="1:35" ht="31">
      <c r="A8" s="4">
        <v>7</v>
      </c>
      <c r="B8" s="4" t="s">
        <v>657</v>
      </c>
      <c r="C8" s="6" t="s">
        <v>658</v>
      </c>
      <c r="D8" s="6" t="s">
        <v>127</v>
      </c>
      <c r="E8" s="6" t="s">
        <v>659</v>
      </c>
      <c r="F8" s="6"/>
      <c r="G8" s="6" t="s">
        <v>61</v>
      </c>
      <c r="H8" s="6" t="s">
        <v>36</v>
      </c>
      <c r="I8" s="6" t="s">
        <v>37</v>
      </c>
      <c r="J8" s="6" t="s">
        <v>54</v>
      </c>
      <c r="K8" s="6" t="s">
        <v>62</v>
      </c>
      <c r="L8" s="6" t="s">
        <v>52</v>
      </c>
      <c r="M8" s="6"/>
      <c r="N8" s="6"/>
      <c r="O8" s="6"/>
      <c r="P8" s="6"/>
      <c r="Q8" s="6" t="s">
        <v>69</v>
      </c>
      <c r="R8" s="6"/>
      <c r="S8" s="6"/>
      <c r="T8" s="6"/>
      <c r="U8" s="6"/>
      <c r="V8" s="6"/>
      <c r="W8" s="6"/>
      <c r="X8" s="6"/>
      <c r="Y8" s="6">
        <v>4</v>
      </c>
      <c r="Z8" s="6"/>
      <c r="AA8" s="6"/>
      <c r="AB8" s="6"/>
      <c r="AC8" s="6" t="s">
        <v>38</v>
      </c>
      <c r="AD8" s="6" t="s">
        <v>73</v>
      </c>
      <c r="AE8" s="6">
        <v>2021</v>
      </c>
      <c r="AF8" s="6" t="s">
        <v>72</v>
      </c>
      <c r="AG8" s="6" t="s">
        <v>103</v>
      </c>
      <c r="AH8" s="6"/>
    </row>
    <row r="9" spans="1:35" ht="31">
      <c r="A9" s="4">
        <v>8</v>
      </c>
      <c r="B9" s="4" t="s">
        <v>660</v>
      </c>
      <c r="C9" s="6" t="s">
        <v>661</v>
      </c>
      <c r="D9" s="6" t="s">
        <v>128</v>
      </c>
      <c r="E9" s="6" t="s">
        <v>662</v>
      </c>
      <c r="F9" s="6"/>
      <c r="G9" s="6" t="s">
        <v>61</v>
      </c>
      <c r="H9" s="6" t="s">
        <v>36</v>
      </c>
      <c r="I9" s="6" t="s">
        <v>37</v>
      </c>
      <c r="J9" s="6" t="s">
        <v>54</v>
      </c>
      <c r="K9" s="6" t="s">
        <v>62</v>
      </c>
      <c r="L9" s="6" t="s">
        <v>52</v>
      </c>
      <c r="M9" s="6"/>
      <c r="N9" s="6"/>
      <c r="O9" s="6"/>
      <c r="P9" s="6"/>
      <c r="Q9" s="6" t="s">
        <v>70</v>
      </c>
      <c r="R9" s="6"/>
      <c r="S9" s="6"/>
      <c r="T9" s="6"/>
      <c r="U9" s="6"/>
      <c r="V9" s="6"/>
      <c r="W9" s="6"/>
      <c r="X9" s="6"/>
      <c r="Y9" s="6">
        <v>5</v>
      </c>
      <c r="Z9" s="6"/>
      <c r="AA9" s="6"/>
      <c r="AB9" s="6"/>
      <c r="AC9" s="6" t="s">
        <v>38</v>
      </c>
      <c r="AD9" s="6" t="s">
        <v>73</v>
      </c>
      <c r="AE9" s="6">
        <v>2021</v>
      </c>
      <c r="AF9" s="6" t="s">
        <v>72</v>
      </c>
      <c r="AG9" s="6" t="s">
        <v>103</v>
      </c>
      <c r="AH9" s="6"/>
    </row>
    <row r="10" spans="1:35" ht="31">
      <c r="A10" s="4">
        <v>9</v>
      </c>
      <c r="B10" s="4" t="s">
        <v>663</v>
      </c>
      <c r="C10" s="6" t="s">
        <v>664</v>
      </c>
      <c r="D10" s="6" t="s">
        <v>129</v>
      </c>
      <c r="E10" s="6" t="s">
        <v>665</v>
      </c>
      <c r="F10" s="6"/>
      <c r="G10" s="6" t="s">
        <v>61</v>
      </c>
      <c r="H10" s="6" t="s">
        <v>36</v>
      </c>
      <c r="I10" s="6" t="s">
        <v>37</v>
      </c>
      <c r="J10" s="6" t="s">
        <v>54</v>
      </c>
      <c r="K10" s="6" t="s">
        <v>62</v>
      </c>
      <c r="L10" s="6" t="s">
        <v>63</v>
      </c>
      <c r="M10" s="6"/>
      <c r="N10" s="6"/>
      <c r="O10" s="6"/>
      <c r="P10" s="6"/>
      <c r="Q10" s="6" t="s">
        <v>71</v>
      </c>
      <c r="R10" s="6"/>
      <c r="S10" s="6">
        <v>7</v>
      </c>
      <c r="T10" s="6">
        <v>2</v>
      </c>
      <c r="U10" s="6"/>
      <c r="V10" s="6"/>
      <c r="W10" s="6"/>
      <c r="X10" s="6"/>
      <c r="Y10" s="6">
        <v>6</v>
      </c>
      <c r="Z10" s="6"/>
      <c r="AA10" s="6"/>
      <c r="AB10" s="6"/>
      <c r="AC10" s="6" t="s">
        <v>38</v>
      </c>
      <c r="AD10" s="6" t="s">
        <v>73</v>
      </c>
      <c r="AE10" s="6">
        <v>2021</v>
      </c>
      <c r="AF10" s="6" t="s">
        <v>72</v>
      </c>
      <c r="AG10" s="6" t="s">
        <v>103</v>
      </c>
      <c r="AH10" s="6"/>
    </row>
    <row r="11" spans="1:35" ht="31">
      <c r="A11" s="4">
        <v>10</v>
      </c>
      <c r="B11" s="4" t="s">
        <v>666</v>
      </c>
      <c r="C11" s="6" t="s">
        <v>667</v>
      </c>
      <c r="D11" s="6" t="s">
        <v>130</v>
      </c>
      <c r="E11" s="6" t="s">
        <v>668</v>
      </c>
      <c r="F11" s="6"/>
      <c r="G11" s="6" t="s">
        <v>61</v>
      </c>
      <c r="H11" s="6" t="s">
        <v>36</v>
      </c>
      <c r="I11" s="6" t="s">
        <v>37</v>
      </c>
      <c r="J11" s="6" t="s">
        <v>47</v>
      </c>
      <c r="K11" s="6" t="s">
        <v>77</v>
      </c>
      <c r="L11" s="6" t="s">
        <v>78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1</v>
      </c>
      <c r="Z11" s="6"/>
      <c r="AA11" s="6"/>
      <c r="AB11" s="6"/>
      <c r="AC11" s="6" t="s">
        <v>38</v>
      </c>
      <c r="AD11" s="6" t="s">
        <v>73</v>
      </c>
      <c r="AE11" s="6">
        <v>2021</v>
      </c>
      <c r="AF11" s="6" t="s">
        <v>72</v>
      </c>
      <c r="AG11" s="6" t="s">
        <v>103</v>
      </c>
      <c r="AH11" s="6"/>
    </row>
    <row r="12" spans="1:35" ht="31">
      <c r="A12" s="4">
        <v>11</v>
      </c>
      <c r="B12" s="4" t="s">
        <v>669</v>
      </c>
      <c r="C12" s="6" t="s">
        <v>670</v>
      </c>
      <c r="D12" s="6" t="s">
        <v>131</v>
      </c>
      <c r="E12" s="6" t="s">
        <v>671</v>
      </c>
      <c r="F12" s="6"/>
      <c r="G12" s="6" t="s">
        <v>61</v>
      </c>
      <c r="H12" s="6" t="s">
        <v>36</v>
      </c>
      <c r="I12" s="6" t="s">
        <v>37</v>
      </c>
      <c r="J12" s="6" t="s">
        <v>47</v>
      </c>
      <c r="K12" s="6" t="s">
        <v>77</v>
      </c>
      <c r="L12" s="6" t="s">
        <v>78</v>
      </c>
      <c r="M12" s="6"/>
      <c r="N12" s="6"/>
      <c r="O12" s="6"/>
      <c r="P12" s="6"/>
      <c r="Q12" s="6"/>
      <c r="R12" s="6"/>
      <c r="S12" s="6"/>
      <c r="T12" s="6">
        <v>16</v>
      </c>
      <c r="U12" s="6"/>
      <c r="V12" s="6"/>
      <c r="W12" s="6"/>
      <c r="X12" s="6"/>
      <c r="Y12" s="6">
        <v>2</v>
      </c>
      <c r="Z12" s="6"/>
      <c r="AA12" s="6"/>
      <c r="AB12" s="6"/>
      <c r="AC12" s="6" t="s">
        <v>38</v>
      </c>
      <c r="AD12" s="6" t="s">
        <v>73</v>
      </c>
      <c r="AE12" s="6">
        <v>2021</v>
      </c>
      <c r="AF12" s="6" t="s">
        <v>72</v>
      </c>
      <c r="AG12" s="6" t="s">
        <v>103</v>
      </c>
      <c r="AH12" s="6"/>
    </row>
    <row r="13" spans="1:35" ht="31">
      <c r="A13" s="4">
        <v>12</v>
      </c>
      <c r="B13" s="4" t="s">
        <v>672</v>
      </c>
      <c r="C13" s="6" t="s">
        <v>673</v>
      </c>
      <c r="D13" s="6" t="s">
        <v>132</v>
      </c>
      <c r="E13" s="6" t="s">
        <v>674</v>
      </c>
      <c r="F13" s="6"/>
      <c r="G13" s="6" t="s">
        <v>61</v>
      </c>
      <c r="H13" s="6" t="s">
        <v>36</v>
      </c>
      <c r="I13" s="6" t="s">
        <v>37</v>
      </c>
      <c r="J13" s="6" t="s">
        <v>47</v>
      </c>
      <c r="K13" s="6" t="s">
        <v>77</v>
      </c>
      <c r="L13" s="6" t="s">
        <v>78</v>
      </c>
      <c r="M13" s="6"/>
      <c r="N13" s="6"/>
      <c r="O13" s="6"/>
      <c r="P13" s="6"/>
      <c r="Q13" s="6"/>
      <c r="R13" s="6"/>
      <c r="S13" s="6">
        <v>2</v>
      </c>
      <c r="T13" s="6">
        <v>21</v>
      </c>
      <c r="U13" s="6"/>
      <c r="V13" s="6"/>
      <c r="W13" s="6"/>
      <c r="X13" s="6"/>
      <c r="Y13" s="6">
        <v>3</v>
      </c>
      <c r="Z13" s="6"/>
      <c r="AA13" s="6"/>
      <c r="AB13" s="6"/>
      <c r="AC13" s="6" t="s">
        <v>38</v>
      </c>
      <c r="AD13" s="6" t="s">
        <v>73</v>
      </c>
      <c r="AE13" s="6">
        <v>2021</v>
      </c>
      <c r="AF13" s="6" t="s">
        <v>79</v>
      </c>
      <c r="AG13" s="6" t="s">
        <v>103</v>
      </c>
      <c r="AH13" s="6"/>
    </row>
    <row r="14" spans="1:35" ht="31">
      <c r="A14" s="4">
        <v>13</v>
      </c>
      <c r="B14" s="4" t="s">
        <v>675</v>
      </c>
      <c r="C14" s="6" t="s">
        <v>676</v>
      </c>
      <c r="D14" s="6" t="s">
        <v>133</v>
      </c>
      <c r="E14" s="6" t="s">
        <v>677</v>
      </c>
      <c r="F14" s="6"/>
      <c r="G14" s="6" t="s">
        <v>61</v>
      </c>
      <c r="H14" s="6" t="s">
        <v>36</v>
      </c>
      <c r="I14" s="6" t="s">
        <v>37</v>
      </c>
      <c r="J14" s="6" t="s">
        <v>47</v>
      </c>
      <c r="K14" s="6" t="s">
        <v>77</v>
      </c>
      <c r="L14" s="6" t="s">
        <v>78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>
        <v>4</v>
      </c>
      <c r="Z14" s="6"/>
      <c r="AA14" s="6"/>
      <c r="AB14" s="6"/>
      <c r="AC14" s="6" t="s">
        <v>38</v>
      </c>
      <c r="AD14" s="6" t="s">
        <v>73</v>
      </c>
      <c r="AE14" s="6">
        <v>2021</v>
      </c>
      <c r="AF14" s="6" t="s">
        <v>79</v>
      </c>
      <c r="AG14" s="6" t="s">
        <v>103</v>
      </c>
      <c r="AH14" s="6"/>
    </row>
    <row r="15" spans="1:35" ht="31">
      <c r="A15" s="4">
        <v>14</v>
      </c>
      <c r="B15" s="4" t="s">
        <v>678</v>
      </c>
      <c r="C15" s="6" t="s">
        <v>679</v>
      </c>
      <c r="D15" s="6" t="s">
        <v>134</v>
      </c>
      <c r="E15" s="6" t="s">
        <v>680</v>
      </c>
      <c r="F15" s="6"/>
      <c r="G15" s="6" t="s">
        <v>61</v>
      </c>
      <c r="H15" s="6" t="s">
        <v>36</v>
      </c>
      <c r="I15" s="6" t="s">
        <v>37</v>
      </c>
      <c r="J15" s="6" t="s">
        <v>47</v>
      </c>
      <c r="K15" s="6" t="s">
        <v>77</v>
      </c>
      <c r="L15" s="6" t="s">
        <v>78</v>
      </c>
      <c r="M15" s="6"/>
      <c r="N15" s="6"/>
      <c r="O15" s="6"/>
      <c r="P15" s="6"/>
      <c r="Q15" s="6"/>
      <c r="R15" s="6"/>
      <c r="S15" s="6"/>
      <c r="T15" s="6">
        <v>1</v>
      </c>
      <c r="U15" s="6"/>
      <c r="V15" s="6"/>
      <c r="W15" s="6"/>
      <c r="X15" s="6"/>
      <c r="Y15" s="6">
        <v>5</v>
      </c>
      <c r="Z15" s="6"/>
      <c r="AA15" s="6"/>
      <c r="AB15" s="6"/>
      <c r="AC15" s="6" t="s">
        <v>38</v>
      </c>
      <c r="AD15" s="6" t="s">
        <v>73</v>
      </c>
      <c r="AE15" s="6">
        <v>2021</v>
      </c>
      <c r="AF15" s="6" t="s">
        <v>79</v>
      </c>
      <c r="AG15" s="6" t="s">
        <v>103</v>
      </c>
      <c r="AH15" s="6"/>
    </row>
    <row r="16" spans="1:35" ht="31">
      <c r="A16" s="4">
        <v>15</v>
      </c>
      <c r="B16" s="4" t="s">
        <v>681</v>
      </c>
      <c r="C16" s="6" t="s">
        <v>682</v>
      </c>
      <c r="D16" s="6" t="s">
        <v>135</v>
      </c>
      <c r="E16" s="6" t="s">
        <v>683</v>
      </c>
      <c r="F16" s="6"/>
      <c r="G16" s="6" t="s">
        <v>61</v>
      </c>
      <c r="H16" s="6" t="s">
        <v>36</v>
      </c>
      <c r="I16" s="6" t="s">
        <v>37</v>
      </c>
      <c r="J16" s="6" t="s">
        <v>47</v>
      </c>
      <c r="K16" s="6" t="s">
        <v>77</v>
      </c>
      <c r="L16" s="6" t="s">
        <v>78</v>
      </c>
      <c r="M16" s="6"/>
      <c r="N16" s="6"/>
      <c r="O16" s="6"/>
      <c r="P16" s="6"/>
      <c r="Q16" s="6"/>
      <c r="R16" s="6"/>
      <c r="S16" s="6">
        <v>1</v>
      </c>
      <c r="T16" s="6">
        <v>18</v>
      </c>
      <c r="U16" s="6"/>
      <c r="V16" s="6"/>
      <c r="W16" s="6"/>
      <c r="X16" s="6"/>
      <c r="Y16" s="6">
        <v>6</v>
      </c>
      <c r="Z16" s="6"/>
      <c r="AA16" s="6"/>
      <c r="AB16" s="6"/>
      <c r="AC16" s="6" t="s">
        <v>38</v>
      </c>
      <c r="AD16" s="6" t="s">
        <v>73</v>
      </c>
      <c r="AE16" s="6">
        <v>2021</v>
      </c>
      <c r="AF16" s="6" t="s">
        <v>79</v>
      </c>
      <c r="AG16" s="6" t="s">
        <v>103</v>
      </c>
      <c r="AH16" s="6"/>
    </row>
    <row r="17" spans="1:34" ht="31">
      <c r="A17" s="4">
        <v>16</v>
      </c>
      <c r="B17" s="4" t="s">
        <v>684</v>
      </c>
      <c r="C17" s="6" t="s">
        <v>685</v>
      </c>
      <c r="D17" s="6" t="s">
        <v>136</v>
      </c>
      <c r="E17" s="6" t="s">
        <v>686</v>
      </c>
      <c r="F17" s="6"/>
      <c r="G17" s="6" t="s">
        <v>61</v>
      </c>
      <c r="H17" s="6" t="s">
        <v>36</v>
      </c>
      <c r="I17" s="6" t="s">
        <v>37</v>
      </c>
      <c r="J17" s="6" t="s">
        <v>47</v>
      </c>
      <c r="K17" s="6" t="s">
        <v>77</v>
      </c>
      <c r="L17" s="6" t="s">
        <v>78</v>
      </c>
      <c r="M17" s="6"/>
      <c r="N17" s="6"/>
      <c r="O17" s="6"/>
      <c r="P17" s="6"/>
      <c r="Q17" s="6"/>
      <c r="R17" s="6"/>
      <c r="S17" s="6">
        <v>2</v>
      </c>
      <c r="T17" s="6">
        <v>12</v>
      </c>
      <c r="U17" s="6"/>
      <c r="V17" s="6"/>
      <c r="W17" s="6"/>
      <c r="X17" s="6"/>
      <c r="Y17" s="6"/>
      <c r="Z17" s="6"/>
      <c r="AA17" s="6"/>
      <c r="AB17" s="6"/>
      <c r="AC17" s="6" t="s">
        <v>38</v>
      </c>
      <c r="AD17" s="6" t="s">
        <v>73</v>
      </c>
      <c r="AE17" s="6">
        <v>2021</v>
      </c>
      <c r="AF17" s="6" t="s">
        <v>79</v>
      </c>
      <c r="AG17" s="6" t="s">
        <v>103</v>
      </c>
      <c r="AH17" s="6"/>
    </row>
    <row r="18" spans="1:34" ht="31">
      <c r="A18" s="4">
        <v>17</v>
      </c>
      <c r="B18" s="4" t="s">
        <v>687</v>
      </c>
      <c r="C18" s="6" t="s">
        <v>688</v>
      </c>
      <c r="D18" s="6" t="s">
        <v>137</v>
      </c>
      <c r="E18" s="6" t="s">
        <v>689</v>
      </c>
      <c r="F18" s="6"/>
      <c r="G18" s="6" t="s">
        <v>61</v>
      </c>
      <c r="H18" s="6" t="s">
        <v>36</v>
      </c>
      <c r="I18" s="6" t="s">
        <v>37</v>
      </c>
      <c r="J18" s="6" t="s">
        <v>47</v>
      </c>
      <c r="K18" s="6" t="s">
        <v>77</v>
      </c>
      <c r="L18" s="6" t="s">
        <v>78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 t="s">
        <v>38</v>
      </c>
      <c r="AD18" s="6" t="s">
        <v>73</v>
      </c>
      <c r="AE18" s="6">
        <v>2021</v>
      </c>
      <c r="AF18" s="6" t="s">
        <v>79</v>
      </c>
      <c r="AG18" s="6" t="s">
        <v>103</v>
      </c>
      <c r="AH18" s="6"/>
    </row>
    <row r="19" spans="1:34" ht="31">
      <c r="A19" s="4">
        <v>18</v>
      </c>
      <c r="B19" s="4" t="s">
        <v>690</v>
      </c>
      <c r="C19" s="6" t="s">
        <v>691</v>
      </c>
      <c r="D19" s="6" t="s">
        <v>138</v>
      </c>
      <c r="E19" s="6" t="s">
        <v>692</v>
      </c>
      <c r="F19" s="6"/>
      <c r="G19" s="6" t="s">
        <v>61</v>
      </c>
      <c r="H19" s="6" t="s">
        <v>36</v>
      </c>
      <c r="I19" s="6" t="s">
        <v>37</v>
      </c>
      <c r="J19" s="6" t="s">
        <v>47</v>
      </c>
      <c r="K19" s="6" t="s">
        <v>77</v>
      </c>
      <c r="L19" s="6" t="s">
        <v>78</v>
      </c>
      <c r="M19" s="6"/>
      <c r="N19" s="6"/>
      <c r="O19" s="6"/>
      <c r="P19" s="6"/>
      <c r="Q19" s="6"/>
      <c r="R19" s="6"/>
      <c r="S19" s="6">
        <v>5</v>
      </c>
      <c r="T19" s="6">
        <v>41</v>
      </c>
      <c r="U19" s="6"/>
      <c r="V19" s="6"/>
      <c r="W19" s="6"/>
      <c r="X19" s="6"/>
      <c r="Y19" s="6"/>
      <c r="Z19" s="6"/>
      <c r="AA19" s="6"/>
      <c r="AB19" s="6"/>
      <c r="AC19" s="6" t="s">
        <v>38</v>
      </c>
      <c r="AD19" s="6" t="s">
        <v>73</v>
      </c>
      <c r="AE19" s="6">
        <v>2021</v>
      </c>
      <c r="AF19" s="6" t="s">
        <v>79</v>
      </c>
      <c r="AG19" s="6" t="s">
        <v>103</v>
      </c>
      <c r="AH19" s="6"/>
    </row>
    <row r="20" spans="1:34" ht="31">
      <c r="A20" s="4">
        <v>19</v>
      </c>
      <c r="B20" s="4" t="s">
        <v>693</v>
      </c>
      <c r="C20" s="6" t="s">
        <v>694</v>
      </c>
      <c r="D20" s="6" t="s">
        <v>139</v>
      </c>
      <c r="E20" s="6" t="s">
        <v>695</v>
      </c>
      <c r="F20" s="6"/>
      <c r="G20" s="6" t="s">
        <v>61</v>
      </c>
      <c r="H20" s="6" t="s">
        <v>36</v>
      </c>
      <c r="I20" s="6" t="s">
        <v>37</v>
      </c>
      <c r="J20" s="6" t="s">
        <v>47</v>
      </c>
      <c r="K20" s="6" t="s">
        <v>80</v>
      </c>
      <c r="L20" s="6" t="s">
        <v>81</v>
      </c>
      <c r="M20" s="6"/>
      <c r="N20" s="6"/>
      <c r="O20" s="6"/>
      <c r="P20" s="6"/>
      <c r="Q20" s="6"/>
      <c r="R20" s="6"/>
      <c r="S20" s="6">
        <v>2</v>
      </c>
      <c r="T20" s="6">
        <v>3</v>
      </c>
      <c r="U20" s="6"/>
      <c r="V20" s="6"/>
      <c r="W20" s="6"/>
      <c r="X20" s="6"/>
      <c r="Y20" s="6">
        <v>1</v>
      </c>
      <c r="Z20" s="6"/>
      <c r="AA20" s="6"/>
      <c r="AB20" s="6"/>
      <c r="AC20" s="6" t="s">
        <v>38</v>
      </c>
      <c r="AD20" s="6" t="s">
        <v>73</v>
      </c>
      <c r="AE20" s="6">
        <v>2021</v>
      </c>
      <c r="AF20" s="6" t="s">
        <v>79</v>
      </c>
      <c r="AG20" s="6" t="s">
        <v>103</v>
      </c>
      <c r="AH20" s="6"/>
    </row>
    <row r="21" spans="1:34" ht="31">
      <c r="A21" s="4">
        <v>20</v>
      </c>
      <c r="B21" s="4" t="s">
        <v>696</v>
      </c>
      <c r="C21" s="6" t="s">
        <v>697</v>
      </c>
      <c r="D21" s="6" t="s">
        <v>140</v>
      </c>
      <c r="E21" s="6" t="s">
        <v>698</v>
      </c>
      <c r="F21" s="6"/>
      <c r="G21" s="6" t="s">
        <v>61</v>
      </c>
      <c r="H21" s="6" t="s">
        <v>36</v>
      </c>
      <c r="I21" s="6" t="s">
        <v>37</v>
      </c>
      <c r="J21" s="6" t="s">
        <v>47</v>
      </c>
      <c r="K21" s="6" t="s">
        <v>80</v>
      </c>
      <c r="L21" s="6" t="s">
        <v>81</v>
      </c>
      <c r="M21" s="6"/>
      <c r="N21" s="6"/>
      <c r="O21" s="6"/>
      <c r="P21" s="6"/>
      <c r="Q21" s="6"/>
      <c r="R21" s="6"/>
      <c r="S21" s="6">
        <v>2</v>
      </c>
      <c r="T21" s="6"/>
      <c r="U21" s="6"/>
      <c r="V21" s="6"/>
      <c r="W21" s="6"/>
      <c r="X21" s="6"/>
      <c r="Y21" s="6">
        <v>2</v>
      </c>
      <c r="Z21" s="6"/>
      <c r="AA21" s="6"/>
      <c r="AB21" s="6"/>
      <c r="AC21" s="6" t="s">
        <v>38</v>
      </c>
      <c r="AD21" s="6" t="s">
        <v>73</v>
      </c>
      <c r="AE21" s="6">
        <v>2021</v>
      </c>
      <c r="AF21" s="6" t="s">
        <v>79</v>
      </c>
      <c r="AG21" s="6" t="s">
        <v>103</v>
      </c>
      <c r="AH21" s="6"/>
    </row>
    <row r="22" spans="1:34" ht="31">
      <c r="A22" s="4">
        <v>21</v>
      </c>
      <c r="B22" s="4" t="s">
        <v>699</v>
      </c>
      <c r="C22" s="6" t="s">
        <v>700</v>
      </c>
      <c r="D22" s="6" t="s">
        <v>141</v>
      </c>
      <c r="E22" s="6" t="s">
        <v>701</v>
      </c>
      <c r="F22" s="6"/>
      <c r="G22" s="6" t="s">
        <v>61</v>
      </c>
      <c r="H22" s="6" t="s">
        <v>36</v>
      </c>
      <c r="I22" s="6" t="s">
        <v>37</v>
      </c>
      <c r="J22" s="6" t="s">
        <v>47</v>
      </c>
      <c r="K22" s="6" t="s">
        <v>80</v>
      </c>
      <c r="L22" s="6" t="s">
        <v>81</v>
      </c>
      <c r="M22" s="6"/>
      <c r="N22" s="6"/>
      <c r="O22" s="6"/>
      <c r="P22" s="6"/>
      <c r="Q22" s="6"/>
      <c r="R22" s="6"/>
      <c r="S22" s="6">
        <v>3</v>
      </c>
      <c r="T22" s="6"/>
      <c r="U22" s="6"/>
      <c r="V22" s="6"/>
      <c r="W22" s="6"/>
      <c r="X22" s="6"/>
      <c r="Y22" s="6">
        <v>3</v>
      </c>
      <c r="Z22" s="6"/>
      <c r="AA22" s="6"/>
      <c r="AB22" s="6"/>
      <c r="AC22" s="6" t="s">
        <v>38</v>
      </c>
      <c r="AD22" s="6" t="s">
        <v>73</v>
      </c>
      <c r="AE22" s="6">
        <v>2021</v>
      </c>
      <c r="AF22" s="6" t="s">
        <v>79</v>
      </c>
      <c r="AG22" s="6" t="s">
        <v>103</v>
      </c>
      <c r="AH22" s="6"/>
    </row>
    <row r="23" spans="1:34" ht="31">
      <c r="A23" s="4">
        <v>22</v>
      </c>
      <c r="B23" s="4" t="s">
        <v>702</v>
      </c>
      <c r="C23" s="6" t="s">
        <v>703</v>
      </c>
      <c r="D23" s="6" t="s">
        <v>142</v>
      </c>
      <c r="E23" s="6" t="s">
        <v>704</v>
      </c>
      <c r="F23" s="6"/>
      <c r="G23" s="6" t="s">
        <v>61</v>
      </c>
      <c r="H23" s="6" t="s">
        <v>36</v>
      </c>
      <c r="I23" s="6" t="s">
        <v>37</v>
      </c>
      <c r="J23" s="6" t="s">
        <v>47</v>
      </c>
      <c r="K23" s="6" t="s">
        <v>80</v>
      </c>
      <c r="L23" s="6" t="s">
        <v>81</v>
      </c>
      <c r="M23" s="6"/>
      <c r="N23" s="6"/>
      <c r="O23" s="6"/>
      <c r="P23" s="6"/>
      <c r="Q23" s="6"/>
      <c r="R23" s="6"/>
      <c r="S23" s="6"/>
      <c r="T23" s="6">
        <v>2</v>
      </c>
      <c r="U23" s="6"/>
      <c r="V23" s="6"/>
      <c r="W23" s="6"/>
      <c r="X23" s="6"/>
      <c r="Y23" s="6">
        <v>4</v>
      </c>
      <c r="Z23" s="6"/>
      <c r="AA23" s="6"/>
      <c r="AB23" s="6"/>
      <c r="AC23" s="6" t="s">
        <v>38</v>
      </c>
      <c r="AD23" s="6" t="s">
        <v>73</v>
      </c>
      <c r="AE23" s="6">
        <v>2021</v>
      </c>
      <c r="AF23" s="6" t="s">
        <v>79</v>
      </c>
      <c r="AG23" s="6" t="s">
        <v>103</v>
      </c>
      <c r="AH23" s="6"/>
    </row>
    <row r="24" spans="1:34" ht="31">
      <c r="A24" s="4">
        <v>23</v>
      </c>
      <c r="B24" s="4" t="s">
        <v>705</v>
      </c>
      <c r="C24" s="6" t="s">
        <v>706</v>
      </c>
      <c r="D24" s="6" t="s">
        <v>143</v>
      </c>
      <c r="E24" s="6" t="s">
        <v>707</v>
      </c>
      <c r="F24" s="6"/>
      <c r="G24" s="6" t="s">
        <v>61</v>
      </c>
      <c r="H24" s="6" t="s">
        <v>36</v>
      </c>
      <c r="I24" s="6" t="s">
        <v>37</v>
      </c>
      <c r="J24" s="6" t="s">
        <v>47</v>
      </c>
      <c r="K24" s="6" t="s">
        <v>80</v>
      </c>
      <c r="L24" s="6" t="s">
        <v>81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>
        <v>5</v>
      </c>
      <c r="Z24" s="6"/>
      <c r="AA24" s="6"/>
      <c r="AB24" s="6"/>
      <c r="AC24" s="6" t="s">
        <v>38</v>
      </c>
      <c r="AD24" s="6" t="s">
        <v>73</v>
      </c>
      <c r="AE24" s="6">
        <v>2021</v>
      </c>
      <c r="AF24" s="6" t="s">
        <v>79</v>
      </c>
      <c r="AG24" s="6" t="s">
        <v>103</v>
      </c>
      <c r="AH24" s="6"/>
    </row>
    <row r="25" spans="1:34" ht="31">
      <c r="A25" s="4">
        <v>24</v>
      </c>
      <c r="B25" s="4" t="s">
        <v>708</v>
      </c>
      <c r="C25" s="6" t="s">
        <v>709</v>
      </c>
      <c r="D25" s="6" t="s">
        <v>144</v>
      </c>
      <c r="E25" s="6" t="s">
        <v>710</v>
      </c>
      <c r="F25" s="6"/>
      <c r="G25" s="6" t="s">
        <v>61</v>
      </c>
      <c r="H25" s="6" t="s">
        <v>36</v>
      </c>
      <c r="I25" s="6" t="s">
        <v>37</v>
      </c>
      <c r="J25" s="6" t="s">
        <v>47</v>
      </c>
      <c r="K25" s="6" t="s">
        <v>80</v>
      </c>
      <c r="L25" s="6" t="s">
        <v>102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 t="s">
        <v>38</v>
      </c>
      <c r="AD25" s="6" t="s">
        <v>73</v>
      </c>
      <c r="AE25" s="6">
        <v>2021</v>
      </c>
      <c r="AF25" s="6" t="s">
        <v>79</v>
      </c>
      <c r="AG25" s="6" t="s">
        <v>103</v>
      </c>
      <c r="AH25" s="6"/>
    </row>
    <row r="26" spans="1:34" ht="31">
      <c r="A26" s="4">
        <v>25</v>
      </c>
      <c r="B26" s="4" t="s">
        <v>711</v>
      </c>
      <c r="C26" s="6" t="s">
        <v>712</v>
      </c>
      <c r="D26" s="6" t="s">
        <v>145</v>
      </c>
      <c r="E26" s="6" t="s">
        <v>713</v>
      </c>
      <c r="F26" s="6"/>
      <c r="G26" s="6" t="s">
        <v>61</v>
      </c>
      <c r="H26" s="6" t="s">
        <v>36</v>
      </c>
      <c r="I26" s="6" t="s">
        <v>37</v>
      </c>
      <c r="J26" s="6" t="s">
        <v>47</v>
      </c>
      <c r="K26" s="6" t="s">
        <v>80</v>
      </c>
      <c r="L26" s="6" t="s">
        <v>102</v>
      </c>
      <c r="M26" s="6"/>
      <c r="N26" s="6"/>
      <c r="O26" s="6"/>
      <c r="P26" s="6"/>
      <c r="Q26" s="6"/>
      <c r="R26" s="6"/>
      <c r="S26" s="6"/>
      <c r="T26" s="6">
        <v>12</v>
      </c>
      <c r="U26" s="6"/>
      <c r="V26" s="6"/>
      <c r="W26" s="6"/>
      <c r="X26" s="6"/>
      <c r="Y26" s="6"/>
      <c r="Z26" s="6"/>
      <c r="AA26" s="6"/>
      <c r="AB26" s="6"/>
      <c r="AC26" s="6" t="s">
        <v>38</v>
      </c>
      <c r="AD26" s="6" t="s">
        <v>73</v>
      </c>
      <c r="AE26" s="6">
        <v>2021</v>
      </c>
      <c r="AF26" s="6" t="s">
        <v>79</v>
      </c>
      <c r="AG26" s="6" t="s">
        <v>103</v>
      </c>
      <c r="AH26" s="6"/>
    </row>
    <row r="27" spans="1:34" ht="31">
      <c r="A27" s="4">
        <v>26</v>
      </c>
      <c r="B27" s="4" t="s">
        <v>714</v>
      </c>
      <c r="C27" s="6" t="s">
        <v>715</v>
      </c>
      <c r="D27" s="6" t="s">
        <v>146</v>
      </c>
      <c r="E27" s="6" t="s">
        <v>716</v>
      </c>
      <c r="F27" s="6"/>
      <c r="G27" s="6" t="s">
        <v>61</v>
      </c>
      <c r="H27" s="6" t="s">
        <v>36</v>
      </c>
      <c r="I27" s="6" t="s">
        <v>37</v>
      </c>
      <c r="J27" s="6" t="s">
        <v>47</v>
      </c>
      <c r="K27" s="6" t="s">
        <v>80</v>
      </c>
      <c r="L27" s="6" t="s">
        <v>102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 t="s">
        <v>38</v>
      </c>
      <c r="AD27" s="6" t="s">
        <v>73</v>
      </c>
      <c r="AE27" s="6">
        <v>2021</v>
      </c>
      <c r="AF27" s="6" t="s">
        <v>79</v>
      </c>
      <c r="AG27" s="6" t="s">
        <v>103</v>
      </c>
      <c r="AH27" s="6"/>
    </row>
    <row r="28" spans="1:34" ht="31">
      <c r="A28" s="4">
        <v>27</v>
      </c>
      <c r="B28" s="4" t="s">
        <v>717</v>
      </c>
      <c r="C28" s="6" t="s">
        <v>718</v>
      </c>
      <c r="D28" s="6" t="s">
        <v>147</v>
      </c>
      <c r="E28" s="6" t="s">
        <v>719</v>
      </c>
      <c r="F28" s="6"/>
      <c r="G28" s="6" t="s">
        <v>61</v>
      </c>
      <c r="H28" s="6" t="s">
        <v>36</v>
      </c>
      <c r="I28" s="6" t="s">
        <v>37</v>
      </c>
      <c r="J28" s="6" t="s">
        <v>54</v>
      </c>
      <c r="K28" s="6" t="s">
        <v>82</v>
      </c>
      <c r="L28" s="6" t="s">
        <v>83</v>
      </c>
      <c r="M28" s="6"/>
      <c r="N28" s="6"/>
      <c r="O28" s="6"/>
      <c r="P28" s="6"/>
      <c r="Q28" s="6"/>
      <c r="R28" s="6"/>
      <c r="S28" s="6">
        <v>2</v>
      </c>
      <c r="T28" s="6">
        <v>9</v>
      </c>
      <c r="U28" s="6"/>
      <c r="V28" s="6"/>
      <c r="W28" s="6"/>
      <c r="X28" s="6"/>
      <c r="Y28" s="6">
        <v>1</v>
      </c>
      <c r="Z28" s="6"/>
      <c r="AA28" s="6"/>
      <c r="AB28" s="6"/>
      <c r="AC28" s="6" t="s">
        <v>38</v>
      </c>
      <c r="AD28" s="6" t="s">
        <v>73</v>
      </c>
      <c r="AE28" s="6">
        <v>2021</v>
      </c>
      <c r="AF28" s="6" t="s">
        <v>79</v>
      </c>
      <c r="AG28" s="6" t="s">
        <v>103</v>
      </c>
      <c r="AH28" s="6"/>
    </row>
    <row r="29" spans="1:34" ht="31">
      <c r="A29" s="4">
        <v>28</v>
      </c>
      <c r="B29" s="4" t="s">
        <v>720</v>
      </c>
      <c r="C29" s="6" t="s">
        <v>721</v>
      </c>
      <c r="D29" s="6" t="s">
        <v>148</v>
      </c>
      <c r="E29" s="6" t="s">
        <v>722</v>
      </c>
      <c r="F29" s="6"/>
      <c r="G29" s="6" t="s">
        <v>61</v>
      </c>
      <c r="H29" s="6" t="s">
        <v>36</v>
      </c>
      <c r="I29" s="6" t="s">
        <v>37</v>
      </c>
      <c r="J29" s="6" t="s">
        <v>54</v>
      </c>
      <c r="K29" s="6" t="s">
        <v>82</v>
      </c>
      <c r="L29" s="6" t="s">
        <v>83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>
        <v>2</v>
      </c>
      <c r="Z29" s="6"/>
      <c r="AA29" s="6"/>
      <c r="AB29" s="6"/>
      <c r="AC29" s="6" t="s">
        <v>38</v>
      </c>
      <c r="AD29" s="6" t="s">
        <v>73</v>
      </c>
      <c r="AE29" s="6">
        <v>2021</v>
      </c>
      <c r="AF29" s="6" t="s">
        <v>79</v>
      </c>
      <c r="AG29" s="6" t="s">
        <v>103</v>
      </c>
      <c r="AH29" s="6"/>
    </row>
    <row r="30" spans="1:34" ht="31">
      <c r="A30" s="4">
        <v>29</v>
      </c>
      <c r="B30" s="4" t="s">
        <v>723</v>
      </c>
      <c r="C30" s="6" t="s">
        <v>724</v>
      </c>
      <c r="D30" s="6" t="s">
        <v>149</v>
      </c>
      <c r="E30" s="6" t="s">
        <v>725</v>
      </c>
      <c r="F30" s="6"/>
      <c r="G30" s="6" t="s">
        <v>61</v>
      </c>
      <c r="H30" s="6" t="s">
        <v>36</v>
      </c>
      <c r="I30" s="6" t="s">
        <v>37</v>
      </c>
      <c r="J30" s="6" t="s">
        <v>54</v>
      </c>
      <c r="K30" s="6" t="s">
        <v>82</v>
      </c>
      <c r="L30" s="6" t="s">
        <v>83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v>3</v>
      </c>
      <c r="Z30" s="6"/>
      <c r="AA30" s="6"/>
      <c r="AB30" s="6"/>
      <c r="AC30" s="6" t="s">
        <v>38</v>
      </c>
      <c r="AD30" s="6" t="s">
        <v>73</v>
      </c>
      <c r="AE30" s="6">
        <v>2021</v>
      </c>
      <c r="AF30" s="6" t="s">
        <v>79</v>
      </c>
      <c r="AG30" s="6" t="s">
        <v>103</v>
      </c>
      <c r="AH30" s="6"/>
    </row>
    <row r="31" spans="1:34" ht="31">
      <c r="A31" s="4">
        <v>30</v>
      </c>
      <c r="B31" s="4" t="s">
        <v>726</v>
      </c>
      <c r="C31" s="6" t="s">
        <v>727</v>
      </c>
      <c r="D31" s="6" t="s">
        <v>150</v>
      </c>
      <c r="E31" s="6" t="s">
        <v>728</v>
      </c>
      <c r="F31" s="6"/>
      <c r="G31" s="6" t="s">
        <v>61</v>
      </c>
      <c r="H31" s="6" t="s">
        <v>36</v>
      </c>
      <c r="I31" s="6" t="s">
        <v>37</v>
      </c>
      <c r="J31" s="6" t="s">
        <v>54</v>
      </c>
      <c r="K31" s="6" t="s">
        <v>82</v>
      </c>
      <c r="L31" s="6" t="s">
        <v>83</v>
      </c>
      <c r="M31" s="6"/>
      <c r="N31" s="6"/>
      <c r="O31" s="6"/>
      <c r="P31" s="6"/>
      <c r="Q31" s="6"/>
      <c r="R31" s="6"/>
      <c r="S31" s="6"/>
      <c r="T31" s="6">
        <v>3</v>
      </c>
      <c r="U31" s="6"/>
      <c r="V31" s="6"/>
      <c r="W31" s="6"/>
      <c r="X31" s="6"/>
      <c r="Y31" s="6">
        <v>4</v>
      </c>
      <c r="Z31" s="6"/>
      <c r="AA31" s="6"/>
      <c r="AB31" s="6"/>
      <c r="AC31" s="6" t="s">
        <v>38</v>
      </c>
      <c r="AD31" s="6" t="s">
        <v>73</v>
      </c>
      <c r="AE31" s="6">
        <v>2021</v>
      </c>
      <c r="AF31" s="6" t="s">
        <v>79</v>
      </c>
      <c r="AG31" s="6" t="s">
        <v>103</v>
      </c>
      <c r="AH31" s="6"/>
    </row>
    <row r="32" spans="1:34" ht="31">
      <c r="A32" s="4">
        <v>31</v>
      </c>
      <c r="B32" s="4" t="s">
        <v>729</v>
      </c>
      <c r="C32" s="6" t="s">
        <v>730</v>
      </c>
      <c r="D32" s="6" t="s">
        <v>151</v>
      </c>
      <c r="E32" s="6" t="s">
        <v>731</v>
      </c>
      <c r="F32" s="6"/>
      <c r="G32" s="6" t="s">
        <v>61</v>
      </c>
      <c r="H32" s="6" t="s">
        <v>36</v>
      </c>
      <c r="I32" s="6" t="s">
        <v>37</v>
      </c>
      <c r="J32" s="6" t="s">
        <v>54</v>
      </c>
      <c r="K32" s="6" t="s">
        <v>82</v>
      </c>
      <c r="L32" s="6" t="s">
        <v>83</v>
      </c>
      <c r="M32" s="6"/>
      <c r="N32" s="6"/>
      <c r="O32" s="6"/>
      <c r="P32" s="6"/>
      <c r="Q32" s="6"/>
      <c r="R32" s="6"/>
      <c r="S32" s="6"/>
      <c r="T32" s="6">
        <v>1</v>
      </c>
      <c r="U32" s="6"/>
      <c r="V32" s="6"/>
      <c r="W32" s="6"/>
      <c r="X32" s="6"/>
      <c r="Y32" s="6">
        <v>5</v>
      </c>
      <c r="Z32" s="6"/>
      <c r="AA32" s="6"/>
      <c r="AB32" s="6"/>
      <c r="AC32" s="6" t="s">
        <v>38</v>
      </c>
      <c r="AD32" s="6" t="s">
        <v>73</v>
      </c>
      <c r="AE32" s="6">
        <v>2021</v>
      </c>
      <c r="AF32" s="6" t="s">
        <v>79</v>
      </c>
      <c r="AG32" s="6" t="s">
        <v>103</v>
      </c>
      <c r="AH32" s="6"/>
    </row>
    <row r="33" spans="1:34" ht="31">
      <c r="A33" s="4">
        <v>32</v>
      </c>
      <c r="B33" s="4" t="s">
        <v>732</v>
      </c>
      <c r="C33" s="6" t="s">
        <v>733</v>
      </c>
      <c r="D33" s="6" t="s">
        <v>152</v>
      </c>
      <c r="E33" s="6" t="s">
        <v>734</v>
      </c>
      <c r="F33" s="6"/>
      <c r="G33" s="6" t="s">
        <v>61</v>
      </c>
      <c r="H33" s="6" t="s">
        <v>36</v>
      </c>
      <c r="I33" s="6" t="s">
        <v>37</v>
      </c>
      <c r="J33" s="6" t="s">
        <v>54</v>
      </c>
      <c r="K33" s="6" t="s">
        <v>82</v>
      </c>
      <c r="L33" s="6" t="s">
        <v>83</v>
      </c>
      <c r="M33" s="6"/>
      <c r="N33" s="6"/>
      <c r="O33" s="6"/>
      <c r="P33" s="6"/>
      <c r="Q33" s="6"/>
      <c r="R33" s="6"/>
      <c r="S33" s="6">
        <v>1</v>
      </c>
      <c r="T33" s="6"/>
      <c r="U33" s="6"/>
      <c r="V33" s="6"/>
      <c r="W33" s="6"/>
      <c r="X33" s="6"/>
      <c r="Y33" s="6"/>
      <c r="Z33" s="6"/>
      <c r="AA33" s="6"/>
      <c r="AB33" s="6"/>
      <c r="AC33" s="6" t="s">
        <v>38</v>
      </c>
      <c r="AD33" s="6" t="s">
        <v>73</v>
      </c>
      <c r="AE33" s="6">
        <v>2021</v>
      </c>
      <c r="AF33" s="6" t="s">
        <v>79</v>
      </c>
      <c r="AG33" s="6" t="s">
        <v>103</v>
      </c>
      <c r="AH33" s="6"/>
    </row>
    <row r="34" spans="1:34" ht="31">
      <c r="A34" s="4">
        <v>33</v>
      </c>
      <c r="B34" s="4" t="s">
        <v>735</v>
      </c>
      <c r="C34" s="6" t="s">
        <v>736</v>
      </c>
      <c r="D34" s="6" t="s">
        <v>153</v>
      </c>
      <c r="E34" s="6" t="s">
        <v>737</v>
      </c>
      <c r="F34" s="6"/>
      <c r="G34" s="6" t="s">
        <v>61</v>
      </c>
      <c r="H34" s="6" t="s">
        <v>36</v>
      </c>
      <c r="I34" s="6" t="s">
        <v>37</v>
      </c>
      <c r="J34" s="6" t="s">
        <v>54</v>
      </c>
      <c r="K34" s="6" t="s">
        <v>84</v>
      </c>
      <c r="L34" s="6" t="s">
        <v>85</v>
      </c>
      <c r="M34" s="6"/>
      <c r="N34" s="6"/>
      <c r="O34" s="6"/>
      <c r="P34" s="6"/>
      <c r="Q34" s="6"/>
      <c r="R34" s="6"/>
      <c r="S34" s="6">
        <v>1</v>
      </c>
      <c r="T34" s="6">
        <v>28</v>
      </c>
      <c r="U34" s="6"/>
      <c r="V34" s="6"/>
      <c r="W34" s="6"/>
      <c r="X34" s="6"/>
      <c r="Y34" s="6"/>
      <c r="Z34" s="6"/>
      <c r="AA34" s="6"/>
      <c r="AB34" s="6"/>
      <c r="AC34" s="6" t="s">
        <v>38</v>
      </c>
      <c r="AD34" s="6" t="s">
        <v>73</v>
      </c>
      <c r="AE34" s="6">
        <v>2021</v>
      </c>
      <c r="AF34" s="6" t="s">
        <v>79</v>
      </c>
      <c r="AG34" s="6" t="s">
        <v>103</v>
      </c>
      <c r="AH34" s="6"/>
    </row>
    <row r="35" spans="1:34" ht="31">
      <c r="A35" s="4">
        <v>34</v>
      </c>
      <c r="B35" s="4" t="s">
        <v>738</v>
      </c>
      <c r="C35" s="6" t="s">
        <v>739</v>
      </c>
      <c r="D35" s="6" t="s">
        <v>154</v>
      </c>
      <c r="E35" s="6" t="s">
        <v>740</v>
      </c>
      <c r="F35" s="6"/>
      <c r="G35" s="6" t="s">
        <v>61</v>
      </c>
      <c r="H35" s="6" t="s">
        <v>36</v>
      </c>
      <c r="I35" s="6" t="s">
        <v>37</v>
      </c>
      <c r="J35" s="6" t="s">
        <v>54</v>
      </c>
      <c r="K35" s="6" t="s">
        <v>84</v>
      </c>
      <c r="L35" s="6" t="s">
        <v>85</v>
      </c>
      <c r="M35" s="6"/>
      <c r="N35" s="6"/>
      <c r="O35" s="6"/>
      <c r="P35" s="6"/>
      <c r="Q35" s="6"/>
      <c r="R35" s="6"/>
      <c r="S35" s="6">
        <v>2</v>
      </c>
      <c r="T35" s="6">
        <v>5</v>
      </c>
      <c r="U35" s="6"/>
      <c r="V35" s="6"/>
      <c r="W35" s="6"/>
      <c r="X35" s="6"/>
      <c r="Y35" s="6"/>
      <c r="Z35" s="6"/>
      <c r="AA35" s="6"/>
      <c r="AB35" s="6"/>
      <c r="AC35" s="6" t="s">
        <v>38</v>
      </c>
      <c r="AD35" s="6" t="s">
        <v>73</v>
      </c>
      <c r="AE35" s="6">
        <v>2021</v>
      </c>
      <c r="AF35" s="6" t="s">
        <v>79</v>
      </c>
      <c r="AG35" s="6" t="s">
        <v>103</v>
      </c>
      <c r="AH35" s="6"/>
    </row>
    <row r="36" spans="1:34" ht="31">
      <c r="A36" s="4">
        <v>35</v>
      </c>
      <c r="B36" s="4" t="s">
        <v>741</v>
      </c>
      <c r="C36" s="6" t="s">
        <v>742</v>
      </c>
      <c r="D36" s="6" t="s">
        <v>155</v>
      </c>
      <c r="E36" s="6" t="s">
        <v>743</v>
      </c>
      <c r="F36" s="6"/>
      <c r="G36" s="6" t="s">
        <v>61</v>
      </c>
      <c r="H36" s="6" t="s">
        <v>36</v>
      </c>
      <c r="I36" s="6" t="s">
        <v>37</v>
      </c>
      <c r="J36" s="6" t="s">
        <v>54</v>
      </c>
      <c r="K36" s="6" t="s">
        <v>84</v>
      </c>
      <c r="L36" s="6" t="s">
        <v>85</v>
      </c>
      <c r="M36" s="6"/>
      <c r="N36" s="6"/>
      <c r="O36" s="6"/>
      <c r="P36" s="6"/>
      <c r="Q36" s="6"/>
      <c r="R36" s="6"/>
      <c r="S36" s="6">
        <v>4</v>
      </c>
      <c r="T36" s="6"/>
      <c r="U36" s="6"/>
      <c r="V36" s="6"/>
      <c r="W36" s="6"/>
      <c r="X36" s="6"/>
      <c r="Y36" s="6"/>
      <c r="Z36" s="6"/>
      <c r="AA36" s="6"/>
      <c r="AB36" s="6"/>
      <c r="AC36" s="6" t="s">
        <v>38</v>
      </c>
      <c r="AD36" s="6" t="s">
        <v>73</v>
      </c>
      <c r="AE36" s="6">
        <v>2021</v>
      </c>
      <c r="AF36" s="6" t="s">
        <v>79</v>
      </c>
      <c r="AG36" s="6" t="s">
        <v>103</v>
      </c>
      <c r="AH36" s="6"/>
    </row>
    <row r="37" spans="1:34" ht="31">
      <c r="A37" s="4">
        <v>36</v>
      </c>
      <c r="B37" s="4" t="s">
        <v>744</v>
      </c>
      <c r="C37" s="6" t="s">
        <v>745</v>
      </c>
      <c r="D37" s="6" t="s">
        <v>156</v>
      </c>
      <c r="E37" s="6" t="s">
        <v>746</v>
      </c>
      <c r="F37" s="6"/>
      <c r="G37" s="6" t="s">
        <v>61</v>
      </c>
      <c r="H37" s="6" t="s">
        <v>36</v>
      </c>
      <c r="I37" s="6" t="s">
        <v>37</v>
      </c>
      <c r="J37" s="6" t="s">
        <v>54</v>
      </c>
      <c r="K37" s="6" t="s">
        <v>84</v>
      </c>
      <c r="L37" s="6" t="s">
        <v>85</v>
      </c>
      <c r="M37" s="6"/>
      <c r="N37" s="6"/>
      <c r="O37" s="6"/>
      <c r="P37" s="6"/>
      <c r="Q37" s="6" t="s">
        <v>395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 t="s">
        <v>38</v>
      </c>
      <c r="AD37" s="6" t="s">
        <v>73</v>
      </c>
      <c r="AE37" s="6">
        <v>2021</v>
      </c>
      <c r="AF37" s="6" t="s">
        <v>94</v>
      </c>
      <c r="AG37" s="6" t="s">
        <v>103</v>
      </c>
      <c r="AH37" s="6"/>
    </row>
    <row r="38" spans="1:34" ht="31">
      <c r="A38" s="4">
        <v>37</v>
      </c>
      <c r="B38" s="4" t="s">
        <v>747</v>
      </c>
      <c r="C38" s="6" t="s">
        <v>748</v>
      </c>
      <c r="D38" s="6" t="s">
        <v>157</v>
      </c>
      <c r="E38" s="6" t="s">
        <v>749</v>
      </c>
      <c r="F38" s="6"/>
      <c r="G38" s="6" t="s">
        <v>61</v>
      </c>
      <c r="H38" s="6" t="s">
        <v>36</v>
      </c>
      <c r="I38" s="6" t="s">
        <v>37</v>
      </c>
      <c r="J38" s="6" t="s">
        <v>54</v>
      </c>
      <c r="K38" s="6" t="s">
        <v>84</v>
      </c>
      <c r="L38" s="6" t="s">
        <v>85</v>
      </c>
      <c r="M38" s="6"/>
      <c r="N38" s="6"/>
      <c r="O38" s="6"/>
      <c r="P38" s="6"/>
      <c r="Q38" s="6" t="s">
        <v>394</v>
      </c>
      <c r="R38" s="6"/>
      <c r="S38" s="6"/>
      <c r="T38" s="6">
        <v>9</v>
      </c>
      <c r="U38" s="6"/>
      <c r="V38" s="6"/>
      <c r="W38" s="6"/>
      <c r="X38" s="6"/>
      <c r="Y38" s="6"/>
      <c r="Z38" s="6"/>
      <c r="AA38" s="6"/>
      <c r="AB38" s="6"/>
      <c r="AC38" s="6" t="s">
        <v>38</v>
      </c>
      <c r="AD38" s="6" t="s">
        <v>73</v>
      </c>
      <c r="AE38" s="6">
        <v>2021</v>
      </c>
      <c r="AF38" s="6" t="s">
        <v>94</v>
      </c>
      <c r="AG38" s="6" t="s">
        <v>103</v>
      </c>
      <c r="AH38" s="6"/>
    </row>
    <row r="39" spans="1:34" ht="31">
      <c r="A39" s="4">
        <v>38</v>
      </c>
      <c r="B39" s="4" t="s">
        <v>750</v>
      </c>
      <c r="C39" s="6" t="s">
        <v>751</v>
      </c>
      <c r="D39" s="6" t="s">
        <v>158</v>
      </c>
      <c r="E39" s="6" t="s">
        <v>752</v>
      </c>
      <c r="F39" s="6"/>
      <c r="G39" s="6" t="s">
        <v>61</v>
      </c>
      <c r="H39" s="6" t="s">
        <v>36</v>
      </c>
      <c r="I39" s="6" t="s">
        <v>37</v>
      </c>
      <c r="J39" s="6" t="s">
        <v>54</v>
      </c>
      <c r="K39" s="6" t="s">
        <v>86</v>
      </c>
      <c r="L39" s="6" t="s">
        <v>116</v>
      </c>
      <c r="M39" s="6"/>
      <c r="N39" s="6"/>
      <c r="O39" s="6" t="s">
        <v>87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 t="s">
        <v>38</v>
      </c>
      <c r="AD39" s="6" t="s">
        <v>73</v>
      </c>
      <c r="AE39" s="6">
        <v>2021</v>
      </c>
      <c r="AF39" s="6" t="s">
        <v>94</v>
      </c>
      <c r="AG39" s="6" t="s">
        <v>103</v>
      </c>
      <c r="AH39" s="6"/>
    </row>
    <row r="40" spans="1:34" ht="31">
      <c r="A40" s="4">
        <v>39</v>
      </c>
      <c r="B40" s="4" t="s">
        <v>753</v>
      </c>
      <c r="C40" s="6" t="s">
        <v>754</v>
      </c>
      <c r="D40" s="6" t="s">
        <v>159</v>
      </c>
      <c r="E40" s="6" t="s">
        <v>755</v>
      </c>
      <c r="F40" s="6"/>
      <c r="G40" s="6" t="s">
        <v>61</v>
      </c>
      <c r="H40" s="6" t="s">
        <v>36</v>
      </c>
      <c r="I40" s="6" t="s">
        <v>37</v>
      </c>
      <c r="J40" s="6" t="s">
        <v>54</v>
      </c>
      <c r="K40" s="6" t="s">
        <v>86</v>
      </c>
      <c r="L40" s="6" t="s">
        <v>116</v>
      </c>
      <c r="M40" s="6"/>
      <c r="N40" s="6"/>
      <c r="O40" s="6" t="s">
        <v>88</v>
      </c>
      <c r="P40" s="6"/>
      <c r="Q40" s="6"/>
      <c r="R40" s="6"/>
      <c r="S40" s="6"/>
      <c r="T40" s="6"/>
      <c r="U40" s="6"/>
      <c r="V40" s="6"/>
      <c r="W40" s="6"/>
      <c r="X40" s="6"/>
      <c r="Y40" s="6">
        <v>1</v>
      </c>
      <c r="Z40" s="6"/>
      <c r="AA40" s="6"/>
      <c r="AB40" s="6"/>
      <c r="AC40" s="6" t="s">
        <v>38</v>
      </c>
      <c r="AD40" s="6" t="s">
        <v>73</v>
      </c>
      <c r="AE40" s="6">
        <v>2021</v>
      </c>
      <c r="AF40" s="6" t="s">
        <v>94</v>
      </c>
      <c r="AG40" s="6" t="s">
        <v>103</v>
      </c>
      <c r="AH40" s="6"/>
    </row>
    <row r="41" spans="1:34" ht="31">
      <c r="A41" s="4">
        <v>40</v>
      </c>
      <c r="B41" s="4" t="s">
        <v>756</v>
      </c>
      <c r="C41" s="6" t="s">
        <v>757</v>
      </c>
      <c r="D41" s="6" t="s">
        <v>160</v>
      </c>
      <c r="E41" s="6" t="s">
        <v>758</v>
      </c>
      <c r="F41" s="6"/>
      <c r="G41" s="6" t="s">
        <v>61</v>
      </c>
      <c r="H41" s="6" t="s">
        <v>36</v>
      </c>
      <c r="I41" s="6" t="s">
        <v>37</v>
      </c>
      <c r="J41" s="6" t="s">
        <v>47</v>
      </c>
      <c r="K41" s="6" t="s">
        <v>89</v>
      </c>
      <c r="L41" s="6" t="s">
        <v>583</v>
      </c>
      <c r="M41" s="6"/>
      <c r="N41" s="6"/>
      <c r="O41" s="6" t="s">
        <v>90</v>
      </c>
      <c r="P41" s="6"/>
      <c r="Q41" s="6"/>
      <c r="R41" s="6"/>
      <c r="S41" s="6"/>
      <c r="T41" s="6"/>
      <c r="U41" s="6"/>
      <c r="V41" s="6"/>
      <c r="W41" s="6"/>
      <c r="X41" s="6"/>
      <c r="Y41" s="6">
        <v>2</v>
      </c>
      <c r="Z41" s="6"/>
      <c r="AA41" s="6"/>
      <c r="AB41" s="6"/>
      <c r="AC41" s="6" t="s">
        <v>38</v>
      </c>
      <c r="AD41" s="6" t="s">
        <v>73</v>
      </c>
      <c r="AE41" s="6">
        <v>2021</v>
      </c>
      <c r="AF41" s="6" t="s">
        <v>94</v>
      </c>
      <c r="AG41" s="6" t="s">
        <v>103</v>
      </c>
      <c r="AH41" s="6"/>
    </row>
    <row r="42" spans="1:34" ht="31">
      <c r="A42" s="4">
        <v>41</v>
      </c>
      <c r="B42" s="4" t="s">
        <v>759</v>
      </c>
      <c r="C42" s="6" t="s">
        <v>760</v>
      </c>
      <c r="D42" s="6" t="s">
        <v>161</v>
      </c>
      <c r="E42" s="6" t="s">
        <v>761</v>
      </c>
      <c r="F42" s="6"/>
      <c r="G42" s="6" t="s">
        <v>61</v>
      </c>
      <c r="H42" s="6" t="s">
        <v>36</v>
      </c>
      <c r="I42" s="6" t="s">
        <v>37</v>
      </c>
      <c r="J42" s="6" t="s">
        <v>54</v>
      </c>
      <c r="K42" s="6" t="s">
        <v>89</v>
      </c>
      <c r="L42" s="6" t="s">
        <v>583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>
        <v>3</v>
      </c>
      <c r="Z42" s="6"/>
      <c r="AA42" s="6"/>
      <c r="AB42" s="6"/>
      <c r="AC42" s="6" t="s">
        <v>38</v>
      </c>
      <c r="AD42" s="6" t="s">
        <v>73</v>
      </c>
      <c r="AE42" s="6">
        <v>2021</v>
      </c>
      <c r="AF42" s="6" t="s">
        <v>94</v>
      </c>
      <c r="AG42" s="6" t="s">
        <v>103</v>
      </c>
      <c r="AH42" s="6"/>
    </row>
    <row r="43" spans="1:34" ht="31">
      <c r="A43" s="4">
        <v>42</v>
      </c>
      <c r="B43" s="4" t="s">
        <v>762</v>
      </c>
      <c r="C43" s="6" t="s">
        <v>763</v>
      </c>
      <c r="D43" s="6" t="s">
        <v>162</v>
      </c>
      <c r="E43" s="6" t="s">
        <v>764</v>
      </c>
      <c r="F43" s="6"/>
      <c r="G43" s="6" t="s">
        <v>61</v>
      </c>
      <c r="H43" s="6" t="s">
        <v>36</v>
      </c>
      <c r="I43" s="6" t="s">
        <v>37</v>
      </c>
      <c r="J43" s="6" t="s">
        <v>54</v>
      </c>
      <c r="K43" s="6"/>
      <c r="L43" s="6"/>
      <c r="M43" s="6" t="s">
        <v>91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>
        <v>4</v>
      </c>
      <c r="Z43" s="6"/>
      <c r="AA43" s="6"/>
      <c r="AB43" s="6"/>
      <c r="AC43" s="6" t="s">
        <v>38</v>
      </c>
      <c r="AD43" s="6" t="s">
        <v>73</v>
      </c>
      <c r="AE43" s="6">
        <v>2021</v>
      </c>
      <c r="AF43" s="6" t="s">
        <v>94</v>
      </c>
      <c r="AG43" s="6" t="s">
        <v>103</v>
      </c>
      <c r="AH43" s="6"/>
    </row>
    <row r="44" spans="1:34" ht="31">
      <c r="A44" s="4">
        <v>43</v>
      </c>
      <c r="B44" s="4" t="s">
        <v>765</v>
      </c>
      <c r="C44" s="6" t="s">
        <v>766</v>
      </c>
      <c r="D44" s="6" t="s">
        <v>163</v>
      </c>
      <c r="E44" s="6" t="s">
        <v>767</v>
      </c>
      <c r="F44" s="6"/>
      <c r="G44" s="6" t="s">
        <v>61</v>
      </c>
      <c r="H44" s="6" t="s">
        <v>36</v>
      </c>
      <c r="I44" s="6" t="s">
        <v>37</v>
      </c>
      <c r="J44" s="6" t="s">
        <v>47</v>
      </c>
      <c r="K44" s="6" t="s">
        <v>92</v>
      </c>
      <c r="L44" s="6" t="s">
        <v>93</v>
      </c>
      <c r="M44" s="6"/>
      <c r="N44" s="6"/>
      <c r="O44" s="6"/>
      <c r="P44" s="6"/>
      <c r="Q44" s="6"/>
      <c r="R44" s="6"/>
      <c r="S44" s="6">
        <v>3</v>
      </c>
      <c r="T44" s="6">
        <v>15</v>
      </c>
      <c r="U44" s="6"/>
      <c r="V44" s="6"/>
      <c r="W44" s="6"/>
      <c r="X44" s="6"/>
      <c r="Y44" s="6"/>
      <c r="Z44" s="6"/>
      <c r="AA44" s="6"/>
      <c r="AB44" s="6"/>
      <c r="AC44" s="6" t="s">
        <v>38</v>
      </c>
      <c r="AD44" s="6" t="s">
        <v>73</v>
      </c>
      <c r="AE44" s="6">
        <v>2021</v>
      </c>
      <c r="AF44" s="6" t="s">
        <v>94</v>
      </c>
      <c r="AG44" s="6" t="s">
        <v>103</v>
      </c>
      <c r="AH44" s="6"/>
    </row>
    <row r="45" spans="1:34" ht="31">
      <c r="A45" s="4">
        <v>44</v>
      </c>
      <c r="B45" s="4" t="s">
        <v>768</v>
      </c>
      <c r="C45" s="6" t="s">
        <v>769</v>
      </c>
      <c r="D45" s="6" t="s">
        <v>164</v>
      </c>
      <c r="E45" s="6" t="s">
        <v>770</v>
      </c>
      <c r="F45" s="6"/>
      <c r="G45" s="6" t="s">
        <v>61</v>
      </c>
      <c r="H45" s="6" t="s">
        <v>36</v>
      </c>
      <c r="I45" s="6" t="s">
        <v>37</v>
      </c>
      <c r="J45" s="6" t="s">
        <v>47</v>
      </c>
      <c r="K45" s="6" t="s">
        <v>92</v>
      </c>
      <c r="L45" s="6" t="s">
        <v>93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 t="s">
        <v>38</v>
      </c>
      <c r="AD45" s="6" t="s">
        <v>73</v>
      </c>
      <c r="AE45" s="6">
        <v>2021</v>
      </c>
      <c r="AF45" s="6" t="s">
        <v>94</v>
      </c>
      <c r="AG45" s="6" t="s">
        <v>103</v>
      </c>
      <c r="AH45" s="6"/>
    </row>
    <row r="46" spans="1:34" ht="31">
      <c r="A46" s="4">
        <v>45</v>
      </c>
      <c r="B46" s="4" t="s">
        <v>771</v>
      </c>
      <c r="C46" s="6" t="s">
        <v>772</v>
      </c>
      <c r="D46" s="6" t="s">
        <v>165</v>
      </c>
      <c r="E46" s="6" t="s">
        <v>773</v>
      </c>
      <c r="F46" s="6"/>
      <c r="G46" s="6" t="s">
        <v>61</v>
      </c>
      <c r="H46" s="6" t="s">
        <v>36</v>
      </c>
      <c r="I46" s="6" t="s">
        <v>37</v>
      </c>
      <c r="J46" s="6" t="s">
        <v>47</v>
      </c>
      <c r="K46" s="6" t="s">
        <v>95</v>
      </c>
      <c r="L46" s="6" t="s">
        <v>60</v>
      </c>
      <c r="M46" s="6"/>
      <c r="N46" s="6"/>
      <c r="O46" s="6"/>
      <c r="P46" s="6"/>
      <c r="Q46" s="6"/>
      <c r="R46" s="6"/>
      <c r="S46" s="6">
        <v>10</v>
      </c>
      <c r="T46" s="6">
        <v>8</v>
      </c>
      <c r="U46" s="6"/>
      <c r="V46" s="6"/>
      <c r="W46" s="6"/>
      <c r="X46" s="6"/>
      <c r="Y46" s="6"/>
      <c r="Z46" s="6"/>
      <c r="AA46" s="6"/>
      <c r="AB46" s="6"/>
      <c r="AC46" s="6" t="s">
        <v>38</v>
      </c>
      <c r="AD46" s="6" t="s">
        <v>73</v>
      </c>
      <c r="AE46" s="6">
        <v>2021</v>
      </c>
      <c r="AF46" s="6" t="s">
        <v>94</v>
      </c>
      <c r="AG46" s="6" t="s">
        <v>103</v>
      </c>
      <c r="AH46" s="6"/>
    </row>
    <row r="47" spans="1:34" ht="31">
      <c r="A47" s="4">
        <v>46</v>
      </c>
      <c r="B47" s="4" t="s">
        <v>774</v>
      </c>
      <c r="C47" s="6" t="s">
        <v>775</v>
      </c>
      <c r="D47" s="6" t="s">
        <v>166</v>
      </c>
      <c r="E47" s="6" t="s">
        <v>776</v>
      </c>
      <c r="F47" s="6"/>
      <c r="G47" s="6" t="s">
        <v>61</v>
      </c>
      <c r="H47" s="6" t="s">
        <v>36</v>
      </c>
      <c r="I47" s="6" t="s">
        <v>37</v>
      </c>
      <c r="J47" s="6" t="s">
        <v>47</v>
      </c>
      <c r="K47" s="6" t="s">
        <v>95</v>
      </c>
      <c r="L47" s="6" t="s">
        <v>60</v>
      </c>
      <c r="M47" s="6"/>
      <c r="N47" s="6"/>
      <c r="O47" s="6"/>
      <c r="P47" s="6"/>
      <c r="Q47" s="6"/>
      <c r="R47" s="6"/>
      <c r="S47" s="6"/>
      <c r="T47" s="6">
        <v>2</v>
      </c>
      <c r="U47" s="6"/>
      <c r="V47" s="6"/>
      <c r="W47" s="6"/>
      <c r="X47" s="6"/>
      <c r="Y47" s="6"/>
      <c r="Z47" s="6"/>
      <c r="AA47" s="6"/>
      <c r="AB47" s="6"/>
      <c r="AC47" s="6" t="s">
        <v>38</v>
      </c>
      <c r="AD47" s="6" t="s">
        <v>73</v>
      </c>
      <c r="AE47" s="6">
        <v>2021</v>
      </c>
      <c r="AF47" s="6" t="s">
        <v>94</v>
      </c>
      <c r="AG47" s="6" t="s">
        <v>103</v>
      </c>
      <c r="AH47" s="6"/>
    </row>
    <row r="48" spans="1:34" ht="31">
      <c r="A48" s="4">
        <v>47</v>
      </c>
      <c r="B48" s="4" t="s">
        <v>777</v>
      </c>
      <c r="C48" s="6" t="s">
        <v>778</v>
      </c>
      <c r="D48" s="6" t="s">
        <v>167</v>
      </c>
      <c r="E48" s="6" t="s">
        <v>779</v>
      </c>
      <c r="F48" s="6"/>
      <c r="G48" s="6" t="s">
        <v>61</v>
      </c>
      <c r="H48" s="6" t="s">
        <v>36</v>
      </c>
      <c r="I48" s="6" t="s">
        <v>37</v>
      </c>
      <c r="J48" s="6" t="s">
        <v>47</v>
      </c>
      <c r="K48" s="6" t="s">
        <v>96</v>
      </c>
      <c r="L48" s="6" t="s">
        <v>97</v>
      </c>
      <c r="M48" s="6"/>
      <c r="N48" s="6"/>
      <c r="O48" s="6"/>
      <c r="P48" s="6"/>
      <c r="Q48" s="6"/>
      <c r="R48" s="6"/>
      <c r="S48" s="6">
        <v>4</v>
      </c>
      <c r="T48" s="6"/>
      <c r="U48" s="6"/>
      <c r="V48" s="6"/>
      <c r="W48" s="6"/>
      <c r="X48" s="6"/>
      <c r="Y48" s="6"/>
      <c r="Z48" s="6"/>
      <c r="AA48" s="6"/>
      <c r="AB48" s="6"/>
      <c r="AC48" s="6" t="s">
        <v>38</v>
      </c>
      <c r="AD48" s="6" t="s">
        <v>73</v>
      </c>
      <c r="AE48" s="6">
        <v>2021</v>
      </c>
      <c r="AF48" s="6" t="s">
        <v>94</v>
      </c>
      <c r="AG48" s="6" t="s">
        <v>103</v>
      </c>
      <c r="AH48" s="6"/>
    </row>
    <row r="49" spans="1:34" ht="31">
      <c r="A49" s="4">
        <v>48</v>
      </c>
      <c r="B49" s="4" t="s">
        <v>780</v>
      </c>
      <c r="C49" s="6" t="s">
        <v>781</v>
      </c>
      <c r="D49" s="6" t="s">
        <v>168</v>
      </c>
      <c r="E49" s="6" t="s">
        <v>782</v>
      </c>
      <c r="F49" s="6"/>
      <c r="G49" s="6" t="s">
        <v>61</v>
      </c>
      <c r="H49" s="6" t="s">
        <v>36</v>
      </c>
      <c r="I49" s="6" t="s">
        <v>37</v>
      </c>
      <c r="J49" s="6" t="s">
        <v>54</v>
      </c>
      <c r="K49" s="6" t="s">
        <v>98</v>
      </c>
      <c r="L49" s="6" t="s">
        <v>78</v>
      </c>
      <c r="M49" s="6"/>
      <c r="N49" s="6"/>
      <c r="O49" s="6"/>
      <c r="P49" s="6"/>
      <c r="Q49" s="6"/>
      <c r="R49" s="6"/>
      <c r="S49" s="6">
        <v>5</v>
      </c>
      <c r="T49" s="6"/>
      <c r="U49" s="6"/>
      <c r="V49" s="6"/>
      <c r="W49" s="6"/>
      <c r="X49" s="6"/>
      <c r="Y49" s="6"/>
      <c r="Z49" s="6"/>
      <c r="AA49" s="6"/>
      <c r="AB49" s="6"/>
      <c r="AC49" s="6" t="s">
        <v>38</v>
      </c>
      <c r="AD49" s="6" t="s">
        <v>73</v>
      </c>
      <c r="AE49" s="6">
        <v>2021</v>
      </c>
      <c r="AF49" s="6" t="s">
        <v>94</v>
      </c>
      <c r="AG49" s="6" t="s">
        <v>103</v>
      </c>
      <c r="AH49" s="6"/>
    </row>
    <row r="50" spans="1:34" ht="31">
      <c r="A50" s="4">
        <v>49</v>
      </c>
      <c r="B50" s="4" t="s">
        <v>783</v>
      </c>
      <c r="C50" s="6" t="s">
        <v>784</v>
      </c>
      <c r="D50" s="6" t="s">
        <v>169</v>
      </c>
      <c r="E50" s="6" t="s">
        <v>785</v>
      </c>
      <c r="F50" s="6"/>
      <c r="G50" s="6" t="s">
        <v>61</v>
      </c>
      <c r="H50" s="6" t="s">
        <v>36</v>
      </c>
      <c r="I50" s="6" t="s">
        <v>37</v>
      </c>
      <c r="J50" s="7" t="s">
        <v>47</v>
      </c>
      <c r="K50" s="6" t="s">
        <v>99</v>
      </c>
      <c r="L50" s="6" t="s">
        <v>100</v>
      </c>
      <c r="M50" s="6"/>
      <c r="N50" s="6"/>
      <c r="O50" s="6"/>
      <c r="P50" s="6"/>
      <c r="Q50" s="6"/>
      <c r="R50" s="6"/>
      <c r="S50" s="6">
        <v>1</v>
      </c>
      <c r="T50" s="6"/>
      <c r="U50" s="6"/>
      <c r="V50" s="6"/>
      <c r="W50" s="6"/>
      <c r="X50" s="6"/>
      <c r="Y50" s="6"/>
      <c r="Z50" s="6"/>
      <c r="AA50" s="6"/>
      <c r="AB50" s="6"/>
      <c r="AC50" s="6" t="s">
        <v>38</v>
      </c>
      <c r="AD50" s="6" t="s">
        <v>73</v>
      </c>
      <c r="AE50" s="6">
        <v>2021</v>
      </c>
      <c r="AF50" s="6" t="s">
        <v>94</v>
      </c>
      <c r="AG50" s="6" t="s">
        <v>103</v>
      </c>
      <c r="AH50" s="6"/>
    </row>
    <row r="51" spans="1:34" ht="31">
      <c r="A51" s="4">
        <v>50</v>
      </c>
      <c r="B51" s="4" t="s">
        <v>786</v>
      </c>
      <c r="C51" s="6" t="s">
        <v>787</v>
      </c>
      <c r="D51" s="6" t="s">
        <v>170</v>
      </c>
      <c r="E51" s="6" t="s">
        <v>788</v>
      </c>
      <c r="F51" s="6"/>
      <c r="G51" s="6" t="s">
        <v>61</v>
      </c>
      <c r="H51" s="6" t="s">
        <v>36</v>
      </c>
      <c r="I51" s="6" t="s">
        <v>37</v>
      </c>
      <c r="J51" s="6" t="s">
        <v>47</v>
      </c>
      <c r="K51" s="6" t="s">
        <v>77</v>
      </c>
      <c r="L51" s="6" t="s">
        <v>60</v>
      </c>
      <c r="M51" s="6"/>
      <c r="N51" s="6"/>
      <c r="O51" s="6"/>
      <c r="P51" s="6"/>
      <c r="Q51" s="6"/>
      <c r="R51" s="6"/>
      <c r="S51" s="6">
        <v>2</v>
      </c>
      <c r="T51" s="6"/>
      <c r="U51" s="6"/>
      <c r="V51" s="6"/>
      <c r="W51" s="6"/>
      <c r="X51" s="6"/>
      <c r="Y51" s="6"/>
      <c r="Z51" s="6"/>
      <c r="AA51" s="6"/>
      <c r="AB51" s="6"/>
      <c r="AC51" s="6" t="s">
        <v>38</v>
      </c>
      <c r="AD51" s="6" t="s">
        <v>73</v>
      </c>
      <c r="AE51" s="6">
        <v>2021</v>
      </c>
      <c r="AF51" s="6" t="s">
        <v>94</v>
      </c>
      <c r="AG51" s="6" t="s">
        <v>103</v>
      </c>
      <c r="AH51" s="6"/>
    </row>
    <row r="52" spans="1:34" ht="31">
      <c r="A52" s="4">
        <v>51</v>
      </c>
      <c r="B52" s="4" t="s">
        <v>789</v>
      </c>
      <c r="C52" s="6" t="s">
        <v>790</v>
      </c>
      <c r="D52" s="6" t="s">
        <v>171</v>
      </c>
      <c r="E52" s="6" t="s">
        <v>791</v>
      </c>
      <c r="F52" s="6"/>
      <c r="G52" s="6" t="s">
        <v>61</v>
      </c>
      <c r="H52" s="6" t="s">
        <v>36</v>
      </c>
      <c r="I52" s="6" t="s">
        <v>37</v>
      </c>
      <c r="J52" s="6" t="s">
        <v>47</v>
      </c>
      <c r="K52" s="6" t="s">
        <v>77</v>
      </c>
      <c r="L52" s="6" t="s">
        <v>101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 t="s">
        <v>38</v>
      </c>
      <c r="AD52" s="6" t="s">
        <v>73</v>
      </c>
      <c r="AE52" s="6">
        <v>2021</v>
      </c>
      <c r="AF52" s="6" t="s">
        <v>94</v>
      </c>
      <c r="AG52" s="6" t="s">
        <v>103</v>
      </c>
      <c r="AH52" s="6"/>
    </row>
    <row r="53" spans="1:34" ht="31">
      <c r="A53" s="4">
        <v>52</v>
      </c>
      <c r="B53" s="4" t="s">
        <v>792</v>
      </c>
      <c r="C53" s="6" t="s">
        <v>793</v>
      </c>
      <c r="D53" s="6" t="s">
        <v>172</v>
      </c>
      <c r="E53" s="6" t="s">
        <v>794</v>
      </c>
      <c r="F53" s="6"/>
      <c r="G53" s="6" t="s">
        <v>61</v>
      </c>
      <c r="H53" s="6" t="s">
        <v>36</v>
      </c>
      <c r="I53" s="6" t="s">
        <v>37</v>
      </c>
      <c r="J53" s="6" t="s">
        <v>47</v>
      </c>
      <c r="K53" s="6" t="s">
        <v>77</v>
      </c>
      <c r="L53" s="6" t="s">
        <v>78</v>
      </c>
      <c r="M53" s="6"/>
      <c r="N53" s="6"/>
      <c r="O53" s="6"/>
      <c r="P53" s="6"/>
      <c r="Q53" s="6"/>
      <c r="R53" s="6"/>
      <c r="S53" s="6">
        <v>1</v>
      </c>
      <c r="T53" s="6"/>
      <c r="U53" s="6"/>
      <c r="V53" s="6"/>
      <c r="W53" s="6"/>
      <c r="X53" s="6"/>
      <c r="Y53" s="6"/>
      <c r="Z53" s="6"/>
      <c r="AA53" s="6"/>
      <c r="AB53" s="6"/>
      <c r="AC53" s="6" t="s">
        <v>38</v>
      </c>
      <c r="AD53" s="6" t="s">
        <v>73</v>
      </c>
      <c r="AE53" s="6">
        <v>2021</v>
      </c>
      <c r="AF53" s="6" t="s">
        <v>94</v>
      </c>
      <c r="AG53" s="6" t="s">
        <v>103</v>
      </c>
      <c r="AH53" s="6"/>
    </row>
    <row r="54" spans="1:34" ht="31">
      <c r="A54" s="4">
        <v>53</v>
      </c>
      <c r="B54" s="4" t="s">
        <v>795</v>
      </c>
      <c r="C54" s="6" t="s">
        <v>796</v>
      </c>
      <c r="D54" s="6" t="s">
        <v>173</v>
      </c>
      <c r="E54" s="6" t="s">
        <v>797</v>
      </c>
      <c r="F54" s="6"/>
      <c r="G54" s="6" t="s">
        <v>61</v>
      </c>
      <c r="H54" s="6" t="s">
        <v>36</v>
      </c>
      <c r="I54" s="6" t="s">
        <v>37</v>
      </c>
      <c r="J54" s="6" t="s">
        <v>47</v>
      </c>
      <c r="K54" s="6" t="s">
        <v>77</v>
      </c>
      <c r="L54" s="6" t="s">
        <v>78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 t="s">
        <v>38</v>
      </c>
      <c r="AD54" s="6" t="s">
        <v>73</v>
      </c>
      <c r="AE54" s="6">
        <v>2021</v>
      </c>
      <c r="AF54" s="6" t="s">
        <v>94</v>
      </c>
      <c r="AG54" s="6" t="s">
        <v>103</v>
      </c>
      <c r="AH54" s="6"/>
    </row>
    <row r="55" spans="1:34" ht="31">
      <c r="A55" s="4">
        <v>54</v>
      </c>
      <c r="B55" s="4" t="s">
        <v>798</v>
      </c>
      <c r="C55" s="6" t="s">
        <v>799</v>
      </c>
      <c r="D55" s="6" t="s">
        <v>174</v>
      </c>
      <c r="E55" s="6" t="s">
        <v>800</v>
      </c>
      <c r="F55" s="6"/>
      <c r="G55" s="6" t="s">
        <v>61</v>
      </c>
      <c r="H55" s="6" t="s">
        <v>36</v>
      </c>
      <c r="I55" s="6" t="s">
        <v>37</v>
      </c>
      <c r="J55" s="6" t="s">
        <v>47</v>
      </c>
      <c r="K55" s="6" t="s">
        <v>77</v>
      </c>
      <c r="L55" s="6" t="s">
        <v>78</v>
      </c>
      <c r="M55" s="6"/>
      <c r="N55" s="6"/>
      <c r="O55" s="6"/>
      <c r="P55" s="6"/>
      <c r="Q55" s="6"/>
      <c r="R55" s="6"/>
      <c r="S55" s="6">
        <v>3</v>
      </c>
      <c r="T55" s="6"/>
      <c r="U55" s="6"/>
      <c r="V55" s="6"/>
      <c r="W55" s="6"/>
      <c r="X55" s="6"/>
      <c r="Y55" s="6"/>
      <c r="Z55" s="6"/>
      <c r="AA55" s="6"/>
      <c r="AB55" s="6"/>
      <c r="AC55" s="6" t="s">
        <v>38</v>
      </c>
      <c r="AD55" s="6" t="s">
        <v>73</v>
      </c>
      <c r="AE55" s="6">
        <v>2021</v>
      </c>
      <c r="AF55" s="6" t="s">
        <v>94</v>
      </c>
      <c r="AG55" s="6" t="s">
        <v>103</v>
      </c>
      <c r="AH55" s="6"/>
    </row>
    <row r="56" spans="1:34" ht="31">
      <c r="A56" s="4">
        <v>55</v>
      </c>
      <c r="B56" s="4" t="s">
        <v>801</v>
      </c>
      <c r="C56" s="6" t="s">
        <v>802</v>
      </c>
      <c r="D56" s="6" t="s">
        <v>175</v>
      </c>
      <c r="E56" s="6" t="s">
        <v>803</v>
      </c>
      <c r="F56" s="6"/>
      <c r="G56" s="6" t="s">
        <v>61</v>
      </c>
      <c r="H56" s="6" t="s">
        <v>36</v>
      </c>
      <c r="I56" s="6" t="s">
        <v>37</v>
      </c>
      <c r="J56" s="6" t="s">
        <v>47</v>
      </c>
      <c r="K56" s="6" t="s">
        <v>77</v>
      </c>
      <c r="L56" s="6" t="s">
        <v>78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 t="s">
        <v>38</v>
      </c>
      <c r="AD56" s="6" t="s">
        <v>73</v>
      </c>
      <c r="AE56" s="6">
        <v>2021</v>
      </c>
      <c r="AF56" s="6" t="s">
        <v>94</v>
      </c>
      <c r="AG56" s="6" t="s">
        <v>103</v>
      </c>
      <c r="AH56" s="6"/>
    </row>
    <row r="57" spans="1:34" ht="31">
      <c r="A57" s="4">
        <v>56</v>
      </c>
      <c r="B57" s="4" t="s">
        <v>804</v>
      </c>
      <c r="C57" s="6" t="s">
        <v>805</v>
      </c>
      <c r="D57" s="6" t="s">
        <v>176</v>
      </c>
      <c r="E57" s="6" t="s">
        <v>806</v>
      </c>
      <c r="F57" s="6"/>
      <c r="G57" s="6" t="s">
        <v>61</v>
      </c>
      <c r="H57" s="6" t="s">
        <v>36</v>
      </c>
      <c r="I57" s="6" t="s">
        <v>37</v>
      </c>
      <c r="J57" s="6" t="s">
        <v>47</v>
      </c>
      <c r="K57" s="6" t="s">
        <v>77</v>
      </c>
      <c r="L57" s="6" t="s">
        <v>78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 t="s">
        <v>38</v>
      </c>
      <c r="AD57" s="6" t="s">
        <v>73</v>
      </c>
      <c r="AE57" s="6">
        <v>2021</v>
      </c>
      <c r="AF57" s="6" t="s">
        <v>94</v>
      </c>
      <c r="AG57" s="6" t="s">
        <v>103</v>
      </c>
      <c r="AH57" s="6"/>
    </row>
    <row r="58" spans="1:34" ht="31">
      <c r="A58" s="4">
        <v>57</v>
      </c>
      <c r="B58" s="4" t="s">
        <v>807</v>
      </c>
      <c r="C58" s="6" t="s">
        <v>808</v>
      </c>
      <c r="D58" s="6" t="s">
        <v>177</v>
      </c>
      <c r="E58" s="6" t="s">
        <v>809</v>
      </c>
      <c r="F58" s="6"/>
      <c r="G58" s="6" t="s">
        <v>61</v>
      </c>
      <c r="H58" s="6" t="s">
        <v>36</v>
      </c>
      <c r="I58" s="6" t="s">
        <v>37</v>
      </c>
      <c r="J58" s="6" t="s">
        <v>47</v>
      </c>
      <c r="K58" s="6" t="s">
        <v>80</v>
      </c>
      <c r="L58" s="6" t="s">
        <v>102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 t="s">
        <v>38</v>
      </c>
      <c r="AD58" s="6" t="s">
        <v>73</v>
      </c>
      <c r="AE58" s="6">
        <v>2021</v>
      </c>
      <c r="AF58" s="6" t="s">
        <v>94</v>
      </c>
      <c r="AG58" s="6" t="s">
        <v>103</v>
      </c>
      <c r="AH58" s="6"/>
    </row>
    <row r="59" spans="1:34" ht="31">
      <c r="A59" s="4">
        <v>58</v>
      </c>
      <c r="B59" s="4" t="s">
        <v>810</v>
      </c>
      <c r="C59" s="6" t="s">
        <v>811</v>
      </c>
      <c r="D59" s="6" t="s">
        <v>178</v>
      </c>
      <c r="E59" s="6" t="s">
        <v>812</v>
      </c>
      <c r="F59" s="6"/>
      <c r="G59" s="6" t="s">
        <v>61</v>
      </c>
      <c r="H59" s="6" t="s">
        <v>36</v>
      </c>
      <c r="I59" s="6" t="s">
        <v>37</v>
      </c>
      <c r="J59" s="6" t="s">
        <v>54</v>
      </c>
      <c r="K59" s="6" t="s">
        <v>84</v>
      </c>
      <c r="L59" s="6" t="s">
        <v>584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 t="s">
        <v>38</v>
      </c>
      <c r="AD59" s="6" t="s">
        <v>73</v>
      </c>
      <c r="AE59" s="6">
        <v>2021</v>
      </c>
      <c r="AF59" s="6" t="s">
        <v>94</v>
      </c>
      <c r="AG59" s="6" t="s">
        <v>103</v>
      </c>
      <c r="AH59" s="6"/>
    </row>
    <row r="60" spans="1:34" ht="31">
      <c r="A60" s="4">
        <v>59</v>
      </c>
      <c r="B60" s="4" t="s">
        <v>813</v>
      </c>
      <c r="C60" s="6" t="s">
        <v>814</v>
      </c>
      <c r="D60" s="6" t="s">
        <v>179</v>
      </c>
      <c r="E60" s="6" t="s">
        <v>815</v>
      </c>
      <c r="F60" s="6"/>
      <c r="G60" s="6" t="s">
        <v>61</v>
      </c>
      <c r="H60" s="6" t="s">
        <v>36</v>
      </c>
      <c r="I60" s="6" t="s">
        <v>37</v>
      </c>
      <c r="J60" s="6" t="s">
        <v>54</v>
      </c>
      <c r="K60" s="6" t="s">
        <v>106</v>
      </c>
      <c r="L60" s="6" t="s">
        <v>108</v>
      </c>
      <c r="M60" s="6"/>
      <c r="N60" s="6" t="s">
        <v>107</v>
      </c>
      <c r="O60" s="6"/>
      <c r="P60" s="6"/>
      <c r="Q60" s="6"/>
      <c r="R60" s="6"/>
      <c r="S60" s="6">
        <v>4</v>
      </c>
      <c r="T60" s="6"/>
      <c r="U60" s="6"/>
      <c r="V60" s="6"/>
      <c r="W60" s="6"/>
      <c r="X60" s="6"/>
      <c r="Y60" s="6"/>
      <c r="Z60" s="6"/>
      <c r="AA60" s="6"/>
      <c r="AB60" s="6"/>
      <c r="AC60" s="6" t="s">
        <v>38</v>
      </c>
      <c r="AD60" s="6" t="s">
        <v>73</v>
      </c>
      <c r="AE60" s="6">
        <v>2021</v>
      </c>
      <c r="AF60" s="6" t="s">
        <v>109</v>
      </c>
      <c r="AG60" s="6"/>
      <c r="AH60" s="6"/>
    </row>
    <row r="61" spans="1:34" ht="31">
      <c r="A61" s="4">
        <v>60</v>
      </c>
      <c r="B61" s="4" t="s">
        <v>816</v>
      </c>
      <c r="C61" s="6" t="s">
        <v>817</v>
      </c>
      <c r="D61" s="6" t="s">
        <v>180</v>
      </c>
      <c r="E61" s="6" t="s">
        <v>818</v>
      </c>
      <c r="F61" s="6"/>
      <c r="G61" s="6" t="s">
        <v>61</v>
      </c>
      <c r="H61" s="6" t="s">
        <v>36</v>
      </c>
      <c r="I61" s="6" t="s">
        <v>37</v>
      </c>
      <c r="J61" s="6" t="s">
        <v>54</v>
      </c>
      <c r="K61" s="8" t="s">
        <v>41</v>
      </c>
      <c r="L61" s="6" t="s">
        <v>110</v>
      </c>
      <c r="M61" s="6"/>
      <c r="N61" s="6"/>
      <c r="O61" s="6"/>
      <c r="P61" s="6"/>
      <c r="Q61" s="6"/>
      <c r="R61" s="6"/>
      <c r="S61" s="6">
        <v>1</v>
      </c>
      <c r="T61" s="6"/>
      <c r="U61" s="6"/>
      <c r="V61" s="6"/>
      <c r="W61" s="6"/>
      <c r="X61" s="6"/>
      <c r="Y61" s="6"/>
      <c r="Z61" s="6"/>
      <c r="AA61" s="6"/>
      <c r="AB61" s="6"/>
      <c r="AC61" s="6" t="s">
        <v>38</v>
      </c>
      <c r="AD61" s="6" t="s">
        <v>73</v>
      </c>
      <c r="AE61" s="6">
        <v>2021</v>
      </c>
      <c r="AF61" s="6" t="s">
        <v>109</v>
      </c>
      <c r="AG61" s="6"/>
      <c r="AH61" s="6"/>
    </row>
    <row r="62" spans="1:34" ht="31">
      <c r="A62" s="4">
        <v>61</v>
      </c>
      <c r="B62" s="4" t="s">
        <v>819</v>
      </c>
      <c r="C62" s="6" t="s">
        <v>820</v>
      </c>
      <c r="D62" s="6" t="s">
        <v>181</v>
      </c>
      <c r="E62" s="6" t="s">
        <v>821</v>
      </c>
      <c r="F62" s="6"/>
      <c r="G62" s="6" t="s">
        <v>61</v>
      </c>
      <c r="H62" s="6" t="s">
        <v>36</v>
      </c>
      <c r="I62" s="6" t="s">
        <v>37</v>
      </c>
      <c r="J62" s="6" t="s">
        <v>54</v>
      </c>
      <c r="K62" s="8" t="s">
        <v>41</v>
      </c>
      <c r="L62" s="6" t="s">
        <v>110</v>
      </c>
      <c r="M62" s="6"/>
      <c r="N62" s="6"/>
      <c r="O62" s="6"/>
      <c r="P62" s="6"/>
      <c r="Q62" s="6"/>
      <c r="R62" s="6"/>
      <c r="S62" s="6">
        <v>2</v>
      </c>
      <c r="T62" s="6"/>
      <c r="U62" s="6"/>
      <c r="V62" s="6"/>
      <c r="W62" s="6"/>
      <c r="X62" s="6"/>
      <c r="Y62" s="6"/>
      <c r="Z62" s="6"/>
      <c r="AA62" s="6"/>
      <c r="AB62" s="6"/>
      <c r="AC62" s="6" t="s">
        <v>38</v>
      </c>
      <c r="AD62" s="6" t="s">
        <v>73</v>
      </c>
      <c r="AE62" s="6">
        <v>2021</v>
      </c>
      <c r="AF62" s="6" t="s">
        <v>109</v>
      </c>
      <c r="AG62" s="6"/>
      <c r="AH62" s="6"/>
    </row>
    <row r="63" spans="1:34" ht="31">
      <c r="A63" s="4">
        <v>62</v>
      </c>
      <c r="B63" s="4" t="s">
        <v>822</v>
      </c>
      <c r="C63" s="6" t="s">
        <v>823</v>
      </c>
      <c r="D63" s="6" t="s">
        <v>182</v>
      </c>
      <c r="E63" s="6" t="s">
        <v>824</v>
      </c>
      <c r="F63" s="6"/>
      <c r="G63" s="6" t="s">
        <v>61</v>
      </c>
      <c r="H63" s="6" t="s">
        <v>36</v>
      </c>
      <c r="I63" s="6" t="s">
        <v>37</v>
      </c>
      <c r="J63" s="6" t="s">
        <v>54</v>
      </c>
      <c r="K63" s="8" t="s">
        <v>41</v>
      </c>
      <c r="L63" s="6" t="s">
        <v>110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 t="s">
        <v>38</v>
      </c>
      <c r="AD63" s="6" t="s">
        <v>73</v>
      </c>
      <c r="AE63" s="6">
        <v>2021</v>
      </c>
      <c r="AF63" s="6" t="s">
        <v>109</v>
      </c>
      <c r="AG63" s="6"/>
      <c r="AH63" s="6"/>
    </row>
    <row r="64" spans="1:34" ht="31">
      <c r="A64" s="4">
        <v>63</v>
      </c>
      <c r="B64" s="4" t="s">
        <v>825</v>
      </c>
      <c r="C64" s="6" t="s">
        <v>826</v>
      </c>
      <c r="D64" s="6" t="s">
        <v>183</v>
      </c>
      <c r="E64" s="6" t="s">
        <v>827</v>
      </c>
      <c r="F64" s="6"/>
      <c r="G64" s="6" t="s">
        <v>61</v>
      </c>
      <c r="H64" s="6" t="s">
        <v>36</v>
      </c>
      <c r="I64" s="6" t="s">
        <v>37</v>
      </c>
      <c r="J64" s="6" t="s">
        <v>54</v>
      </c>
      <c r="K64" s="8" t="s">
        <v>111</v>
      </c>
      <c r="L64" s="6" t="s">
        <v>113</v>
      </c>
      <c r="M64" s="6"/>
      <c r="N64" s="6" t="s">
        <v>112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 t="s">
        <v>38</v>
      </c>
      <c r="AD64" s="6" t="s">
        <v>73</v>
      </c>
      <c r="AE64" s="6">
        <v>2021</v>
      </c>
      <c r="AF64" s="6" t="s">
        <v>109</v>
      </c>
      <c r="AG64" s="6"/>
      <c r="AH64" s="6"/>
    </row>
    <row r="65" spans="1:34" ht="31">
      <c r="A65" s="4">
        <v>64</v>
      </c>
      <c r="B65" s="4" t="s">
        <v>828</v>
      </c>
      <c r="C65" s="6" t="s">
        <v>829</v>
      </c>
      <c r="D65" s="6" t="s">
        <v>184</v>
      </c>
      <c r="E65" s="6" t="s">
        <v>830</v>
      </c>
      <c r="F65" s="6"/>
      <c r="G65" s="6" t="s">
        <v>61</v>
      </c>
      <c r="H65" s="6" t="s">
        <v>36</v>
      </c>
      <c r="I65" s="6" t="s">
        <v>37</v>
      </c>
      <c r="J65" s="6" t="s">
        <v>54</v>
      </c>
      <c r="K65" s="6" t="s">
        <v>114</v>
      </c>
      <c r="L65" s="6" t="s">
        <v>78</v>
      </c>
      <c r="M65" s="6"/>
      <c r="N65" s="6"/>
      <c r="O65" s="6"/>
      <c r="P65" s="6"/>
      <c r="Q65" s="6"/>
      <c r="R65" s="6"/>
      <c r="S65" s="6">
        <v>1</v>
      </c>
      <c r="T65" s="6"/>
      <c r="U65" s="6"/>
      <c r="V65" s="6"/>
      <c r="W65" s="6"/>
      <c r="X65" s="6"/>
      <c r="Y65" s="6">
        <v>1</v>
      </c>
      <c r="Z65" s="6"/>
      <c r="AA65" s="6"/>
      <c r="AB65" s="6"/>
      <c r="AC65" s="6" t="s">
        <v>38</v>
      </c>
      <c r="AD65" s="6" t="s">
        <v>73</v>
      </c>
      <c r="AE65" s="6">
        <v>2021</v>
      </c>
      <c r="AF65" s="6" t="s">
        <v>109</v>
      </c>
      <c r="AG65" s="6"/>
      <c r="AH65" s="6"/>
    </row>
    <row r="66" spans="1:34" ht="31">
      <c r="A66" s="4">
        <v>65</v>
      </c>
      <c r="B66" s="4" t="s">
        <v>831</v>
      </c>
      <c r="C66" s="6" t="s">
        <v>832</v>
      </c>
      <c r="D66" s="6" t="s">
        <v>185</v>
      </c>
      <c r="E66" s="6" t="s">
        <v>833</v>
      </c>
      <c r="F66" s="6"/>
      <c r="G66" s="6" t="s">
        <v>61</v>
      </c>
      <c r="H66" s="6" t="s">
        <v>36</v>
      </c>
      <c r="I66" s="6" t="s">
        <v>37</v>
      </c>
      <c r="J66" s="6" t="s">
        <v>54</v>
      </c>
      <c r="K66" s="6" t="s">
        <v>114</v>
      </c>
      <c r="L66" s="6" t="s">
        <v>78</v>
      </c>
      <c r="M66" s="6"/>
      <c r="N66" s="6"/>
      <c r="O66" s="6"/>
      <c r="P66" s="6"/>
      <c r="Q66" s="6"/>
      <c r="R66" s="6"/>
      <c r="S66" s="6">
        <v>1</v>
      </c>
      <c r="T66" s="6"/>
      <c r="U66" s="6"/>
      <c r="V66" s="6"/>
      <c r="W66" s="6"/>
      <c r="X66" s="6"/>
      <c r="Y66" s="6">
        <v>2</v>
      </c>
      <c r="Z66" s="6"/>
      <c r="AA66" s="6"/>
      <c r="AB66" s="6"/>
      <c r="AC66" s="6" t="s">
        <v>38</v>
      </c>
      <c r="AD66" s="6" t="s">
        <v>73</v>
      </c>
      <c r="AE66" s="6">
        <v>2021</v>
      </c>
      <c r="AF66" s="6" t="s">
        <v>109</v>
      </c>
      <c r="AG66" s="6"/>
      <c r="AH66" s="6"/>
    </row>
    <row r="67" spans="1:34" ht="31">
      <c r="A67" s="4">
        <v>66</v>
      </c>
      <c r="B67" s="4" t="s">
        <v>834</v>
      </c>
      <c r="C67" s="6" t="s">
        <v>835</v>
      </c>
      <c r="D67" s="6" t="s">
        <v>186</v>
      </c>
      <c r="E67" s="6" t="s">
        <v>836</v>
      </c>
      <c r="F67" s="6"/>
      <c r="G67" s="6" t="s">
        <v>61</v>
      </c>
      <c r="H67" s="6" t="s">
        <v>36</v>
      </c>
      <c r="I67" s="6" t="s">
        <v>37</v>
      </c>
      <c r="J67" s="6" t="s">
        <v>54</v>
      </c>
      <c r="K67" s="6" t="s">
        <v>114</v>
      </c>
      <c r="L67" s="6" t="s">
        <v>78</v>
      </c>
      <c r="M67" s="6"/>
      <c r="N67" s="6"/>
      <c r="O67" s="6"/>
      <c r="P67" s="6"/>
      <c r="Q67" s="6"/>
      <c r="R67" s="6"/>
      <c r="S67" s="6">
        <v>1</v>
      </c>
      <c r="T67" s="6"/>
      <c r="U67" s="6"/>
      <c r="V67" s="6"/>
      <c r="W67" s="6"/>
      <c r="X67" s="6"/>
      <c r="Y67" s="6">
        <v>3</v>
      </c>
      <c r="Z67" s="6"/>
      <c r="AA67" s="6"/>
      <c r="AB67" s="6"/>
      <c r="AC67" s="6" t="s">
        <v>38</v>
      </c>
      <c r="AD67" s="6" t="s">
        <v>73</v>
      </c>
      <c r="AE67" s="6">
        <v>2021</v>
      </c>
      <c r="AF67" s="6" t="s">
        <v>109</v>
      </c>
      <c r="AG67" s="6"/>
      <c r="AH67" s="6"/>
    </row>
    <row r="68" spans="1:34" ht="31">
      <c r="A68" s="4">
        <v>67</v>
      </c>
      <c r="B68" s="4" t="s">
        <v>837</v>
      </c>
      <c r="C68" s="6" t="s">
        <v>838</v>
      </c>
      <c r="D68" s="6" t="s">
        <v>187</v>
      </c>
      <c r="E68" s="6" t="s">
        <v>839</v>
      </c>
      <c r="F68" s="6"/>
      <c r="G68" s="6" t="s">
        <v>61</v>
      </c>
      <c r="H68" s="6" t="s">
        <v>36</v>
      </c>
      <c r="I68" s="6" t="s">
        <v>37</v>
      </c>
      <c r="J68" s="6" t="s">
        <v>54</v>
      </c>
      <c r="K68" s="6" t="s">
        <v>114</v>
      </c>
      <c r="L68" s="6" t="s">
        <v>78</v>
      </c>
      <c r="M68" s="6"/>
      <c r="N68" s="6"/>
      <c r="O68" s="6"/>
      <c r="P68" s="6"/>
      <c r="Q68" s="6"/>
      <c r="R68" s="6"/>
      <c r="S68" s="6">
        <v>3</v>
      </c>
      <c r="T68" s="6"/>
      <c r="U68" s="6"/>
      <c r="V68" s="6"/>
      <c r="W68" s="6"/>
      <c r="X68" s="6"/>
      <c r="Y68" s="6">
        <v>5</v>
      </c>
      <c r="Z68" s="6"/>
      <c r="AA68" s="6"/>
      <c r="AB68" s="6"/>
      <c r="AC68" s="6" t="s">
        <v>38</v>
      </c>
      <c r="AD68" s="6" t="s">
        <v>73</v>
      </c>
      <c r="AE68" s="6">
        <v>2021</v>
      </c>
      <c r="AF68" s="6" t="s">
        <v>109</v>
      </c>
      <c r="AG68" s="6"/>
      <c r="AH68" s="6"/>
    </row>
    <row r="69" spans="1:34" ht="31">
      <c r="A69" s="4">
        <v>68</v>
      </c>
      <c r="B69" s="4" t="s">
        <v>840</v>
      </c>
      <c r="C69" s="6" t="s">
        <v>841</v>
      </c>
      <c r="D69" s="6" t="s">
        <v>188</v>
      </c>
      <c r="E69" s="6" t="s">
        <v>842</v>
      </c>
      <c r="F69" s="6"/>
      <c r="G69" s="6" t="s">
        <v>61</v>
      </c>
      <c r="H69" s="6" t="s">
        <v>36</v>
      </c>
      <c r="I69" s="6" t="s">
        <v>37</v>
      </c>
      <c r="J69" s="6" t="s">
        <v>54</v>
      </c>
      <c r="K69" s="6" t="s">
        <v>114</v>
      </c>
      <c r="L69" s="6" t="s">
        <v>78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>
        <v>7</v>
      </c>
      <c r="Z69" s="6"/>
      <c r="AA69" s="6"/>
      <c r="AB69" s="6"/>
      <c r="AC69" s="6" t="s">
        <v>38</v>
      </c>
      <c r="AD69" s="6" t="s">
        <v>73</v>
      </c>
      <c r="AE69" s="6">
        <v>2021</v>
      </c>
      <c r="AF69" s="6" t="s">
        <v>109</v>
      </c>
      <c r="AG69" s="6"/>
      <c r="AH69" s="6"/>
    </row>
    <row r="70" spans="1:34" ht="31">
      <c r="A70" s="4">
        <v>69</v>
      </c>
      <c r="B70" s="4" t="s">
        <v>843</v>
      </c>
      <c r="C70" s="6" t="s">
        <v>844</v>
      </c>
      <c r="D70" s="6" t="s">
        <v>189</v>
      </c>
      <c r="E70" s="6" t="s">
        <v>845</v>
      </c>
      <c r="F70" s="6"/>
      <c r="G70" s="6" t="s">
        <v>61</v>
      </c>
      <c r="H70" s="6" t="s">
        <v>36</v>
      </c>
      <c r="I70" s="6" t="s">
        <v>37</v>
      </c>
      <c r="J70" s="6" t="s">
        <v>54</v>
      </c>
      <c r="K70" s="6" t="s">
        <v>114</v>
      </c>
      <c r="L70" s="6" t="s">
        <v>78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>
        <v>8</v>
      </c>
      <c r="Z70" s="6"/>
      <c r="AA70" s="6"/>
      <c r="AB70" s="6"/>
      <c r="AC70" s="6" t="s">
        <v>38</v>
      </c>
      <c r="AD70" s="6" t="s">
        <v>73</v>
      </c>
      <c r="AE70" s="6">
        <v>2021</v>
      </c>
      <c r="AF70" s="6" t="s">
        <v>109</v>
      </c>
      <c r="AG70" s="6"/>
      <c r="AH70" s="6"/>
    </row>
    <row r="71" spans="1:34" ht="31">
      <c r="A71" s="4">
        <v>70</v>
      </c>
      <c r="B71" s="4" t="s">
        <v>846</v>
      </c>
      <c r="C71" s="6" t="s">
        <v>847</v>
      </c>
      <c r="D71" s="6" t="s">
        <v>190</v>
      </c>
      <c r="E71" s="6" t="s">
        <v>848</v>
      </c>
      <c r="F71" s="6"/>
      <c r="G71" s="6" t="s">
        <v>61</v>
      </c>
      <c r="H71" s="6" t="s">
        <v>36</v>
      </c>
      <c r="I71" s="6" t="s">
        <v>37</v>
      </c>
      <c r="J71" s="6" t="s">
        <v>54</v>
      </c>
      <c r="K71" s="6" t="s">
        <v>114</v>
      </c>
      <c r="L71" s="6" t="s">
        <v>78</v>
      </c>
      <c r="M71" s="6"/>
      <c r="N71" s="6"/>
      <c r="O71" s="6"/>
      <c r="P71" s="6"/>
      <c r="Q71" s="6"/>
      <c r="R71" s="6"/>
      <c r="S71" s="6">
        <v>1</v>
      </c>
      <c r="T71" s="6"/>
      <c r="U71" s="6"/>
      <c r="V71" s="6"/>
      <c r="W71" s="6"/>
      <c r="X71" s="6"/>
      <c r="Y71" s="6">
        <v>9</v>
      </c>
      <c r="Z71" s="6"/>
      <c r="AA71" s="6"/>
      <c r="AB71" s="6"/>
      <c r="AC71" s="6" t="s">
        <v>38</v>
      </c>
      <c r="AD71" s="6" t="s">
        <v>73</v>
      </c>
      <c r="AE71" s="6">
        <v>2021</v>
      </c>
      <c r="AF71" s="6" t="s">
        <v>109</v>
      </c>
      <c r="AG71" s="6"/>
      <c r="AH71" s="6"/>
    </row>
    <row r="72" spans="1:34" ht="31">
      <c r="A72" s="4">
        <v>71</v>
      </c>
      <c r="B72" s="4" t="s">
        <v>849</v>
      </c>
      <c r="C72" s="6" t="s">
        <v>850</v>
      </c>
      <c r="D72" s="6" t="s">
        <v>191</v>
      </c>
      <c r="E72" s="6" t="s">
        <v>851</v>
      </c>
      <c r="F72" s="6"/>
      <c r="G72" s="6" t="s">
        <v>61</v>
      </c>
      <c r="H72" s="6" t="s">
        <v>36</v>
      </c>
      <c r="I72" s="6" t="s">
        <v>37</v>
      </c>
      <c r="J72" s="6" t="s">
        <v>54</v>
      </c>
      <c r="K72" s="6" t="s">
        <v>114</v>
      </c>
      <c r="L72" s="6" t="s">
        <v>78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 t="s">
        <v>38</v>
      </c>
      <c r="AD72" s="6" t="s">
        <v>73</v>
      </c>
      <c r="AE72" s="6">
        <v>2021</v>
      </c>
      <c r="AF72" s="6" t="s">
        <v>109</v>
      </c>
      <c r="AG72" s="6"/>
      <c r="AH72" s="6"/>
    </row>
    <row r="73" spans="1:34" ht="31">
      <c r="A73" s="4">
        <v>72</v>
      </c>
      <c r="B73" s="4" t="s">
        <v>852</v>
      </c>
      <c r="C73" s="6" t="s">
        <v>853</v>
      </c>
      <c r="D73" s="6" t="s">
        <v>192</v>
      </c>
      <c r="E73" s="6" t="s">
        <v>854</v>
      </c>
      <c r="F73" s="6"/>
      <c r="G73" s="6" t="s">
        <v>61</v>
      </c>
      <c r="H73" s="6" t="s">
        <v>36</v>
      </c>
      <c r="I73" s="6" t="s">
        <v>37</v>
      </c>
      <c r="J73" s="6" t="s">
        <v>54</v>
      </c>
      <c r="K73" s="6" t="s">
        <v>115</v>
      </c>
      <c r="L73" s="6" t="s">
        <v>117</v>
      </c>
      <c r="M73" s="6"/>
      <c r="N73" s="6" t="s">
        <v>118</v>
      </c>
      <c r="O73" s="6" t="s">
        <v>116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 t="s">
        <v>38</v>
      </c>
      <c r="AD73" s="6" t="s">
        <v>73</v>
      </c>
      <c r="AE73" s="6">
        <v>2021</v>
      </c>
      <c r="AF73" s="6" t="s">
        <v>109</v>
      </c>
      <c r="AG73" s="6"/>
      <c r="AH73" s="6"/>
    </row>
    <row r="74" spans="1:34" ht="31">
      <c r="A74" s="4">
        <v>73</v>
      </c>
      <c r="B74" s="4" t="s">
        <v>855</v>
      </c>
      <c r="C74" s="6" t="s">
        <v>856</v>
      </c>
      <c r="D74" s="6" t="s">
        <v>193</v>
      </c>
      <c r="E74" s="6" t="s">
        <v>857</v>
      </c>
      <c r="F74" s="6"/>
      <c r="G74" s="6" t="s">
        <v>61</v>
      </c>
      <c r="H74" s="6" t="s">
        <v>36</v>
      </c>
      <c r="I74" s="6" t="s">
        <v>37</v>
      </c>
      <c r="J74" s="6" t="s">
        <v>54</v>
      </c>
      <c r="K74" s="6" t="s">
        <v>115</v>
      </c>
      <c r="L74" s="6" t="s">
        <v>117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 t="s">
        <v>38</v>
      </c>
      <c r="AD74" s="6" t="s">
        <v>73</v>
      </c>
      <c r="AE74" s="6">
        <v>2021</v>
      </c>
      <c r="AF74" s="6" t="s">
        <v>109</v>
      </c>
      <c r="AG74" s="6"/>
      <c r="AH74" s="6"/>
    </row>
    <row r="75" spans="1:34" ht="31">
      <c r="A75" s="4">
        <v>74</v>
      </c>
      <c r="B75" s="4" t="s">
        <v>858</v>
      </c>
      <c r="C75" s="6" t="s">
        <v>859</v>
      </c>
      <c r="D75" s="6" t="s">
        <v>194</v>
      </c>
      <c r="E75" s="6" t="s">
        <v>860</v>
      </c>
      <c r="F75" s="6"/>
      <c r="G75" s="6" t="s">
        <v>61</v>
      </c>
      <c r="H75" s="6" t="s">
        <v>36</v>
      </c>
      <c r="I75" s="6" t="s">
        <v>37</v>
      </c>
      <c r="J75" s="6" t="s">
        <v>54</v>
      </c>
      <c r="K75" s="6" t="s">
        <v>115</v>
      </c>
      <c r="L75" s="6" t="s">
        <v>117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 t="s">
        <v>38</v>
      </c>
      <c r="AD75" s="6" t="s">
        <v>73</v>
      </c>
      <c r="AE75" s="6">
        <v>2021</v>
      </c>
      <c r="AF75" s="6" t="s">
        <v>109</v>
      </c>
      <c r="AG75" s="6"/>
      <c r="AH75" s="6"/>
    </row>
    <row r="76" spans="1:34" ht="31">
      <c r="A76" s="4">
        <v>75</v>
      </c>
      <c r="B76" s="4" t="s">
        <v>861</v>
      </c>
      <c r="C76" s="6" t="s">
        <v>862</v>
      </c>
      <c r="D76" s="6" t="s">
        <v>195</v>
      </c>
      <c r="E76" s="6" t="s">
        <v>863</v>
      </c>
      <c r="F76" s="6"/>
      <c r="G76" s="6" t="s">
        <v>61</v>
      </c>
      <c r="H76" s="6" t="s">
        <v>36</v>
      </c>
      <c r="I76" s="6" t="s">
        <v>37</v>
      </c>
      <c r="J76" s="6" t="s">
        <v>54</v>
      </c>
      <c r="K76" s="6" t="s">
        <v>115</v>
      </c>
      <c r="L76" s="6" t="s">
        <v>117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 t="s">
        <v>38</v>
      </c>
      <c r="AD76" s="6" t="s">
        <v>73</v>
      </c>
      <c r="AE76" s="6">
        <v>2021</v>
      </c>
      <c r="AF76" s="6" t="s">
        <v>109</v>
      </c>
      <c r="AG76" s="6"/>
      <c r="AH76" s="6"/>
    </row>
    <row r="77" spans="1:34" ht="31">
      <c r="A77" s="4">
        <v>76</v>
      </c>
      <c r="B77" s="4" t="s">
        <v>864</v>
      </c>
      <c r="C77" s="6" t="s">
        <v>865</v>
      </c>
      <c r="D77" s="6" t="s">
        <v>196</v>
      </c>
      <c r="E77" s="6" t="s">
        <v>866</v>
      </c>
      <c r="F77" s="6"/>
      <c r="G77" s="6" t="s">
        <v>61</v>
      </c>
      <c r="H77" s="6" t="s">
        <v>36</v>
      </c>
      <c r="I77" s="6" t="s">
        <v>37</v>
      </c>
      <c r="J77" s="6" t="s">
        <v>54</v>
      </c>
      <c r="K77" s="6" t="s">
        <v>115</v>
      </c>
      <c r="L77" s="6" t="s">
        <v>117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 t="s">
        <v>38</v>
      </c>
      <c r="AD77" s="6" t="s">
        <v>73</v>
      </c>
      <c r="AE77" s="6">
        <v>2021</v>
      </c>
      <c r="AF77" s="6" t="s">
        <v>109</v>
      </c>
      <c r="AG77" s="6"/>
      <c r="AH77" s="6"/>
    </row>
    <row r="78" spans="1:34" ht="31">
      <c r="A78" s="4">
        <v>77</v>
      </c>
      <c r="B78" s="4" t="s">
        <v>867</v>
      </c>
      <c r="C78" s="6" t="s">
        <v>868</v>
      </c>
      <c r="D78" s="6"/>
      <c r="E78" s="6"/>
      <c r="F78" s="6"/>
      <c r="G78" s="6" t="s">
        <v>61</v>
      </c>
      <c r="H78" s="6" t="s">
        <v>36</v>
      </c>
      <c r="I78" s="6" t="s">
        <v>37</v>
      </c>
      <c r="J78" s="6" t="s">
        <v>54</v>
      </c>
      <c r="K78" s="6" t="s">
        <v>115</v>
      </c>
      <c r="L78" s="6" t="s">
        <v>117</v>
      </c>
      <c r="M78" s="6"/>
      <c r="N78" s="6" t="s">
        <v>198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 t="s">
        <v>38</v>
      </c>
      <c r="AD78" s="6" t="s">
        <v>73</v>
      </c>
      <c r="AE78" s="6">
        <v>2021</v>
      </c>
      <c r="AF78" s="6" t="s">
        <v>197</v>
      </c>
      <c r="AG78" s="6"/>
      <c r="AH78" s="6"/>
    </row>
    <row r="79" spans="1:34" ht="31">
      <c r="A79" s="4">
        <v>78</v>
      </c>
      <c r="B79" s="4" t="s">
        <v>869</v>
      </c>
      <c r="C79" s="6" t="s">
        <v>870</v>
      </c>
      <c r="D79" s="6"/>
      <c r="E79" s="6"/>
      <c r="F79" s="6"/>
      <c r="G79" s="6" t="s">
        <v>61</v>
      </c>
      <c r="H79" s="6" t="s">
        <v>36</v>
      </c>
      <c r="I79" s="6" t="s">
        <v>37</v>
      </c>
      <c r="J79" s="6" t="s">
        <v>54</v>
      </c>
      <c r="K79" s="6" t="s">
        <v>115</v>
      </c>
      <c r="L79" s="6" t="s">
        <v>117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 t="s">
        <v>38</v>
      </c>
      <c r="AD79" s="6" t="s">
        <v>73</v>
      </c>
      <c r="AE79" s="6">
        <v>2021</v>
      </c>
      <c r="AF79" s="6" t="s">
        <v>197</v>
      </c>
      <c r="AG79" s="6"/>
      <c r="AH79" s="6"/>
    </row>
    <row r="80" spans="1:34" ht="31">
      <c r="A80" s="4">
        <v>79</v>
      </c>
      <c r="B80" s="4" t="s">
        <v>871</v>
      </c>
      <c r="C80" s="6" t="s">
        <v>872</v>
      </c>
      <c r="D80" s="6"/>
      <c r="E80" s="6"/>
      <c r="F80" s="6"/>
      <c r="G80" s="6" t="s">
        <v>61</v>
      </c>
      <c r="H80" s="6" t="s">
        <v>36</v>
      </c>
      <c r="I80" s="6" t="s">
        <v>37</v>
      </c>
      <c r="J80" s="6" t="s">
        <v>54</v>
      </c>
      <c r="K80" s="6" t="s">
        <v>115</v>
      </c>
      <c r="L80" s="6" t="s">
        <v>117</v>
      </c>
      <c r="M80" s="6"/>
      <c r="N80" s="6"/>
      <c r="O80" s="6"/>
      <c r="P80" s="6"/>
      <c r="Q80" s="6"/>
      <c r="R80" s="6"/>
      <c r="S80" s="6">
        <v>1</v>
      </c>
      <c r="T80" s="6"/>
      <c r="U80" s="6"/>
      <c r="V80" s="6"/>
      <c r="W80" s="6"/>
      <c r="X80" s="6"/>
      <c r="Y80" s="6"/>
      <c r="Z80" s="6"/>
      <c r="AA80" s="6"/>
      <c r="AB80" s="6"/>
      <c r="AC80" s="6" t="s">
        <v>38</v>
      </c>
      <c r="AD80" s="6" t="s">
        <v>73</v>
      </c>
      <c r="AE80" s="6">
        <v>2021</v>
      </c>
      <c r="AF80" s="6" t="s">
        <v>197</v>
      </c>
      <c r="AG80" s="6"/>
      <c r="AH80" s="6"/>
    </row>
    <row r="81" spans="1:34" ht="31">
      <c r="A81" s="4">
        <v>80</v>
      </c>
      <c r="B81" s="4" t="s">
        <v>873</v>
      </c>
      <c r="C81" s="6" t="s">
        <v>874</v>
      </c>
      <c r="D81" s="6"/>
      <c r="E81" s="6"/>
      <c r="F81" s="6"/>
      <c r="G81" s="6" t="s">
        <v>61</v>
      </c>
      <c r="H81" s="6" t="s">
        <v>36</v>
      </c>
      <c r="I81" s="6" t="s">
        <v>37</v>
      </c>
      <c r="J81" s="6" t="s">
        <v>54</v>
      </c>
      <c r="K81" s="6" t="s">
        <v>115</v>
      </c>
      <c r="L81" s="6" t="s">
        <v>117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 t="s">
        <v>38</v>
      </c>
      <c r="AD81" s="6" t="s">
        <v>73</v>
      </c>
      <c r="AE81" s="6">
        <v>2021</v>
      </c>
      <c r="AF81" s="6" t="s">
        <v>197</v>
      </c>
      <c r="AG81" s="6"/>
      <c r="AH81" s="6"/>
    </row>
    <row r="82" spans="1:34" ht="31">
      <c r="A82" s="4">
        <v>81</v>
      </c>
      <c r="B82" s="4" t="s">
        <v>875</v>
      </c>
      <c r="C82" s="6" t="s">
        <v>876</v>
      </c>
      <c r="D82" s="6"/>
      <c r="E82" s="6"/>
      <c r="F82" s="6"/>
      <c r="G82" s="6" t="s">
        <v>61</v>
      </c>
      <c r="H82" s="6" t="s">
        <v>36</v>
      </c>
      <c r="I82" s="6" t="s">
        <v>37</v>
      </c>
      <c r="J82" s="6" t="s">
        <v>54</v>
      </c>
      <c r="K82" s="6" t="s">
        <v>115</v>
      </c>
      <c r="L82" s="6" t="s">
        <v>117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 t="s">
        <v>38</v>
      </c>
      <c r="AD82" s="6" t="s">
        <v>73</v>
      </c>
      <c r="AE82" s="6">
        <v>2021</v>
      </c>
      <c r="AF82" s="6" t="s">
        <v>197</v>
      </c>
      <c r="AG82" s="6"/>
      <c r="AH82" s="6"/>
    </row>
    <row r="83" spans="1:34" ht="31">
      <c r="A83" s="4">
        <v>82</v>
      </c>
      <c r="B83" s="4" t="s">
        <v>877</v>
      </c>
      <c r="C83" s="6" t="s">
        <v>878</v>
      </c>
      <c r="D83" s="6"/>
      <c r="E83" s="6"/>
      <c r="F83" s="6"/>
      <c r="G83" s="6" t="s">
        <v>61</v>
      </c>
      <c r="H83" s="6" t="s">
        <v>36</v>
      </c>
      <c r="I83" s="6" t="s">
        <v>37</v>
      </c>
      <c r="J83" s="6" t="s">
        <v>54</v>
      </c>
      <c r="K83" s="6" t="s">
        <v>115</v>
      </c>
      <c r="L83" s="6" t="s">
        <v>117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 t="s">
        <v>38</v>
      </c>
      <c r="AD83" s="6" t="s">
        <v>73</v>
      </c>
      <c r="AE83" s="6">
        <v>2021</v>
      </c>
      <c r="AF83" s="6" t="s">
        <v>197</v>
      </c>
      <c r="AG83" s="6"/>
      <c r="AH83" s="6"/>
    </row>
    <row r="84" spans="1:34" ht="31">
      <c r="A84" s="4">
        <v>83</v>
      </c>
      <c r="B84" s="4" t="s">
        <v>879</v>
      </c>
      <c r="C84" s="6" t="s">
        <v>880</v>
      </c>
      <c r="D84" s="6"/>
      <c r="E84" s="6"/>
      <c r="F84" s="6"/>
      <c r="G84" s="6" t="s">
        <v>61</v>
      </c>
      <c r="H84" s="6" t="s">
        <v>36</v>
      </c>
      <c r="I84" s="6" t="s">
        <v>37</v>
      </c>
      <c r="J84" s="6" t="s">
        <v>54</v>
      </c>
      <c r="K84" s="6" t="s">
        <v>115</v>
      </c>
      <c r="L84" s="6" t="s">
        <v>117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 t="s">
        <v>38</v>
      </c>
      <c r="AD84" s="6" t="s">
        <v>73</v>
      </c>
      <c r="AE84" s="6">
        <v>2021</v>
      </c>
      <c r="AF84" s="6" t="s">
        <v>197</v>
      </c>
      <c r="AG84" s="6"/>
      <c r="AH84" s="6"/>
    </row>
    <row r="85" spans="1:34" ht="31">
      <c r="A85" s="4">
        <v>84</v>
      </c>
      <c r="B85" s="4" t="s">
        <v>881</v>
      </c>
      <c r="C85" s="6" t="s">
        <v>882</v>
      </c>
      <c r="D85" s="6"/>
      <c r="E85" s="6"/>
      <c r="F85" s="6"/>
      <c r="G85" s="6" t="s">
        <v>61</v>
      </c>
      <c r="H85" s="6" t="s">
        <v>36</v>
      </c>
      <c r="I85" s="6" t="s">
        <v>37</v>
      </c>
      <c r="J85" s="6" t="s">
        <v>54</v>
      </c>
      <c r="K85" s="6" t="s">
        <v>115</v>
      </c>
      <c r="L85" s="6" t="s">
        <v>117</v>
      </c>
      <c r="M85" s="6"/>
      <c r="N85" s="6"/>
      <c r="O85" s="6"/>
      <c r="P85" s="6"/>
      <c r="Q85" s="6"/>
      <c r="R85" s="6"/>
      <c r="S85" s="6">
        <v>1</v>
      </c>
      <c r="T85" s="6"/>
      <c r="U85" s="6"/>
      <c r="V85" s="6"/>
      <c r="W85" s="6"/>
      <c r="X85" s="6"/>
      <c r="Y85" s="6"/>
      <c r="Z85" s="6"/>
      <c r="AA85" s="6"/>
      <c r="AB85" s="6"/>
      <c r="AC85" s="6" t="s">
        <v>38</v>
      </c>
      <c r="AD85" s="6" t="s">
        <v>73</v>
      </c>
      <c r="AE85" s="6">
        <v>2021</v>
      </c>
      <c r="AF85" s="6" t="s">
        <v>197</v>
      </c>
      <c r="AG85" s="6"/>
      <c r="AH85" s="6"/>
    </row>
    <row r="86" spans="1:34" ht="31">
      <c r="A86" s="4">
        <v>85</v>
      </c>
      <c r="B86" s="4" t="s">
        <v>883</v>
      </c>
      <c r="C86" s="6" t="s">
        <v>884</v>
      </c>
      <c r="D86" s="6"/>
      <c r="E86" s="6"/>
      <c r="F86" s="6"/>
      <c r="G86" s="6" t="s">
        <v>61</v>
      </c>
      <c r="H86" s="6" t="s">
        <v>36</v>
      </c>
      <c r="I86" s="6" t="s">
        <v>37</v>
      </c>
      <c r="J86" s="6" t="s">
        <v>54</v>
      </c>
      <c r="K86" s="6" t="s">
        <v>115</v>
      </c>
      <c r="L86" s="6" t="s">
        <v>117</v>
      </c>
      <c r="M86" s="6"/>
      <c r="N86" s="6" t="s">
        <v>199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 t="s">
        <v>38</v>
      </c>
      <c r="AD86" s="6" t="s">
        <v>73</v>
      </c>
      <c r="AE86" s="6">
        <v>2021</v>
      </c>
      <c r="AF86" s="6" t="s">
        <v>197</v>
      </c>
      <c r="AG86" s="6"/>
      <c r="AH86" s="6"/>
    </row>
    <row r="87" spans="1:34" ht="31">
      <c r="A87" s="4">
        <v>86</v>
      </c>
      <c r="B87" s="4" t="s">
        <v>885</v>
      </c>
      <c r="C87" s="6" t="s">
        <v>886</v>
      </c>
      <c r="D87" s="6"/>
      <c r="E87" s="6"/>
      <c r="F87" s="6"/>
      <c r="G87" s="6" t="s">
        <v>61</v>
      </c>
      <c r="H87" s="6" t="s">
        <v>36</v>
      </c>
      <c r="I87" s="6" t="s">
        <v>37</v>
      </c>
      <c r="J87" s="6" t="s">
        <v>54</v>
      </c>
      <c r="K87" s="6" t="s">
        <v>115</v>
      </c>
      <c r="L87" s="6" t="s">
        <v>117</v>
      </c>
      <c r="M87" s="6"/>
      <c r="N87" s="6" t="s">
        <v>199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 t="s">
        <v>38</v>
      </c>
      <c r="AD87" s="6" t="s">
        <v>73</v>
      </c>
      <c r="AE87" s="6">
        <v>2021</v>
      </c>
      <c r="AF87" s="6" t="s">
        <v>197</v>
      </c>
      <c r="AG87" s="6"/>
      <c r="AH87" s="6"/>
    </row>
    <row r="88" spans="1:34" ht="31">
      <c r="A88" s="4">
        <v>87</v>
      </c>
      <c r="B88" s="4" t="s">
        <v>887</v>
      </c>
      <c r="C88" s="6" t="s">
        <v>888</v>
      </c>
      <c r="D88" s="6"/>
      <c r="E88" s="6"/>
      <c r="F88" s="6"/>
      <c r="G88" s="6" t="s">
        <v>61</v>
      </c>
      <c r="H88" s="6" t="s">
        <v>36</v>
      </c>
      <c r="I88" s="6" t="s">
        <v>37</v>
      </c>
      <c r="J88" s="6" t="s">
        <v>54</v>
      </c>
      <c r="K88" s="6" t="s">
        <v>115</v>
      </c>
      <c r="L88" s="6" t="s">
        <v>117</v>
      </c>
      <c r="M88" s="6"/>
      <c r="N88" s="6" t="s">
        <v>199</v>
      </c>
      <c r="O88" s="6"/>
      <c r="P88" s="6"/>
      <c r="Q88" s="6"/>
      <c r="R88" s="6"/>
      <c r="S88" s="6">
        <v>1</v>
      </c>
      <c r="T88" s="6"/>
      <c r="U88" s="6"/>
      <c r="V88" s="6"/>
      <c r="W88" s="6"/>
      <c r="X88" s="6"/>
      <c r="Y88" s="6"/>
      <c r="Z88" s="6"/>
      <c r="AA88" s="6"/>
      <c r="AB88" s="6"/>
      <c r="AC88" s="6" t="s">
        <v>38</v>
      </c>
      <c r="AD88" s="6" t="s">
        <v>73</v>
      </c>
      <c r="AE88" s="6">
        <v>2021</v>
      </c>
      <c r="AF88" s="6" t="s">
        <v>197</v>
      </c>
      <c r="AG88" s="6"/>
      <c r="AH88" s="6"/>
    </row>
    <row r="89" spans="1:34" ht="31">
      <c r="A89" s="4">
        <v>88</v>
      </c>
      <c r="B89" s="4" t="s">
        <v>889</v>
      </c>
      <c r="C89" s="6" t="s">
        <v>890</v>
      </c>
      <c r="D89" s="6"/>
      <c r="E89" s="6"/>
      <c r="F89" s="6"/>
      <c r="G89" s="6" t="s">
        <v>61</v>
      </c>
      <c r="H89" s="6" t="s">
        <v>36</v>
      </c>
      <c r="I89" s="6" t="s">
        <v>37</v>
      </c>
      <c r="J89" s="6" t="s">
        <v>54</v>
      </c>
      <c r="K89" s="6" t="s">
        <v>115</v>
      </c>
      <c r="L89" s="6" t="s">
        <v>117</v>
      </c>
      <c r="M89" s="6"/>
      <c r="N89" s="6" t="s">
        <v>199</v>
      </c>
      <c r="O89" s="6"/>
      <c r="P89" s="6"/>
      <c r="Q89" s="6"/>
      <c r="R89" s="6"/>
      <c r="S89" s="6">
        <v>1</v>
      </c>
      <c r="T89" s="6"/>
      <c r="U89" s="6"/>
      <c r="V89" s="6"/>
      <c r="W89" s="6"/>
      <c r="X89" s="6"/>
      <c r="Y89" s="6"/>
      <c r="Z89" s="6"/>
      <c r="AA89" s="6"/>
      <c r="AB89" s="6"/>
      <c r="AC89" s="6" t="s">
        <v>38</v>
      </c>
      <c r="AD89" s="6" t="s">
        <v>73</v>
      </c>
      <c r="AE89" s="6">
        <v>2021</v>
      </c>
      <c r="AF89" s="6" t="s">
        <v>197</v>
      </c>
      <c r="AG89" s="6"/>
      <c r="AH89" s="6"/>
    </row>
    <row r="90" spans="1:34" ht="31">
      <c r="A90" s="4">
        <v>89</v>
      </c>
      <c r="B90" s="4" t="s">
        <v>891</v>
      </c>
      <c r="C90" s="6" t="s">
        <v>892</v>
      </c>
      <c r="D90" s="6"/>
      <c r="E90" s="6"/>
      <c r="F90" s="6"/>
      <c r="G90" s="6" t="s">
        <v>61</v>
      </c>
      <c r="H90" s="6" t="s">
        <v>36</v>
      </c>
      <c r="I90" s="6" t="s">
        <v>37</v>
      </c>
      <c r="J90" s="6" t="s">
        <v>54</v>
      </c>
      <c r="K90" s="6" t="s">
        <v>115</v>
      </c>
      <c r="L90" s="6" t="s">
        <v>117</v>
      </c>
      <c r="M90" s="6"/>
      <c r="N90" s="6" t="s">
        <v>199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 t="s">
        <v>38</v>
      </c>
      <c r="AD90" s="6" t="s">
        <v>73</v>
      </c>
      <c r="AE90" s="6">
        <v>2021</v>
      </c>
      <c r="AF90" s="6" t="s">
        <v>197</v>
      </c>
      <c r="AG90" s="6"/>
      <c r="AH90" s="6"/>
    </row>
    <row r="91" spans="1:34" ht="31">
      <c r="A91" s="4">
        <v>90</v>
      </c>
      <c r="B91" s="4" t="s">
        <v>893</v>
      </c>
      <c r="C91" s="6" t="s">
        <v>894</v>
      </c>
      <c r="D91" s="6"/>
      <c r="E91" s="6"/>
      <c r="F91" s="6"/>
      <c r="G91" s="6" t="s">
        <v>61</v>
      </c>
      <c r="H91" s="6" t="s">
        <v>36</v>
      </c>
      <c r="I91" s="6" t="s">
        <v>37</v>
      </c>
      <c r="J91" s="6" t="s">
        <v>54</v>
      </c>
      <c r="K91" s="6" t="s">
        <v>115</v>
      </c>
      <c r="L91" s="6" t="s">
        <v>117</v>
      </c>
      <c r="M91" s="6"/>
      <c r="N91" s="6" t="s">
        <v>199</v>
      </c>
      <c r="O91" s="6"/>
      <c r="P91" s="6"/>
      <c r="Q91" s="6"/>
      <c r="R91" s="6"/>
      <c r="S91" s="6">
        <v>1</v>
      </c>
      <c r="T91" s="6"/>
      <c r="U91" s="6"/>
      <c r="V91" s="6"/>
      <c r="W91" s="6"/>
      <c r="X91" s="6"/>
      <c r="Y91" s="6"/>
      <c r="Z91" s="6"/>
      <c r="AA91" s="6"/>
      <c r="AB91" s="6"/>
      <c r="AC91" s="6" t="s">
        <v>38</v>
      </c>
      <c r="AD91" s="6" t="s">
        <v>73</v>
      </c>
      <c r="AE91" s="6">
        <v>2021</v>
      </c>
      <c r="AF91" s="6" t="s">
        <v>197</v>
      </c>
      <c r="AG91" s="6"/>
      <c r="AH91" s="6"/>
    </row>
    <row r="92" spans="1:34" ht="31">
      <c r="A92" s="4">
        <v>91</v>
      </c>
      <c r="B92" s="4" t="s">
        <v>895</v>
      </c>
      <c r="C92" s="6" t="s">
        <v>896</v>
      </c>
      <c r="D92" s="6"/>
      <c r="E92" s="6"/>
      <c r="F92" s="6"/>
      <c r="G92" s="6" t="s">
        <v>61</v>
      </c>
      <c r="H92" s="6" t="s">
        <v>36</v>
      </c>
      <c r="I92" s="6" t="s">
        <v>37</v>
      </c>
      <c r="J92" s="6" t="s">
        <v>54</v>
      </c>
      <c r="K92" s="6" t="s">
        <v>115</v>
      </c>
      <c r="L92" s="6" t="s">
        <v>117</v>
      </c>
      <c r="M92" s="6"/>
      <c r="N92" s="6" t="s">
        <v>199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 t="s">
        <v>38</v>
      </c>
      <c r="AD92" s="6" t="s">
        <v>73</v>
      </c>
      <c r="AE92" s="6">
        <v>2021</v>
      </c>
      <c r="AF92" s="6" t="s">
        <v>197</v>
      </c>
      <c r="AG92" s="6"/>
      <c r="AH92" s="6"/>
    </row>
    <row r="93" spans="1:34" ht="31">
      <c r="A93" s="4">
        <v>92</v>
      </c>
      <c r="B93" s="4" t="s">
        <v>897</v>
      </c>
      <c r="C93" s="6" t="s">
        <v>898</v>
      </c>
      <c r="D93" s="6"/>
      <c r="E93" s="6"/>
      <c r="F93" s="6"/>
      <c r="G93" s="6" t="s">
        <v>61</v>
      </c>
      <c r="H93" s="6" t="s">
        <v>36</v>
      </c>
      <c r="I93" s="6" t="s">
        <v>37</v>
      </c>
      <c r="J93" s="6" t="s">
        <v>54</v>
      </c>
      <c r="K93" s="6" t="s">
        <v>115</v>
      </c>
      <c r="L93" s="6" t="s">
        <v>117</v>
      </c>
      <c r="M93" s="6"/>
      <c r="N93" s="6" t="s">
        <v>118</v>
      </c>
      <c r="O93" s="6"/>
      <c r="P93" s="6"/>
      <c r="Q93" s="6"/>
      <c r="R93" s="6"/>
      <c r="S93" s="6">
        <v>1</v>
      </c>
      <c r="T93" s="6"/>
      <c r="U93" s="6"/>
      <c r="V93" s="6"/>
      <c r="W93" s="6"/>
      <c r="X93" s="6"/>
      <c r="Y93" s="6"/>
      <c r="Z93" s="6"/>
      <c r="AA93" s="6"/>
      <c r="AB93" s="6"/>
      <c r="AC93" s="6" t="s">
        <v>38</v>
      </c>
      <c r="AD93" s="6" t="s">
        <v>73</v>
      </c>
      <c r="AE93" s="6">
        <v>2021</v>
      </c>
      <c r="AF93" s="6" t="s">
        <v>197</v>
      </c>
      <c r="AG93" s="6"/>
      <c r="AH93" s="6"/>
    </row>
    <row r="94" spans="1:34" ht="31">
      <c r="A94" s="4">
        <v>93</v>
      </c>
      <c r="B94" s="4" t="s">
        <v>899</v>
      </c>
      <c r="C94" s="6" t="s">
        <v>900</v>
      </c>
      <c r="D94" s="6"/>
      <c r="E94" s="6"/>
      <c r="F94" s="6"/>
      <c r="G94" s="6" t="s">
        <v>61</v>
      </c>
      <c r="H94" s="6" t="s">
        <v>36</v>
      </c>
      <c r="I94" s="6" t="s">
        <v>37</v>
      </c>
      <c r="J94" s="6" t="s">
        <v>54</v>
      </c>
      <c r="K94" s="6" t="s">
        <v>115</v>
      </c>
      <c r="L94" s="6" t="s">
        <v>117</v>
      </c>
      <c r="M94" s="6"/>
      <c r="N94" s="6" t="s">
        <v>200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 t="s">
        <v>38</v>
      </c>
      <c r="AD94" s="6" t="s">
        <v>73</v>
      </c>
      <c r="AE94" s="6">
        <v>2021</v>
      </c>
      <c r="AF94" s="6" t="s">
        <v>197</v>
      </c>
      <c r="AG94" s="6"/>
      <c r="AH94" s="6"/>
    </row>
    <row r="95" spans="1:34" ht="31">
      <c r="A95" s="4">
        <v>94</v>
      </c>
      <c r="B95" s="4" t="s">
        <v>901</v>
      </c>
      <c r="C95" s="6" t="s">
        <v>902</v>
      </c>
      <c r="D95" s="6"/>
      <c r="E95" s="6"/>
      <c r="F95" s="6"/>
      <c r="G95" s="6" t="s">
        <v>61</v>
      </c>
      <c r="H95" s="6" t="s">
        <v>36</v>
      </c>
      <c r="I95" s="6" t="s">
        <v>37</v>
      </c>
      <c r="J95" s="6" t="s">
        <v>54</v>
      </c>
      <c r="K95" s="6" t="s">
        <v>115</v>
      </c>
      <c r="L95" s="6" t="s">
        <v>117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 t="s">
        <v>38</v>
      </c>
      <c r="AD95" s="6" t="s">
        <v>73</v>
      </c>
      <c r="AE95" s="6">
        <v>2021</v>
      </c>
      <c r="AF95" s="6" t="s">
        <v>197</v>
      </c>
      <c r="AG95" s="6"/>
      <c r="AH95" s="6"/>
    </row>
    <row r="96" spans="1:34" ht="31">
      <c r="A96" s="4">
        <v>95</v>
      </c>
      <c r="B96" s="4" t="s">
        <v>903</v>
      </c>
      <c r="C96" s="6" t="s">
        <v>904</v>
      </c>
      <c r="D96" s="6"/>
      <c r="E96" s="6"/>
      <c r="F96" s="6"/>
      <c r="G96" s="6" t="s">
        <v>61</v>
      </c>
      <c r="H96" s="6" t="s">
        <v>36</v>
      </c>
      <c r="I96" s="6" t="s">
        <v>37</v>
      </c>
      <c r="J96" s="6" t="s">
        <v>54</v>
      </c>
      <c r="K96" s="6" t="s">
        <v>115</v>
      </c>
      <c r="L96" s="6" t="s">
        <v>117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 t="s">
        <v>38</v>
      </c>
      <c r="AD96" s="6" t="s">
        <v>73</v>
      </c>
      <c r="AE96" s="6">
        <v>2021</v>
      </c>
      <c r="AF96" s="6" t="s">
        <v>197</v>
      </c>
      <c r="AG96" s="6"/>
      <c r="AH96" s="6"/>
    </row>
    <row r="97" spans="1:34" ht="31">
      <c r="A97" s="4">
        <v>96</v>
      </c>
      <c r="B97" s="4" t="s">
        <v>905</v>
      </c>
      <c r="C97" s="6" t="s">
        <v>906</v>
      </c>
      <c r="D97" s="6"/>
      <c r="E97" s="6"/>
      <c r="F97" s="6"/>
      <c r="G97" s="6" t="s">
        <v>61</v>
      </c>
      <c r="H97" s="6" t="s">
        <v>36</v>
      </c>
      <c r="I97" s="6" t="s">
        <v>37</v>
      </c>
      <c r="J97" s="6" t="s">
        <v>54</v>
      </c>
      <c r="K97" s="6" t="s">
        <v>115</v>
      </c>
      <c r="L97" s="6" t="s">
        <v>117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 t="s">
        <v>38</v>
      </c>
      <c r="AD97" s="6" t="s">
        <v>73</v>
      </c>
      <c r="AE97" s="6">
        <v>2021</v>
      </c>
      <c r="AF97" s="6" t="s">
        <v>197</v>
      </c>
      <c r="AG97" s="6"/>
      <c r="AH97" s="6"/>
    </row>
    <row r="98" spans="1:34" ht="31">
      <c r="A98" s="4">
        <v>97</v>
      </c>
      <c r="B98" s="4" t="s">
        <v>907</v>
      </c>
      <c r="C98" s="6" t="s">
        <v>908</v>
      </c>
      <c r="D98" s="6"/>
      <c r="E98" s="6"/>
      <c r="F98" s="6"/>
      <c r="G98" s="6" t="s">
        <v>61</v>
      </c>
      <c r="H98" s="6" t="s">
        <v>36</v>
      </c>
      <c r="I98" s="6" t="s">
        <v>37</v>
      </c>
      <c r="J98" s="6" t="s">
        <v>54</v>
      </c>
      <c r="K98" s="6" t="s">
        <v>201</v>
      </c>
      <c r="L98" s="6" t="s">
        <v>78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 t="s">
        <v>38</v>
      </c>
      <c r="AD98" s="6" t="s">
        <v>73</v>
      </c>
      <c r="AE98" s="6">
        <v>2021</v>
      </c>
      <c r="AF98" s="6" t="s">
        <v>197</v>
      </c>
      <c r="AG98" s="6"/>
      <c r="AH98" s="6"/>
    </row>
    <row r="99" spans="1:34" ht="31">
      <c r="A99" s="4">
        <v>98</v>
      </c>
      <c r="B99" s="4" t="s">
        <v>909</v>
      </c>
      <c r="C99" s="6" t="s">
        <v>910</v>
      </c>
      <c r="D99" s="6"/>
      <c r="E99" s="6"/>
      <c r="F99" s="6"/>
      <c r="G99" s="6" t="s">
        <v>61</v>
      </c>
      <c r="H99" s="6" t="s">
        <v>36</v>
      </c>
      <c r="I99" s="6" t="s">
        <v>37</v>
      </c>
      <c r="J99" s="6" t="s">
        <v>54</v>
      </c>
      <c r="K99" s="6" t="s">
        <v>202</v>
      </c>
      <c r="L99" s="6" t="s">
        <v>203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 t="s">
        <v>38</v>
      </c>
      <c r="AD99" s="6" t="s">
        <v>73</v>
      </c>
      <c r="AE99" s="6">
        <v>2021</v>
      </c>
      <c r="AF99" s="6" t="s">
        <v>197</v>
      </c>
      <c r="AG99" s="6"/>
      <c r="AH99" s="6"/>
    </row>
    <row r="100" spans="1:34" ht="31">
      <c r="A100" s="4">
        <v>99</v>
      </c>
      <c r="B100" s="4" t="s">
        <v>911</v>
      </c>
      <c r="C100" s="6" t="s">
        <v>912</v>
      </c>
      <c r="D100" s="6"/>
      <c r="E100" s="6"/>
      <c r="F100" s="6"/>
      <c r="G100" s="6" t="s">
        <v>61</v>
      </c>
      <c r="H100" s="6" t="s">
        <v>36</v>
      </c>
      <c r="I100" s="6" t="s">
        <v>37</v>
      </c>
      <c r="J100" s="6" t="s">
        <v>54</v>
      </c>
      <c r="K100" s="6" t="s">
        <v>202</v>
      </c>
      <c r="L100" s="6" t="s">
        <v>203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 t="s">
        <v>38</v>
      </c>
      <c r="AD100" s="6" t="s">
        <v>73</v>
      </c>
      <c r="AE100" s="6">
        <v>2021</v>
      </c>
      <c r="AF100" s="6" t="s">
        <v>197</v>
      </c>
      <c r="AG100" s="6"/>
      <c r="AH100" s="6"/>
    </row>
    <row r="101" spans="1:34" ht="31">
      <c r="A101" s="4">
        <v>100</v>
      </c>
      <c r="B101" s="4" t="s">
        <v>913</v>
      </c>
      <c r="C101" s="6" t="s">
        <v>914</v>
      </c>
      <c r="D101" s="6"/>
      <c r="E101" s="6"/>
      <c r="F101" s="6"/>
      <c r="G101" s="6" t="s">
        <v>61</v>
      </c>
      <c r="H101" s="6" t="s">
        <v>36</v>
      </c>
      <c r="I101" s="6" t="s">
        <v>37</v>
      </c>
      <c r="J101" s="6" t="s">
        <v>54</v>
      </c>
      <c r="K101" s="6" t="s">
        <v>202</v>
      </c>
      <c r="L101" s="6" t="s">
        <v>203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 t="s">
        <v>38</v>
      </c>
      <c r="AD101" s="6" t="s">
        <v>73</v>
      </c>
      <c r="AE101" s="6">
        <v>2021</v>
      </c>
      <c r="AF101" s="6" t="s">
        <v>197</v>
      </c>
      <c r="AG101" s="6"/>
      <c r="AH101" s="6"/>
    </row>
    <row r="102" spans="1:34" ht="31">
      <c r="A102" s="4">
        <v>101</v>
      </c>
      <c r="B102" s="4" t="s">
        <v>915</v>
      </c>
      <c r="C102" s="6" t="s">
        <v>916</v>
      </c>
      <c r="D102" s="6"/>
      <c r="E102" s="6"/>
      <c r="F102" s="6"/>
      <c r="G102" s="6" t="s">
        <v>61</v>
      </c>
      <c r="H102" s="6" t="s">
        <v>36</v>
      </c>
      <c r="I102" s="6" t="s">
        <v>37</v>
      </c>
      <c r="J102" s="6" t="s">
        <v>54</v>
      </c>
      <c r="K102" s="6" t="s">
        <v>202</v>
      </c>
      <c r="L102" s="6" t="s">
        <v>203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 t="s">
        <v>38</v>
      </c>
      <c r="AD102" s="6" t="s">
        <v>73</v>
      </c>
      <c r="AE102" s="6">
        <v>2021</v>
      </c>
      <c r="AF102" s="6" t="s">
        <v>197</v>
      </c>
      <c r="AG102" s="6"/>
      <c r="AH102" s="6"/>
    </row>
    <row r="103" spans="1:34" ht="31">
      <c r="A103" s="4">
        <v>102</v>
      </c>
      <c r="B103" s="4" t="s">
        <v>917</v>
      </c>
      <c r="C103" s="6" t="s">
        <v>918</v>
      </c>
      <c r="D103" s="6"/>
      <c r="E103" s="6"/>
      <c r="F103" s="6"/>
      <c r="G103" s="6" t="s">
        <v>61</v>
      </c>
      <c r="H103" s="6" t="s">
        <v>36</v>
      </c>
      <c r="I103" s="6" t="s">
        <v>37</v>
      </c>
      <c r="J103" s="6" t="s">
        <v>54</v>
      </c>
      <c r="K103" s="6" t="s">
        <v>202</v>
      </c>
      <c r="L103" s="6" t="s">
        <v>203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 t="s">
        <v>38</v>
      </c>
      <c r="AD103" s="6" t="s">
        <v>73</v>
      </c>
      <c r="AE103" s="6">
        <v>2021</v>
      </c>
      <c r="AF103" s="6" t="s">
        <v>197</v>
      </c>
      <c r="AG103" s="6"/>
      <c r="AH103" s="6"/>
    </row>
    <row r="104" spans="1:34" ht="31">
      <c r="A104" s="4">
        <v>103</v>
      </c>
      <c r="B104" s="4" t="s">
        <v>919</v>
      </c>
      <c r="C104" s="6" t="s">
        <v>920</v>
      </c>
      <c r="D104" s="6"/>
      <c r="E104" s="6"/>
      <c r="F104" s="6"/>
      <c r="G104" s="6" t="s">
        <v>61</v>
      </c>
      <c r="H104" s="6" t="s">
        <v>36</v>
      </c>
      <c r="I104" s="6" t="s">
        <v>37</v>
      </c>
      <c r="J104" s="6" t="s">
        <v>54</v>
      </c>
      <c r="K104" s="6" t="s">
        <v>202</v>
      </c>
      <c r="L104" s="6" t="s">
        <v>203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>
        <v>1</v>
      </c>
      <c r="Z104" s="6"/>
      <c r="AA104" s="6"/>
      <c r="AB104" s="6"/>
      <c r="AC104" s="6" t="s">
        <v>38</v>
      </c>
      <c r="AD104" s="6" t="s">
        <v>73</v>
      </c>
      <c r="AE104" s="6">
        <v>2021</v>
      </c>
      <c r="AF104" s="6" t="s">
        <v>197</v>
      </c>
      <c r="AG104" s="6"/>
      <c r="AH104" s="6"/>
    </row>
    <row r="105" spans="1:34" ht="31">
      <c r="A105" s="4">
        <v>104</v>
      </c>
      <c r="B105" s="4" t="s">
        <v>921</v>
      </c>
      <c r="C105" s="6" t="s">
        <v>922</v>
      </c>
      <c r="D105" s="6"/>
      <c r="E105" s="6"/>
      <c r="F105" s="6"/>
      <c r="G105" s="6" t="s">
        <v>61</v>
      </c>
      <c r="H105" s="6" t="s">
        <v>36</v>
      </c>
      <c r="I105" s="6" t="s">
        <v>37</v>
      </c>
      <c r="J105" s="6" t="s">
        <v>54</v>
      </c>
      <c r="K105" s="6" t="s">
        <v>202</v>
      </c>
      <c r="L105" s="6" t="s">
        <v>203</v>
      </c>
      <c r="M105" s="6"/>
      <c r="N105" s="6"/>
      <c r="O105" s="6"/>
      <c r="P105" s="6"/>
      <c r="Q105" s="6"/>
      <c r="R105" s="6"/>
      <c r="S105" s="6">
        <v>2</v>
      </c>
      <c r="T105" s="6"/>
      <c r="U105" s="6"/>
      <c r="V105" s="6"/>
      <c r="W105" s="6"/>
      <c r="X105" s="6"/>
      <c r="Y105" s="6"/>
      <c r="Z105" s="6"/>
      <c r="AA105" s="6"/>
      <c r="AB105" s="6"/>
      <c r="AC105" s="6" t="s">
        <v>38</v>
      </c>
      <c r="AD105" s="6" t="s">
        <v>73</v>
      </c>
      <c r="AE105" s="6">
        <v>2021</v>
      </c>
      <c r="AF105" s="6" t="s">
        <v>197</v>
      </c>
      <c r="AG105" s="6"/>
      <c r="AH105" s="6"/>
    </row>
    <row r="106" spans="1:34" ht="31">
      <c r="A106" s="4">
        <v>105</v>
      </c>
      <c r="B106" s="4" t="s">
        <v>923</v>
      </c>
      <c r="C106" s="6" t="s">
        <v>924</v>
      </c>
      <c r="D106" s="6"/>
      <c r="E106" s="6"/>
      <c r="F106" s="6"/>
      <c r="G106" s="6" t="s">
        <v>61</v>
      </c>
      <c r="H106" s="6" t="s">
        <v>36</v>
      </c>
      <c r="I106" s="6" t="s">
        <v>37</v>
      </c>
      <c r="J106" s="6" t="s">
        <v>54</v>
      </c>
      <c r="K106" s="6" t="s">
        <v>202</v>
      </c>
      <c r="L106" s="6" t="s">
        <v>203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 t="s">
        <v>38</v>
      </c>
      <c r="AD106" s="6" t="s">
        <v>73</v>
      </c>
      <c r="AE106" s="6">
        <v>2021</v>
      </c>
      <c r="AF106" s="6" t="s">
        <v>197</v>
      </c>
      <c r="AG106" s="6"/>
      <c r="AH106" s="6"/>
    </row>
    <row r="107" spans="1:34" ht="31">
      <c r="A107" s="4">
        <v>106</v>
      </c>
      <c r="B107" s="4" t="s">
        <v>925</v>
      </c>
      <c r="C107" s="6" t="s">
        <v>926</v>
      </c>
      <c r="D107" s="6"/>
      <c r="E107" s="6"/>
      <c r="F107" s="6"/>
      <c r="G107" s="6" t="s">
        <v>61</v>
      </c>
      <c r="H107" s="6" t="s">
        <v>36</v>
      </c>
      <c r="I107" s="6" t="s">
        <v>37</v>
      </c>
      <c r="J107" s="6" t="s">
        <v>54</v>
      </c>
      <c r="K107" s="6" t="s">
        <v>202</v>
      </c>
      <c r="L107" s="6" t="s">
        <v>203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 t="s">
        <v>38</v>
      </c>
      <c r="AD107" s="6" t="s">
        <v>73</v>
      </c>
      <c r="AE107" s="6">
        <v>2021</v>
      </c>
      <c r="AF107" s="6" t="s">
        <v>197</v>
      </c>
      <c r="AG107" s="6"/>
      <c r="AH107" s="6"/>
    </row>
    <row r="108" spans="1:34" ht="31">
      <c r="A108" s="4">
        <v>107</v>
      </c>
      <c r="B108" s="4" t="s">
        <v>927</v>
      </c>
      <c r="C108" s="6" t="s">
        <v>928</v>
      </c>
      <c r="D108" s="6"/>
      <c r="E108" s="6"/>
      <c r="F108" s="6"/>
      <c r="G108" s="6" t="s">
        <v>61</v>
      </c>
      <c r="H108" s="6" t="s">
        <v>36</v>
      </c>
      <c r="I108" s="6" t="s">
        <v>37</v>
      </c>
      <c r="J108" s="6" t="s">
        <v>54</v>
      </c>
      <c r="K108" s="6" t="s">
        <v>202</v>
      </c>
      <c r="L108" s="6" t="s">
        <v>203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 t="s">
        <v>38</v>
      </c>
      <c r="AD108" s="6" t="s">
        <v>73</v>
      </c>
      <c r="AE108" s="6">
        <v>2021</v>
      </c>
      <c r="AF108" s="6" t="s">
        <v>197</v>
      </c>
      <c r="AG108" s="6"/>
      <c r="AH108" s="6"/>
    </row>
    <row r="109" spans="1:34" ht="31">
      <c r="A109" s="4">
        <v>108</v>
      </c>
      <c r="B109" s="4" t="s">
        <v>929</v>
      </c>
      <c r="C109" s="6" t="s">
        <v>930</v>
      </c>
      <c r="D109" s="6"/>
      <c r="E109" s="6"/>
      <c r="F109" s="6"/>
      <c r="G109" s="6" t="s">
        <v>61</v>
      </c>
      <c r="H109" s="6" t="s">
        <v>36</v>
      </c>
      <c r="I109" s="6" t="s">
        <v>37</v>
      </c>
      <c r="J109" s="6" t="s">
        <v>54</v>
      </c>
      <c r="K109" s="6" t="s">
        <v>204</v>
      </c>
      <c r="L109" s="6" t="s">
        <v>205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 t="s">
        <v>38</v>
      </c>
      <c r="AD109" s="6" t="s">
        <v>73</v>
      </c>
      <c r="AE109" s="6">
        <v>2021</v>
      </c>
      <c r="AF109" s="6" t="s">
        <v>197</v>
      </c>
      <c r="AG109" s="6"/>
      <c r="AH109" s="6"/>
    </row>
    <row r="110" spans="1:34" ht="31">
      <c r="A110" s="4">
        <v>109</v>
      </c>
      <c r="B110" s="4" t="s">
        <v>931</v>
      </c>
      <c r="C110" s="6" t="s">
        <v>932</v>
      </c>
      <c r="D110" s="6"/>
      <c r="E110" s="6"/>
      <c r="F110" s="6"/>
      <c r="G110" s="6" t="s">
        <v>61</v>
      </c>
      <c r="H110" s="6" t="s">
        <v>36</v>
      </c>
      <c r="I110" s="6" t="s">
        <v>37</v>
      </c>
      <c r="J110" s="6" t="s">
        <v>54</v>
      </c>
      <c r="K110" s="6" t="s">
        <v>204</v>
      </c>
      <c r="L110" s="6" t="s">
        <v>205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 t="s">
        <v>38</v>
      </c>
      <c r="AD110" s="6" t="s">
        <v>73</v>
      </c>
      <c r="AE110" s="6">
        <v>2021</v>
      </c>
      <c r="AF110" s="6" t="s">
        <v>197</v>
      </c>
      <c r="AG110" s="6"/>
      <c r="AH110" s="6"/>
    </row>
    <row r="111" spans="1:34" ht="31">
      <c r="A111" s="4">
        <v>110</v>
      </c>
      <c r="B111" s="4" t="s">
        <v>933</v>
      </c>
      <c r="C111" s="6" t="s">
        <v>934</v>
      </c>
      <c r="D111" s="6"/>
      <c r="E111" s="6"/>
      <c r="F111" s="6"/>
      <c r="G111" s="6" t="s">
        <v>61</v>
      </c>
      <c r="H111" s="6" t="s">
        <v>36</v>
      </c>
      <c r="I111" s="6" t="s">
        <v>37</v>
      </c>
      <c r="J111" s="6" t="s">
        <v>54</v>
      </c>
      <c r="K111" s="6" t="s">
        <v>204</v>
      </c>
      <c r="L111" s="6" t="s">
        <v>205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 t="s">
        <v>38</v>
      </c>
      <c r="AD111" s="6" t="s">
        <v>73</v>
      </c>
      <c r="AE111" s="6">
        <v>2021</v>
      </c>
      <c r="AF111" s="6" t="s">
        <v>197</v>
      </c>
      <c r="AG111" s="6"/>
      <c r="AH111" s="6"/>
    </row>
    <row r="112" spans="1:34" ht="31">
      <c r="A112" s="4">
        <v>111</v>
      </c>
      <c r="B112" s="4" t="s">
        <v>935</v>
      </c>
      <c r="C112" s="6" t="s">
        <v>936</v>
      </c>
      <c r="D112" s="6"/>
      <c r="E112" s="6"/>
      <c r="F112" s="6"/>
      <c r="G112" s="6" t="s">
        <v>61</v>
      </c>
      <c r="H112" s="6" t="s">
        <v>36</v>
      </c>
      <c r="I112" s="6" t="s">
        <v>37</v>
      </c>
      <c r="J112" s="6" t="s">
        <v>54</v>
      </c>
      <c r="K112" s="6" t="s">
        <v>204</v>
      </c>
      <c r="L112" s="6" t="s">
        <v>205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 t="s">
        <v>38</v>
      </c>
      <c r="AD112" s="6" t="s">
        <v>73</v>
      </c>
      <c r="AE112" s="6">
        <v>2021</v>
      </c>
      <c r="AF112" s="6" t="s">
        <v>197</v>
      </c>
      <c r="AG112" s="6"/>
      <c r="AH112" s="6"/>
    </row>
    <row r="113" spans="1:34" ht="31">
      <c r="A113" s="4">
        <v>112</v>
      </c>
      <c r="B113" s="4" t="s">
        <v>937</v>
      </c>
      <c r="C113" s="6" t="s">
        <v>938</v>
      </c>
      <c r="D113" s="6"/>
      <c r="E113" s="6"/>
      <c r="F113" s="6"/>
      <c r="G113" s="6" t="s">
        <v>61</v>
      </c>
      <c r="H113" s="6" t="s">
        <v>36</v>
      </c>
      <c r="I113" s="6" t="s">
        <v>37</v>
      </c>
      <c r="J113" s="6" t="s">
        <v>54</v>
      </c>
      <c r="K113" s="6" t="s">
        <v>206</v>
      </c>
      <c r="L113" s="6" t="s">
        <v>207</v>
      </c>
      <c r="M113" s="6"/>
      <c r="N113" s="6" t="s">
        <v>208</v>
      </c>
      <c r="O113" s="6" t="s">
        <v>209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 t="s">
        <v>38</v>
      </c>
      <c r="AD113" s="6" t="s">
        <v>73</v>
      </c>
      <c r="AE113" s="6">
        <v>2021</v>
      </c>
      <c r="AF113" s="6" t="s">
        <v>197</v>
      </c>
      <c r="AG113" s="6"/>
      <c r="AH113" s="6"/>
    </row>
    <row r="114" spans="1:34" ht="31">
      <c r="A114" s="4">
        <v>113</v>
      </c>
      <c r="B114" s="4" t="s">
        <v>939</v>
      </c>
      <c r="C114" s="6" t="s">
        <v>940</v>
      </c>
      <c r="D114" s="6"/>
      <c r="E114" s="6"/>
      <c r="F114" s="6"/>
      <c r="G114" s="6" t="s">
        <v>61</v>
      </c>
      <c r="H114" s="6" t="s">
        <v>36</v>
      </c>
      <c r="I114" s="6" t="s">
        <v>37</v>
      </c>
      <c r="J114" s="6" t="s">
        <v>54</v>
      </c>
      <c r="K114" s="6" t="s">
        <v>206</v>
      </c>
      <c r="L114" s="6" t="s">
        <v>207</v>
      </c>
      <c r="M114" s="6"/>
      <c r="N114" s="6" t="s">
        <v>208</v>
      </c>
      <c r="O114" s="6" t="s">
        <v>209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 t="s">
        <v>38</v>
      </c>
      <c r="AD114" s="6" t="s">
        <v>73</v>
      </c>
      <c r="AE114" s="6">
        <v>2021</v>
      </c>
      <c r="AF114" s="6" t="s">
        <v>197</v>
      </c>
      <c r="AG114" s="6"/>
      <c r="AH114" s="6"/>
    </row>
    <row r="115" spans="1:34" ht="31">
      <c r="A115" s="4">
        <v>114</v>
      </c>
      <c r="B115" s="4" t="s">
        <v>941</v>
      </c>
      <c r="C115" s="6" t="s">
        <v>942</v>
      </c>
      <c r="D115" s="6"/>
      <c r="E115" s="6"/>
      <c r="F115" s="6"/>
      <c r="G115" s="6" t="s">
        <v>61</v>
      </c>
      <c r="H115" s="6" t="s">
        <v>36</v>
      </c>
      <c r="I115" s="6" t="s">
        <v>37</v>
      </c>
      <c r="J115" s="6" t="s">
        <v>54</v>
      </c>
      <c r="K115" s="6" t="s">
        <v>206</v>
      </c>
      <c r="L115" s="6" t="s">
        <v>207</v>
      </c>
      <c r="M115" s="6"/>
      <c r="N115" s="6" t="s">
        <v>208</v>
      </c>
      <c r="O115" s="6" t="s">
        <v>209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 t="s">
        <v>38</v>
      </c>
      <c r="AD115" s="6" t="s">
        <v>73</v>
      </c>
      <c r="AE115" s="6">
        <v>2021</v>
      </c>
      <c r="AF115" s="6" t="s">
        <v>197</v>
      </c>
      <c r="AG115" s="6"/>
      <c r="AH115" s="6"/>
    </row>
    <row r="116" spans="1:34" ht="31">
      <c r="A116" s="4">
        <v>115</v>
      </c>
      <c r="B116" s="4" t="s">
        <v>943</v>
      </c>
      <c r="C116" s="6" t="s">
        <v>944</v>
      </c>
      <c r="D116" s="6"/>
      <c r="E116" s="6"/>
      <c r="F116" s="6"/>
      <c r="G116" s="6" t="s">
        <v>61</v>
      </c>
      <c r="H116" s="6" t="s">
        <v>36</v>
      </c>
      <c r="I116" s="6" t="s">
        <v>37</v>
      </c>
      <c r="J116" s="6" t="s">
        <v>54</v>
      </c>
      <c r="K116" s="6" t="s">
        <v>206</v>
      </c>
      <c r="L116" s="6" t="s">
        <v>207</v>
      </c>
      <c r="M116" s="6"/>
      <c r="N116" s="6" t="s">
        <v>208</v>
      </c>
      <c r="O116" s="6" t="s">
        <v>209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 t="s">
        <v>38</v>
      </c>
      <c r="AD116" s="6" t="s">
        <v>73</v>
      </c>
      <c r="AE116" s="6">
        <v>2021</v>
      </c>
      <c r="AF116" s="6" t="s">
        <v>197</v>
      </c>
      <c r="AG116" s="6"/>
      <c r="AH116" s="6"/>
    </row>
    <row r="117" spans="1:34" ht="31">
      <c r="A117" s="4">
        <v>116</v>
      </c>
      <c r="B117" s="4" t="s">
        <v>945</v>
      </c>
      <c r="C117" s="6" t="s">
        <v>946</v>
      </c>
      <c r="D117" s="6"/>
      <c r="E117" s="6"/>
      <c r="F117" s="6"/>
      <c r="G117" s="6" t="s">
        <v>61</v>
      </c>
      <c r="H117" s="6" t="s">
        <v>36</v>
      </c>
      <c r="I117" s="6" t="s">
        <v>37</v>
      </c>
      <c r="J117" s="6" t="s">
        <v>54</v>
      </c>
      <c r="K117" s="6" t="s">
        <v>206</v>
      </c>
      <c r="L117" s="6" t="s">
        <v>207</v>
      </c>
      <c r="M117" s="6"/>
      <c r="N117" s="6" t="s">
        <v>210</v>
      </c>
      <c r="O117" s="6" t="s">
        <v>203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 t="s">
        <v>38</v>
      </c>
      <c r="AD117" s="6" t="s">
        <v>73</v>
      </c>
      <c r="AE117" s="6">
        <v>2021</v>
      </c>
      <c r="AF117" s="6" t="s">
        <v>197</v>
      </c>
      <c r="AG117" s="6"/>
      <c r="AH117" s="6"/>
    </row>
    <row r="118" spans="1:34" ht="31">
      <c r="A118" s="4">
        <v>117</v>
      </c>
      <c r="B118" s="4" t="s">
        <v>947</v>
      </c>
      <c r="C118" s="6" t="s">
        <v>948</v>
      </c>
      <c r="D118" s="6"/>
      <c r="E118" s="6"/>
      <c r="F118" s="6"/>
      <c r="G118" s="6" t="s">
        <v>61</v>
      </c>
      <c r="H118" s="6" t="s">
        <v>36</v>
      </c>
      <c r="I118" s="6" t="s">
        <v>37</v>
      </c>
      <c r="J118" s="6" t="s">
        <v>54</v>
      </c>
      <c r="K118" s="6" t="s">
        <v>206</v>
      </c>
      <c r="L118" s="6" t="s">
        <v>207</v>
      </c>
      <c r="M118" s="6"/>
      <c r="N118" s="6" t="s">
        <v>210</v>
      </c>
      <c r="O118" s="6" t="s">
        <v>203</v>
      </c>
      <c r="P118" s="6"/>
      <c r="Q118" s="6"/>
      <c r="R118" s="6"/>
      <c r="S118" s="6"/>
      <c r="T118" s="6">
        <v>3</v>
      </c>
      <c r="U118" s="6"/>
      <c r="V118" s="6"/>
      <c r="W118" s="6"/>
      <c r="X118" s="6"/>
      <c r="Y118" s="6"/>
      <c r="Z118" s="6"/>
      <c r="AA118" s="6"/>
      <c r="AB118" s="6"/>
      <c r="AC118" s="6" t="s">
        <v>38</v>
      </c>
      <c r="AD118" s="6" t="s">
        <v>73</v>
      </c>
      <c r="AE118" s="6">
        <v>2021</v>
      </c>
      <c r="AF118" s="6" t="s">
        <v>197</v>
      </c>
      <c r="AG118" s="6"/>
      <c r="AH118" s="6"/>
    </row>
    <row r="119" spans="1:34" ht="31">
      <c r="A119" s="4">
        <v>118</v>
      </c>
      <c r="B119" s="4" t="s">
        <v>949</v>
      </c>
      <c r="C119" s="6" t="s">
        <v>950</v>
      </c>
      <c r="D119" s="6"/>
      <c r="E119" s="6"/>
      <c r="F119" s="6"/>
      <c r="G119" s="6" t="s">
        <v>61</v>
      </c>
      <c r="H119" s="6" t="s">
        <v>36</v>
      </c>
      <c r="I119" s="6" t="s">
        <v>37</v>
      </c>
      <c r="J119" s="6" t="s">
        <v>54</v>
      </c>
      <c r="K119" s="6" t="s">
        <v>206</v>
      </c>
      <c r="L119" s="6" t="s">
        <v>207</v>
      </c>
      <c r="M119" s="6"/>
      <c r="N119" s="6" t="s">
        <v>210</v>
      </c>
      <c r="O119" s="6" t="s">
        <v>203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 t="s">
        <v>38</v>
      </c>
      <c r="AD119" s="6" t="s">
        <v>73</v>
      </c>
      <c r="AE119" s="6">
        <v>2021</v>
      </c>
      <c r="AF119" s="6" t="s">
        <v>197</v>
      </c>
      <c r="AG119" s="6"/>
      <c r="AH119" s="6"/>
    </row>
    <row r="120" spans="1:34" ht="31">
      <c r="A120" s="4">
        <v>119</v>
      </c>
      <c r="B120" s="4" t="s">
        <v>951</v>
      </c>
      <c r="C120" s="6" t="s">
        <v>952</v>
      </c>
      <c r="D120" s="6"/>
      <c r="E120" s="6"/>
      <c r="F120" s="6"/>
      <c r="G120" s="6" t="s">
        <v>61</v>
      </c>
      <c r="H120" s="6" t="s">
        <v>36</v>
      </c>
      <c r="I120" s="6" t="s">
        <v>37</v>
      </c>
      <c r="J120" s="6" t="s">
        <v>54</v>
      </c>
      <c r="K120" s="6" t="s">
        <v>206</v>
      </c>
      <c r="L120" s="6" t="s">
        <v>207</v>
      </c>
      <c r="M120" s="6"/>
      <c r="N120" s="6" t="s">
        <v>208</v>
      </c>
      <c r="O120" s="6" t="s">
        <v>209</v>
      </c>
      <c r="P120" s="6"/>
      <c r="Q120" s="6"/>
      <c r="R120" s="6"/>
      <c r="S120" s="6">
        <v>1</v>
      </c>
      <c r="T120" s="6">
        <v>4</v>
      </c>
      <c r="U120" s="6"/>
      <c r="V120" s="6"/>
      <c r="W120" s="6"/>
      <c r="X120" s="6"/>
      <c r="Y120" s="6"/>
      <c r="Z120" s="6"/>
      <c r="AA120" s="6"/>
      <c r="AB120" s="6"/>
      <c r="AC120" s="6" t="s">
        <v>38</v>
      </c>
      <c r="AD120" s="6" t="s">
        <v>73</v>
      </c>
      <c r="AE120" s="6">
        <v>2021</v>
      </c>
      <c r="AF120" s="6" t="s">
        <v>197</v>
      </c>
      <c r="AG120" s="6"/>
      <c r="AH120" s="6"/>
    </row>
    <row r="121" spans="1:34" ht="31">
      <c r="A121" s="4">
        <v>120</v>
      </c>
      <c r="B121" s="4" t="s">
        <v>953</v>
      </c>
      <c r="C121" s="6" t="s">
        <v>954</v>
      </c>
      <c r="D121" s="6"/>
      <c r="E121" s="6"/>
      <c r="F121" s="6"/>
      <c r="G121" s="6" t="s">
        <v>61</v>
      </c>
      <c r="H121" s="6" t="s">
        <v>36</v>
      </c>
      <c r="I121" s="6" t="s">
        <v>37</v>
      </c>
      <c r="J121" s="6" t="s">
        <v>54</v>
      </c>
      <c r="K121" s="6" t="s">
        <v>206</v>
      </c>
      <c r="L121" s="6" t="s">
        <v>207</v>
      </c>
      <c r="M121" s="6"/>
      <c r="N121" s="6" t="s">
        <v>208</v>
      </c>
      <c r="O121" s="6" t="s">
        <v>209</v>
      </c>
      <c r="P121" s="6"/>
      <c r="Q121" s="6"/>
      <c r="R121" s="6"/>
      <c r="S121" s="6">
        <v>7</v>
      </c>
      <c r="T121" s="6">
        <v>7</v>
      </c>
      <c r="U121" s="6"/>
      <c r="V121" s="6"/>
      <c r="W121" s="6"/>
      <c r="X121" s="6"/>
      <c r="Y121" s="6"/>
      <c r="Z121" s="6"/>
      <c r="AA121" s="6"/>
      <c r="AB121" s="6"/>
      <c r="AC121" s="6" t="s">
        <v>38</v>
      </c>
      <c r="AD121" s="6" t="s">
        <v>73</v>
      </c>
      <c r="AE121" s="6">
        <v>2021</v>
      </c>
      <c r="AF121" s="6" t="s">
        <v>197</v>
      </c>
      <c r="AG121" s="6"/>
      <c r="AH121" s="6"/>
    </row>
    <row r="122" spans="1:34" ht="31">
      <c r="A122" s="4">
        <v>121</v>
      </c>
      <c r="B122" s="4" t="s">
        <v>955</v>
      </c>
      <c r="C122" s="6" t="s">
        <v>956</v>
      </c>
      <c r="D122" s="6"/>
      <c r="E122" s="6"/>
      <c r="F122" s="6"/>
      <c r="G122" s="6" t="s">
        <v>61</v>
      </c>
      <c r="H122" s="6" t="s">
        <v>36</v>
      </c>
      <c r="I122" s="6" t="s">
        <v>37</v>
      </c>
      <c r="J122" s="6" t="s">
        <v>54</v>
      </c>
      <c r="K122" s="6" t="s">
        <v>206</v>
      </c>
      <c r="L122" s="6" t="s">
        <v>207</v>
      </c>
      <c r="M122" s="6"/>
      <c r="N122" s="6" t="s">
        <v>208</v>
      </c>
      <c r="O122" s="6" t="s">
        <v>209</v>
      </c>
      <c r="P122" s="6"/>
      <c r="Q122" s="6"/>
      <c r="R122" s="6"/>
      <c r="S122" s="6">
        <v>1</v>
      </c>
      <c r="T122" s="6"/>
      <c r="U122" s="6"/>
      <c r="V122" s="6"/>
      <c r="W122" s="6"/>
      <c r="X122" s="6"/>
      <c r="Y122" s="6"/>
      <c r="Z122" s="6"/>
      <c r="AA122" s="6"/>
      <c r="AB122" s="6"/>
      <c r="AC122" s="6" t="s">
        <v>38</v>
      </c>
      <c r="AD122" s="6" t="s">
        <v>73</v>
      </c>
      <c r="AE122" s="6">
        <v>2021</v>
      </c>
      <c r="AF122" s="6" t="s">
        <v>197</v>
      </c>
      <c r="AG122" s="6"/>
      <c r="AH122" s="6"/>
    </row>
    <row r="123" spans="1:34" ht="31">
      <c r="A123" s="4">
        <v>122</v>
      </c>
      <c r="B123" s="4" t="s">
        <v>957</v>
      </c>
      <c r="C123" s="6" t="s">
        <v>958</v>
      </c>
      <c r="D123" s="6"/>
      <c r="E123" s="6"/>
      <c r="F123" s="6"/>
      <c r="G123" s="6" t="s">
        <v>61</v>
      </c>
      <c r="H123" s="6" t="s">
        <v>36</v>
      </c>
      <c r="I123" s="6" t="s">
        <v>37</v>
      </c>
      <c r="J123" s="6" t="s">
        <v>54</v>
      </c>
      <c r="K123" s="6" t="s">
        <v>206</v>
      </c>
      <c r="L123" s="6" t="s">
        <v>207</v>
      </c>
      <c r="M123" s="6"/>
      <c r="N123" s="6" t="s">
        <v>208</v>
      </c>
      <c r="O123" s="6" t="s">
        <v>209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 t="s">
        <v>38</v>
      </c>
      <c r="AD123" s="6" t="s">
        <v>73</v>
      </c>
      <c r="AE123" s="6">
        <v>2021</v>
      </c>
      <c r="AF123" s="6" t="s">
        <v>197</v>
      </c>
      <c r="AG123" s="6"/>
      <c r="AH123" s="6"/>
    </row>
    <row r="124" spans="1:34" ht="31">
      <c r="A124" s="4">
        <v>123</v>
      </c>
      <c r="B124" s="4" t="s">
        <v>959</v>
      </c>
      <c r="C124" s="6" t="s">
        <v>960</v>
      </c>
      <c r="D124" s="6"/>
      <c r="E124" s="6"/>
      <c r="F124" s="6"/>
      <c r="G124" s="6" t="s">
        <v>61</v>
      </c>
      <c r="H124" s="6" t="s">
        <v>36</v>
      </c>
      <c r="I124" s="6" t="s">
        <v>37</v>
      </c>
      <c r="J124" s="6" t="s">
        <v>54</v>
      </c>
      <c r="K124" s="6" t="s">
        <v>206</v>
      </c>
      <c r="L124" s="6" t="s">
        <v>207</v>
      </c>
      <c r="M124" s="6"/>
      <c r="N124" s="6" t="s">
        <v>208</v>
      </c>
      <c r="O124" s="6" t="s">
        <v>209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 t="s">
        <v>38</v>
      </c>
      <c r="AD124" s="6" t="s">
        <v>73</v>
      </c>
      <c r="AE124" s="6">
        <v>2021</v>
      </c>
      <c r="AF124" s="6" t="s">
        <v>197</v>
      </c>
      <c r="AG124" s="6"/>
      <c r="AH124" s="6"/>
    </row>
    <row r="125" spans="1:34" ht="31">
      <c r="A125" s="4">
        <v>124</v>
      </c>
      <c r="B125" s="4" t="s">
        <v>961</v>
      </c>
      <c r="C125" s="6" t="s">
        <v>962</v>
      </c>
      <c r="D125" s="6"/>
      <c r="E125" s="6"/>
      <c r="F125" s="6"/>
      <c r="G125" s="6" t="s">
        <v>61</v>
      </c>
      <c r="H125" s="6" t="s">
        <v>36</v>
      </c>
      <c r="I125" s="6" t="s">
        <v>37</v>
      </c>
      <c r="J125" s="6" t="s">
        <v>54</v>
      </c>
      <c r="K125" s="6" t="s">
        <v>206</v>
      </c>
      <c r="L125" s="6" t="s">
        <v>207</v>
      </c>
      <c r="M125" s="6"/>
      <c r="N125" s="6" t="s">
        <v>208</v>
      </c>
      <c r="O125" s="6" t="s">
        <v>209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 t="s">
        <v>38</v>
      </c>
      <c r="AD125" s="6" t="s">
        <v>73</v>
      </c>
      <c r="AE125" s="6">
        <v>2021</v>
      </c>
      <c r="AF125" s="6" t="s">
        <v>197</v>
      </c>
      <c r="AG125" s="6"/>
      <c r="AH125" s="6"/>
    </row>
    <row r="126" spans="1:34" ht="31">
      <c r="A126" s="4">
        <v>125</v>
      </c>
      <c r="B126" s="4" t="s">
        <v>963</v>
      </c>
      <c r="C126" s="6" t="s">
        <v>964</v>
      </c>
      <c r="D126" s="6"/>
      <c r="E126" s="6"/>
      <c r="F126" s="6"/>
      <c r="G126" s="6" t="s">
        <v>61</v>
      </c>
      <c r="H126" s="6" t="s">
        <v>36</v>
      </c>
      <c r="I126" s="6" t="s">
        <v>37</v>
      </c>
      <c r="J126" s="6" t="s">
        <v>54</v>
      </c>
      <c r="K126" s="6" t="s">
        <v>206</v>
      </c>
      <c r="L126" s="6" t="s">
        <v>207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 t="s">
        <v>38</v>
      </c>
      <c r="AD126" s="6" t="s">
        <v>73</v>
      </c>
      <c r="AE126" s="6">
        <v>2021</v>
      </c>
      <c r="AF126" s="6" t="s">
        <v>197</v>
      </c>
      <c r="AG126" s="6"/>
      <c r="AH126" s="6"/>
    </row>
    <row r="127" spans="1:34" ht="31">
      <c r="A127" s="4">
        <v>126</v>
      </c>
      <c r="B127" s="4" t="s">
        <v>965</v>
      </c>
      <c r="C127" s="6" t="s">
        <v>966</v>
      </c>
      <c r="D127" s="6"/>
      <c r="E127" s="6"/>
      <c r="F127" s="6"/>
      <c r="G127" s="6" t="s">
        <v>61</v>
      </c>
      <c r="H127" s="6" t="s">
        <v>36</v>
      </c>
      <c r="I127" s="6" t="s">
        <v>37</v>
      </c>
      <c r="J127" s="6" t="s">
        <v>54</v>
      </c>
      <c r="K127" s="6" t="s">
        <v>206</v>
      </c>
      <c r="L127" s="6" t="s">
        <v>207</v>
      </c>
      <c r="M127" s="6"/>
      <c r="N127" s="6" t="s">
        <v>212</v>
      </c>
      <c r="O127" s="6" t="s">
        <v>60</v>
      </c>
      <c r="P127" s="6"/>
      <c r="Q127" s="6"/>
      <c r="R127" s="6"/>
      <c r="S127" s="6">
        <v>1</v>
      </c>
      <c r="T127" s="6"/>
      <c r="U127" s="6"/>
      <c r="V127" s="6"/>
      <c r="W127" s="6"/>
      <c r="X127" s="6"/>
      <c r="Y127" s="6"/>
      <c r="Z127" s="6"/>
      <c r="AA127" s="6"/>
      <c r="AB127" s="6"/>
      <c r="AC127" s="6" t="s">
        <v>38</v>
      </c>
      <c r="AD127" s="6" t="s">
        <v>73</v>
      </c>
      <c r="AE127" s="6">
        <v>2021</v>
      </c>
      <c r="AF127" s="6" t="s">
        <v>197</v>
      </c>
      <c r="AG127" s="6"/>
      <c r="AH127" s="6"/>
    </row>
    <row r="128" spans="1:34" ht="31">
      <c r="A128" s="4">
        <v>127</v>
      </c>
      <c r="B128" s="4" t="s">
        <v>967</v>
      </c>
      <c r="C128" s="6" t="s">
        <v>968</v>
      </c>
      <c r="D128" s="6"/>
      <c r="E128" s="6"/>
      <c r="F128" s="6"/>
      <c r="G128" s="6" t="s">
        <v>61</v>
      </c>
      <c r="H128" s="6" t="s">
        <v>36</v>
      </c>
      <c r="I128" s="6" t="s">
        <v>37</v>
      </c>
      <c r="J128" s="6" t="s">
        <v>54</v>
      </c>
      <c r="K128" s="6" t="s">
        <v>206</v>
      </c>
      <c r="L128" s="6" t="s">
        <v>207</v>
      </c>
      <c r="M128" s="6"/>
      <c r="N128" s="6" t="s">
        <v>213</v>
      </c>
      <c r="O128" s="6" t="s">
        <v>214</v>
      </c>
      <c r="P128" s="6"/>
      <c r="Q128" s="6"/>
      <c r="R128" s="6"/>
      <c r="S128" s="6">
        <v>1</v>
      </c>
      <c r="T128" s="6"/>
      <c r="U128" s="6"/>
      <c r="V128" s="6"/>
      <c r="W128" s="6"/>
      <c r="X128" s="6"/>
      <c r="Y128" s="6"/>
      <c r="Z128" s="6"/>
      <c r="AA128" s="6"/>
      <c r="AB128" s="6"/>
      <c r="AC128" s="6" t="s">
        <v>38</v>
      </c>
      <c r="AD128" s="6" t="s">
        <v>73</v>
      </c>
      <c r="AE128" s="6">
        <v>2021</v>
      </c>
      <c r="AF128" s="6" t="s">
        <v>197</v>
      </c>
      <c r="AG128" s="6"/>
      <c r="AH128" s="6"/>
    </row>
    <row r="129" spans="1:34" ht="31">
      <c r="A129" s="4">
        <v>128</v>
      </c>
      <c r="B129" s="4" t="s">
        <v>969</v>
      </c>
      <c r="C129" s="6" t="s">
        <v>970</v>
      </c>
      <c r="D129" s="6"/>
      <c r="E129" s="6"/>
      <c r="F129" s="6"/>
      <c r="G129" s="6" t="s">
        <v>61</v>
      </c>
      <c r="H129" s="6" t="s">
        <v>36</v>
      </c>
      <c r="I129" s="6" t="s">
        <v>37</v>
      </c>
      <c r="J129" s="6" t="s">
        <v>54</v>
      </c>
      <c r="K129" s="6" t="s">
        <v>206</v>
      </c>
      <c r="L129" s="6" t="s">
        <v>207</v>
      </c>
      <c r="M129" s="6"/>
      <c r="N129" s="6" t="s">
        <v>213</v>
      </c>
      <c r="O129" s="6" t="s">
        <v>214</v>
      </c>
      <c r="P129" s="6"/>
      <c r="Q129" s="6"/>
      <c r="R129" s="6"/>
      <c r="S129" s="6"/>
      <c r="T129" s="6">
        <v>8</v>
      </c>
      <c r="U129" s="6"/>
      <c r="V129" s="6"/>
      <c r="W129" s="6"/>
      <c r="X129" s="6"/>
      <c r="Y129" s="6"/>
      <c r="Z129" s="6"/>
      <c r="AA129" s="6"/>
      <c r="AB129" s="6"/>
      <c r="AC129" s="6" t="s">
        <v>38</v>
      </c>
      <c r="AD129" s="6" t="s">
        <v>73</v>
      </c>
      <c r="AE129" s="6">
        <v>2021</v>
      </c>
      <c r="AF129" s="6" t="s">
        <v>197</v>
      </c>
      <c r="AG129" s="6"/>
      <c r="AH129" s="6"/>
    </row>
    <row r="130" spans="1:34" ht="31">
      <c r="A130" s="4">
        <v>129</v>
      </c>
      <c r="B130" s="4" t="s">
        <v>971</v>
      </c>
      <c r="C130" s="6" t="s">
        <v>972</v>
      </c>
      <c r="D130" s="6"/>
      <c r="E130" s="6"/>
      <c r="F130" s="6"/>
      <c r="G130" s="6" t="s">
        <v>61</v>
      </c>
      <c r="H130" s="6" t="s">
        <v>36</v>
      </c>
      <c r="I130" s="6" t="s">
        <v>37</v>
      </c>
      <c r="J130" s="6" t="s">
        <v>54</v>
      </c>
      <c r="K130" s="6" t="s">
        <v>206</v>
      </c>
      <c r="L130" s="6" t="s">
        <v>207</v>
      </c>
      <c r="M130" s="6"/>
      <c r="N130" s="6"/>
      <c r="O130" s="6"/>
      <c r="P130" s="6"/>
      <c r="Q130" s="6"/>
      <c r="R130" s="6"/>
      <c r="S130" s="6">
        <v>2</v>
      </c>
      <c r="T130" s="6"/>
      <c r="U130" s="6"/>
      <c r="V130" s="6"/>
      <c r="W130" s="6"/>
      <c r="X130" s="6"/>
      <c r="Y130" s="6"/>
      <c r="Z130" s="6"/>
      <c r="AA130" s="6"/>
      <c r="AB130" s="6"/>
      <c r="AC130" s="6" t="s">
        <v>38</v>
      </c>
      <c r="AD130" s="6" t="s">
        <v>73</v>
      </c>
      <c r="AE130" s="6">
        <v>2021</v>
      </c>
      <c r="AF130" s="6" t="s">
        <v>216</v>
      </c>
      <c r="AG130" s="6"/>
      <c r="AH130" s="6"/>
    </row>
    <row r="131" spans="1:34" ht="31">
      <c r="A131" s="4">
        <v>130</v>
      </c>
      <c r="B131" s="4" t="s">
        <v>973</v>
      </c>
      <c r="C131" s="6" t="s">
        <v>974</v>
      </c>
      <c r="D131" s="6"/>
      <c r="E131" s="6"/>
      <c r="F131" s="6"/>
      <c r="G131" s="6" t="s">
        <v>61</v>
      </c>
      <c r="H131" s="6" t="s">
        <v>36</v>
      </c>
      <c r="I131" s="6" t="s">
        <v>37</v>
      </c>
      <c r="J131" s="6" t="s">
        <v>54</v>
      </c>
      <c r="K131" s="6" t="s">
        <v>206</v>
      </c>
      <c r="L131" s="6" t="s">
        <v>207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 t="s">
        <v>38</v>
      </c>
      <c r="AD131" s="6" t="s">
        <v>73</v>
      </c>
      <c r="AE131" s="6">
        <v>2021</v>
      </c>
      <c r="AF131" s="6" t="s">
        <v>216</v>
      </c>
      <c r="AG131" s="6"/>
      <c r="AH131" s="6"/>
    </row>
    <row r="132" spans="1:34" ht="31">
      <c r="A132" s="4">
        <v>131</v>
      </c>
      <c r="B132" s="4" t="s">
        <v>975</v>
      </c>
      <c r="C132" s="6" t="s">
        <v>976</v>
      </c>
      <c r="D132" s="6"/>
      <c r="E132" s="6"/>
      <c r="F132" s="6"/>
      <c r="G132" s="6" t="s">
        <v>61</v>
      </c>
      <c r="H132" s="6" t="s">
        <v>36</v>
      </c>
      <c r="I132" s="6" t="s">
        <v>37</v>
      </c>
      <c r="J132" s="6" t="s">
        <v>54</v>
      </c>
      <c r="K132" s="6" t="s">
        <v>215</v>
      </c>
      <c r="L132" s="6" t="s">
        <v>78</v>
      </c>
      <c r="M132" s="6"/>
      <c r="N132" s="6"/>
      <c r="O132" s="6"/>
      <c r="P132" s="6"/>
      <c r="Q132" s="6"/>
      <c r="R132" s="6"/>
      <c r="S132" s="6">
        <v>1</v>
      </c>
      <c r="T132" s="6">
        <v>3</v>
      </c>
      <c r="U132" s="6"/>
      <c r="V132" s="6"/>
      <c r="W132" s="6"/>
      <c r="X132" s="6"/>
      <c r="Y132" s="6"/>
      <c r="Z132" s="6"/>
      <c r="AA132" s="6"/>
      <c r="AB132" s="6"/>
      <c r="AC132" s="6" t="s">
        <v>38</v>
      </c>
      <c r="AD132" s="6" t="s">
        <v>73</v>
      </c>
      <c r="AE132" s="6">
        <v>2021</v>
      </c>
      <c r="AF132" s="6" t="s">
        <v>216</v>
      </c>
      <c r="AG132" s="6"/>
      <c r="AH132" s="6"/>
    </row>
    <row r="133" spans="1:34" ht="31">
      <c r="A133" s="4">
        <v>132</v>
      </c>
      <c r="B133" s="4" t="s">
        <v>977</v>
      </c>
      <c r="C133" s="6" t="s">
        <v>978</v>
      </c>
      <c r="D133" s="6"/>
      <c r="E133" s="6"/>
      <c r="F133" s="6"/>
      <c r="G133" s="6" t="s">
        <v>61</v>
      </c>
      <c r="H133" s="6" t="s">
        <v>36</v>
      </c>
      <c r="I133" s="6" t="s">
        <v>37</v>
      </c>
      <c r="J133" s="6" t="s">
        <v>54</v>
      </c>
      <c r="K133" s="6" t="s">
        <v>215</v>
      </c>
      <c r="L133" s="6" t="s">
        <v>78</v>
      </c>
      <c r="M133" s="6"/>
      <c r="N133" s="6"/>
      <c r="O133" s="6"/>
      <c r="P133" s="6"/>
      <c r="Q133" s="6"/>
      <c r="R133" s="6"/>
      <c r="S133" s="6"/>
      <c r="T133" s="6">
        <v>1</v>
      </c>
      <c r="U133" s="6"/>
      <c r="V133" s="6"/>
      <c r="W133" s="6"/>
      <c r="X133" s="6"/>
      <c r="Y133" s="6"/>
      <c r="Z133" s="6"/>
      <c r="AA133" s="6"/>
      <c r="AB133" s="6"/>
      <c r="AC133" s="6" t="s">
        <v>38</v>
      </c>
      <c r="AD133" s="6" t="s">
        <v>73</v>
      </c>
      <c r="AE133" s="6">
        <v>2021</v>
      </c>
      <c r="AF133" s="6" t="s">
        <v>216</v>
      </c>
      <c r="AG133" s="6"/>
      <c r="AH133" s="6"/>
    </row>
    <row r="134" spans="1:34" ht="31">
      <c r="A134" s="4">
        <v>133</v>
      </c>
      <c r="B134" s="4" t="s">
        <v>979</v>
      </c>
      <c r="C134" s="6" t="s">
        <v>980</v>
      </c>
      <c r="D134" s="6"/>
      <c r="E134" s="6"/>
      <c r="F134" s="6"/>
      <c r="G134" s="6" t="s">
        <v>61</v>
      </c>
      <c r="H134" s="6" t="s">
        <v>36</v>
      </c>
      <c r="I134" s="6" t="s">
        <v>37</v>
      </c>
      <c r="J134" s="6" t="s">
        <v>54</v>
      </c>
      <c r="K134" s="6" t="s">
        <v>217</v>
      </c>
      <c r="L134" s="6" t="s">
        <v>218</v>
      </c>
      <c r="M134" s="6"/>
      <c r="N134" s="6"/>
      <c r="O134" s="6"/>
      <c r="P134" s="6"/>
      <c r="Q134" s="6"/>
      <c r="R134" s="6"/>
      <c r="S134" s="6">
        <v>1</v>
      </c>
      <c r="T134" s="6"/>
      <c r="U134" s="6"/>
      <c r="V134" s="6"/>
      <c r="W134" s="6"/>
      <c r="X134" s="6"/>
      <c r="Y134" s="6"/>
      <c r="Z134" s="6"/>
      <c r="AA134" s="6"/>
      <c r="AB134" s="6"/>
      <c r="AC134" s="6" t="s">
        <v>38</v>
      </c>
      <c r="AD134" s="6" t="s">
        <v>73</v>
      </c>
      <c r="AE134" s="6">
        <v>2021</v>
      </c>
      <c r="AF134" s="6" t="s">
        <v>216</v>
      </c>
      <c r="AG134" s="6"/>
      <c r="AH134" s="6"/>
    </row>
    <row r="135" spans="1:34" ht="31">
      <c r="A135" s="4">
        <v>134</v>
      </c>
      <c r="B135" s="4" t="s">
        <v>981</v>
      </c>
      <c r="C135" s="6" t="s">
        <v>982</v>
      </c>
      <c r="D135" s="6"/>
      <c r="E135" s="6"/>
      <c r="F135" s="6"/>
      <c r="G135" s="6" t="s">
        <v>61</v>
      </c>
      <c r="H135" s="6" t="s">
        <v>36</v>
      </c>
      <c r="I135" s="6" t="s">
        <v>37</v>
      </c>
      <c r="J135" s="6" t="s">
        <v>54</v>
      </c>
      <c r="K135" s="6" t="s">
        <v>219</v>
      </c>
      <c r="L135" s="6" t="s">
        <v>218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 t="s">
        <v>38</v>
      </c>
      <c r="AD135" s="6" t="s">
        <v>73</v>
      </c>
      <c r="AE135" s="6">
        <v>2021</v>
      </c>
      <c r="AF135" s="6" t="s">
        <v>216</v>
      </c>
      <c r="AG135" s="6"/>
      <c r="AH135" s="6"/>
    </row>
    <row r="136" spans="1:34" ht="31">
      <c r="A136" s="4">
        <v>135</v>
      </c>
      <c r="B136" s="4" t="s">
        <v>983</v>
      </c>
      <c r="C136" s="6" t="s">
        <v>984</v>
      </c>
      <c r="D136" s="6"/>
      <c r="E136" s="6"/>
      <c r="F136" s="6"/>
      <c r="G136" s="6" t="s">
        <v>61</v>
      </c>
      <c r="H136" s="6" t="s">
        <v>36</v>
      </c>
      <c r="I136" s="6" t="s">
        <v>37</v>
      </c>
      <c r="J136" s="6" t="s">
        <v>54</v>
      </c>
      <c r="K136" s="6" t="s">
        <v>219</v>
      </c>
      <c r="L136" s="6" t="s">
        <v>218</v>
      </c>
      <c r="M136" s="6"/>
      <c r="N136" s="6"/>
      <c r="O136" s="6"/>
      <c r="P136" s="6"/>
      <c r="Q136" s="6"/>
      <c r="R136" s="6"/>
      <c r="S136" s="6"/>
      <c r="T136" s="6">
        <v>1</v>
      </c>
      <c r="U136" s="6"/>
      <c r="V136" s="6"/>
      <c r="W136" s="6"/>
      <c r="X136" s="6"/>
      <c r="Y136" s="6"/>
      <c r="Z136" s="6"/>
      <c r="AA136" s="6"/>
      <c r="AB136" s="6"/>
      <c r="AC136" s="6" t="s">
        <v>38</v>
      </c>
      <c r="AD136" s="6" t="s">
        <v>73</v>
      </c>
      <c r="AE136" s="6">
        <v>2021</v>
      </c>
      <c r="AF136" s="6" t="s">
        <v>216</v>
      </c>
      <c r="AG136" s="6"/>
      <c r="AH136" s="6"/>
    </row>
    <row r="137" spans="1:34" ht="31">
      <c r="A137" s="4">
        <v>136</v>
      </c>
      <c r="B137" s="4" t="s">
        <v>985</v>
      </c>
      <c r="C137" s="6" t="s">
        <v>986</v>
      </c>
      <c r="D137" s="6"/>
      <c r="E137" s="6"/>
      <c r="F137" s="6"/>
      <c r="G137" s="6" t="s">
        <v>61</v>
      </c>
      <c r="H137" s="6" t="s">
        <v>36</v>
      </c>
      <c r="I137" s="6" t="s">
        <v>37</v>
      </c>
      <c r="J137" s="6" t="s">
        <v>54</v>
      </c>
      <c r="K137" s="6" t="s">
        <v>219</v>
      </c>
      <c r="L137" s="6" t="s">
        <v>218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 t="s">
        <v>38</v>
      </c>
      <c r="AD137" s="6" t="s">
        <v>73</v>
      </c>
      <c r="AE137" s="6">
        <v>2021</v>
      </c>
      <c r="AF137" s="6" t="s">
        <v>216</v>
      </c>
      <c r="AG137" s="6"/>
      <c r="AH137" s="6"/>
    </row>
    <row r="138" spans="1:34" ht="31">
      <c r="A138" s="4">
        <v>137</v>
      </c>
      <c r="B138" s="4" t="s">
        <v>987</v>
      </c>
      <c r="C138" s="6" t="s">
        <v>988</v>
      </c>
      <c r="D138" s="6"/>
      <c r="E138" s="6"/>
      <c r="F138" s="6"/>
      <c r="G138" s="6" t="s">
        <v>61</v>
      </c>
      <c r="H138" s="6" t="s">
        <v>36</v>
      </c>
      <c r="I138" s="6" t="s">
        <v>37</v>
      </c>
      <c r="J138" s="6" t="s">
        <v>54</v>
      </c>
      <c r="K138" s="6" t="s">
        <v>220</v>
      </c>
      <c r="L138" s="6" t="s">
        <v>203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 t="s">
        <v>38</v>
      </c>
      <c r="AD138" s="6" t="s">
        <v>73</v>
      </c>
      <c r="AE138" s="6">
        <v>2021</v>
      </c>
      <c r="AF138" s="6" t="s">
        <v>216</v>
      </c>
      <c r="AG138" s="6"/>
      <c r="AH138" s="6"/>
    </row>
    <row r="139" spans="1:34" ht="31">
      <c r="A139" s="4">
        <v>138</v>
      </c>
      <c r="B139" s="4" t="s">
        <v>989</v>
      </c>
      <c r="C139" s="6" t="s">
        <v>990</v>
      </c>
      <c r="D139" s="6"/>
      <c r="E139" s="6"/>
      <c r="F139" s="6"/>
      <c r="G139" s="6" t="s">
        <v>61</v>
      </c>
      <c r="H139" s="6" t="s">
        <v>36</v>
      </c>
      <c r="I139" s="6" t="s">
        <v>37</v>
      </c>
      <c r="J139" s="6" t="s">
        <v>54</v>
      </c>
      <c r="K139" s="6" t="s">
        <v>221</v>
      </c>
      <c r="L139" s="6" t="s">
        <v>203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 t="s">
        <v>38</v>
      </c>
      <c r="AD139" s="6" t="s">
        <v>73</v>
      </c>
      <c r="AE139" s="6">
        <v>2021</v>
      </c>
      <c r="AF139" s="6" t="s">
        <v>216</v>
      </c>
      <c r="AG139" s="6"/>
      <c r="AH139" s="6"/>
    </row>
    <row r="140" spans="1:34" ht="31">
      <c r="A140" s="4">
        <v>139</v>
      </c>
      <c r="B140" s="4" t="s">
        <v>991</v>
      </c>
      <c r="C140" s="6" t="s">
        <v>992</v>
      </c>
      <c r="D140" s="6"/>
      <c r="E140" s="6"/>
      <c r="F140" s="6"/>
      <c r="G140" s="6" t="s">
        <v>61</v>
      </c>
      <c r="H140" s="6" t="s">
        <v>36</v>
      </c>
      <c r="I140" s="6" t="s">
        <v>37</v>
      </c>
      <c r="J140" s="6" t="s">
        <v>54</v>
      </c>
      <c r="K140" s="6" t="s">
        <v>222</v>
      </c>
      <c r="L140" s="6" t="s">
        <v>218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 t="s">
        <v>38</v>
      </c>
      <c r="AD140" s="6" t="s">
        <v>73</v>
      </c>
      <c r="AE140" s="6">
        <v>2021</v>
      </c>
      <c r="AF140" s="6" t="s">
        <v>216</v>
      </c>
      <c r="AG140" s="6"/>
      <c r="AH140" s="6"/>
    </row>
    <row r="141" spans="1:34" ht="31">
      <c r="A141" s="4">
        <v>140</v>
      </c>
      <c r="B141" s="4" t="s">
        <v>993</v>
      </c>
      <c r="C141" s="6" t="s">
        <v>994</v>
      </c>
      <c r="D141" s="6"/>
      <c r="E141" s="6"/>
      <c r="F141" s="6"/>
      <c r="G141" s="6" t="s">
        <v>61</v>
      </c>
      <c r="H141" s="6" t="s">
        <v>36</v>
      </c>
      <c r="I141" s="6" t="s">
        <v>37</v>
      </c>
      <c r="J141" s="6" t="s">
        <v>54</v>
      </c>
      <c r="K141" s="6" t="s">
        <v>222</v>
      </c>
      <c r="L141" s="6" t="s">
        <v>218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 t="s">
        <v>38</v>
      </c>
      <c r="AD141" s="6" t="s">
        <v>73</v>
      </c>
      <c r="AE141" s="6">
        <v>2021</v>
      </c>
      <c r="AF141" s="6" t="s">
        <v>216</v>
      </c>
      <c r="AG141" s="6"/>
      <c r="AH141" s="6"/>
    </row>
    <row r="142" spans="1:34" ht="31">
      <c r="A142" s="4">
        <v>141</v>
      </c>
      <c r="B142" s="4" t="s">
        <v>995</v>
      </c>
      <c r="C142" s="6" t="s">
        <v>996</v>
      </c>
      <c r="D142" s="6"/>
      <c r="E142" s="6"/>
      <c r="F142" s="6"/>
      <c r="G142" s="6" t="s">
        <v>61</v>
      </c>
      <c r="H142" s="6" t="s">
        <v>36</v>
      </c>
      <c r="I142" s="6" t="s">
        <v>37</v>
      </c>
      <c r="J142" s="6" t="s">
        <v>54</v>
      </c>
      <c r="K142" s="6" t="s">
        <v>222</v>
      </c>
      <c r="L142" s="6" t="s">
        <v>218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 t="s">
        <v>38</v>
      </c>
      <c r="AD142" s="6" t="s">
        <v>73</v>
      </c>
      <c r="AE142" s="6">
        <v>2021</v>
      </c>
      <c r="AF142" s="6" t="s">
        <v>216</v>
      </c>
      <c r="AG142" s="6"/>
      <c r="AH142" s="6"/>
    </row>
    <row r="143" spans="1:34" ht="31">
      <c r="A143" s="4">
        <v>142</v>
      </c>
      <c r="B143" s="4" t="s">
        <v>997</v>
      </c>
      <c r="C143" s="6" t="s">
        <v>998</v>
      </c>
      <c r="D143" s="6"/>
      <c r="E143" s="6"/>
      <c r="F143" s="6"/>
      <c r="G143" s="6" t="s">
        <v>61</v>
      </c>
      <c r="H143" s="6" t="s">
        <v>36</v>
      </c>
      <c r="I143" s="6" t="s">
        <v>37</v>
      </c>
      <c r="J143" s="6" t="s">
        <v>54</v>
      </c>
      <c r="K143" s="6" t="s">
        <v>223</v>
      </c>
      <c r="L143" s="6" t="s">
        <v>224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 t="s">
        <v>38</v>
      </c>
      <c r="AD143" s="6" t="s">
        <v>73</v>
      </c>
      <c r="AE143" s="6">
        <v>2021</v>
      </c>
      <c r="AF143" s="6" t="s">
        <v>216</v>
      </c>
      <c r="AG143" s="6"/>
      <c r="AH143" s="6"/>
    </row>
    <row r="144" spans="1:34" ht="31">
      <c r="A144" s="4">
        <v>143</v>
      </c>
      <c r="B144" s="4" t="s">
        <v>999</v>
      </c>
      <c r="C144" s="6" t="s">
        <v>1000</v>
      </c>
      <c r="D144" s="6"/>
      <c r="E144" s="6"/>
      <c r="F144" s="6"/>
      <c r="G144" s="6" t="s">
        <v>61</v>
      </c>
      <c r="H144" s="6" t="s">
        <v>36</v>
      </c>
      <c r="I144" s="6" t="s">
        <v>37</v>
      </c>
      <c r="J144" s="6" t="s">
        <v>54</v>
      </c>
      <c r="K144" s="6" t="s">
        <v>225</v>
      </c>
      <c r="L144" s="6" t="s">
        <v>78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 t="s">
        <v>38</v>
      </c>
      <c r="AD144" s="6" t="s">
        <v>73</v>
      </c>
      <c r="AE144" s="6">
        <v>2021</v>
      </c>
      <c r="AF144" s="6" t="s">
        <v>216</v>
      </c>
      <c r="AG144" s="6"/>
      <c r="AH144" s="6"/>
    </row>
    <row r="145" spans="1:34" ht="31">
      <c r="A145" s="4">
        <v>144</v>
      </c>
      <c r="B145" s="4" t="s">
        <v>1001</v>
      </c>
      <c r="C145" s="6" t="s">
        <v>1002</v>
      </c>
      <c r="D145" s="6"/>
      <c r="E145" s="6"/>
      <c r="F145" s="6"/>
      <c r="G145" s="6" t="s">
        <v>61</v>
      </c>
      <c r="H145" s="6" t="s">
        <v>36</v>
      </c>
      <c r="I145" s="6" t="s">
        <v>37</v>
      </c>
      <c r="J145" s="6" t="s">
        <v>54</v>
      </c>
      <c r="K145" s="6" t="s">
        <v>229</v>
      </c>
      <c r="L145" s="6" t="s">
        <v>226</v>
      </c>
      <c r="M145" s="6"/>
      <c r="N145" s="6"/>
      <c r="O145" s="6"/>
      <c r="P145" s="6"/>
      <c r="Q145" s="6"/>
      <c r="R145" s="6"/>
      <c r="S145" s="6">
        <v>1</v>
      </c>
      <c r="T145" s="6">
        <v>8</v>
      </c>
      <c r="U145" s="6"/>
      <c r="V145" s="6"/>
      <c r="W145" s="6"/>
      <c r="X145" s="6"/>
      <c r="Y145" s="6"/>
      <c r="Z145" s="6"/>
      <c r="AA145" s="6"/>
      <c r="AB145" s="6"/>
      <c r="AC145" s="6" t="s">
        <v>38</v>
      </c>
      <c r="AD145" s="6" t="s">
        <v>73</v>
      </c>
      <c r="AE145" s="6">
        <v>2021</v>
      </c>
      <c r="AF145" s="6" t="s">
        <v>216</v>
      </c>
      <c r="AG145" s="6"/>
      <c r="AH145" s="6"/>
    </row>
    <row r="146" spans="1:34" ht="31">
      <c r="A146" s="4">
        <v>145</v>
      </c>
      <c r="B146" s="4" t="s">
        <v>1003</v>
      </c>
      <c r="C146" s="6" t="s">
        <v>1004</v>
      </c>
      <c r="D146" s="6"/>
      <c r="E146" s="6"/>
      <c r="F146" s="6"/>
      <c r="G146" s="6" t="s">
        <v>61</v>
      </c>
      <c r="H146" s="6" t="s">
        <v>36</v>
      </c>
      <c r="I146" s="6" t="s">
        <v>37</v>
      </c>
      <c r="J146" s="6" t="s">
        <v>54</v>
      </c>
      <c r="K146" s="6" t="s">
        <v>227</v>
      </c>
      <c r="L146" s="6" t="s">
        <v>228</v>
      </c>
      <c r="M146" s="6"/>
      <c r="N146" s="6"/>
      <c r="O146" s="6"/>
      <c r="P146" s="6"/>
      <c r="Q146" s="6"/>
      <c r="R146" s="6"/>
      <c r="S146" s="6">
        <v>1</v>
      </c>
      <c r="T146" s="6"/>
      <c r="U146" s="6"/>
      <c r="V146" s="6"/>
      <c r="W146" s="6"/>
      <c r="X146" s="6"/>
      <c r="Y146" s="6"/>
      <c r="Z146" s="6"/>
      <c r="AA146" s="6"/>
      <c r="AB146" s="6"/>
      <c r="AC146" s="6" t="s">
        <v>38</v>
      </c>
      <c r="AD146" s="6" t="s">
        <v>73</v>
      </c>
      <c r="AE146" s="6">
        <v>2021</v>
      </c>
      <c r="AF146" s="6" t="s">
        <v>216</v>
      </c>
      <c r="AG146" s="6"/>
      <c r="AH146" s="6"/>
    </row>
    <row r="147" spans="1:34" ht="31">
      <c r="A147" s="4">
        <v>146</v>
      </c>
      <c r="B147" s="4" t="s">
        <v>1005</v>
      </c>
      <c r="C147" s="6" t="s">
        <v>1006</v>
      </c>
      <c r="D147" s="6"/>
      <c r="E147" s="6"/>
      <c r="F147" s="6"/>
      <c r="G147" s="6" t="s">
        <v>61</v>
      </c>
      <c r="H147" s="6" t="s">
        <v>36</v>
      </c>
      <c r="I147" s="6" t="s">
        <v>37</v>
      </c>
      <c r="J147" s="6" t="s">
        <v>54</v>
      </c>
      <c r="K147" s="6" t="s">
        <v>227</v>
      </c>
      <c r="L147" s="6" t="s">
        <v>228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 t="s">
        <v>38</v>
      </c>
      <c r="AD147" s="6" t="s">
        <v>73</v>
      </c>
      <c r="AE147" s="6">
        <v>2021</v>
      </c>
      <c r="AF147" s="6" t="s">
        <v>216</v>
      </c>
      <c r="AG147" s="6"/>
      <c r="AH147" s="6"/>
    </row>
    <row r="148" spans="1:34" ht="31">
      <c r="A148" s="4">
        <v>147</v>
      </c>
      <c r="B148" s="4" t="s">
        <v>1007</v>
      </c>
      <c r="C148" s="6" t="s">
        <v>1008</v>
      </c>
      <c r="D148" s="6"/>
      <c r="E148" s="6"/>
      <c r="F148" s="6"/>
      <c r="G148" s="6" t="s">
        <v>61</v>
      </c>
      <c r="H148" s="6" t="s">
        <v>36</v>
      </c>
      <c r="I148" s="6" t="s">
        <v>37</v>
      </c>
      <c r="J148" s="6" t="s">
        <v>54</v>
      </c>
      <c r="K148" s="6" t="s">
        <v>227</v>
      </c>
      <c r="L148" s="6" t="s">
        <v>228</v>
      </c>
      <c r="M148" s="6"/>
      <c r="N148" s="6"/>
      <c r="O148" s="6"/>
      <c r="P148" s="6"/>
      <c r="Q148" s="6"/>
      <c r="R148" s="6"/>
      <c r="S148" s="6">
        <v>1</v>
      </c>
      <c r="T148" s="6"/>
      <c r="U148" s="6"/>
      <c r="V148" s="6"/>
      <c r="W148" s="6"/>
      <c r="X148" s="6"/>
      <c r="Y148" s="6"/>
      <c r="Z148" s="6"/>
      <c r="AA148" s="6"/>
      <c r="AB148" s="6"/>
      <c r="AC148" s="6" t="s">
        <v>38</v>
      </c>
      <c r="AD148" s="6" t="s">
        <v>73</v>
      </c>
      <c r="AE148" s="6">
        <v>2021</v>
      </c>
      <c r="AF148" s="6" t="s">
        <v>216</v>
      </c>
      <c r="AG148" s="6"/>
      <c r="AH148" s="6"/>
    </row>
    <row r="149" spans="1:34" ht="31">
      <c r="A149" s="4">
        <v>148</v>
      </c>
      <c r="B149" s="4" t="s">
        <v>1009</v>
      </c>
      <c r="C149" s="6" t="s">
        <v>1010</v>
      </c>
      <c r="D149" s="6"/>
      <c r="E149" s="6"/>
      <c r="F149" s="6"/>
      <c r="G149" s="6" t="s">
        <v>61</v>
      </c>
      <c r="H149" s="6" t="s">
        <v>36</v>
      </c>
      <c r="I149" s="6" t="s">
        <v>37</v>
      </c>
      <c r="J149" s="6" t="s">
        <v>54</v>
      </c>
      <c r="K149" s="6" t="s">
        <v>230</v>
      </c>
      <c r="L149" s="6" t="s">
        <v>218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 t="s">
        <v>38</v>
      </c>
      <c r="AD149" s="6" t="s">
        <v>73</v>
      </c>
      <c r="AE149" s="6">
        <v>2021</v>
      </c>
      <c r="AF149" s="6" t="s">
        <v>216</v>
      </c>
      <c r="AG149" s="6"/>
      <c r="AH149" s="6"/>
    </row>
    <row r="150" spans="1:34" ht="31">
      <c r="A150" s="4">
        <v>149</v>
      </c>
      <c r="B150" s="4" t="s">
        <v>1011</v>
      </c>
      <c r="C150" s="6" t="s">
        <v>1012</v>
      </c>
      <c r="D150" s="6"/>
      <c r="E150" s="6"/>
      <c r="F150" s="6"/>
      <c r="G150" s="6" t="s">
        <v>61</v>
      </c>
      <c r="H150" s="6" t="s">
        <v>36</v>
      </c>
      <c r="I150" s="6" t="s">
        <v>37</v>
      </c>
      <c r="J150" s="6" t="s">
        <v>54</v>
      </c>
      <c r="K150" s="6" t="s">
        <v>230</v>
      </c>
      <c r="L150" s="6" t="s">
        <v>218</v>
      </c>
      <c r="M150" s="6"/>
      <c r="N150" s="6"/>
      <c r="O150" s="6"/>
      <c r="P150" s="6"/>
      <c r="Q150" s="6"/>
      <c r="R150" s="6"/>
      <c r="S150" s="6"/>
      <c r="T150" s="6">
        <v>2</v>
      </c>
      <c r="U150" s="6"/>
      <c r="V150" s="6"/>
      <c r="W150" s="6"/>
      <c r="X150" s="6"/>
      <c r="Y150" s="6"/>
      <c r="Z150" s="6"/>
      <c r="AA150" s="6"/>
      <c r="AB150" s="6"/>
      <c r="AC150" s="6" t="s">
        <v>38</v>
      </c>
      <c r="AD150" s="6" t="s">
        <v>73</v>
      </c>
      <c r="AE150" s="6">
        <v>2021</v>
      </c>
      <c r="AF150" s="6" t="s">
        <v>216</v>
      </c>
      <c r="AG150" s="6"/>
      <c r="AH150" s="6"/>
    </row>
    <row r="151" spans="1:34" ht="31">
      <c r="A151" s="4">
        <v>150</v>
      </c>
      <c r="B151" s="4" t="s">
        <v>1013</v>
      </c>
      <c r="C151" s="6" t="s">
        <v>1014</v>
      </c>
      <c r="D151" s="6"/>
      <c r="E151" s="6"/>
      <c r="F151" s="6"/>
      <c r="G151" s="6" t="s">
        <v>61</v>
      </c>
      <c r="H151" s="6" t="s">
        <v>36</v>
      </c>
      <c r="I151" s="6" t="s">
        <v>37</v>
      </c>
      <c r="J151" s="6" t="s">
        <v>54</v>
      </c>
      <c r="K151" s="6" t="s">
        <v>230</v>
      </c>
      <c r="L151" s="6" t="s">
        <v>231</v>
      </c>
      <c r="M151" s="6"/>
      <c r="N151" s="6"/>
      <c r="O151" s="6"/>
      <c r="P151" s="6"/>
      <c r="Q151" s="6"/>
      <c r="R151" s="6"/>
      <c r="S151" s="6"/>
      <c r="T151" s="6">
        <v>2</v>
      </c>
      <c r="U151" s="6"/>
      <c r="V151" s="6"/>
      <c r="W151" s="6"/>
      <c r="X151" s="6"/>
      <c r="Y151" s="6"/>
      <c r="Z151" s="6"/>
      <c r="AA151" s="6"/>
      <c r="AB151" s="6"/>
      <c r="AC151" s="6" t="s">
        <v>38</v>
      </c>
      <c r="AD151" s="6" t="s">
        <v>73</v>
      </c>
      <c r="AE151" s="6">
        <v>2021</v>
      </c>
      <c r="AF151" s="6" t="s">
        <v>216</v>
      </c>
      <c r="AG151" s="6"/>
      <c r="AH151" s="6"/>
    </row>
    <row r="152" spans="1:34" ht="31">
      <c r="A152" s="4">
        <v>151</v>
      </c>
      <c r="B152" s="4" t="s">
        <v>1015</v>
      </c>
      <c r="C152" s="6" t="s">
        <v>1016</v>
      </c>
      <c r="D152" s="6"/>
      <c r="E152" s="6"/>
      <c r="F152" s="6"/>
      <c r="G152" s="6" t="s">
        <v>61</v>
      </c>
      <c r="H152" s="6" t="s">
        <v>36</v>
      </c>
      <c r="I152" s="6" t="s">
        <v>37</v>
      </c>
      <c r="J152" s="6" t="s">
        <v>54</v>
      </c>
      <c r="K152" s="6" t="s">
        <v>232</v>
      </c>
      <c r="L152" s="6" t="s">
        <v>233</v>
      </c>
      <c r="M152" s="6" t="s">
        <v>423</v>
      </c>
      <c r="N152" s="6"/>
      <c r="O152" s="6"/>
      <c r="P152" s="6"/>
      <c r="Q152" s="6"/>
      <c r="R152" s="6"/>
      <c r="S152" s="6"/>
      <c r="T152" s="6">
        <v>1</v>
      </c>
      <c r="U152" s="6"/>
      <c r="V152" s="6"/>
      <c r="W152" s="6"/>
      <c r="X152" s="6"/>
      <c r="Y152" s="6"/>
      <c r="Z152" s="6"/>
      <c r="AA152" s="6"/>
      <c r="AB152" s="6"/>
      <c r="AC152" s="6" t="s">
        <v>38</v>
      </c>
      <c r="AD152" s="6" t="s">
        <v>73</v>
      </c>
      <c r="AE152" s="6">
        <v>2021</v>
      </c>
      <c r="AF152" s="6" t="s">
        <v>216</v>
      </c>
      <c r="AG152" s="6"/>
      <c r="AH152" s="6"/>
    </row>
    <row r="153" spans="1:34" ht="31">
      <c r="A153" s="4">
        <v>152</v>
      </c>
      <c r="B153" s="4" t="s">
        <v>1017</v>
      </c>
      <c r="C153" s="6" t="s">
        <v>1018</v>
      </c>
      <c r="D153" s="6"/>
      <c r="E153" s="6"/>
      <c r="F153" s="6"/>
      <c r="G153" s="6" t="s">
        <v>61</v>
      </c>
      <c r="H153" s="6" t="s">
        <v>36</v>
      </c>
      <c r="I153" s="6" t="s">
        <v>37</v>
      </c>
      <c r="J153" s="6" t="s">
        <v>54</v>
      </c>
      <c r="K153" s="6" t="s">
        <v>234</v>
      </c>
      <c r="L153" s="6" t="s">
        <v>235</v>
      </c>
      <c r="M153" s="6"/>
      <c r="N153" s="6"/>
      <c r="O153" s="6"/>
      <c r="P153" s="6"/>
      <c r="Q153" s="6"/>
      <c r="R153" s="6"/>
      <c r="S153" s="6">
        <v>2</v>
      </c>
      <c r="T153" s="6">
        <v>10</v>
      </c>
      <c r="U153" s="6"/>
      <c r="V153" s="6"/>
      <c r="W153" s="6"/>
      <c r="X153" s="6"/>
      <c r="Y153" s="6"/>
      <c r="Z153" s="6"/>
      <c r="AA153" s="6"/>
      <c r="AB153" s="6"/>
      <c r="AC153" s="6" t="s">
        <v>38</v>
      </c>
      <c r="AD153" s="6" t="s">
        <v>73</v>
      </c>
      <c r="AE153" s="6">
        <v>2021</v>
      </c>
      <c r="AF153" s="6" t="s">
        <v>216</v>
      </c>
      <c r="AG153" s="6"/>
      <c r="AH153" s="6"/>
    </row>
    <row r="154" spans="1:34" ht="31">
      <c r="A154" s="4">
        <v>153</v>
      </c>
      <c r="B154" s="4" t="s">
        <v>1019</v>
      </c>
      <c r="C154" s="6" t="s">
        <v>1020</v>
      </c>
      <c r="D154" s="6"/>
      <c r="E154" s="6"/>
      <c r="F154" s="6"/>
      <c r="G154" s="6" t="s">
        <v>61</v>
      </c>
      <c r="H154" s="6" t="s">
        <v>36</v>
      </c>
      <c r="I154" s="6" t="s">
        <v>37</v>
      </c>
      <c r="J154" s="6" t="s">
        <v>54</v>
      </c>
      <c r="K154" s="6" t="s">
        <v>234</v>
      </c>
      <c r="L154" s="6" t="s">
        <v>235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 t="s">
        <v>38</v>
      </c>
      <c r="AD154" s="6" t="s">
        <v>73</v>
      </c>
      <c r="AE154" s="6">
        <v>2021</v>
      </c>
      <c r="AF154" s="6" t="s">
        <v>216</v>
      </c>
      <c r="AG154" s="6"/>
      <c r="AH154" s="6"/>
    </row>
    <row r="155" spans="1:34" ht="31">
      <c r="A155" s="4">
        <v>154</v>
      </c>
      <c r="B155" s="4" t="s">
        <v>1021</v>
      </c>
      <c r="C155" s="6" t="s">
        <v>1022</v>
      </c>
      <c r="D155" s="6"/>
      <c r="E155" s="6"/>
      <c r="F155" s="6"/>
      <c r="G155" s="6" t="s">
        <v>61</v>
      </c>
      <c r="H155" s="6" t="s">
        <v>36</v>
      </c>
      <c r="I155" s="6" t="s">
        <v>37</v>
      </c>
      <c r="J155" s="6" t="s">
        <v>54</v>
      </c>
      <c r="K155" s="6" t="s">
        <v>234</v>
      </c>
      <c r="L155" s="6" t="s">
        <v>235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 t="s">
        <v>38</v>
      </c>
      <c r="AD155" s="6" t="s">
        <v>73</v>
      </c>
      <c r="AE155" s="6">
        <v>2021</v>
      </c>
      <c r="AF155" s="6" t="s">
        <v>216</v>
      </c>
      <c r="AG155" s="6"/>
      <c r="AH155" s="6"/>
    </row>
    <row r="156" spans="1:34" ht="31">
      <c r="A156" s="4">
        <v>155</v>
      </c>
      <c r="B156" s="4" t="s">
        <v>1023</v>
      </c>
      <c r="C156" s="6" t="s">
        <v>1024</v>
      </c>
      <c r="D156" s="6"/>
      <c r="E156" s="6"/>
      <c r="F156" s="6"/>
      <c r="G156" s="6" t="s">
        <v>61</v>
      </c>
      <c r="H156" s="6" t="s">
        <v>36</v>
      </c>
      <c r="I156" s="6" t="s">
        <v>37</v>
      </c>
      <c r="J156" s="6" t="s">
        <v>54</v>
      </c>
      <c r="K156" s="6" t="s">
        <v>234</v>
      </c>
      <c r="L156" s="6" t="s">
        <v>235</v>
      </c>
      <c r="M156" s="6"/>
      <c r="N156" s="6"/>
      <c r="O156" s="6"/>
      <c r="P156" s="6"/>
      <c r="Q156" s="6"/>
      <c r="R156" s="6"/>
      <c r="S156" s="6"/>
      <c r="T156" s="6">
        <v>3</v>
      </c>
      <c r="U156" s="6"/>
      <c r="V156" s="6"/>
      <c r="W156" s="6"/>
      <c r="X156" s="6"/>
      <c r="Y156" s="6"/>
      <c r="Z156" s="6"/>
      <c r="AA156" s="6"/>
      <c r="AB156" s="6"/>
      <c r="AC156" s="6" t="s">
        <v>38</v>
      </c>
      <c r="AD156" s="6" t="s">
        <v>73</v>
      </c>
      <c r="AE156" s="6">
        <v>2021</v>
      </c>
      <c r="AF156" s="6" t="s">
        <v>216</v>
      </c>
      <c r="AG156" s="6"/>
      <c r="AH156" s="6"/>
    </row>
    <row r="157" spans="1:34" ht="31">
      <c r="A157" s="4">
        <v>156</v>
      </c>
      <c r="B157" s="4" t="s">
        <v>1025</v>
      </c>
      <c r="C157" s="6" t="s">
        <v>1026</v>
      </c>
      <c r="D157" s="6"/>
      <c r="E157" s="6"/>
      <c r="F157" s="6"/>
      <c r="G157" s="6" t="s">
        <v>61</v>
      </c>
      <c r="H157" s="6" t="s">
        <v>36</v>
      </c>
      <c r="I157" s="6" t="s">
        <v>37</v>
      </c>
      <c r="J157" s="6" t="s">
        <v>54</v>
      </c>
      <c r="K157" s="6" t="s">
        <v>234</v>
      </c>
      <c r="L157" s="6" t="s">
        <v>235</v>
      </c>
      <c r="M157" s="6"/>
      <c r="N157" s="6"/>
      <c r="O157" s="6"/>
      <c r="P157" s="6"/>
      <c r="Q157" s="6"/>
      <c r="R157" s="6"/>
      <c r="S157" s="6"/>
      <c r="T157" s="6">
        <v>4</v>
      </c>
      <c r="U157" s="6"/>
      <c r="V157" s="6"/>
      <c r="W157" s="6"/>
      <c r="X157" s="6"/>
      <c r="Y157" s="6"/>
      <c r="Z157" s="6"/>
      <c r="AA157" s="6"/>
      <c r="AB157" s="6"/>
      <c r="AC157" s="6" t="s">
        <v>38</v>
      </c>
      <c r="AD157" s="6" t="s">
        <v>73</v>
      </c>
      <c r="AE157" s="6">
        <v>2021</v>
      </c>
      <c r="AF157" s="6" t="s">
        <v>216</v>
      </c>
      <c r="AG157" s="6"/>
      <c r="AH157" s="6"/>
    </row>
    <row r="158" spans="1:34" ht="31">
      <c r="A158" s="4">
        <v>157</v>
      </c>
      <c r="B158" s="4" t="s">
        <v>1027</v>
      </c>
      <c r="C158" s="6" t="s">
        <v>1028</v>
      </c>
      <c r="D158" s="6"/>
      <c r="E158" s="6"/>
      <c r="F158" s="6"/>
      <c r="G158" s="6" t="s">
        <v>61</v>
      </c>
      <c r="H158" s="6" t="s">
        <v>36</v>
      </c>
      <c r="I158" s="6" t="s">
        <v>37</v>
      </c>
      <c r="J158" s="6" t="s">
        <v>54</v>
      </c>
      <c r="K158" s="6" t="s">
        <v>234</v>
      </c>
      <c r="L158" s="6" t="s">
        <v>235</v>
      </c>
      <c r="M158" s="6"/>
      <c r="N158" s="6"/>
      <c r="O158" s="6"/>
      <c r="P158" s="6"/>
      <c r="Q158" s="6"/>
      <c r="R158" s="6"/>
      <c r="S158" s="6">
        <v>1</v>
      </c>
      <c r="T158" s="6"/>
      <c r="U158" s="6"/>
      <c r="V158" s="6"/>
      <c r="W158" s="6"/>
      <c r="X158" s="6"/>
      <c r="Y158" s="6"/>
      <c r="Z158" s="6"/>
      <c r="AA158" s="6"/>
      <c r="AB158" s="6"/>
      <c r="AC158" s="6" t="s">
        <v>38</v>
      </c>
      <c r="AD158" s="6" t="s">
        <v>73</v>
      </c>
      <c r="AE158" s="6">
        <v>2021</v>
      </c>
      <c r="AF158" s="6" t="s">
        <v>216</v>
      </c>
      <c r="AG158" s="6"/>
      <c r="AH158" s="6"/>
    </row>
    <row r="159" spans="1:34" ht="31">
      <c r="A159" s="4">
        <v>158</v>
      </c>
      <c r="B159" s="4" t="s">
        <v>1029</v>
      </c>
      <c r="C159" s="6" t="s">
        <v>1030</v>
      </c>
      <c r="D159" s="6"/>
      <c r="E159" s="6"/>
      <c r="F159" s="6"/>
      <c r="G159" s="6" t="s">
        <v>61</v>
      </c>
      <c r="H159" s="6" t="s">
        <v>36</v>
      </c>
      <c r="I159" s="6" t="s">
        <v>37</v>
      </c>
      <c r="J159" s="6" t="s">
        <v>54</v>
      </c>
      <c r="K159" s="6" t="s">
        <v>234</v>
      </c>
      <c r="L159" s="6" t="s">
        <v>235</v>
      </c>
      <c r="M159" s="6"/>
      <c r="N159" s="6"/>
      <c r="O159" s="6"/>
      <c r="P159" s="6"/>
      <c r="Q159" s="6"/>
      <c r="R159" s="6"/>
      <c r="S159" s="6"/>
      <c r="T159" s="6">
        <v>11</v>
      </c>
      <c r="U159" s="6"/>
      <c r="V159" s="6"/>
      <c r="W159" s="6"/>
      <c r="X159" s="6"/>
      <c r="Y159" s="6"/>
      <c r="Z159" s="6"/>
      <c r="AA159" s="6"/>
      <c r="AB159" s="6"/>
      <c r="AC159" s="6" t="s">
        <v>38</v>
      </c>
      <c r="AD159" s="6" t="s">
        <v>73</v>
      </c>
      <c r="AE159" s="6">
        <v>2021</v>
      </c>
      <c r="AF159" s="6" t="s">
        <v>216</v>
      </c>
      <c r="AG159" s="6"/>
      <c r="AH159" s="6"/>
    </row>
    <row r="160" spans="1:34" ht="31">
      <c r="A160" s="4">
        <v>159</v>
      </c>
      <c r="B160" s="4" t="s">
        <v>1031</v>
      </c>
      <c r="C160" s="6" t="s">
        <v>1032</v>
      </c>
      <c r="D160" s="6"/>
      <c r="E160" s="6"/>
      <c r="F160" s="6"/>
      <c r="G160" s="6" t="s">
        <v>61</v>
      </c>
      <c r="H160" s="6" t="s">
        <v>36</v>
      </c>
      <c r="I160" s="6" t="s">
        <v>37</v>
      </c>
      <c r="J160" s="6" t="s">
        <v>54</v>
      </c>
      <c r="K160" s="6" t="s">
        <v>234</v>
      </c>
      <c r="L160" s="6" t="s">
        <v>235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 t="s">
        <v>38</v>
      </c>
      <c r="AD160" s="6" t="s">
        <v>73</v>
      </c>
      <c r="AE160" s="6">
        <v>2021</v>
      </c>
      <c r="AF160" s="6" t="s">
        <v>216</v>
      </c>
      <c r="AG160" s="6"/>
      <c r="AH160" s="6"/>
    </row>
    <row r="161" spans="1:34" ht="31">
      <c r="A161" s="4">
        <v>160</v>
      </c>
      <c r="B161" s="4" t="s">
        <v>1033</v>
      </c>
      <c r="C161" s="6" t="s">
        <v>1034</v>
      </c>
      <c r="D161" s="6"/>
      <c r="E161" s="6"/>
      <c r="F161" s="6"/>
      <c r="G161" s="6" t="s">
        <v>61</v>
      </c>
      <c r="H161" s="6" t="s">
        <v>36</v>
      </c>
      <c r="I161" s="6" t="s">
        <v>37</v>
      </c>
      <c r="J161" s="6" t="s">
        <v>54</v>
      </c>
      <c r="K161" s="6" t="s">
        <v>234</v>
      </c>
      <c r="L161" s="6" t="s">
        <v>235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 t="s">
        <v>38</v>
      </c>
      <c r="AD161" s="6" t="s">
        <v>73</v>
      </c>
      <c r="AE161" s="6">
        <v>2021</v>
      </c>
      <c r="AF161" s="6" t="s">
        <v>216</v>
      </c>
      <c r="AG161" s="6"/>
      <c r="AH161" s="6"/>
    </row>
    <row r="162" spans="1:34" ht="31">
      <c r="A162" s="4">
        <v>161</v>
      </c>
      <c r="B162" s="4" t="s">
        <v>1035</v>
      </c>
      <c r="C162" s="6" t="s">
        <v>1036</v>
      </c>
      <c r="D162" s="6"/>
      <c r="E162" s="6"/>
      <c r="F162" s="6"/>
      <c r="G162" s="6" t="s">
        <v>61</v>
      </c>
      <c r="H162" s="6" t="s">
        <v>36</v>
      </c>
      <c r="I162" s="6" t="s">
        <v>37</v>
      </c>
      <c r="J162" s="6" t="s">
        <v>54</v>
      </c>
      <c r="K162" s="6" t="s">
        <v>234</v>
      </c>
      <c r="L162" s="6" t="s">
        <v>235</v>
      </c>
      <c r="M162" s="6"/>
      <c r="N162" s="6"/>
      <c r="O162" s="6"/>
      <c r="P162" s="6"/>
      <c r="Q162" s="6"/>
      <c r="R162" s="6"/>
      <c r="S162" s="6">
        <v>1</v>
      </c>
      <c r="T162" s="6"/>
      <c r="U162" s="6"/>
      <c r="V162" s="6"/>
      <c r="W162" s="6"/>
      <c r="X162" s="6"/>
      <c r="Y162" s="6"/>
      <c r="Z162" s="6"/>
      <c r="AA162" s="6"/>
      <c r="AB162" s="6"/>
      <c r="AC162" s="6" t="s">
        <v>38</v>
      </c>
      <c r="AD162" s="6" t="s">
        <v>73</v>
      </c>
      <c r="AE162" s="6">
        <v>2021</v>
      </c>
      <c r="AF162" s="6" t="s">
        <v>216</v>
      </c>
      <c r="AG162" s="6"/>
      <c r="AH162" s="6"/>
    </row>
    <row r="163" spans="1:34" ht="31">
      <c r="A163" s="4">
        <v>162</v>
      </c>
      <c r="B163" s="4" t="s">
        <v>1037</v>
      </c>
      <c r="C163" s="6" t="s">
        <v>1038</v>
      </c>
      <c r="D163" s="6"/>
      <c r="E163" s="6"/>
      <c r="F163" s="6"/>
      <c r="G163" s="6" t="s">
        <v>61</v>
      </c>
      <c r="H163" s="6" t="s">
        <v>36</v>
      </c>
      <c r="I163" s="6" t="s">
        <v>37</v>
      </c>
      <c r="J163" s="6" t="s">
        <v>54</v>
      </c>
      <c r="K163" s="6" t="s">
        <v>234</v>
      </c>
      <c r="L163" s="6" t="s">
        <v>235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 t="s">
        <v>38</v>
      </c>
      <c r="AD163" s="6" t="s">
        <v>73</v>
      </c>
      <c r="AE163" s="6">
        <v>2021</v>
      </c>
      <c r="AF163" s="6" t="s">
        <v>216</v>
      </c>
      <c r="AG163" s="6"/>
      <c r="AH163" s="6"/>
    </row>
    <row r="164" spans="1:34" ht="31">
      <c r="A164" s="4">
        <v>163</v>
      </c>
      <c r="B164" s="4" t="s">
        <v>1039</v>
      </c>
      <c r="C164" s="6" t="s">
        <v>1040</v>
      </c>
      <c r="D164" s="6"/>
      <c r="E164" s="6"/>
      <c r="F164" s="6"/>
      <c r="G164" s="6" t="s">
        <v>61</v>
      </c>
      <c r="H164" s="6" t="s">
        <v>36</v>
      </c>
      <c r="I164" s="6" t="s">
        <v>37</v>
      </c>
      <c r="J164" s="6" t="s">
        <v>54</v>
      </c>
      <c r="K164" s="6" t="s">
        <v>236</v>
      </c>
      <c r="L164" s="6" t="s">
        <v>218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 t="s">
        <v>38</v>
      </c>
      <c r="AD164" s="6" t="s">
        <v>73</v>
      </c>
      <c r="AE164" s="6">
        <v>2021</v>
      </c>
      <c r="AF164" s="6" t="s">
        <v>216</v>
      </c>
      <c r="AG164" s="6"/>
      <c r="AH164" s="6"/>
    </row>
    <row r="165" spans="1:34" ht="31">
      <c r="A165" s="4">
        <v>164</v>
      </c>
      <c r="B165" s="4" t="s">
        <v>1041</v>
      </c>
      <c r="C165" s="6" t="s">
        <v>1042</v>
      </c>
      <c r="D165" s="6"/>
      <c r="E165" s="6"/>
      <c r="F165" s="6"/>
      <c r="G165" s="6" t="s">
        <v>61</v>
      </c>
      <c r="H165" s="6" t="s">
        <v>36</v>
      </c>
      <c r="I165" s="6" t="s">
        <v>37</v>
      </c>
      <c r="J165" s="6" t="s">
        <v>54</v>
      </c>
      <c r="K165" s="6" t="s">
        <v>237</v>
      </c>
      <c r="L165" s="6" t="s">
        <v>238</v>
      </c>
      <c r="M165" s="6"/>
      <c r="N165" s="6" t="s">
        <v>239</v>
      </c>
      <c r="O165" s="6" t="s">
        <v>226</v>
      </c>
      <c r="P165" s="6"/>
      <c r="Q165" s="6"/>
      <c r="R165" s="6"/>
      <c r="S165" s="6">
        <v>1</v>
      </c>
      <c r="T165" s="6"/>
      <c r="U165" s="6"/>
      <c r="V165" s="6"/>
      <c r="W165" s="6"/>
      <c r="X165" s="6"/>
      <c r="Y165" s="6"/>
      <c r="Z165" s="6"/>
      <c r="AA165" s="6"/>
      <c r="AB165" s="6"/>
      <c r="AC165" s="6" t="s">
        <v>38</v>
      </c>
      <c r="AD165" s="6" t="s">
        <v>73</v>
      </c>
      <c r="AE165" s="6">
        <v>2021</v>
      </c>
      <c r="AF165" s="6" t="s">
        <v>216</v>
      </c>
      <c r="AG165" s="6"/>
      <c r="AH165" s="6"/>
    </row>
    <row r="166" spans="1:34" ht="31">
      <c r="A166" s="4">
        <v>165</v>
      </c>
      <c r="B166" s="4" t="s">
        <v>1043</v>
      </c>
      <c r="C166" s="6" t="s">
        <v>1044</v>
      </c>
      <c r="D166" s="6"/>
      <c r="E166" s="6"/>
      <c r="F166" s="6"/>
      <c r="G166" s="6" t="s">
        <v>61</v>
      </c>
      <c r="H166" s="6" t="s">
        <v>36</v>
      </c>
      <c r="I166" s="6" t="s">
        <v>37</v>
      </c>
      <c r="J166" s="6" t="s">
        <v>54</v>
      </c>
      <c r="K166" s="6" t="s">
        <v>237</v>
      </c>
      <c r="L166" s="6" t="s">
        <v>240</v>
      </c>
      <c r="M166" s="6"/>
      <c r="N166" s="6"/>
      <c r="O166" s="6"/>
      <c r="P166" s="6"/>
      <c r="Q166" s="6"/>
      <c r="R166" s="6"/>
      <c r="S166" s="6">
        <v>1</v>
      </c>
      <c r="T166" s="6"/>
      <c r="U166" s="6"/>
      <c r="V166" s="6"/>
      <c r="W166" s="6"/>
      <c r="X166" s="6"/>
      <c r="Y166" s="6">
        <v>2</v>
      </c>
      <c r="Z166" s="6"/>
      <c r="AA166" s="6"/>
      <c r="AB166" s="6"/>
      <c r="AC166" s="6" t="s">
        <v>38</v>
      </c>
      <c r="AD166" s="6" t="s">
        <v>73</v>
      </c>
      <c r="AE166" s="6">
        <v>2021</v>
      </c>
      <c r="AF166" s="6" t="s">
        <v>216</v>
      </c>
      <c r="AG166" s="6"/>
      <c r="AH166" s="6"/>
    </row>
    <row r="167" spans="1:34" ht="31">
      <c r="A167" s="4">
        <v>166</v>
      </c>
      <c r="B167" s="4" t="s">
        <v>1045</v>
      </c>
      <c r="C167" s="6" t="s">
        <v>1046</v>
      </c>
      <c r="D167" s="6"/>
      <c r="E167" s="6"/>
      <c r="F167" s="6"/>
      <c r="G167" s="6" t="s">
        <v>61</v>
      </c>
      <c r="H167" s="6" t="s">
        <v>36</v>
      </c>
      <c r="I167" s="6" t="s">
        <v>37</v>
      </c>
      <c r="J167" s="6" t="s">
        <v>54</v>
      </c>
      <c r="K167" s="6" t="s">
        <v>237</v>
      </c>
      <c r="L167" s="6" t="s">
        <v>240</v>
      </c>
      <c r="M167" s="6"/>
      <c r="N167" s="6"/>
      <c r="O167" s="6"/>
      <c r="P167" s="6"/>
      <c r="Q167" s="6"/>
      <c r="R167" s="6"/>
      <c r="S167" s="6">
        <v>1</v>
      </c>
      <c r="T167" s="6">
        <v>1</v>
      </c>
      <c r="U167" s="6"/>
      <c r="V167" s="6"/>
      <c r="W167" s="6"/>
      <c r="X167" s="6"/>
      <c r="Y167" s="6">
        <v>3</v>
      </c>
      <c r="Z167" s="6"/>
      <c r="AA167" s="6"/>
      <c r="AB167" s="6"/>
      <c r="AC167" s="6" t="s">
        <v>38</v>
      </c>
      <c r="AD167" s="6" t="s">
        <v>73</v>
      </c>
      <c r="AE167" s="6">
        <v>2021</v>
      </c>
      <c r="AF167" s="6" t="s">
        <v>216</v>
      </c>
      <c r="AG167" s="6"/>
      <c r="AH167" s="6"/>
    </row>
    <row r="168" spans="1:34" ht="31">
      <c r="A168" s="4">
        <v>167</v>
      </c>
      <c r="B168" s="4" t="s">
        <v>1047</v>
      </c>
      <c r="C168" s="6" t="s">
        <v>1048</v>
      </c>
      <c r="D168" s="6"/>
      <c r="E168" s="6"/>
      <c r="F168" s="6"/>
      <c r="G168" s="6" t="s">
        <v>61</v>
      </c>
      <c r="H168" s="6" t="s">
        <v>36</v>
      </c>
      <c r="I168" s="6" t="s">
        <v>37</v>
      </c>
      <c r="J168" s="6" t="s">
        <v>54</v>
      </c>
      <c r="K168" s="6" t="s">
        <v>237</v>
      </c>
      <c r="L168" s="6" t="s">
        <v>240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 t="s">
        <v>38</v>
      </c>
      <c r="AD168" s="6" t="s">
        <v>73</v>
      </c>
      <c r="AE168" s="6">
        <v>2021</v>
      </c>
      <c r="AF168" s="6" t="s">
        <v>216</v>
      </c>
      <c r="AG168" s="6"/>
      <c r="AH168" s="6"/>
    </row>
    <row r="169" spans="1:34" ht="31">
      <c r="A169" s="4">
        <v>168</v>
      </c>
      <c r="B169" s="4" t="s">
        <v>1049</v>
      </c>
      <c r="C169" s="6" t="s">
        <v>1050</v>
      </c>
      <c r="D169" s="6"/>
      <c r="E169" s="6"/>
      <c r="F169" s="6"/>
      <c r="G169" s="6" t="s">
        <v>61</v>
      </c>
      <c r="H169" s="6" t="s">
        <v>36</v>
      </c>
      <c r="I169" s="6" t="s">
        <v>37</v>
      </c>
      <c r="J169" s="6" t="s">
        <v>54</v>
      </c>
      <c r="K169" s="6" t="s">
        <v>237</v>
      </c>
      <c r="L169" s="6" t="s">
        <v>240</v>
      </c>
      <c r="M169" s="6"/>
      <c r="N169" s="6"/>
      <c r="O169" s="6"/>
      <c r="P169" s="6"/>
      <c r="Q169" s="6"/>
      <c r="R169" s="6"/>
      <c r="S169" s="6">
        <v>2</v>
      </c>
      <c r="T169" s="6"/>
      <c r="U169" s="6"/>
      <c r="V169" s="6"/>
      <c r="W169" s="6"/>
      <c r="X169" s="6"/>
      <c r="Y169" s="6">
        <v>6</v>
      </c>
      <c r="Z169" s="6"/>
      <c r="AA169" s="6"/>
      <c r="AB169" s="6"/>
      <c r="AC169" s="6" t="s">
        <v>38</v>
      </c>
      <c r="AD169" s="6" t="s">
        <v>73</v>
      </c>
      <c r="AE169" s="6">
        <v>2021</v>
      </c>
      <c r="AF169" s="6" t="s">
        <v>216</v>
      </c>
      <c r="AG169" s="6"/>
      <c r="AH169" s="6"/>
    </row>
    <row r="170" spans="1:34" ht="31">
      <c r="A170" s="4">
        <v>169</v>
      </c>
      <c r="B170" s="4" t="s">
        <v>1051</v>
      </c>
      <c r="C170" s="6" t="s">
        <v>1052</v>
      </c>
      <c r="D170" s="6"/>
      <c r="E170" s="6"/>
      <c r="F170" s="6"/>
      <c r="G170" s="6" t="s">
        <v>61</v>
      </c>
      <c r="H170" s="6" t="s">
        <v>36</v>
      </c>
      <c r="I170" s="6" t="s">
        <v>37</v>
      </c>
      <c r="J170" s="6" t="s">
        <v>54</v>
      </c>
      <c r="K170" s="6" t="s">
        <v>237</v>
      </c>
      <c r="L170" s="6" t="s">
        <v>240</v>
      </c>
      <c r="M170" s="6"/>
      <c r="N170" s="6"/>
      <c r="O170" s="6"/>
      <c r="P170" s="6"/>
      <c r="Q170" s="6"/>
      <c r="R170" s="6"/>
      <c r="S170" s="6"/>
      <c r="T170" s="6">
        <v>4</v>
      </c>
      <c r="U170" s="6"/>
      <c r="V170" s="6"/>
      <c r="W170" s="6"/>
      <c r="X170" s="6"/>
      <c r="Y170" s="6">
        <v>5</v>
      </c>
      <c r="Z170" s="6"/>
      <c r="AA170" s="6"/>
      <c r="AB170" s="6"/>
      <c r="AC170" s="6" t="s">
        <v>38</v>
      </c>
      <c r="AD170" s="6" t="s">
        <v>73</v>
      </c>
      <c r="AE170" s="6">
        <v>2021</v>
      </c>
      <c r="AF170" s="6" t="s">
        <v>216</v>
      </c>
      <c r="AG170" s="6"/>
      <c r="AH170" s="6"/>
    </row>
    <row r="171" spans="1:34" ht="31">
      <c r="A171" s="4">
        <v>170</v>
      </c>
      <c r="B171" s="4" t="s">
        <v>1053</v>
      </c>
      <c r="C171" s="6" t="s">
        <v>1054</v>
      </c>
      <c r="D171" s="6"/>
      <c r="E171" s="6"/>
      <c r="F171" s="6"/>
      <c r="G171" s="6" t="s">
        <v>61</v>
      </c>
      <c r="H171" s="6" t="s">
        <v>36</v>
      </c>
      <c r="I171" s="6" t="s">
        <v>37</v>
      </c>
      <c r="J171" s="6" t="s">
        <v>54</v>
      </c>
      <c r="K171" s="6" t="s">
        <v>237</v>
      </c>
      <c r="L171" s="6" t="s">
        <v>240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>
        <v>7</v>
      </c>
      <c r="Z171" s="6"/>
      <c r="AA171" s="6"/>
      <c r="AB171" s="6"/>
      <c r="AC171" s="6" t="s">
        <v>38</v>
      </c>
      <c r="AD171" s="6" t="s">
        <v>73</v>
      </c>
      <c r="AE171" s="6">
        <v>2021</v>
      </c>
      <c r="AF171" s="6" t="s">
        <v>216</v>
      </c>
      <c r="AG171" s="6"/>
      <c r="AH171" s="6"/>
    </row>
    <row r="172" spans="1:34" ht="31">
      <c r="A172" s="4">
        <v>171</v>
      </c>
      <c r="B172" s="4" t="s">
        <v>1055</v>
      </c>
      <c r="C172" s="6" t="s">
        <v>1056</v>
      </c>
      <c r="D172" s="6"/>
      <c r="E172" s="6"/>
      <c r="F172" s="6"/>
      <c r="G172" s="6" t="s">
        <v>61</v>
      </c>
      <c r="H172" s="6" t="s">
        <v>36</v>
      </c>
      <c r="I172" s="6" t="s">
        <v>37</v>
      </c>
      <c r="J172" s="6" t="s">
        <v>54</v>
      </c>
      <c r="K172" s="6" t="s">
        <v>237</v>
      </c>
      <c r="L172" s="6" t="s">
        <v>240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>
        <v>1</v>
      </c>
      <c r="Z172" s="6"/>
      <c r="AA172" s="6"/>
      <c r="AB172" s="6"/>
      <c r="AC172" s="6" t="s">
        <v>38</v>
      </c>
      <c r="AD172" s="6" t="s">
        <v>73</v>
      </c>
      <c r="AE172" s="6">
        <v>2021</v>
      </c>
      <c r="AF172" s="6" t="s">
        <v>216</v>
      </c>
      <c r="AG172" s="6"/>
      <c r="AH172" s="6"/>
    </row>
    <row r="173" spans="1:34" ht="31">
      <c r="A173" s="4">
        <v>172</v>
      </c>
      <c r="B173" s="4" t="s">
        <v>1057</v>
      </c>
      <c r="C173" s="6" t="s">
        <v>1058</v>
      </c>
      <c r="D173" s="6"/>
      <c r="E173" s="6"/>
      <c r="F173" s="6"/>
      <c r="G173" s="6" t="s">
        <v>61</v>
      </c>
      <c r="H173" s="6" t="s">
        <v>36</v>
      </c>
      <c r="I173" s="6" t="s">
        <v>37</v>
      </c>
      <c r="J173" s="6" t="s">
        <v>54</v>
      </c>
      <c r="K173" s="6" t="s">
        <v>237</v>
      </c>
      <c r="L173" s="6" t="s">
        <v>240</v>
      </c>
      <c r="M173" s="6"/>
      <c r="N173" s="6"/>
      <c r="O173" s="6"/>
      <c r="P173" s="6"/>
      <c r="Q173" s="6"/>
      <c r="R173" s="6"/>
      <c r="S173" s="6">
        <v>1</v>
      </c>
      <c r="T173" s="6"/>
      <c r="U173" s="6"/>
      <c r="V173" s="6"/>
      <c r="W173" s="6"/>
      <c r="X173" s="6"/>
      <c r="Y173" s="6"/>
      <c r="Z173" s="6"/>
      <c r="AA173" s="6"/>
      <c r="AB173" s="6"/>
      <c r="AC173" s="6" t="s">
        <v>38</v>
      </c>
      <c r="AD173" s="6" t="s">
        <v>73</v>
      </c>
      <c r="AE173" s="6">
        <v>2021</v>
      </c>
      <c r="AF173" s="6" t="s">
        <v>216</v>
      </c>
      <c r="AG173" s="6"/>
      <c r="AH173" s="6"/>
    </row>
    <row r="174" spans="1:34" ht="31">
      <c r="A174" s="4">
        <v>173</v>
      </c>
      <c r="B174" s="4" t="s">
        <v>1059</v>
      </c>
      <c r="C174" s="6" t="s">
        <v>1060</v>
      </c>
      <c r="D174" s="6"/>
      <c r="E174" s="6"/>
      <c r="F174" s="6"/>
      <c r="G174" s="6" t="s">
        <v>61</v>
      </c>
      <c r="H174" s="6" t="s">
        <v>36</v>
      </c>
      <c r="I174" s="6" t="s">
        <v>37</v>
      </c>
      <c r="J174" s="6" t="s">
        <v>54</v>
      </c>
      <c r="K174" s="6" t="s">
        <v>237</v>
      </c>
      <c r="L174" s="6" t="s">
        <v>240</v>
      </c>
      <c r="M174" s="6"/>
      <c r="N174" s="6"/>
      <c r="O174" s="6"/>
      <c r="P174" s="6"/>
      <c r="Q174" s="6"/>
      <c r="R174" s="6"/>
      <c r="S174" s="6">
        <v>3</v>
      </c>
      <c r="T174" s="6">
        <v>4</v>
      </c>
      <c r="U174" s="6"/>
      <c r="V174" s="6"/>
      <c r="W174" s="6"/>
      <c r="X174" s="6"/>
      <c r="Y174" s="6">
        <v>4</v>
      </c>
      <c r="Z174" s="6"/>
      <c r="AA174" s="6"/>
      <c r="AB174" s="6"/>
      <c r="AC174" s="6" t="s">
        <v>38</v>
      </c>
      <c r="AD174" s="6" t="s">
        <v>73</v>
      </c>
      <c r="AE174" s="6">
        <v>2021</v>
      </c>
      <c r="AF174" s="6" t="s">
        <v>216</v>
      </c>
      <c r="AG174" s="6"/>
      <c r="AH174" s="6"/>
    </row>
    <row r="175" spans="1:34" ht="31">
      <c r="A175" s="4">
        <v>174</v>
      </c>
      <c r="B175" s="4" t="s">
        <v>1061</v>
      </c>
      <c r="C175" s="6" t="s">
        <v>1062</v>
      </c>
      <c r="D175" s="6"/>
      <c r="E175" s="6"/>
      <c r="F175" s="6"/>
      <c r="G175" s="6" t="s">
        <v>61</v>
      </c>
      <c r="H175" s="6" t="s">
        <v>36</v>
      </c>
      <c r="I175" s="6" t="s">
        <v>37</v>
      </c>
      <c r="J175" s="6" t="s">
        <v>54</v>
      </c>
      <c r="K175" s="6" t="s">
        <v>237</v>
      </c>
      <c r="L175" s="6" t="s">
        <v>240</v>
      </c>
      <c r="M175" s="6"/>
      <c r="N175" s="6" t="s">
        <v>239</v>
      </c>
      <c r="O175" s="6" t="s">
        <v>226</v>
      </c>
      <c r="P175" s="6"/>
      <c r="Q175" s="6"/>
      <c r="R175" s="6"/>
      <c r="S175" s="6"/>
      <c r="T175" s="6">
        <v>1</v>
      </c>
      <c r="U175" s="6"/>
      <c r="V175" s="6"/>
      <c r="W175" s="6"/>
      <c r="X175" s="6"/>
      <c r="Y175" s="6"/>
      <c r="Z175" s="6"/>
      <c r="AA175" s="6"/>
      <c r="AB175" s="6"/>
      <c r="AC175" s="6" t="s">
        <v>38</v>
      </c>
      <c r="AD175" s="6" t="s">
        <v>73</v>
      </c>
      <c r="AE175" s="6">
        <v>2021</v>
      </c>
      <c r="AF175" s="6" t="s">
        <v>216</v>
      </c>
      <c r="AG175" s="6"/>
      <c r="AH175" s="6"/>
    </row>
    <row r="176" spans="1:34" ht="31">
      <c r="A176" s="4">
        <v>175</v>
      </c>
      <c r="B176" s="4" t="s">
        <v>1063</v>
      </c>
      <c r="C176" s="6" t="s">
        <v>1064</v>
      </c>
      <c r="D176" s="6"/>
      <c r="E176" s="6"/>
      <c r="F176" s="6"/>
      <c r="G176" s="6" t="s">
        <v>61</v>
      </c>
      <c r="H176" s="6" t="s">
        <v>36</v>
      </c>
      <c r="I176" s="6" t="s">
        <v>37</v>
      </c>
      <c r="J176" s="6" t="s">
        <v>54</v>
      </c>
      <c r="K176" s="6" t="s">
        <v>241</v>
      </c>
      <c r="L176" s="6" t="s">
        <v>238</v>
      </c>
      <c r="M176" s="6"/>
      <c r="N176" s="6"/>
      <c r="O176" s="6"/>
      <c r="P176" s="6"/>
      <c r="Q176" s="6"/>
      <c r="R176" s="6"/>
      <c r="S176" s="6"/>
      <c r="T176" s="6">
        <v>41</v>
      </c>
      <c r="U176" s="6"/>
      <c r="V176" s="6"/>
      <c r="W176" s="6"/>
      <c r="X176" s="6"/>
      <c r="Y176" s="6"/>
      <c r="Z176" s="6"/>
      <c r="AA176" s="6"/>
      <c r="AB176" s="6"/>
      <c r="AC176" s="6" t="s">
        <v>38</v>
      </c>
      <c r="AD176" s="6" t="s">
        <v>73</v>
      </c>
      <c r="AE176" s="6">
        <v>2021</v>
      </c>
      <c r="AF176" s="6" t="s">
        <v>216</v>
      </c>
      <c r="AG176" s="6"/>
      <c r="AH176" s="6"/>
    </row>
    <row r="177" spans="1:34" ht="31">
      <c r="A177" s="4">
        <v>176</v>
      </c>
      <c r="B177" s="4" t="s">
        <v>1065</v>
      </c>
      <c r="C177" s="6" t="s">
        <v>1066</v>
      </c>
      <c r="D177" s="6"/>
      <c r="E177" s="6"/>
      <c r="F177" s="6"/>
      <c r="G177" s="6" t="s">
        <v>61</v>
      </c>
      <c r="H177" s="6" t="s">
        <v>36</v>
      </c>
      <c r="I177" s="6" t="s">
        <v>37</v>
      </c>
      <c r="J177" s="6" t="s">
        <v>54</v>
      </c>
      <c r="K177" s="6" t="s">
        <v>241</v>
      </c>
      <c r="L177" s="6" t="s">
        <v>240</v>
      </c>
      <c r="M177" s="6"/>
      <c r="N177" s="6"/>
      <c r="O177" s="6"/>
      <c r="P177" s="6"/>
      <c r="Q177" s="6"/>
      <c r="R177" s="6"/>
      <c r="S177" s="6"/>
      <c r="T177" s="6">
        <v>1</v>
      </c>
      <c r="U177" s="6"/>
      <c r="V177" s="6"/>
      <c r="W177" s="6"/>
      <c r="X177" s="6"/>
      <c r="Y177" s="6"/>
      <c r="Z177" s="6"/>
      <c r="AA177" s="6"/>
      <c r="AB177" s="6"/>
      <c r="AC177" s="6" t="s">
        <v>38</v>
      </c>
      <c r="AD177" s="6" t="s">
        <v>73</v>
      </c>
      <c r="AE177" s="6">
        <v>2021</v>
      </c>
      <c r="AF177" s="6" t="s">
        <v>216</v>
      </c>
      <c r="AG177" s="6"/>
      <c r="AH177" s="6"/>
    </row>
    <row r="178" spans="1:34" ht="31">
      <c r="A178" s="4">
        <v>177</v>
      </c>
      <c r="B178" s="4" t="s">
        <v>1067</v>
      </c>
      <c r="C178" s="6" t="s">
        <v>1068</v>
      </c>
      <c r="D178" s="6"/>
      <c r="E178" s="6"/>
      <c r="F178" s="6"/>
      <c r="G178" s="6" t="s">
        <v>61</v>
      </c>
      <c r="H178" s="6" t="s">
        <v>36</v>
      </c>
      <c r="I178" s="6" t="s">
        <v>37</v>
      </c>
      <c r="J178" s="6" t="s">
        <v>54</v>
      </c>
      <c r="K178" s="6" t="s">
        <v>241</v>
      </c>
      <c r="L178" s="6" t="s">
        <v>240</v>
      </c>
      <c r="M178" s="6"/>
      <c r="N178" s="6"/>
      <c r="O178" s="6"/>
      <c r="P178" s="6"/>
      <c r="Q178" s="6"/>
      <c r="R178" s="6"/>
      <c r="S178" s="6"/>
      <c r="T178" s="6">
        <v>1</v>
      </c>
      <c r="U178" s="6"/>
      <c r="V178" s="6"/>
      <c r="W178" s="6"/>
      <c r="X178" s="6"/>
      <c r="Y178" s="6"/>
      <c r="Z178" s="6"/>
      <c r="AA178" s="6"/>
      <c r="AB178" s="6"/>
      <c r="AC178" s="6" t="s">
        <v>38</v>
      </c>
      <c r="AD178" s="6" t="s">
        <v>73</v>
      </c>
      <c r="AE178" s="6">
        <v>2021</v>
      </c>
      <c r="AF178" s="6" t="s">
        <v>216</v>
      </c>
      <c r="AG178" s="6"/>
      <c r="AH178" s="6"/>
    </row>
    <row r="179" spans="1:34" ht="31">
      <c r="A179" s="4">
        <v>178</v>
      </c>
      <c r="B179" s="4" t="s">
        <v>1069</v>
      </c>
      <c r="C179" s="6" t="s">
        <v>1070</v>
      </c>
      <c r="D179" s="6"/>
      <c r="E179" s="6"/>
      <c r="F179" s="6"/>
      <c r="G179" s="6" t="s">
        <v>61</v>
      </c>
      <c r="H179" s="6" t="s">
        <v>36</v>
      </c>
      <c r="I179" s="6" t="s">
        <v>37</v>
      </c>
      <c r="J179" s="6" t="s">
        <v>54</v>
      </c>
      <c r="K179" s="6" t="s">
        <v>241</v>
      </c>
      <c r="L179" s="6" t="s">
        <v>238</v>
      </c>
      <c r="M179" s="6"/>
      <c r="N179" s="6"/>
      <c r="O179" s="6"/>
      <c r="P179" s="6"/>
      <c r="Q179" s="6"/>
      <c r="R179" s="6"/>
      <c r="S179" s="6">
        <v>3</v>
      </c>
      <c r="T179" s="6">
        <v>2</v>
      </c>
      <c r="U179" s="6"/>
      <c r="V179" s="6"/>
      <c r="W179" s="6"/>
      <c r="X179" s="6"/>
      <c r="Y179" s="6"/>
      <c r="Z179" s="6"/>
      <c r="AA179" s="6"/>
      <c r="AB179" s="6"/>
      <c r="AC179" s="6" t="s">
        <v>38</v>
      </c>
      <c r="AD179" s="6" t="s">
        <v>73</v>
      </c>
      <c r="AE179" s="6">
        <v>2021</v>
      </c>
      <c r="AF179" s="6" t="s">
        <v>216</v>
      </c>
      <c r="AG179" s="6"/>
      <c r="AH179" s="6"/>
    </row>
    <row r="180" spans="1:34" ht="31">
      <c r="A180" s="4">
        <v>179</v>
      </c>
      <c r="B180" s="4" t="s">
        <v>1071</v>
      </c>
      <c r="C180" s="6" t="s">
        <v>1072</v>
      </c>
      <c r="D180" s="6"/>
      <c r="E180" s="6"/>
      <c r="F180" s="6"/>
      <c r="G180" s="6" t="s">
        <v>61</v>
      </c>
      <c r="H180" s="6" t="s">
        <v>36</v>
      </c>
      <c r="I180" s="6" t="s">
        <v>37</v>
      </c>
      <c r="J180" s="6" t="s">
        <v>54</v>
      </c>
      <c r="K180" s="6" t="s">
        <v>241</v>
      </c>
      <c r="L180" s="6" t="s">
        <v>238</v>
      </c>
      <c r="M180" s="6"/>
      <c r="N180" s="6"/>
      <c r="O180" s="6"/>
      <c r="P180" s="6"/>
      <c r="Q180" s="6"/>
      <c r="R180" s="6"/>
      <c r="S180" s="6"/>
      <c r="T180" s="6">
        <v>17</v>
      </c>
      <c r="U180" s="6"/>
      <c r="V180" s="6"/>
      <c r="W180" s="6"/>
      <c r="X180" s="6"/>
      <c r="Y180" s="6"/>
      <c r="Z180" s="6"/>
      <c r="AA180" s="6"/>
      <c r="AB180" s="6"/>
      <c r="AC180" s="6" t="s">
        <v>38</v>
      </c>
      <c r="AD180" s="6" t="s">
        <v>73</v>
      </c>
      <c r="AE180" s="6">
        <v>2021</v>
      </c>
      <c r="AF180" s="6" t="s">
        <v>216</v>
      </c>
      <c r="AG180" s="6"/>
      <c r="AH180" s="6"/>
    </row>
    <row r="181" spans="1:34" ht="31">
      <c r="A181" s="4">
        <v>180</v>
      </c>
      <c r="B181" s="4" t="s">
        <v>1073</v>
      </c>
      <c r="C181" s="6" t="s">
        <v>1074</v>
      </c>
      <c r="D181" s="6"/>
      <c r="E181" s="6"/>
      <c r="F181" s="6"/>
      <c r="G181" s="6" t="s">
        <v>61</v>
      </c>
      <c r="H181" s="6" t="s">
        <v>36</v>
      </c>
      <c r="I181" s="6" t="s">
        <v>37</v>
      </c>
      <c r="J181" s="6" t="s">
        <v>54</v>
      </c>
      <c r="K181" s="6" t="s">
        <v>242</v>
      </c>
      <c r="L181" s="6" t="s">
        <v>110</v>
      </c>
      <c r="M181" s="6"/>
      <c r="N181" s="6"/>
      <c r="O181" s="6"/>
      <c r="P181" s="6"/>
      <c r="Q181" s="6"/>
      <c r="R181" s="6"/>
      <c r="S181" s="6">
        <v>4</v>
      </c>
      <c r="T181" s="6">
        <v>2</v>
      </c>
      <c r="U181" s="6"/>
      <c r="V181" s="6"/>
      <c r="W181" s="6"/>
      <c r="X181" s="6"/>
      <c r="Y181" s="6"/>
      <c r="Z181" s="6"/>
      <c r="AA181" s="6"/>
      <c r="AB181" s="6"/>
      <c r="AC181" s="6" t="s">
        <v>38</v>
      </c>
      <c r="AD181" s="6" t="s">
        <v>73</v>
      </c>
      <c r="AE181" s="6">
        <v>2021</v>
      </c>
      <c r="AF181" s="6" t="s">
        <v>216</v>
      </c>
      <c r="AG181" s="6"/>
      <c r="AH181" s="6"/>
    </row>
    <row r="182" spans="1:34" ht="31">
      <c r="A182" s="4">
        <v>181</v>
      </c>
      <c r="B182" s="4" t="s">
        <v>1075</v>
      </c>
      <c r="C182" s="6" t="s">
        <v>1076</v>
      </c>
      <c r="D182" s="6"/>
      <c r="E182" s="6"/>
      <c r="F182" s="6"/>
      <c r="G182" s="6" t="s">
        <v>61</v>
      </c>
      <c r="H182" s="6" t="s">
        <v>36</v>
      </c>
      <c r="I182" s="6" t="s">
        <v>37</v>
      </c>
      <c r="J182" s="6" t="s">
        <v>54</v>
      </c>
      <c r="K182" s="6" t="s">
        <v>242</v>
      </c>
      <c r="L182" s="6" t="s">
        <v>110</v>
      </c>
      <c r="M182" s="6"/>
      <c r="N182" s="6"/>
      <c r="O182" s="6"/>
      <c r="P182" s="6"/>
      <c r="Q182" s="6" t="s">
        <v>424</v>
      </c>
      <c r="R182" s="6"/>
      <c r="S182" s="6">
        <v>2</v>
      </c>
      <c r="T182" s="6">
        <v>1</v>
      </c>
      <c r="U182" s="6"/>
      <c r="V182" s="6"/>
      <c r="W182" s="6"/>
      <c r="X182" s="6"/>
      <c r="Y182" s="6"/>
      <c r="Z182" s="6"/>
      <c r="AA182" s="6"/>
      <c r="AB182" s="6"/>
      <c r="AC182" s="6" t="s">
        <v>38</v>
      </c>
      <c r="AD182" s="6" t="s">
        <v>73</v>
      </c>
      <c r="AE182" s="6">
        <v>2021</v>
      </c>
      <c r="AF182" s="6" t="s">
        <v>245</v>
      </c>
      <c r="AG182" s="6"/>
      <c r="AH182" s="6"/>
    </row>
    <row r="183" spans="1:34" ht="31">
      <c r="A183" s="4">
        <v>182</v>
      </c>
      <c r="B183" s="4" t="s">
        <v>1077</v>
      </c>
      <c r="C183" s="6" t="s">
        <v>1078</v>
      </c>
      <c r="D183" s="6"/>
      <c r="E183" s="6"/>
      <c r="F183" s="6"/>
      <c r="G183" s="6" t="s">
        <v>61</v>
      </c>
      <c r="H183" s="6" t="s">
        <v>36</v>
      </c>
      <c r="I183" s="6" t="s">
        <v>37</v>
      </c>
      <c r="J183" s="6" t="s">
        <v>54</v>
      </c>
      <c r="K183" s="6" t="s">
        <v>243</v>
      </c>
      <c r="L183" s="6" t="s">
        <v>102</v>
      </c>
      <c r="M183" s="6"/>
      <c r="N183" s="6"/>
      <c r="O183" s="6"/>
      <c r="P183" s="6"/>
      <c r="Q183" s="6"/>
      <c r="R183" s="6"/>
      <c r="S183" s="6">
        <v>2</v>
      </c>
      <c r="T183" s="6"/>
      <c r="U183" s="6"/>
      <c r="V183" s="6"/>
      <c r="W183" s="6"/>
      <c r="X183" s="6"/>
      <c r="Y183" s="6"/>
      <c r="Z183" s="6"/>
      <c r="AA183" s="6"/>
      <c r="AB183" s="6"/>
      <c r="AC183" s="6" t="s">
        <v>38</v>
      </c>
      <c r="AD183" s="6" t="s">
        <v>73</v>
      </c>
      <c r="AE183" s="6">
        <v>2021</v>
      </c>
      <c r="AF183" s="6" t="s">
        <v>245</v>
      </c>
      <c r="AG183" s="6"/>
      <c r="AH183" s="6"/>
    </row>
    <row r="184" spans="1:34" ht="31">
      <c r="A184" s="4">
        <v>183</v>
      </c>
      <c r="B184" s="4" t="s">
        <v>1079</v>
      </c>
      <c r="C184" s="6" t="s">
        <v>1080</v>
      </c>
      <c r="D184" s="6"/>
      <c r="E184" s="6"/>
      <c r="F184" s="6"/>
      <c r="G184" s="6" t="s">
        <v>61</v>
      </c>
      <c r="H184" s="6" t="s">
        <v>36</v>
      </c>
      <c r="I184" s="6" t="s">
        <v>37</v>
      </c>
      <c r="J184" s="6" t="s">
        <v>54</v>
      </c>
      <c r="K184" s="6" t="s">
        <v>243</v>
      </c>
      <c r="L184" s="6" t="s">
        <v>244</v>
      </c>
      <c r="M184" s="6"/>
      <c r="N184" s="6"/>
      <c r="O184" s="6"/>
      <c r="P184" s="6"/>
      <c r="Q184" s="6"/>
      <c r="R184" s="6"/>
      <c r="S184" s="6">
        <v>3</v>
      </c>
      <c r="T184" s="6">
        <v>3</v>
      </c>
      <c r="U184" s="6"/>
      <c r="V184" s="6"/>
      <c r="W184" s="6"/>
      <c r="X184" s="6"/>
      <c r="Y184" s="6"/>
      <c r="Z184" s="6"/>
      <c r="AA184" s="6"/>
      <c r="AB184" s="6"/>
      <c r="AC184" s="6" t="s">
        <v>38</v>
      </c>
      <c r="AD184" s="6" t="s">
        <v>73</v>
      </c>
      <c r="AE184" s="6">
        <v>2021</v>
      </c>
      <c r="AF184" s="6" t="s">
        <v>245</v>
      </c>
      <c r="AG184" s="6"/>
      <c r="AH184" s="6"/>
    </row>
    <row r="185" spans="1:34" ht="31">
      <c r="A185" s="4">
        <v>184</v>
      </c>
      <c r="B185" s="4" t="s">
        <v>1081</v>
      </c>
      <c r="C185" s="6" t="s">
        <v>1082</v>
      </c>
      <c r="D185" s="6"/>
      <c r="E185" s="6"/>
      <c r="F185" s="6"/>
      <c r="G185" s="6" t="s">
        <v>61</v>
      </c>
      <c r="H185" s="6" t="s">
        <v>36</v>
      </c>
      <c r="I185" s="6" t="s">
        <v>37</v>
      </c>
      <c r="J185" s="6" t="s">
        <v>54</v>
      </c>
      <c r="K185" s="6" t="s">
        <v>243</v>
      </c>
      <c r="L185" s="6" t="s">
        <v>244</v>
      </c>
      <c r="M185" s="6"/>
      <c r="N185" s="6"/>
      <c r="O185" s="6"/>
      <c r="P185" s="6"/>
      <c r="Q185" s="6" t="s">
        <v>425</v>
      </c>
      <c r="R185" s="6"/>
      <c r="S185" s="6">
        <v>4</v>
      </c>
      <c r="T185" s="6"/>
      <c r="U185" s="6"/>
      <c r="V185" s="6"/>
      <c r="W185" s="6"/>
      <c r="X185" s="6"/>
      <c r="Y185" s="6"/>
      <c r="Z185" s="6"/>
      <c r="AA185" s="6"/>
      <c r="AB185" s="6"/>
      <c r="AC185" s="6" t="s">
        <v>38</v>
      </c>
      <c r="AD185" s="6" t="s">
        <v>73</v>
      </c>
      <c r="AE185" s="6">
        <v>2021</v>
      </c>
      <c r="AF185" s="6" t="s">
        <v>245</v>
      </c>
      <c r="AG185" s="6"/>
      <c r="AH185" s="6"/>
    </row>
    <row r="186" spans="1:34" ht="31">
      <c r="A186" s="4">
        <v>185</v>
      </c>
      <c r="B186" s="4" t="s">
        <v>1083</v>
      </c>
      <c r="C186" s="6" t="s">
        <v>1084</v>
      </c>
      <c r="D186" s="6"/>
      <c r="E186" s="6"/>
      <c r="F186" s="6"/>
      <c r="G186" s="6" t="s">
        <v>61</v>
      </c>
      <c r="H186" s="6" t="s">
        <v>36</v>
      </c>
      <c r="I186" s="6" t="s">
        <v>37</v>
      </c>
      <c r="J186" s="6" t="s">
        <v>54</v>
      </c>
      <c r="K186" s="6" t="s">
        <v>246</v>
      </c>
      <c r="L186" s="6" t="s">
        <v>247</v>
      </c>
      <c r="M186" s="6"/>
      <c r="N186" s="6"/>
      <c r="O186" s="6"/>
      <c r="P186" s="6"/>
      <c r="Q186" s="6"/>
      <c r="R186" s="6"/>
      <c r="S186" s="6">
        <v>4</v>
      </c>
      <c r="T186" s="6">
        <v>29</v>
      </c>
      <c r="U186" s="6"/>
      <c r="V186" s="6"/>
      <c r="W186" s="6"/>
      <c r="X186" s="6"/>
      <c r="Y186" s="6"/>
      <c r="Z186" s="6"/>
      <c r="AA186" s="6"/>
      <c r="AB186" s="6"/>
      <c r="AC186" s="6" t="s">
        <v>38</v>
      </c>
      <c r="AD186" s="6" t="s">
        <v>73</v>
      </c>
      <c r="AE186" s="6">
        <v>2021</v>
      </c>
      <c r="AF186" s="6" t="s">
        <v>245</v>
      </c>
      <c r="AG186" s="6"/>
      <c r="AH186" s="6"/>
    </row>
    <row r="187" spans="1:34" ht="31">
      <c r="A187" s="4">
        <v>186</v>
      </c>
      <c r="B187" s="4" t="s">
        <v>1085</v>
      </c>
      <c r="C187" s="6" t="s">
        <v>1086</v>
      </c>
      <c r="D187" s="6"/>
      <c r="E187" s="6"/>
      <c r="F187" s="6"/>
      <c r="G187" s="6" t="s">
        <v>61</v>
      </c>
      <c r="H187" s="6" t="s">
        <v>36</v>
      </c>
      <c r="I187" s="6" t="s">
        <v>37</v>
      </c>
      <c r="J187" s="6" t="s">
        <v>54</v>
      </c>
      <c r="K187" s="6" t="s">
        <v>248</v>
      </c>
      <c r="L187" s="6" t="s">
        <v>78</v>
      </c>
      <c r="M187" s="6"/>
      <c r="N187" s="6"/>
      <c r="O187" s="6"/>
      <c r="P187" s="6"/>
      <c r="Q187" s="6" t="s">
        <v>426</v>
      </c>
      <c r="R187" s="6"/>
      <c r="S187" s="6">
        <v>5</v>
      </c>
      <c r="T187" s="6">
        <v>33</v>
      </c>
      <c r="U187" s="6"/>
      <c r="V187" s="6"/>
      <c r="W187" s="6"/>
      <c r="X187" s="6"/>
      <c r="Y187" s="6"/>
      <c r="Z187" s="6"/>
      <c r="AA187" s="6"/>
      <c r="AB187" s="6"/>
      <c r="AC187" s="6" t="s">
        <v>38</v>
      </c>
      <c r="AD187" s="6" t="s">
        <v>73</v>
      </c>
      <c r="AE187" s="6">
        <v>2021</v>
      </c>
      <c r="AF187" s="6" t="s">
        <v>245</v>
      </c>
      <c r="AG187" s="6"/>
      <c r="AH187" s="6"/>
    </row>
    <row r="188" spans="1:34" ht="31">
      <c r="A188" s="4">
        <v>187</v>
      </c>
      <c r="B188" s="4" t="s">
        <v>1087</v>
      </c>
      <c r="C188" s="6" t="s">
        <v>1088</v>
      </c>
      <c r="D188" s="6"/>
      <c r="E188" s="6"/>
      <c r="F188" s="6"/>
      <c r="G188" s="6" t="s">
        <v>61</v>
      </c>
      <c r="H188" s="6" t="s">
        <v>36</v>
      </c>
      <c r="I188" s="6" t="s">
        <v>37</v>
      </c>
      <c r="J188" s="6" t="s">
        <v>54</v>
      </c>
      <c r="K188" s="6" t="s">
        <v>249</v>
      </c>
      <c r="L188" s="6" t="s">
        <v>250</v>
      </c>
      <c r="M188" s="6"/>
      <c r="N188" s="6"/>
      <c r="O188" s="6"/>
      <c r="P188" s="6"/>
      <c r="Q188" s="6"/>
      <c r="R188" s="6"/>
      <c r="S188" s="6">
        <v>14</v>
      </c>
      <c r="T188" s="6">
        <v>82</v>
      </c>
      <c r="U188" s="6"/>
      <c r="V188" s="6"/>
      <c r="W188" s="6"/>
      <c r="X188" s="6"/>
      <c r="Y188" s="6"/>
      <c r="Z188" s="6"/>
      <c r="AA188" s="6"/>
      <c r="AB188" s="6"/>
      <c r="AC188" s="6" t="s">
        <v>38</v>
      </c>
      <c r="AD188" s="6" t="s">
        <v>73</v>
      </c>
      <c r="AE188" s="6">
        <v>2021</v>
      </c>
      <c r="AF188" s="6" t="s">
        <v>245</v>
      </c>
      <c r="AG188" s="6"/>
      <c r="AH188" s="6"/>
    </row>
    <row r="189" spans="1:34" ht="31">
      <c r="A189" s="4">
        <v>188</v>
      </c>
      <c r="B189" s="4" t="s">
        <v>1089</v>
      </c>
      <c r="C189" s="6" t="s">
        <v>1090</v>
      </c>
      <c r="D189" s="6"/>
      <c r="E189" s="6"/>
      <c r="F189" s="6"/>
      <c r="G189" s="6" t="s">
        <v>61</v>
      </c>
      <c r="H189" s="6" t="s">
        <v>36</v>
      </c>
      <c r="I189" s="6" t="s">
        <v>37</v>
      </c>
      <c r="J189" s="6" t="s">
        <v>54</v>
      </c>
      <c r="K189" s="6" t="s">
        <v>251</v>
      </c>
      <c r="L189" s="6" t="s">
        <v>252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 t="s">
        <v>38</v>
      </c>
      <c r="AD189" s="6" t="s">
        <v>73</v>
      </c>
      <c r="AE189" s="6">
        <v>2021</v>
      </c>
      <c r="AF189" s="6" t="s">
        <v>245</v>
      </c>
      <c r="AG189" s="6"/>
      <c r="AH189" s="6"/>
    </row>
    <row r="190" spans="1:34" ht="31">
      <c r="A190" s="4">
        <v>189</v>
      </c>
      <c r="B190" s="4" t="s">
        <v>1091</v>
      </c>
      <c r="C190" s="6" t="s">
        <v>1092</v>
      </c>
      <c r="D190" s="6"/>
      <c r="E190" s="6"/>
      <c r="F190" s="6"/>
      <c r="G190" s="6" t="s">
        <v>61</v>
      </c>
      <c r="H190" s="6" t="s">
        <v>36</v>
      </c>
      <c r="I190" s="6" t="s">
        <v>37</v>
      </c>
      <c r="J190" s="6" t="s">
        <v>54</v>
      </c>
      <c r="K190" s="6" t="s">
        <v>251</v>
      </c>
      <c r="L190" s="6" t="s">
        <v>252</v>
      </c>
      <c r="M190" s="6"/>
      <c r="N190" s="6"/>
      <c r="O190" s="6"/>
      <c r="P190" s="6"/>
      <c r="Q190" s="6" t="s">
        <v>427</v>
      </c>
      <c r="R190" s="6"/>
      <c r="S190" s="6">
        <v>1</v>
      </c>
      <c r="T190" s="6">
        <v>39</v>
      </c>
      <c r="U190" s="6"/>
      <c r="V190" s="6"/>
      <c r="W190" s="6"/>
      <c r="X190" s="6"/>
      <c r="Y190" s="6"/>
      <c r="Z190" s="6"/>
      <c r="AA190" s="6"/>
      <c r="AB190" s="6"/>
      <c r="AC190" s="6" t="s">
        <v>38</v>
      </c>
      <c r="AD190" s="6" t="s">
        <v>73</v>
      </c>
      <c r="AE190" s="6">
        <v>2021</v>
      </c>
      <c r="AF190" s="6" t="s">
        <v>245</v>
      </c>
      <c r="AG190" s="6"/>
      <c r="AH190" s="6"/>
    </row>
    <row r="191" spans="1:34" ht="31">
      <c r="A191" s="4">
        <v>190</v>
      </c>
      <c r="B191" s="4" t="s">
        <v>1093</v>
      </c>
      <c r="C191" s="6" t="s">
        <v>1094</v>
      </c>
      <c r="D191" s="6"/>
      <c r="E191" s="6"/>
      <c r="F191" s="6"/>
      <c r="G191" s="6" t="s">
        <v>61</v>
      </c>
      <c r="H191" s="6" t="s">
        <v>36</v>
      </c>
      <c r="I191" s="6" t="s">
        <v>37</v>
      </c>
      <c r="J191" s="6" t="s">
        <v>54</v>
      </c>
      <c r="K191" s="6" t="s">
        <v>251</v>
      </c>
      <c r="L191" s="6" t="s">
        <v>252</v>
      </c>
      <c r="M191" s="6"/>
      <c r="N191" s="6"/>
      <c r="O191" s="6"/>
      <c r="P191" s="6"/>
      <c r="Q191" s="6" t="s">
        <v>428</v>
      </c>
      <c r="R191" s="6"/>
      <c r="S191" s="6">
        <v>2</v>
      </c>
      <c r="T191" s="6"/>
      <c r="U191" s="6"/>
      <c r="V191" s="6"/>
      <c r="W191" s="6"/>
      <c r="X191" s="6"/>
      <c r="Y191" s="6"/>
      <c r="Z191" s="6"/>
      <c r="AA191" s="6"/>
      <c r="AB191" s="6"/>
      <c r="AC191" s="6" t="s">
        <v>38</v>
      </c>
      <c r="AD191" s="6" t="s">
        <v>73</v>
      </c>
      <c r="AE191" s="6">
        <v>2021</v>
      </c>
      <c r="AF191" s="6" t="s">
        <v>245</v>
      </c>
      <c r="AG191" s="6"/>
      <c r="AH191" s="6"/>
    </row>
    <row r="192" spans="1:34" ht="31">
      <c r="A192" s="4">
        <v>191</v>
      </c>
      <c r="B192" s="4" t="s">
        <v>1095</v>
      </c>
      <c r="C192" s="6" t="s">
        <v>1096</v>
      </c>
      <c r="D192" s="6"/>
      <c r="E192" s="6"/>
      <c r="F192" s="6"/>
      <c r="G192" s="6" t="s">
        <v>61</v>
      </c>
      <c r="H192" s="6" t="s">
        <v>36</v>
      </c>
      <c r="I192" s="6" t="s">
        <v>37</v>
      </c>
      <c r="J192" s="6" t="s">
        <v>54</v>
      </c>
      <c r="K192" s="6" t="s">
        <v>251</v>
      </c>
      <c r="L192" s="6" t="s">
        <v>252</v>
      </c>
      <c r="M192" s="6"/>
      <c r="N192" s="6"/>
      <c r="O192" s="6"/>
      <c r="P192" s="6"/>
      <c r="Q192" s="6" t="s">
        <v>429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 t="s">
        <v>38</v>
      </c>
      <c r="AD192" s="6" t="s">
        <v>73</v>
      </c>
      <c r="AE192" s="6">
        <v>2021</v>
      </c>
      <c r="AF192" s="6" t="s">
        <v>245</v>
      </c>
      <c r="AG192" s="6"/>
      <c r="AH192" s="6"/>
    </row>
    <row r="193" spans="1:34" ht="31">
      <c r="A193" s="4">
        <v>192</v>
      </c>
      <c r="B193" s="4" t="s">
        <v>1097</v>
      </c>
      <c r="C193" s="6" t="s">
        <v>1098</v>
      </c>
      <c r="D193" s="6"/>
      <c r="E193" s="6"/>
      <c r="F193" s="6"/>
      <c r="G193" s="6" t="s">
        <v>61</v>
      </c>
      <c r="H193" s="6" t="s">
        <v>36</v>
      </c>
      <c r="I193" s="6" t="s">
        <v>37</v>
      </c>
      <c r="J193" s="6" t="s">
        <v>54</v>
      </c>
      <c r="K193" s="6" t="s">
        <v>253</v>
      </c>
      <c r="L193" s="6" t="s">
        <v>203</v>
      </c>
      <c r="M193" s="6"/>
      <c r="N193" s="6"/>
      <c r="O193" s="6"/>
      <c r="P193" s="6"/>
      <c r="Q193" s="6" t="s">
        <v>425</v>
      </c>
      <c r="R193" s="6"/>
      <c r="S193" s="6">
        <v>6</v>
      </c>
      <c r="T193" s="6">
        <v>11</v>
      </c>
      <c r="U193" s="6"/>
      <c r="V193" s="6"/>
      <c r="W193" s="6"/>
      <c r="X193" s="6"/>
      <c r="Y193" s="6"/>
      <c r="Z193" s="6"/>
      <c r="AA193" s="6"/>
      <c r="AB193" s="6"/>
      <c r="AC193" s="6" t="s">
        <v>38</v>
      </c>
      <c r="AD193" s="6" t="s">
        <v>73</v>
      </c>
      <c r="AE193" s="6">
        <v>2021</v>
      </c>
      <c r="AF193" s="6" t="s">
        <v>245</v>
      </c>
      <c r="AG193" s="6"/>
      <c r="AH193" s="6"/>
    </row>
    <row r="194" spans="1:34" ht="31">
      <c r="A194" s="4">
        <v>193</v>
      </c>
      <c r="B194" s="4" t="s">
        <v>1099</v>
      </c>
      <c r="C194" s="6" t="s">
        <v>1100</v>
      </c>
      <c r="D194" s="6"/>
      <c r="E194" s="6"/>
      <c r="F194" s="6"/>
      <c r="G194" s="6" t="s">
        <v>61</v>
      </c>
      <c r="H194" s="6" t="s">
        <v>36</v>
      </c>
      <c r="I194" s="6" t="s">
        <v>37</v>
      </c>
      <c r="J194" s="6" t="s">
        <v>54</v>
      </c>
      <c r="K194" s="6" t="s">
        <v>254</v>
      </c>
      <c r="L194" s="6" t="s">
        <v>93</v>
      </c>
      <c r="M194" s="6"/>
      <c r="N194" s="6"/>
      <c r="O194" s="6"/>
      <c r="P194" s="6"/>
      <c r="Q194" s="6" t="s">
        <v>430</v>
      </c>
      <c r="R194" s="6"/>
      <c r="S194" s="6"/>
      <c r="T194" s="6">
        <v>25</v>
      </c>
      <c r="U194" s="6"/>
      <c r="V194" s="6"/>
      <c r="W194" s="6"/>
      <c r="X194" s="6"/>
      <c r="Y194" s="6"/>
      <c r="Z194" s="6"/>
      <c r="AA194" s="6"/>
      <c r="AB194" s="6"/>
      <c r="AC194" s="6" t="s">
        <v>38</v>
      </c>
      <c r="AD194" s="6" t="s">
        <v>73</v>
      </c>
      <c r="AE194" s="6">
        <v>2021</v>
      </c>
      <c r="AF194" s="6" t="s">
        <v>245</v>
      </c>
      <c r="AG194" s="6"/>
      <c r="AH194" s="6"/>
    </row>
    <row r="195" spans="1:34" ht="31">
      <c r="A195" s="4">
        <v>194</v>
      </c>
      <c r="B195" s="4" t="s">
        <v>1101</v>
      </c>
      <c r="C195" s="6" t="s">
        <v>1102</v>
      </c>
      <c r="D195" s="6"/>
      <c r="E195" s="6"/>
      <c r="F195" s="6"/>
      <c r="G195" s="6" t="s">
        <v>61</v>
      </c>
      <c r="H195" s="6" t="s">
        <v>36</v>
      </c>
      <c r="I195" s="6" t="s">
        <v>37</v>
      </c>
      <c r="J195" s="6" t="s">
        <v>54</v>
      </c>
      <c r="K195" s="6" t="s">
        <v>254</v>
      </c>
      <c r="L195" s="6" t="s">
        <v>93</v>
      </c>
      <c r="M195" s="6"/>
      <c r="N195" s="6"/>
      <c r="O195" s="6"/>
      <c r="P195" s="6"/>
      <c r="Q195" s="6" t="s">
        <v>255</v>
      </c>
      <c r="R195" s="6"/>
      <c r="S195" s="1"/>
      <c r="T195" s="6" t="s">
        <v>256</v>
      </c>
      <c r="U195" s="6"/>
      <c r="V195" s="6"/>
      <c r="W195" s="6"/>
      <c r="X195" s="6"/>
      <c r="Y195" s="6"/>
      <c r="Z195" s="6"/>
      <c r="AA195" s="6"/>
      <c r="AB195" s="6"/>
      <c r="AC195" s="6" t="s">
        <v>38</v>
      </c>
      <c r="AD195" s="6" t="s">
        <v>73</v>
      </c>
      <c r="AE195" s="6">
        <v>2021</v>
      </c>
      <c r="AF195" s="6" t="s">
        <v>245</v>
      </c>
      <c r="AG195" s="6"/>
      <c r="AH195" s="6"/>
    </row>
    <row r="196" spans="1:34" ht="31">
      <c r="A196" s="4">
        <v>195</v>
      </c>
      <c r="B196" s="4" t="s">
        <v>1103</v>
      </c>
      <c r="C196" s="6" t="s">
        <v>1104</v>
      </c>
      <c r="D196" s="6"/>
      <c r="E196" s="6"/>
      <c r="F196" s="6"/>
      <c r="G196" s="6" t="s">
        <v>61</v>
      </c>
      <c r="H196" s="6" t="s">
        <v>36</v>
      </c>
      <c r="I196" s="6" t="s">
        <v>37</v>
      </c>
      <c r="J196" s="6" t="s">
        <v>54</v>
      </c>
      <c r="K196" s="6" t="s">
        <v>431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 t="s">
        <v>38</v>
      </c>
      <c r="AD196" s="6" t="s">
        <v>73</v>
      </c>
      <c r="AE196" s="6">
        <v>2021</v>
      </c>
      <c r="AF196" s="6" t="s">
        <v>245</v>
      </c>
      <c r="AG196" s="6"/>
      <c r="AH196" s="6"/>
    </row>
    <row r="197" spans="1:34" ht="31">
      <c r="A197" s="4">
        <v>196</v>
      </c>
      <c r="B197" s="4" t="s">
        <v>1105</v>
      </c>
      <c r="C197" s="6" t="s">
        <v>1106</v>
      </c>
      <c r="D197" s="6"/>
      <c r="E197" s="6"/>
      <c r="F197" s="6"/>
      <c r="G197" s="6" t="s">
        <v>61</v>
      </c>
      <c r="H197" s="6" t="s">
        <v>36</v>
      </c>
      <c r="I197" s="6" t="s">
        <v>37</v>
      </c>
      <c r="J197" s="6" t="s">
        <v>54</v>
      </c>
      <c r="K197" s="6" t="s">
        <v>257</v>
      </c>
      <c r="L197" s="6" t="s">
        <v>258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 t="s">
        <v>38</v>
      </c>
      <c r="AD197" s="6" t="s">
        <v>73</v>
      </c>
      <c r="AE197" s="6">
        <v>2021</v>
      </c>
      <c r="AF197" s="6" t="s">
        <v>245</v>
      </c>
      <c r="AG197" s="6"/>
      <c r="AH197" s="6"/>
    </row>
    <row r="198" spans="1:34" ht="31">
      <c r="A198" s="4">
        <v>197</v>
      </c>
      <c r="B198" s="4" t="s">
        <v>1107</v>
      </c>
      <c r="C198" s="6" t="s">
        <v>1108</v>
      </c>
      <c r="D198" s="6"/>
      <c r="E198" s="6"/>
      <c r="F198" s="6"/>
      <c r="G198" s="6" t="s">
        <v>61</v>
      </c>
      <c r="H198" s="6" t="s">
        <v>36</v>
      </c>
      <c r="I198" s="6" t="s">
        <v>37</v>
      </c>
      <c r="J198" s="6" t="s">
        <v>54</v>
      </c>
      <c r="K198" s="6" t="s">
        <v>259</v>
      </c>
      <c r="L198" s="6" t="s">
        <v>260</v>
      </c>
      <c r="M198" s="6"/>
      <c r="N198" s="6"/>
      <c r="O198" s="6"/>
      <c r="P198" s="6"/>
      <c r="Q198" s="6" t="s">
        <v>261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 t="s">
        <v>38</v>
      </c>
      <c r="AD198" s="6" t="s">
        <v>73</v>
      </c>
      <c r="AE198" s="6">
        <v>2021</v>
      </c>
      <c r="AF198" s="6" t="s">
        <v>245</v>
      </c>
      <c r="AG198" s="6"/>
      <c r="AH198" s="6"/>
    </row>
    <row r="199" spans="1:34" ht="31">
      <c r="A199" s="4">
        <v>198</v>
      </c>
      <c r="B199" s="4" t="s">
        <v>1109</v>
      </c>
      <c r="C199" s="6" t="s">
        <v>1110</v>
      </c>
      <c r="D199" s="6"/>
      <c r="E199" s="6"/>
      <c r="F199" s="6"/>
      <c r="G199" s="6" t="s">
        <v>61</v>
      </c>
      <c r="H199" s="6" t="s">
        <v>36</v>
      </c>
      <c r="I199" s="6" t="s">
        <v>37</v>
      </c>
      <c r="J199" s="6" t="s">
        <v>54</v>
      </c>
      <c r="K199" s="6" t="s">
        <v>259</v>
      </c>
      <c r="L199" s="6" t="s">
        <v>260</v>
      </c>
      <c r="M199" s="6"/>
      <c r="N199" s="6"/>
      <c r="O199" s="6"/>
      <c r="P199" s="6"/>
      <c r="Q199" s="6" t="s">
        <v>432</v>
      </c>
      <c r="R199" s="6"/>
      <c r="S199" s="6">
        <v>2</v>
      </c>
      <c r="T199" s="6">
        <v>5</v>
      </c>
      <c r="U199" s="6"/>
      <c r="V199" s="6"/>
      <c r="W199" s="6"/>
      <c r="X199" s="6"/>
      <c r="Y199" s="6"/>
      <c r="Z199" s="6"/>
      <c r="AA199" s="6"/>
      <c r="AB199" s="6"/>
      <c r="AC199" s="6" t="s">
        <v>38</v>
      </c>
      <c r="AD199" s="6" t="s">
        <v>73</v>
      </c>
      <c r="AE199" s="6">
        <v>2021</v>
      </c>
      <c r="AF199" s="6" t="s">
        <v>245</v>
      </c>
      <c r="AG199" s="6"/>
      <c r="AH199" s="6"/>
    </row>
    <row r="200" spans="1:34" ht="31">
      <c r="A200" s="4">
        <v>199</v>
      </c>
      <c r="B200" s="4" t="s">
        <v>1111</v>
      </c>
      <c r="C200" s="6" t="s">
        <v>1112</v>
      </c>
      <c r="D200" s="6"/>
      <c r="E200" s="6"/>
      <c r="F200" s="6"/>
      <c r="G200" s="6" t="s">
        <v>61</v>
      </c>
      <c r="H200" s="6" t="s">
        <v>36</v>
      </c>
      <c r="I200" s="6" t="s">
        <v>37</v>
      </c>
      <c r="J200" s="6" t="s">
        <v>54</v>
      </c>
      <c r="K200" s="6" t="s">
        <v>259</v>
      </c>
      <c r="L200" s="6" t="s">
        <v>260</v>
      </c>
      <c r="M200" s="6"/>
      <c r="N200" s="6"/>
      <c r="O200" s="6"/>
      <c r="P200" s="6"/>
      <c r="Q200" s="6" t="s">
        <v>433</v>
      </c>
      <c r="R200" s="6"/>
      <c r="S200" s="6"/>
      <c r="T200" s="6">
        <v>2</v>
      </c>
      <c r="U200" s="6"/>
      <c r="V200" s="6"/>
      <c r="W200" s="6"/>
      <c r="X200" s="6"/>
      <c r="Y200" s="6"/>
      <c r="Z200" s="6"/>
      <c r="AA200" s="6"/>
      <c r="AB200" s="6"/>
      <c r="AC200" s="6" t="s">
        <v>38</v>
      </c>
      <c r="AD200" s="6" t="s">
        <v>73</v>
      </c>
      <c r="AE200" s="6">
        <v>2021</v>
      </c>
      <c r="AF200" s="6" t="s">
        <v>245</v>
      </c>
      <c r="AG200" s="6"/>
      <c r="AH200" s="6"/>
    </row>
    <row r="201" spans="1:34" ht="31">
      <c r="A201" s="4">
        <v>200</v>
      </c>
      <c r="B201" s="4" t="s">
        <v>1113</v>
      </c>
      <c r="C201" s="6" t="s">
        <v>1114</v>
      </c>
      <c r="D201" s="6"/>
      <c r="E201" s="6"/>
      <c r="F201" s="6"/>
      <c r="G201" s="6" t="s">
        <v>61</v>
      </c>
      <c r="H201" s="6" t="s">
        <v>36</v>
      </c>
      <c r="I201" s="6" t="s">
        <v>37</v>
      </c>
      <c r="J201" s="6" t="s">
        <v>54</v>
      </c>
      <c r="K201" s="6" t="s">
        <v>259</v>
      </c>
      <c r="L201" s="6" t="s">
        <v>260</v>
      </c>
      <c r="M201" s="6"/>
      <c r="N201" s="6"/>
      <c r="O201" s="6"/>
      <c r="P201" s="6"/>
      <c r="Q201" s="6" t="s">
        <v>262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 t="s">
        <v>38</v>
      </c>
      <c r="AD201" s="6" t="s">
        <v>73</v>
      </c>
      <c r="AE201" s="6">
        <v>2021</v>
      </c>
      <c r="AF201" s="6" t="s">
        <v>245</v>
      </c>
      <c r="AG201" s="6"/>
      <c r="AH201" s="6"/>
    </row>
    <row r="202" spans="1:34" ht="31">
      <c r="A202" s="4">
        <v>201</v>
      </c>
      <c r="B202" s="4" t="s">
        <v>1115</v>
      </c>
      <c r="C202" s="6" t="s">
        <v>1116</v>
      </c>
      <c r="D202" s="6"/>
      <c r="E202" s="6"/>
      <c r="F202" s="6"/>
      <c r="G202" s="6" t="s">
        <v>61</v>
      </c>
      <c r="H202" s="6" t="s">
        <v>36</v>
      </c>
      <c r="I202" s="6" t="s">
        <v>37</v>
      </c>
      <c r="J202" s="6" t="s">
        <v>54</v>
      </c>
      <c r="K202" s="6" t="s">
        <v>259</v>
      </c>
      <c r="L202" s="6" t="s">
        <v>260</v>
      </c>
      <c r="M202" s="6"/>
      <c r="N202" s="6"/>
      <c r="O202" s="6"/>
      <c r="P202" s="6"/>
      <c r="Q202" s="6" t="s">
        <v>262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 t="s">
        <v>38</v>
      </c>
      <c r="AD202" s="6" t="s">
        <v>73</v>
      </c>
      <c r="AE202" s="6">
        <v>2021</v>
      </c>
      <c r="AF202" s="6" t="s">
        <v>245</v>
      </c>
      <c r="AG202" s="6"/>
      <c r="AH202" s="6"/>
    </row>
    <row r="203" spans="1:34" ht="31">
      <c r="A203" s="4">
        <v>202</v>
      </c>
      <c r="B203" s="4" t="s">
        <v>1117</v>
      </c>
      <c r="C203" s="6" t="s">
        <v>1118</v>
      </c>
      <c r="D203" s="6"/>
      <c r="E203" s="6"/>
      <c r="F203" s="6"/>
      <c r="G203" s="6" t="s">
        <v>61</v>
      </c>
      <c r="H203" s="6" t="s">
        <v>36</v>
      </c>
      <c r="I203" s="6" t="s">
        <v>37</v>
      </c>
      <c r="J203" s="6" t="s">
        <v>54</v>
      </c>
      <c r="K203" s="6" t="s">
        <v>259</v>
      </c>
      <c r="L203" s="6" t="s">
        <v>260</v>
      </c>
      <c r="M203" s="6"/>
      <c r="N203" s="6"/>
      <c r="O203" s="6"/>
      <c r="P203" s="6"/>
      <c r="Q203" s="6" t="s">
        <v>263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 t="s">
        <v>38</v>
      </c>
      <c r="AD203" s="6" t="s">
        <v>73</v>
      </c>
      <c r="AE203" s="6">
        <v>2021</v>
      </c>
      <c r="AF203" s="6" t="s">
        <v>245</v>
      </c>
      <c r="AG203" s="6"/>
      <c r="AH203" s="6"/>
    </row>
    <row r="204" spans="1:34" ht="31">
      <c r="A204" s="4">
        <v>203</v>
      </c>
      <c r="B204" s="4" t="s">
        <v>1119</v>
      </c>
      <c r="C204" s="6" t="s">
        <v>1120</v>
      </c>
      <c r="D204" s="6"/>
      <c r="E204" s="6"/>
      <c r="F204" s="6"/>
      <c r="G204" s="6" t="s">
        <v>61</v>
      </c>
      <c r="H204" s="6" t="s">
        <v>36</v>
      </c>
      <c r="I204" s="6" t="s">
        <v>37</v>
      </c>
      <c r="J204" s="6" t="s">
        <v>54</v>
      </c>
      <c r="K204" s="6" t="s">
        <v>259</v>
      </c>
      <c r="L204" s="6" t="s">
        <v>260</v>
      </c>
      <c r="M204" s="6"/>
      <c r="N204" s="6"/>
      <c r="O204" s="6"/>
      <c r="P204" s="6"/>
      <c r="Q204" s="6" t="s">
        <v>434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 t="s">
        <v>38</v>
      </c>
      <c r="AD204" s="6" t="s">
        <v>73</v>
      </c>
      <c r="AE204" s="6">
        <v>2021</v>
      </c>
      <c r="AF204" s="6" t="s">
        <v>245</v>
      </c>
      <c r="AG204" s="6"/>
      <c r="AH204" s="6"/>
    </row>
    <row r="205" spans="1:34" ht="31">
      <c r="A205" s="4">
        <v>204</v>
      </c>
      <c r="B205" s="4" t="s">
        <v>1121</v>
      </c>
      <c r="C205" s="6" t="s">
        <v>1122</v>
      </c>
      <c r="D205" s="6"/>
      <c r="E205" s="6"/>
      <c r="F205" s="6"/>
      <c r="G205" s="6" t="s">
        <v>61</v>
      </c>
      <c r="H205" s="6" t="s">
        <v>36</v>
      </c>
      <c r="I205" s="6" t="s">
        <v>37</v>
      </c>
      <c r="J205" s="6" t="s">
        <v>54</v>
      </c>
      <c r="K205" s="6" t="s">
        <v>259</v>
      </c>
      <c r="L205" s="6" t="s">
        <v>260</v>
      </c>
      <c r="M205" s="6"/>
      <c r="N205" s="6"/>
      <c r="O205" s="6"/>
      <c r="P205" s="6"/>
      <c r="Q205" s="6" t="s">
        <v>262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 t="s">
        <v>38</v>
      </c>
      <c r="AD205" s="6" t="s">
        <v>73</v>
      </c>
      <c r="AE205" s="6">
        <v>2021</v>
      </c>
      <c r="AF205" s="6" t="s">
        <v>245</v>
      </c>
      <c r="AG205" s="6"/>
      <c r="AH205" s="6"/>
    </row>
    <row r="206" spans="1:34" ht="31">
      <c r="A206" s="4">
        <v>205</v>
      </c>
      <c r="B206" s="4" t="s">
        <v>1123</v>
      </c>
      <c r="C206" s="6" t="s">
        <v>1124</v>
      </c>
      <c r="D206" s="6"/>
      <c r="E206" s="6"/>
      <c r="F206" s="6"/>
      <c r="G206" s="6" t="s">
        <v>61</v>
      </c>
      <c r="H206" s="6" t="s">
        <v>36</v>
      </c>
      <c r="I206" s="6" t="s">
        <v>37</v>
      </c>
      <c r="J206" s="6" t="s">
        <v>54</v>
      </c>
      <c r="K206" s="6" t="s">
        <v>259</v>
      </c>
      <c r="L206" s="6" t="s">
        <v>260</v>
      </c>
      <c r="M206" s="6"/>
      <c r="N206" s="6"/>
      <c r="O206" s="6"/>
      <c r="P206" s="6"/>
      <c r="Q206" s="6" t="s">
        <v>265</v>
      </c>
      <c r="R206" s="6"/>
      <c r="S206" s="6"/>
      <c r="T206" s="6">
        <v>1</v>
      </c>
      <c r="U206" s="6"/>
      <c r="V206" s="6"/>
      <c r="W206" s="6"/>
      <c r="X206" s="6"/>
      <c r="Y206" s="6"/>
      <c r="Z206" s="6"/>
      <c r="AA206" s="6"/>
      <c r="AB206" s="6"/>
      <c r="AC206" s="6" t="s">
        <v>38</v>
      </c>
      <c r="AD206" s="6" t="s">
        <v>73</v>
      </c>
      <c r="AE206" s="6">
        <v>2021</v>
      </c>
      <c r="AF206" s="6" t="s">
        <v>245</v>
      </c>
      <c r="AG206" s="6"/>
      <c r="AH206" s="6"/>
    </row>
    <row r="207" spans="1:34" ht="31">
      <c r="A207" s="4">
        <v>206</v>
      </c>
      <c r="B207" s="4" t="s">
        <v>1125</v>
      </c>
      <c r="C207" s="6" t="s">
        <v>1126</v>
      </c>
      <c r="D207" s="6"/>
      <c r="E207" s="6"/>
      <c r="F207" s="6"/>
      <c r="G207" s="6" t="s">
        <v>61</v>
      </c>
      <c r="H207" s="6" t="s">
        <v>36</v>
      </c>
      <c r="I207" s="6" t="s">
        <v>37</v>
      </c>
      <c r="J207" s="6" t="s">
        <v>54</v>
      </c>
      <c r="K207" s="6" t="s">
        <v>259</v>
      </c>
      <c r="L207" s="6" t="s">
        <v>260</v>
      </c>
      <c r="M207" s="6"/>
      <c r="N207" s="6"/>
      <c r="O207" s="6"/>
      <c r="P207" s="6"/>
      <c r="Q207" s="6" t="s">
        <v>264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 t="s">
        <v>38</v>
      </c>
      <c r="AD207" s="6" t="s">
        <v>73</v>
      </c>
      <c r="AE207" s="6">
        <v>2021</v>
      </c>
      <c r="AF207" s="6" t="s">
        <v>245</v>
      </c>
      <c r="AG207" s="6"/>
      <c r="AH207" s="6"/>
    </row>
    <row r="208" spans="1:34" ht="31">
      <c r="A208" s="4">
        <v>207</v>
      </c>
      <c r="B208" s="4" t="s">
        <v>1127</v>
      </c>
      <c r="C208" s="6" t="s">
        <v>1128</v>
      </c>
      <c r="D208" s="6"/>
      <c r="E208" s="6"/>
      <c r="F208" s="6"/>
      <c r="G208" s="6" t="s">
        <v>61</v>
      </c>
      <c r="H208" s="6" t="s">
        <v>36</v>
      </c>
      <c r="I208" s="6" t="s">
        <v>37</v>
      </c>
      <c r="J208" s="6" t="s">
        <v>54</v>
      </c>
      <c r="K208" s="6" t="s">
        <v>259</v>
      </c>
      <c r="L208" s="6" t="s">
        <v>260</v>
      </c>
      <c r="M208" s="6"/>
      <c r="N208" s="6"/>
      <c r="O208" s="6"/>
      <c r="P208" s="6"/>
      <c r="Q208" s="6" t="s">
        <v>435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 t="s">
        <v>38</v>
      </c>
      <c r="AD208" s="6" t="s">
        <v>73</v>
      </c>
      <c r="AE208" s="6">
        <v>2021</v>
      </c>
      <c r="AF208" s="6" t="s">
        <v>245</v>
      </c>
      <c r="AG208" s="6"/>
      <c r="AH208" s="6"/>
    </row>
    <row r="209" spans="1:34" ht="31">
      <c r="A209" s="4">
        <v>208</v>
      </c>
      <c r="B209" s="4" t="s">
        <v>1129</v>
      </c>
      <c r="C209" s="6" t="s">
        <v>1130</v>
      </c>
      <c r="D209" s="6"/>
      <c r="E209" s="6"/>
      <c r="F209" s="6"/>
      <c r="G209" s="6" t="s">
        <v>61</v>
      </c>
      <c r="H209" s="6" t="s">
        <v>36</v>
      </c>
      <c r="I209" s="6" t="s">
        <v>37</v>
      </c>
      <c r="J209" s="6" t="s">
        <v>54</v>
      </c>
      <c r="K209" s="6" t="s">
        <v>259</v>
      </c>
      <c r="L209" s="6" t="s">
        <v>260</v>
      </c>
      <c r="M209" s="6"/>
      <c r="N209" s="6"/>
      <c r="O209" s="6"/>
      <c r="P209" s="6"/>
      <c r="Q209" s="6" t="s">
        <v>266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 t="s">
        <v>38</v>
      </c>
      <c r="AD209" s="6" t="s">
        <v>73</v>
      </c>
      <c r="AE209" s="6">
        <v>2021</v>
      </c>
      <c r="AF209" s="6" t="s">
        <v>245</v>
      </c>
      <c r="AG209" s="6"/>
      <c r="AH209" s="6"/>
    </row>
    <row r="210" spans="1:34" ht="31">
      <c r="A210" s="4">
        <v>209</v>
      </c>
      <c r="B210" s="4" t="s">
        <v>1131</v>
      </c>
      <c r="C210" s="6" t="s">
        <v>1132</v>
      </c>
      <c r="D210" s="6"/>
      <c r="E210" s="6"/>
      <c r="F210" s="6"/>
      <c r="G210" s="6" t="s">
        <v>61</v>
      </c>
      <c r="H210" s="6" t="s">
        <v>36</v>
      </c>
      <c r="I210" s="6" t="s">
        <v>37</v>
      </c>
      <c r="J210" s="6" t="s">
        <v>54</v>
      </c>
      <c r="K210" s="6" t="s">
        <v>259</v>
      </c>
      <c r="L210" s="6" t="s">
        <v>260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 t="s">
        <v>38</v>
      </c>
      <c r="AD210" s="6" t="s">
        <v>73</v>
      </c>
      <c r="AE210" s="6">
        <v>2021</v>
      </c>
      <c r="AF210" s="6" t="s">
        <v>245</v>
      </c>
      <c r="AG210" s="6"/>
      <c r="AH210" s="6"/>
    </row>
    <row r="211" spans="1:34" ht="31">
      <c r="A211" s="4">
        <v>210</v>
      </c>
      <c r="B211" s="4" t="s">
        <v>1133</v>
      </c>
      <c r="C211" s="6" t="s">
        <v>1134</v>
      </c>
      <c r="D211" s="6"/>
      <c r="E211" s="6"/>
      <c r="F211" s="6"/>
      <c r="G211" s="6" t="s">
        <v>61</v>
      </c>
      <c r="H211" s="6" t="s">
        <v>36</v>
      </c>
      <c r="I211" s="6" t="s">
        <v>37</v>
      </c>
      <c r="J211" s="6" t="s">
        <v>54</v>
      </c>
      <c r="K211" s="6" t="s">
        <v>259</v>
      </c>
      <c r="L211" s="6" t="s">
        <v>260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 t="s">
        <v>38</v>
      </c>
      <c r="AD211" s="6" t="s">
        <v>73</v>
      </c>
      <c r="AE211" s="6">
        <v>2021</v>
      </c>
      <c r="AF211" s="6" t="s">
        <v>245</v>
      </c>
      <c r="AG211" s="6"/>
      <c r="AH211" s="6"/>
    </row>
    <row r="212" spans="1:34" ht="31">
      <c r="A212" s="4">
        <v>211</v>
      </c>
      <c r="B212" s="4" t="s">
        <v>1135</v>
      </c>
      <c r="C212" s="6" t="s">
        <v>1136</v>
      </c>
      <c r="D212" s="6"/>
      <c r="E212" s="6"/>
      <c r="F212" s="6"/>
      <c r="G212" s="6" t="s">
        <v>61</v>
      </c>
      <c r="H212" s="6" t="s">
        <v>36</v>
      </c>
      <c r="I212" s="6" t="s">
        <v>37</v>
      </c>
      <c r="J212" s="6" t="s">
        <v>54</v>
      </c>
      <c r="K212" s="6" t="s">
        <v>259</v>
      </c>
      <c r="L212" s="6" t="s">
        <v>260</v>
      </c>
      <c r="M212" s="6"/>
      <c r="N212" s="6"/>
      <c r="O212" s="6"/>
      <c r="P212" s="6"/>
      <c r="Q212" s="6" t="s">
        <v>267</v>
      </c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 t="s">
        <v>38</v>
      </c>
      <c r="AD212" s="6" t="s">
        <v>73</v>
      </c>
      <c r="AE212" s="6">
        <v>2021</v>
      </c>
      <c r="AF212" s="6" t="s">
        <v>245</v>
      </c>
      <c r="AG212" s="6"/>
      <c r="AH212" s="6"/>
    </row>
    <row r="213" spans="1:34" ht="31">
      <c r="A213" s="4">
        <v>212</v>
      </c>
      <c r="B213" s="4" t="s">
        <v>1137</v>
      </c>
      <c r="C213" s="6" t="s">
        <v>1138</v>
      </c>
      <c r="D213" s="6"/>
      <c r="E213" s="6"/>
      <c r="F213" s="6"/>
      <c r="G213" s="6" t="s">
        <v>61</v>
      </c>
      <c r="H213" s="6" t="s">
        <v>36</v>
      </c>
      <c r="I213" s="6" t="s">
        <v>37</v>
      </c>
      <c r="J213" s="6" t="s">
        <v>54</v>
      </c>
      <c r="K213" s="6" t="s">
        <v>259</v>
      </c>
      <c r="L213" s="6" t="s">
        <v>260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 t="s">
        <v>38</v>
      </c>
      <c r="AD213" s="6" t="s">
        <v>73</v>
      </c>
      <c r="AE213" s="6">
        <v>2021</v>
      </c>
      <c r="AF213" s="6" t="s">
        <v>245</v>
      </c>
      <c r="AG213" s="6"/>
      <c r="AH213" s="6"/>
    </row>
    <row r="214" spans="1:34" ht="31">
      <c r="A214" s="4">
        <v>213</v>
      </c>
      <c r="B214" s="4" t="s">
        <v>1139</v>
      </c>
      <c r="C214" s="6" t="s">
        <v>1140</v>
      </c>
      <c r="D214" s="6"/>
      <c r="E214" s="6"/>
      <c r="F214" s="6"/>
      <c r="G214" s="6" t="s">
        <v>61</v>
      </c>
      <c r="H214" s="6" t="s">
        <v>36</v>
      </c>
      <c r="I214" s="6" t="s">
        <v>37</v>
      </c>
      <c r="J214" s="6" t="s">
        <v>54</v>
      </c>
      <c r="K214" s="6" t="s">
        <v>259</v>
      </c>
      <c r="L214" s="6" t="s">
        <v>260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 t="s">
        <v>38</v>
      </c>
      <c r="AD214" s="6" t="s">
        <v>73</v>
      </c>
      <c r="AE214" s="6">
        <v>2021</v>
      </c>
      <c r="AF214" s="6" t="s">
        <v>245</v>
      </c>
      <c r="AG214" s="6"/>
      <c r="AH214" s="6"/>
    </row>
    <row r="215" spans="1:34" ht="31">
      <c r="A215" s="4">
        <v>214</v>
      </c>
      <c r="B215" s="4" t="s">
        <v>1141</v>
      </c>
      <c r="C215" s="6" t="s">
        <v>1142</v>
      </c>
      <c r="D215" s="6"/>
      <c r="E215" s="6"/>
      <c r="F215" s="6"/>
      <c r="G215" s="6" t="s">
        <v>61</v>
      </c>
      <c r="H215" s="6" t="s">
        <v>36</v>
      </c>
      <c r="I215" s="6" t="s">
        <v>37</v>
      </c>
      <c r="J215" s="6" t="s">
        <v>54</v>
      </c>
      <c r="K215" s="6" t="s">
        <v>259</v>
      </c>
      <c r="L215" s="6" t="s">
        <v>260</v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 t="s">
        <v>38</v>
      </c>
      <c r="AD215" s="6" t="s">
        <v>73</v>
      </c>
      <c r="AE215" s="6">
        <v>2021</v>
      </c>
      <c r="AF215" s="6" t="s">
        <v>245</v>
      </c>
      <c r="AG215" s="6"/>
      <c r="AH215" s="6"/>
    </row>
    <row r="216" spans="1:34" ht="31">
      <c r="A216" s="4">
        <v>215</v>
      </c>
      <c r="B216" s="4" t="s">
        <v>1143</v>
      </c>
      <c r="C216" s="6" t="s">
        <v>1144</v>
      </c>
      <c r="D216" s="6"/>
      <c r="E216" s="6"/>
      <c r="F216" s="6"/>
      <c r="G216" s="6" t="s">
        <v>61</v>
      </c>
      <c r="H216" s="6" t="s">
        <v>36</v>
      </c>
      <c r="I216" s="6" t="s">
        <v>37</v>
      </c>
      <c r="J216" s="6" t="s">
        <v>54</v>
      </c>
      <c r="K216" s="6" t="s">
        <v>259</v>
      </c>
      <c r="L216" s="6" t="s">
        <v>260</v>
      </c>
      <c r="M216" s="6"/>
      <c r="N216" s="6"/>
      <c r="O216" s="6"/>
      <c r="P216" s="6"/>
      <c r="Q216" s="6" t="s">
        <v>436</v>
      </c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 t="s">
        <v>38</v>
      </c>
      <c r="AD216" s="6" t="s">
        <v>73</v>
      </c>
      <c r="AE216" s="6">
        <v>2021</v>
      </c>
      <c r="AF216" s="6" t="s">
        <v>245</v>
      </c>
      <c r="AG216" s="6"/>
      <c r="AH216" s="6"/>
    </row>
    <row r="217" spans="1:34" ht="31">
      <c r="A217" s="4">
        <v>216</v>
      </c>
      <c r="B217" s="4" t="s">
        <v>1145</v>
      </c>
      <c r="C217" s="6" t="s">
        <v>1146</v>
      </c>
      <c r="D217" s="6"/>
      <c r="E217" s="6"/>
      <c r="F217" s="6"/>
      <c r="G217" s="6" t="s">
        <v>61</v>
      </c>
      <c r="H217" s="6" t="s">
        <v>36</v>
      </c>
      <c r="I217" s="6" t="s">
        <v>37</v>
      </c>
      <c r="J217" s="6" t="s">
        <v>54</v>
      </c>
      <c r="K217" s="6" t="s">
        <v>268</v>
      </c>
      <c r="L217" s="6" t="s">
        <v>214</v>
      </c>
      <c r="M217" s="6"/>
      <c r="N217" s="6"/>
      <c r="O217" s="6"/>
      <c r="P217" s="6"/>
      <c r="Q217" s="6" t="s">
        <v>425</v>
      </c>
      <c r="R217" s="6"/>
      <c r="S217" s="6">
        <v>2</v>
      </c>
      <c r="T217" s="6">
        <v>3</v>
      </c>
      <c r="U217" s="6"/>
      <c r="V217" s="6"/>
      <c r="W217" s="6"/>
      <c r="X217" s="6"/>
      <c r="Y217" s="6"/>
      <c r="Z217" s="6"/>
      <c r="AA217" s="6"/>
      <c r="AB217" s="6"/>
      <c r="AC217" s="6" t="s">
        <v>38</v>
      </c>
      <c r="AD217" s="6" t="s">
        <v>73</v>
      </c>
      <c r="AE217" s="6">
        <v>2021</v>
      </c>
      <c r="AF217" s="6" t="s">
        <v>245</v>
      </c>
      <c r="AG217" s="6"/>
      <c r="AH217" s="6"/>
    </row>
    <row r="218" spans="1:34" ht="31">
      <c r="A218" s="4">
        <v>217</v>
      </c>
      <c r="B218" s="4" t="s">
        <v>1147</v>
      </c>
      <c r="C218" s="6" t="s">
        <v>1148</v>
      </c>
      <c r="D218" s="6"/>
      <c r="E218" s="6"/>
      <c r="F218" s="6"/>
      <c r="G218" s="6" t="s">
        <v>61</v>
      </c>
      <c r="H218" s="6" t="s">
        <v>36</v>
      </c>
      <c r="I218" s="6" t="s">
        <v>37</v>
      </c>
      <c r="J218" s="6" t="s">
        <v>54</v>
      </c>
      <c r="K218" s="6" t="s">
        <v>268</v>
      </c>
      <c r="L218" s="6" t="s">
        <v>214</v>
      </c>
      <c r="M218" s="6"/>
      <c r="N218" s="6"/>
      <c r="O218" s="6"/>
      <c r="P218" s="6"/>
      <c r="Q218" s="6" t="s">
        <v>437</v>
      </c>
      <c r="R218" s="6"/>
      <c r="S218" s="6">
        <v>1</v>
      </c>
      <c r="T218" s="6"/>
      <c r="U218" s="6"/>
      <c r="V218" s="6"/>
      <c r="W218" s="6"/>
      <c r="X218" s="6"/>
      <c r="Y218" s="6"/>
      <c r="Z218" s="6"/>
      <c r="AA218" s="6"/>
      <c r="AB218" s="6"/>
      <c r="AC218" s="6" t="s">
        <v>38</v>
      </c>
      <c r="AD218" s="6" t="s">
        <v>73</v>
      </c>
      <c r="AE218" s="6">
        <v>2021</v>
      </c>
      <c r="AF218" s="6" t="s">
        <v>245</v>
      </c>
      <c r="AG218" s="6"/>
      <c r="AH218" s="6"/>
    </row>
    <row r="219" spans="1:34" ht="31">
      <c r="A219" s="4">
        <v>218</v>
      </c>
      <c r="B219" s="4" t="s">
        <v>1149</v>
      </c>
      <c r="C219" s="6" t="s">
        <v>1150</v>
      </c>
      <c r="D219" s="6"/>
      <c r="E219" s="6"/>
      <c r="F219" s="6"/>
      <c r="G219" s="6" t="s">
        <v>61</v>
      </c>
      <c r="H219" s="6" t="s">
        <v>36</v>
      </c>
      <c r="I219" s="6" t="s">
        <v>37</v>
      </c>
      <c r="J219" s="6" t="s">
        <v>54</v>
      </c>
      <c r="K219" s="6" t="s">
        <v>269</v>
      </c>
      <c r="L219" s="6" t="s">
        <v>43</v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 t="s">
        <v>38</v>
      </c>
      <c r="AD219" s="6" t="s">
        <v>73</v>
      </c>
      <c r="AE219" s="6">
        <v>2021</v>
      </c>
      <c r="AF219" s="6" t="s">
        <v>245</v>
      </c>
      <c r="AG219" s="6"/>
      <c r="AH219" s="6"/>
    </row>
    <row r="220" spans="1:34" ht="31">
      <c r="A220" s="4">
        <v>219</v>
      </c>
      <c r="B220" s="4" t="s">
        <v>1151</v>
      </c>
      <c r="C220" s="6" t="s">
        <v>1152</v>
      </c>
      <c r="D220" s="6"/>
      <c r="E220" s="6"/>
      <c r="F220" s="6"/>
      <c r="G220" s="6" t="s">
        <v>61</v>
      </c>
      <c r="H220" s="6" t="s">
        <v>36</v>
      </c>
      <c r="I220" s="6" t="s">
        <v>37</v>
      </c>
      <c r="J220" s="6" t="s">
        <v>54</v>
      </c>
      <c r="K220" s="6" t="s">
        <v>269</v>
      </c>
      <c r="L220" s="6" t="s">
        <v>43</v>
      </c>
      <c r="M220" s="6"/>
      <c r="N220" s="6"/>
      <c r="O220" s="6"/>
      <c r="P220" s="6"/>
      <c r="Q220" s="6" t="s">
        <v>438</v>
      </c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 t="s">
        <v>38</v>
      </c>
      <c r="AD220" s="6" t="s">
        <v>73</v>
      </c>
      <c r="AE220" s="6">
        <v>2021</v>
      </c>
      <c r="AF220" s="6" t="s">
        <v>245</v>
      </c>
      <c r="AG220" s="6"/>
      <c r="AH220" s="6"/>
    </row>
    <row r="221" spans="1:34" ht="31">
      <c r="A221" s="4">
        <v>220</v>
      </c>
      <c r="B221" s="4" t="s">
        <v>1153</v>
      </c>
      <c r="C221" s="6" t="s">
        <v>1154</v>
      </c>
      <c r="D221" s="6"/>
      <c r="E221" s="6"/>
      <c r="F221" s="6"/>
      <c r="G221" s="6" t="s">
        <v>61</v>
      </c>
      <c r="H221" s="6" t="s">
        <v>36</v>
      </c>
      <c r="I221" s="6" t="s">
        <v>37</v>
      </c>
      <c r="J221" s="6" t="s">
        <v>54</v>
      </c>
      <c r="K221" s="6" t="s">
        <v>269</v>
      </c>
      <c r="L221" s="6" t="s">
        <v>43</v>
      </c>
      <c r="M221" s="6"/>
      <c r="N221" s="6"/>
      <c r="O221" s="6"/>
      <c r="P221" s="6"/>
      <c r="Q221" s="6" t="s">
        <v>439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 t="s">
        <v>38</v>
      </c>
      <c r="AD221" s="6" t="s">
        <v>73</v>
      </c>
      <c r="AE221" s="6">
        <v>2021</v>
      </c>
      <c r="AF221" s="6" t="s">
        <v>245</v>
      </c>
      <c r="AG221" s="6"/>
      <c r="AH221" s="6"/>
    </row>
    <row r="222" spans="1:34" ht="31">
      <c r="A222" s="4">
        <v>221</v>
      </c>
      <c r="B222" s="4" t="s">
        <v>1155</v>
      </c>
      <c r="C222" s="6" t="s">
        <v>1156</v>
      </c>
      <c r="D222" s="6"/>
      <c r="E222" s="6"/>
      <c r="F222" s="6"/>
      <c r="G222" s="6" t="s">
        <v>61</v>
      </c>
      <c r="H222" s="6" t="s">
        <v>36</v>
      </c>
      <c r="I222" s="6" t="s">
        <v>37</v>
      </c>
      <c r="J222" s="6" t="s">
        <v>54</v>
      </c>
      <c r="K222" s="6" t="s">
        <v>269</v>
      </c>
      <c r="L222" s="6" t="s">
        <v>43</v>
      </c>
      <c r="M222" s="6"/>
      <c r="N222" s="6"/>
      <c r="O222" s="6"/>
      <c r="P222" s="6"/>
      <c r="Q222" s="6" t="s">
        <v>440</v>
      </c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 t="s">
        <v>38</v>
      </c>
      <c r="AD222" s="6" t="s">
        <v>73</v>
      </c>
      <c r="AE222" s="6">
        <v>2021</v>
      </c>
      <c r="AF222" s="6" t="s">
        <v>245</v>
      </c>
      <c r="AG222" s="6"/>
      <c r="AH222" s="6"/>
    </row>
    <row r="223" spans="1:34" ht="31">
      <c r="A223" s="4">
        <v>222</v>
      </c>
      <c r="B223" s="4" t="s">
        <v>1157</v>
      </c>
      <c r="C223" s="6" t="s">
        <v>1158</v>
      </c>
      <c r="D223" s="6"/>
      <c r="E223" s="6"/>
      <c r="F223" s="6"/>
      <c r="G223" s="6" t="s">
        <v>61</v>
      </c>
      <c r="H223" s="6" t="s">
        <v>36</v>
      </c>
      <c r="I223" s="6" t="s">
        <v>37</v>
      </c>
      <c r="J223" s="6" t="s">
        <v>54</v>
      </c>
      <c r="K223" s="6" t="s">
        <v>270</v>
      </c>
      <c r="L223" s="6" t="s">
        <v>271</v>
      </c>
      <c r="M223" s="6"/>
      <c r="N223" s="6"/>
      <c r="O223" s="6"/>
      <c r="P223" s="6"/>
      <c r="Q223" s="6" t="s">
        <v>272</v>
      </c>
      <c r="R223" s="6"/>
      <c r="S223" s="6"/>
      <c r="T223" s="6">
        <v>2</v>
      </c>
      <c r="U223" s="6"/>
      <c r="V223" s="6"/>
      <c r="W223" s="6"/>
      <c r="X223" s="6"/>
      <c r="Y223" s="6"/>
      <c r="Z223" s="6"/>
      <c r="AA223" s="6"/>
      <c r="AB223" s="6"/>
      <c r="AC223" s="6" t="s">
        <v>38</v>
      </c>
      <c r="AD223" s="6" t="s">
        <v>73</v>
      </c>
      <c r="AE223" s="6">
        <v>2021</v>
      </c>
      <c r="AF223" s="6" t="s">
        <v>245</v>
      </c>
      <c r="AG223" s="6"/>
      <c r="AH223" s="6"/>
    </row>
    <row r="224" spans="1:34" ht="31">
      <c r="A224" s="4">
        <v>223</v>
      </c>
      <c r="B224" s="4" t="s">
        <v>1159</v>
      </c>
      <c r="C224" s="6" t="s">
        <v>1160</v>
      </c>
      <c r="D224" s="6"/>
      <c r="E224" s="6"/>
      <c r="F224" s="6"/>
      <c r="G224" s="6" t="s">
        <v>61</v>
      </c>
      <c r="H224" s="6" t="s">
        <v>36</v>
      </c>
      <c r="I224" s="6" t="s">
        <v>37</v>
      </c>
      <c r="J224" s="6" t="s">
        <v>54</v>
      </c>
      <c r="K224" s="6" t="s">
        <v>270</v>
      </c>
      <c r="L224" s="6" t="s">
        <v>271</v>
      </c>
      <c r="M224" s="6"/>
      <c r="N224" s="6"/>
      <c r="O224" s="6"/>
      <c r="P224" s="6"/>
      <c r="Q224" s="6" t="s">
        <v>441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 t="s">
        <v>38</v>
      </c>
      <c r="AD224" s="6" t="s">
        <v>73</v>
      </c>
      <c r="AE224" s="6">
        <v>2021</v>
      </c>
      <c r="AF224" s="6" t="s">
        <v>245</v>
      </c>
      <c r="AG224" s="6"/>
      <c r="AH224" s="6"/>
    </row>
    <row r="225" spans="1:34" ht="31">
      <c r="A225" s="4">
        <v>224</v>
      </c>
      <c r="B225" s="4" t="s">
        <v>1161</v>
      </c>
      <c r="C225" s="6" t="s">
        <v>1162</v>
      </c>
      <c r="D225" s="6"/>
      <c r="E225" s="6"/>
      <c r="F225" s="6"/>
      <c r="G225" s="6" t="s">
        <v>61</v>
      </c>
      <c r="H225" s="6" t="s">
        <v>36</v>
      </c>
      <c r="I225" s="6" t="s">
        <v>37</v>
      </c>
      <c r="J225" s="6" t="s">
        <v>54</v>
      </c>
      <c r="K225" s="6" t="s">
        <v>270</v>
      </c>
      <c r="L225" s="6" t="s">
        <v>271</v>
      </c>
      <c r="M225" s="6"/>
      <c r="N225" s="6"/>
      <c r="O225" s="6"/>
      <c r="P225" s="6"/>
      <c r="Q225" s="6" t="s">
        <v>274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 t="s">
        <v>38</v>
      </c>
      <c r="AD225" s="6" t="s">
        <v>73</v>
      </c>
      <c r="AE225" s="6">
        <v>2021</v>
      </c>
      <c r="AF225" s="6" t="s">
        <v>245</v>
      </c>
      <c r="AG225" s="6"/>
      <c r="AH225" s="6"/>
    </row>
    <row r="226" spans="1:34" ht="31">
      <c r="A226" s="4">
        <v>225</v>
      </c>
      <c r="B226" s="4" t="s">
        <v>1163</v>
      </c>
      <c r="C226" s="6" t="s">
        <v>1164</v>
      </c>
      <c r="D226" s="6"/>
      <c r="E226" s="6"/>
      <c r="F226" s="6"/>
      <c r="G226" s="6" t="s">
        <v>61</v>
      </c>
      <c r="H226" s="6" t="s">
        <v>36</v>
      </c>
      <c r="I226" s="6" t="s">
        <v>37</v>
      </c>
      <c r="J226" s="6" t="s">
        <v>54</v>
      </c>
      <c r="K226" s="6" t="s">
        <v>273</v>
      </c>
      <c r="L226" s="6" t="s">
        <v>78</v>
      </c>
      <c r="M226" s="6"/>
      <c r="N226" s="6"/>
      <c r="O226" s="6"/>
      <c r="P226" s="6"/>
      <c r="Q226" s="6" t="s">
        <v>442</v>
      </c>
      <c r="R226" s="6"/>
      <c r="S226" s="6">
        <v>1</v>
      </c>
      <c r="T226" s="6"/>
      <c r="U226" s="6"/>
      <c r="V226" s="6"/>
      <c r="W226" s="6"/>
      <c r="X226" s="6"/>
      <c r="Y226" s="6"/>
      <c r="Z226" s="6"/>
      <c r="AA226" s="6"/>
      <c r="AB226" s="6"/>
      <c r="AC226" s="6" t="s">
        <v>38</v>
      </c>
      <c r="AD226" s="6" t="s">
        <v>73</v>
      </c>
      <c r="AE226" s="6">
        <v>2021</v>
      </c>
      <c r="AF226" s="6" t="s">
        <v>245</v>
      </c>
      <c r="AG226" s="6"/>
      <c r="AH226" s="6"/>
    </row>
    <row r="227" spans="1:34" ht="31">
      <c r="A227" s="4">
        <v>226</v>
      </c>
      <c r="B227" s="4" t="s">
        <v>1165</v>
      </c>
      <c r="C227" s="6" t="s">
        <v>1166</v>
      </c>
      <c r="D227" s="6"/>
      <c r="E227" s="6"/>
      <c r="F227" s="6"/>
      <c r="G227" s="6" t="s">
        <v>61</v>
      </c>
      <c r="H227" s="6" t="s">
        <v>36</v>
      </c>
      <c r="I227" s="6" t="s">
        <v>37</v>
      </c>
      <c r="J227" s="6" t="s">
        <v>54</v>
      </c>
      <c r="K227" s="6" t="s">
        <v>275</v>
      </c>
      <c r="L227" s="6" t="s">
        <v>224</v>
      </c>
      <c r="M227" s="6"/>
      <c r="N227" s="6"/>
      <c r="O227" s="6"/>
      <c r="P227" s="6"/>
      <c r="Q227" s="6" t="s">
        <v>425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 t="s">
        <v>38</v>
      </c>
      <c r="AD227" s="6" t="s">
        <v>73</v>
      </c>
      <c r="AE227" s="6">
        <v>2021</v>
      </c>
      <c r="AF227" s="6" t="s">
        <v>245</v>
      </c>
      <c r="AG227" s="6"/>
      <c r="AH227" s="6"/>
    </row>
    <row r="228" spans="1:34" ht="31">
      <c r="A228" s="4">
        <v>227</v>
      </c>
      <c r="B228" s="4" t="s">
        <v>1167</v>
      </c>
      <c r="C228" s="6" t="s">
        <v>1168</v>
      </c>
      <c r="D228" s="6"/>
      <c r="E228" s="6"/>
      <c r="F228" s="6"/>
      <c r="G228" s="6" t="s">
        <v>61</v>
      </c>
      <c r="H228" s="6" t="s">
        <v>36</v>
      </c>
      <c r="I228" s="6" t="s">
        <v>37</v>
      </c>
      <c r="J228" s="6" t="s">
        <v>54</v>
      </c>
      <c r="K228" s="6" t="s">
        <v>275</v>
      </c>
      <c r="L228" s="6" t="s">
        <v>224</v>
      </c>
      <c r="M228" s="6"/>
      <c r="N228" s="6"/>
      <c r="O228" s="6"/>
      <c r="P228" s="6"/>
      <c r="Q228" s="6" t="s">
        <v>70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 t="s">
        <v>38</v>
      </c>
      <c r="AD228" s="6" t="s">
        <v>73</v>
      </c>
      <c r="AE228" s="6">
        <v>2021</v>
      </c>
      <c r="AF228" s="6" t="s">
        <v>245</v>
      </c>
      <c r="AG228" s="6"/>
      <c r="AH228" s="6"/>
    </row>
    <row r="229" spans="1:34" ht="31">
      <c r="A229" s="4">
        <v>228</v>
      </c>
      <c r="B229" s="4" t="s">
        <v>1169</v>
      </c>
      <c r="C229" s="6" t="s">
        <v>1170</v>
      </c>
      <c r="D229" s="6"/>
      <c r="E229" s="6"/>
      <c r="F229" s="6"/>
      <c r="G229" s="6" t="s">
        <v>61</v>
      </c>
      <c r="H229" s="6" t="s">
        <v>36</v>
      </c>
      <c r="I229" s="6" t="s">
        <v>37</v>
      </c>
      <c r="J229" s="6" t="s">
        <v>54</v>
      </c>
      <c r="K229" s="6" t="s">
        <v>275</v>
      </c>
      <c r="L229" s="6" t="s">
        <v>224</v>
      </c>
      <c r="M229" s="6"/>
      <c r="N229" s="6"/>
      <c r="O229" s="6"/>
      <c r="P229" s="6"/>
      <c r="Q229" s="6" t="s">
        <v>277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 t="s">
        <v>38</v>
      </c>
      <c r="AD229" s="6" t="s">
        <v>73</v>
      </c>
      <c r="AE229" s="6">
        <v>2021</v>
      </c>
      <c r="AF229" s="6" t="s">
        <v>245</v>
      </c>
      <c r="AG229" s="6"/>
      <c r="AH229" s="6"/>
    </row>
    <row r="230" spans="1:34" ht="31">
      <c r="A230" s="4">
        <v>229</v>
      </c>
      <c r="B230" s="4" t="s">
        <v>1171</v>
      </c>
      <c r="C230" s="6" t="s">
        <v>1172</v>
      </c>
      <c r="D230" s="6"/>
      <c r="E230" s="6"/>
      <c r="F230" s="6"/>
      <c r="G230" s="6" t="s">
        <v>61</v>
      </c>
      <c r="H230" s="6" t="s">
        <v>36</v>
      </c>
      <c r="I230" s="6" t="s">
        <v>37</v>
      </c>
      <c r="J230" s="6" t="s">
        <v>54</v>
      </c>
      <c r="K230" s="6" t="s">
        <v>275</v>
      </c>
      <c r="L230" s="6" t="s">
        <v>224</v>
      </c>
      <c r="M230" s="6"/>
      <c r="N230" s="6"/>
      <c r="O230" s="6"/>
      <c r="P230" s="6"/>
      <c r="Q230" s="6" t="s">
        <v>443</v>
      </c>
      <c r="R230" s="6"/>
      <c r="S230" s="6"/>
      <c r="T230" s="6">
        <v>5</v>
      </c>
      <c r="U230" s="6"/>
      <c r="V230" s="6"/>
      <c r="W230" s="6"/>
      <c r="X230" s="6"/>
      <c r="Y230" s="6"/>
      <c r="Z230" s="6"/>
      <c r="AA230" s="6"/>
      <c r="AB230" s="6"/>
      <c r="AC230" s="6" t="s">
        <v>38</v>
      </c>
      <c r="AD230" s="6" t="s">
        <v>73</v>
      </c>
      <c r="AE230" s="6">
        <v>2021</v>
      </c>
      <c r="AF230" s="6" t="s">
        <v>245</v>
      </c>
      <c r="AG230" s="6"/>
      <c r="AH230" s="6"/>
    </row>
    <row r="231" spans="1:34" ht="31">
      <c r="A231" s="4">
        <v>230</v>
      </c>
      <c r="B231" s="4" t="s">
        <v>1173</v>
      </c>
      <c r="C231" s="6" t="s">
        <v>1174</v>
      </c>
      <c r="D231" s="6"/>
      <c r="E231" s="6"/>
      <c r="F231" s="6"/>
      <c r="G231" s="6" t="s">
        <v>61</v>
      </c>
      <c r="H231" s="6" t="s">
        <v>36</v>
      </c>
      <c r="I231" s="6" t="s">
        <v>37</v>
      </c>
      <c r="J231" s="6" t="s">
        <v>54</v>
      </c>
      <c r="K231" s="6" t="s">
        <v>276</v>
      </c>
      <c r="L231" s="6" t="s">
        <v>78</v>
      </c>
      <c r="M231" s="6"/>
      <c r="N231" s="6"/>
      <c r="O231" s="6"/>
      <c r="P231" s="6"/>
      <c r="Q231" s="6" t="s">
        <v>278</v>
      </c>
      <c r="R231" s="6"/>
      <c r="S231" s="6">
        <v>1</v>
      </c>
      <c r="T231" s="6"/>
      <c r="U231" s="6"/>
      <c r="V231" s="6"/>
      <c r="W231" s="6"/>
      <c r="X231" s="6"/>
      <c r="Y231" s="6"/>
      <c r="Z231" s="6"/>
      <c r="AA231" s="6"/>
      <c r="AB231" s="6"/>
      <c r="AC231" s="6" t="s">
        <v>38</v>
      </c>
      <c r="AD231" s="6" t="s">
        <v>73</v>
      </c>
      <c r="AE231" s="6">
        <v>2021</v>
      </c>
      <c r="AF231" s="6" t="s">
        <v>245</v>
      </c>
      <c r="AG231" s="6"/>
      <c r="AH231" s="6"/>
    </row>
    <row r="232" spans="1:34" ht="31">
      <c r="A232" s="4">
        <v>231</v>
      </c>
      <c r="B232" s="4" t="s">
        <v>1175</v>
      </c>
      <c r="C232" s="6" t="s">
        <v>1176</v>
      </c>
      <c r="D232" s="6"/>
      <c r="E232" s="6"/>
      <c r="F232" s="6"/>
      <c r="G232" s="6" t="s">
        <v>61</v>
      </c>
      <c r="H232" s="6" t="s">
        <v>36</v>
      </c>
      <c r="I232" s="6" t="s">
        <v>37</v>
      </c>
      <c r="J232" s="6" t="s">
        <v>54</v>
      </c>
      <c r="K232" s="6" t="s">
        <v>276</v>
      </c>
      <c r="L232" s="6" t="s">
        <v>78</v>
      </c>
      <c r="M232" s="6"/>
      <c r="N232" s="6"/>
      <c r="O232" s="6"/>
      <c r="P232" s="6"/>
      <c r="Q232" s="6"/>
      <c r="R232" s="6"/>
      <c r="S232" s="6">
        <v>2</v>
      </c>
      <c r="T232" s="6"/>
      <c r="U232" s="6"/>
      <c r="V232" s="6"/>
      <c r="W232" s="6"/>
      <c r="X232" s="6"/>
      <c r="Y232" s="6"/>
      <c r="Z232" s="6"/>
      <c r="AA232" s="6"/>
      <c r="AB232" s="6"/>
      <c r="AC232" s="6" t="s">
        <v>38</v>
      </c>
      <c r="AD232" s="6" t="s">
        <v>73</v>
      </c>
      <c r="AE232" s="6">
        <v>2021</v>
      </c>
      <c r="AF232" s="6" t="s">
        <v>245</v>
      </c>
      <c r="AG232" s="6"/>
      <c r="AH232" s="6"/>
    </row>
    <row r="233" spans="1:34" ht="31">
      <c r="A233" s="4">
        <v>232</v>
      </c>
      <c r="B233" s="4" t="s">
        <v>1177</v>
      </c>
      <c r="C233" s="6" t="s">
        <v>1178</v>
      </c>
      <c r="D233" s="6"/>
      <c r="E233" s="6"/>
      <c r="F233" s="6"/>
      <c r="G233" s="6" t="s">
        <v>61</v>
      </c>
      <c r="H233" s="6" t="s">
        <v>36</v>
      </c>
      <c r="I233" s="6" t="s">
        <v>37</v>
      </c>
      <c r="J233" s="6" t="s">
        <v>54</v>
      </c>
      <c r="K233" s="6" t="s">
        <v>276</v>
      </c>
      <c r="L233" s="6" t="s">
        <v>78</v>
      </c>
      <c r="M233" s="6"/>
      <c r="N233" s="6"/>
      <c r="O233" s="6"/>
      <c r="P233" s="6"/>
      <c r="Q233" s="6"/>
      <c r="R233" s="6"/>
      <c r="S233" s="6">
        <v>3</v>
      </c>
      <c r="T233" s="6"/>
      <c r="U233" s="6"/>
      <c r="V233" s="6"/>
      <c r="W233" s="6"/>
      <c r="X233" s="6"/>
      <c r="Y233" s="6"/>
      <c r="Z233" s="6"/>
      <c r="AA233" s="6"/>
      <c r="AB233" s="6"/>
      <c r="AC233" s="6" t="s">
        <v>38</v>
      </c>
      <c r="AD233" s="6" t="s">
        <v>73</v>
      </c>
      <c r="AE233" s="6">
        <v>2021</v>
      </c>
      <c r="AF233" s="6" t="s">
        <v>245</v>
      </c>
      <c r="AG233" s="6"/>
      <c r="AH233" s="6"/>
    </row>
    <row r="234" spans="1:34" ht="31">
      <c r="A234" s="4">
        <v>233</v>
      </c>
      <c r="B234" s="4" t="s">
        <v>1179</v>
      </c>
      <c r="C234" s="6" t="s">
        <v>1180</v>
      </c>
      <c r="D234" s="6"/>
      <c r="E234" s="6"/>
      <c r="F234" s="6"/>
      <c r="G234" s="6" t="s">
        <v>61</v>
      </c>
      <c r="H234" s="6" t="s">
        <v>36</v>
      </c>
      <c r="I234" s="6" t="s">
        <v>37</v>
      </c>
      <c r="J234" s="6" t="s">
        <v>54</v>
      </c>
      <c r="K234" s="6" t="s">
        <v>276</v>
      </c>
      <c r="L234" s="6" t="s">
        <v>78</v>
      </c>
      <c r="M234" s="6"/>
      <c r="N234" s="6"/>
      <c r="O234" s="6"/>
      <c r="P234" s="6"/>
      <c r="Q234" s="6" t="s">
        <v>444</v>
      </c>
      <c r="R234" s="6"/>
      <c r="S234" s="6">
        <v>2</v>
      </c>
      <c r="T234" s="6">
        <v>1</v>
      </c>
      <c r="U234" s="6"/>
      <c r="V234" s="6"/>
      <c r="W234" s="6"/>
      <c r="X234" s="6"/>
      <c r="Y234" s="6"/>
      <c r="Z234" s="6"/>
      <c r="AA234" s="6"/>
      <c r="AB234" s="6"/>
      <c r="AC234" s="6" t="s">
        <v>38</v>
      </c>
      <c r="AD234" s="6" t="s">
        <v>73</v>
      </c>
      <c r="AE234" s="6">
        <v>2021</v>
      </c>
      <c r="AF234" s="6" t="s">
        <v>245</v>
      </c>
      <c r="AG234" s="6"/>
      <c r="AH234" s="6"/>
    </row>
    <row r="235" spans="1:34" ht="31">
      <c r="A235" s="4">
        <v>234</v>
      </c>
      <c r="B235" s="4" t="s">
        <v>1181</v>
      </c>
      <c r="C235" s="6" t="s">
        <v>1182</v>
      </c>
      <c r="D235" s="6"/>
      <c r="E235" s="6"/>
      <c r="F235" s="6"/>
      <c r="G235" s="6" t="s">
        <v>61</v>
      </c>
      <c r="H235" s="6" t="s">
        <v>36</v>
      </c>
      <c r="I235" s="6" t="s">
        <v>37</v>
      </c>
      <c r="J235" s="6" t="s">
        <v>54</v>
      </c>
      <c r="K235" s="6" t="s">
        <v>276</v>
      </c>
      <c r="L235" s="6" t="s">
        <v>78</v>
      </c>
      <c r="M235" s="6"/>
      <c r="N235" s="6"/>
      <c r="O235" s="6"/>
      <c r="P235" s="6"/>
      <c r="Q235" s="6" t="s">
        <v>445</v>
      </c>
      <c r="R235" s="6"/>
      <c r="S235" s="6">
        <v>1</v>
      </c>
      <c r="T235" s="6">
        <v>1</v>
      </c>
      <c r="U235" s="6"/>
      <c r="V235" s="6"/>
      <c r="W235" s="6"/>
      <c r="X235" s="6"/>
      <c r="Y235" s="6"/>
      <c r="Z235" s="6"/>
      <c r="AA235" s="6"/>
      <c r="AB235" s="6"/>
      <c r="AC235" s="6" t="s">
        <v>38</v>
      </c>
      <c r="AD235" s="6" t="s">
        <v>73</v>
      </c>
      <c r="AE235" s="6">
        <v>2021</v>
      </c>
      <c r="AF235" s="6" t="s">
        <v>281</v>
      </c>
      <c r="AG235" s="6"/>
      <c r="AH235" s="6"/>
    </row>
    <row r="236" spans="1:34" ht="31">
      <c r="A236" s="4">
        <v>235</v>
      </c>
      <c r="B236" s="4" t="s">
        <v>1183</v>
      </c>
      <c r="C236" s="6" t="s">
        <v>1184</v>
      </c>
      <c r="D236" s="6"/>
      <c r="E236" s="6"/>
      <c r="F236" s="6"/>
      <c r="G236" s="6" t="s">
        <v>61</v>
      </c>
      <c r="H236" s="6" t="s">
        <v>36</v>
      </c>
      <c r="I236" s="6" t="s">
        <v>37</v>
      </c>
      <c r="J236" s="6" t="s">
        <v>54</v>
      </c>
      <c r="K236" s="6" t="s">
        <v>276</v>
      </c>
      <c r="L236" s="6" t="s">
        <v>78</v>
      </c>
      <c r="M236" s="6"/>
      <c r="N236" s="6"/>
      <c r="O236" s="6"/>
      <c r="P236" s="6"/>
      <c r="Q236" s="6" t="s">
        <v>441</v>
      </c>
      <c r="R236" s="6"/>
      <c r="S236" s="6">
        <v>1</v>
      </c>
      <c r="T236" s="6"/>
      <c r="U236" s="6"/>
      <c r="V236" s="6"/>
      <c r="W236" s="6"/>
      <c r="X236" s="6"/>
      <c r="Y236" s="6"/>
      <c r="Z236" s="6"/>
      <c r="AA236" s="6"/>
      <c r="AB236" s="6"/>
      <c r="AC236" s="6" t="s">
        <v>38</v>
      </c>
      <c r="AD236" s="6" t="s">
        <v>73</v>
      </c>
      <c r="AE236" s="6">
        <v>2021</v>
      </c>
      <c r="AF236" s="6" t="s">
        <v>281</v>
      </c>
      <c r="AG236" s="6"/>
      <c r="AH236" s="6"/>
    </row>
    <row r="237" spans="1:34" ht="31">
      <c r="A237" s="4">
        <v>236</v>
      </c>
      <c r="B237" s="4" t="s">
        <v>1185</v>
      </c>
      <c r="C237" s="6" t="s">
        <v>1186</v>
      </c>
      <c r="D237" s="6"/>
      <c r="E237" s="6"/>
      <c r="F237" s="6"/>
      <c r="G237" s="6" t="s">
        <v>61</v>
      </c>
      <c r="H237" s="6" t="s">
        <v>36</v>
      </c>
      <c r="I237" s="6" t="s">
        <v>37</v>
      </c>
      <c r="J237" s="6" t="s">
        <v>54</v>
      </c>
      <c r="K237" s="6" t="s">
        <v>276</v>
      </c>
      <c r="L237" s="6" t="s">
        <v>78</v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 t="s">
        <v>38</v>
      </c>
      <c r="AD237" s="6" t="s">
        <v>73</v>
      </c>
      <c r="AE237" s="6">
        <v>2021</v>
      </c>
      <c r="AF237" s="6" t="s">
        <v>281</v>
      </c>
      <c r="AG237" s="6"/>
      <c r="AH237" s="6"/>
    </row>
    <row r="238" spans="1:34" ht="31">
      <c r="A238" s="4">
        <v>237</v>
      </c>
      <c r="B238" s="4" t="s">
        <v>1187</v>
      </c>
      <c r="C238" s="6" t="s">
        <v>1188</v>
      </c>
      <c r="D238" s="6"/>
      <c r="E238" s="6"/>
      <c r="F238" s="6"/>
      <c r="G238" s="6" t="s">
        <v>61</v>
      </c>
      <c r="H238" s="6" t="s">
        <v>36</v>
      </c>
      <c r="I238" s="6" t="s">
        <v>37</v>
      </c>
      <c r="J238" s="6" t="s">
        <v>54</v>
      </c>
      <c r="K238" s="6" t="s">
        <v>279</v>
      </c>
      <c r="L238" s="6" t="s">
        <v>280</v>
      </c>
      <c r="M238" s="6"/>
      <c r="N238" s="6"/>
      <c r="O238" s="6"/>
      <c r="P238" s="6"/>
      <c r="Q238" s="6" t="s">
        <v>446</v>
      </c>
      <c r="R238" s="6"/>
      <c r="S238" s="6"/>
      <c r="T238" s="6"/>
      <c r="U238" s="6"/>
      <c r="V238" s="6"/>
      <c r="W238" s="6"/>
      <c r="X238" s="6"/>
      <c r="Y238" s="6">
        <v>1</v>
      </c>
      <c r="Z238" s="6"/>
      <c r="AA238" s="6"/>
      <c r="AB238" s="6"/>
      <c r="AC238" s="6" t="s">
        <v>38</v>
      </c>
      <c r="AD238" s="6" t="s">
        <v>73</v>
      </c>
      <c r="AE238" s="6">
        <v>2021</v>
      </c>
      <c r="AF238" s="6" t="s">
        <v>281</v>
      </c>
      <c r="AG238" s="6"/>
      <c r="AH238" s="6"/>
    </row>
    <row r="239" spans="1:34" ht="31">
      <c r="A239" s="4">
        <v>238</v>
      </c>
      <c r="B239" s="4" t="s">
        <v>1189</v>
      </c>
      <c r="C239" s="6" t="s">
        <v>1190</v>
      </c>
      <c r="D239" s="6"/>
      <c r="E239" s="6"/>
      <c r="F239" s="6"/>
      <c r="G239" s="6" t="s">
        <v>61</v>
      </c>
      <c r="H239" s="6" t="s">
        <v>36</v>
      </c>
      <c r="I239" s="6" t="s">
        <v>37</v>
      </c>
      <c r="J239" s="6" t="s">
        <v>54</v>
      </c>
      <c r="K239" s="6" t="s">
        <v>279</v>
      </c>
      <c r="L239" s="6" t="s">
        <v>280</v>
      </c>
      <c r="M239" s="6"/>
      <c r="N239" s="6"/>
      <c r="O239" s="6"/>
      <c r="P239" s="6"/>
      <c r="Q239" s="6" t="s">
        <v>447</v>
      </c>
      <c r="R239" s="6"/>
      <c r="S239" s="6"/>
      <c r="T239" s="6"/>
      <c r="U239" s="6"/>
      <c r="V239" s="6"/>
      <c r="W239" s="6"/>
      <c r="X239" s="6"/>
      <c r="Y239" s="6">
        <v>2</v>
      </c>
      <c r="Z239" s="6"/>
      <c r="AA239" s="6"/>
      <c r="AB239" s="6"/>
      <c r="AC239" s="6" t="s">
        <v>38</v>
      </c>
      <c r="AD239" s="6" t="s">
        <v>73</v>
      </c>
      <c r="AE239" s="6">
        <v>2021</v>
      </c>
      <c r="AF239" s="6" t="s">
        <v>281</v>
      </c>
      <c r="AG239" s="6"/>
      <c r="AH239" s="6"/>
    </row>
    <row r="240" spans="1:34" ht="31">
      <c r="A240" s="4">
        <v>239</v>
      </c>
      <c r="B240" s="4" t="s">
        <v>1191</v>
      </c>
      <c r="C240" s="6" t="s">
        <v>1192</v>
      </c>
      <c r="D240" s="6"/>
      <c r="E240" s="6"/>
      <c r="F240" s="6"/>
      <c r="G240" s="6" t="s">
        <v>61</v>
      </c>
      <c r="H240" s="6" t="s">
        <v>36</v>
      </c>
      <c r="I240" s="6" t="s">
        <v>37</v>
      </c>
      <c r="J240" s="6" t="s">
        <v>54</v>
      </c>
      <c r="K240" s="6" t="s">
        <v>82</v>
      </c>
      <c r="L240" s="6" t="s">
        <v>83</v>
      </c>
      <c r="M240" s="6"/>
      <c r="N240" s="6"/>
      <c r="O240" s="6"/>
      <c r="P240" s="6"/>
      <c r="Q240" s="6"/>
      <c r="R240" s="6"/>
      <c r="S240" s="6"/>
      <c r="T240" s="6">
        <v>2</v>
      </c>
      <c r="U240" s="6"/>
      <c r="V240" s="6"/>
      <c r="W240" s="6"/>
      <c r="X240" s="6"/>
      <c r="Y240" s="6"/>
      <c r="Z240" s="6"/>
      <c r="AA240" s="6"/>
      <c r="AB240" s="6"/>
      <c r="AC240" s="6" t="s">
        <v>38</v>
      </c>
      <c r="AD240" s="6" t="s">
        <v>73</v>
      </c>
      <c r="AE240" s="6">
        <v>2021</v>
      </c>
      <c r="AF240" s="6" t="s">
        <v>281</v>
      </c>
      <c r="AG240" s="6"/>
      <c r="AH240" s="6"/>
    </row>
    <row r="241" spans="1:34" ht="31">
      <c r="A241" s="4">
        <v>240</v>
      </c>
      <c r="B241" s="4" t="s">
        <v>1193</v>
      </c>
      <c r="C241" s="6" t="s">
        <v>1194</v>
      </c>
      <c r="D241" s="6"/>
      <c r="E241" s="6"/>
      <c r="F241" s="6"/>
      <c r="G241" s="6" t="s">
        <v>61</v>
      </c>
      <c r="H241" s="6" t="s">
        <v>36</v>
      </c>
      <c r="I241" s="6" t="s">
        <v>37</v>
      </c>
      <c r="J241" s="6" t="s">
        <v>54</v>
      </c>
      <c r="K241" s="6" t="s">
        <v>282</v>
      </c>
      <c r="L241" s="6" t="s">
        <v>78</v>
      </c>
      <c r="M241" s="6"/>
      <c r="N241" s="6"/>
      <c r="O241" s="6"/>
      <c r="P241" s="6"/>
      <c r="Q241" s="6" t="s">
        <v>430</v>
      </c>
      <c r="R241" s="6"/>
      <c r="S241" s="6">
        <v>4</v>
      </c>
      <c r="T241" s="6">
        <v>5</v>
      </c>
      <c r="U241" s="6"/>
      <c r="V241" s="6"/>
      <c r="W241" s="6"/>
      <c r="X241" s="6"/>
      <c r="Y241" s="6"/>
      <c r="Z241" s="6"/>
      <c r="AA241" s="6"/>
      <c r="AB241" s="6"/>
      <c r="AC241" s="6" t="s">
        <v>38</v>
      </c>
      <c r="AD241" s="6" t="s">
        <v>73</v>
      </c>
      <c r="AE241" s="6">
        <v>2021</v>
      </c>
      <c r="AF241" s="6" t="s">
        <v>281</v>
      </c>
      <c r="AG241" s="6"/>
      <c r="AH241" s="6"/>
    </row>
    <row r="242" spans="1:34" ht="31">
      <c r="A242" s="4">
        <v>241</v>
      </c>
      <c r="B242" s="4" t="s">
        <v>1195</v>
      </c>
      <c r="C242" s="6" t="s">
        <v>1196</v>
      </c>
      <c r="D242" s="6"/>
      <c r="E242" s="6"/>
      <c r="F242" s="6"/>
      <c r="G242" s="6" t="s">
        <v>61</v>
      </c>
      <c r="H242" s="6" t="s">
        <v>36</v>
      </c>
      <c r="I242" s="6" t="s">
        <v>37</v>
      </c>
      <c r="J242" s="6" t="s">
        <v>54</v>
      </c>
      <c r="K242" s="6" t="s">
        <v>283</v>
      </c>
      <c r="L242" s="6" t="s">
        <v>280</v>
      </c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 t="s">
        <v>38</v>
      </c>
      <c r="AD242" s="6" t="s">
        <v>73</v>
      </c>
      <c r="AE242" s="6">
        <v>2021</v>
      </c>
      <c r="AF242" s="6" t="s">
        <v>281</v>
      </c>
      <c r="AG242" s="6"/>
      <c r="AH242" s="6"/>
    </row>
    <row r="243" spans="1:34" ht="31">
      <c r="A243" s="4">
        <v>242</v>
      </c>
      <c r="B243" s="4" t="s">
        <v>1197</v>
      </c>
      <c r="C243" s="6" t="s">
        <v>1198</v>
      </c>
      <c r="D243" s="6"/>
      <c r="E243" s="6"/>
      <c r="F243" s="6"/>
      <c r="G243" s="6" t="s">
        <v>61</v>
      </c>
      <c r="H243" s="6" t="s">
        <v>36</v>
      </c>
      <c r="I243" s="6" t="s">
        <v>37</v>
      </c>
      <c r="J243" s="6" t="s">
        <v>54</v>
      </c>
      <c r="K243" s="6" t="s">
        <v>283</v>
      </c>
      <c r="L243" s="6" t="s">
        <v>280</v>
      </c>
      <c r="M243" s="6"/>
      <c r="N243" s="6"/>
      <c r="O243" s="6"/>
      <c r="P243" s="6"/>
      <c r="Q243" s="6" t="s">
        <v>425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 t="s">
        <v>38</v>
      </c>
      <c r="AD243" s="6" t="s">
        <v>73</v>
      </c>
      <c r="AE243" s="6">
        <v>2021</v>
      </c>
      <c r="AF243" s="6" t="s">
        <v>281</v>
      </c>
      <c r="AG243" s="6"/>
      <c r="AH243" s="6"/>
    </row>
    <row r="244" spans="1:34" ht="31">
      <c r="A244" s="4">
        <v>243</v>
      </c>
      <c r="B244" s="4" t="s">
        <v>1199</v>
      </c>
      <c r="C244" s="6" t="s">
        <v>1200</v>
      </c>
      <c r="D244" s="6"/>
      <c r="E244" s="6"/>
      <c r="F244" s="6"/>
      <c r="G244" s="6" t="s">
        <v>61</v>
      </c>
      <c r="H244" s="6" t="s">
        <v>36</v>
      </c>
      <c r="I244" s="6" t="s">
        <v>37</v>
      </c>
      <c r="J244" s="6" t="s">
        <v>47</v>
      </c>
      <c r="K244" s="6" t="s">
        <v>284</v>
      </c>
      <c r="L244" s="6" t="s">
        <v>205</v>
      </c>
      <c r="M244" s="6"/>
      <c r="N244" s="6"/>
      <c r="O244" s="6"/>
      <c r="P244" s="6"/>
      <c r="Q244" s="6"/>
      <c r="R244" s="6"/>
      <c r="S244" s="6">
        <v>2</v>
      </c>
      <c r="T244" s="6">
        <v>33</v>
      </c>
      <c r="U244" s="6"/>
      <c r="V244" s="6"/>
      <c r="W244" s="6"/>
      <c r="X244" s="6"/>
      <c r="Y244" s="6"/>
      <c r="Z244" s="6"/>
      <c r="AA244" s="6"/>
      <c r="AB244" s="6"/>
      <c r="AC244" s="6" t="s">
        <v>38</v>
      </c>
      <c r="AD244" s="6" t="s">
        <v>73</v>
      </c>
      <c r="AE244" s="6">
        <v>2021</v>
      </c>
      <c r="AF244" s="6" t="s">
        <v>281</v>
      </c>
      <c r="AG244" s="6"/>
      <c r="AH244" s="6"/>
    </row>
    <row r="245" spans="1:34" ht="31">
      <c r="A245" s="4">
        <v>244</v>
      </c>
      <c r="B245" s="4" t="s">
        <v>1201</v>
      </c>
      <c r="C245" s="6" t="s">
        <v>1202</v>
      </c>
      <c r="D245" s="6"/>
      <c r="E245" s="6"/>
      <c r="F245" s="6"/>
      <c r="G245" s="6" t="s">
        <v>61</v>
      </c>
      <c r="H245" s="6" t="s">
        <v>36</v>
      </c>
      <c r="I245" s="6" t="s">
        <v>37</v>
      </c>
      <c r="J245" s="6" t="s">
        <v>47</v>
      </c>
      <c r="K245" s="6" t="s">
        <v>284</v>
      </c>
      <c r="L245" s="6" t="s">
        <v>205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 t="s">
        <v>38</v>
      </c>
      <c r="AD245" s="6" t="s">
        <v>73</v>
      </c>
      <c r="AE245" s="6">
        <v>2021</v>
      </c>
      <c r="AF245" s="6" t="s">
        <v>281</v>
      </c>
      <c r="AG245" s="6"/>
      <c r="AH245" s="6"/>
    </row>
    <row r="246" spans="1:34" ht="31">
      <c r="A246" s="4">
        <v>245</v>
      </c>
      <c r="B246" s="4" t="s">
        <v>1203</v>
      </c>
      <c r="C246" s="6" t="s">
        <v>1204</v>
      </c>
      <c r="D246" s="6"/>
      <c r="E246" s="6"/>
      <c r="F246" s="6"/>
      <c r="G246" s="6" t="s">
        <v>61</v>
      </c>
      <c r="H246" s="6" t="s">
        <v>36</v>
      </c>
      <c r="I246" s="6" t="s">
        <v>37</v>
      </c>
      <c r="J246" s="6" t="s">
        <v>47</v>
      </c>
      <c r="K246" s="6" t="s">
        <v>284</v>
      </c>
      <c r="L246" s="6" t="s">
        <v>205</v>
      </c>
      <c r="M246" s="6"/>
      <c r="N246" s="6"/>
      <c r="O246" s="6"/>
      <c r="P246" s="6"/>
      <c r="Q246" s="6" t="s">
        <v>426</v>
      </c>
      <c r="R246" s="6"/>
      <c r="S246" s="6"/>
      <c r="T246" s="6">
        <v>3</v>
      </c>
      <c r="U246" s="6"/>
      <c r="V246" s="6"/>
      <c r="W246" s="6"/>
      <c r="X246" s="6"/>
      <c r="Y246" s="6"/>
      <c r="Z246" s="6"/>
      <c r="AA246" s="6"/>
      <c r="AB246" s="6"/>
      <c r="AC246" s="6" t="s">
        <v>38</v>
      </c>
      <c r="AD246" s="6" t="s">
        <v>73</v>
      </c>
      <c r="AE246" s="6">
        <v>2021</v>
      </c>
      <c r="AF246" s="6" t="s">
        <v>281</v>
      </c>
      <c r="AG246" s="6"/>
      <c r="AH246" s="6"/>
    </row>
    <row r="247" spans="1:34" ht="31">
      <c r="A247" s="4">
        <v>246</v>
      </c>
      <c r="B247" s="4" t="s">
        <v>1205</v>
      </c>
      <c r="C247" s="6" t="s">
        <v>1206</v>
      </c>
      <c r="D247" s="6"/>
      <c r="E247" s="6"/>
      <c r="F247" s="6"/>
      <c r="G247" s="6" t="s">
        <v>61</v>
      </c>
      <c r="H247" s="6" t="s">
        <v>36</v>
      </c>
      <c r="I247" s="6" t="s">
        <v>37</v>
      </c>
      <c r="J247" s="6" t="s">
        <v>47</v>
      </c>
      <c r="K247" s="6" t="s">
        <v>284</v>
      </c>
      <c r="L247" s="6" t="s">
        <v>205</v>
      </c>
      <c r="M247" s="6"/>
      <c r="N247" s="6"/>
      <c r="O247" s="6"/>
      <c r="P247" s="6"/>
      <c r="Q247" s="6"/>
      <c r="R247" s="6"/>
      <c r="S247" s="6">
        <v>3</v>
      </c>
      <c r="T247" s="6"/>
      <c r="U247" s="6"/>
      <c r="V247" s="6"/>
      <c r="W247" s="6"/>
      <c r="X247" s="6"/>
      <c r="Y247" s="6"/>
      <c r="Z247" s="6"/>
      <c r="AA247" s="6"/>
      <c r="AB247" s="6"/>
      <c r="AC247" s="6" t="s">
        <v>38</v>
      </c>
      <c r="AD247" s="6" t="s">
        <v>73</v>
      </c>
      <c r="AE247" s="6">
        <v>2021</v>
      </c>
      <c r="AF247" s="6" t="s">
        <v>281</v>
      </c>
      <c r="AG247" s="6"/>
      <c r="AH247" s="6"/>
    </row>
    <row r="248" spans="1:34" ht="31">
      <c r="A248" s="4">
        <v>247</v>
      </c>
      <c r="B248" s="4" t="s">
        <v>1207</v>
      </c>
      <c r="C248" s="6" t="s">
        <v>1208</v>
      </c>
      <c r="D248" s="6"/>
      <c r="E248" s="6"/>
      <c r="F248" s="6"/>
      <c r="G248" s="6" t="s">
        <v>61</v>
      </c>
      <c r="H248" s="6" t="s">
        <v>36</v>
      </c>
      <c r="I248" s="6" t="s">
        <v>37</v>
      </c>
      <c r="J248" s="6" t="s">
        <v>47</v>
      </c>
      <c r="K248" s="6" t="s">
        <v>284</v>
      </c>
      <c r="L248" s="6" t="s">
        <v>205</v>
      </c>
      <c r="M248" s="6"/>
      <c r="N248" s="6"/>
      <c r="O248" s="6"/>
      <c r="P248" s="6"/>
      <c r="Q248" s="6"/>
      <c r="R248" s="6"/>
      <c r="S248" s="6">
        <v>2</v>
      </c>
      <c r="T248" s="6"/>
      <c r="U248" s="6"/>
      <c r="V248" s="6"/>
      <c r="W248" s="6"/>
      <c r="X248" s="6"/>
      <c r="Y248" s="6"/>
      <c r="Z248" s="6"/>
      <c r="AA248" s="6"/>
      <c r="AB248" s="6"/>
      <c r="AC248" s="6" t="s">
        <v>38</v>
      </c>
      <c r="AD248" s="6" t="s">
        <v>73</v>
      </c>
      <c r="AE248" s="6">
        <v>2021</v>
      </c>
      <c r="AF248" s="6" t="s">
        <v>281</v>
      </c>
      <c r="AG248" s="6"/>
      <c r="AH248" s="6"/>
    </row>
    <row r="249" spans="1:34" ht="31">
      <c r="A249" s="4">
        <v>248</v>
      </c>
      <c r="B249" s="4" t="s">
        <v>1209</v>
      </c>
      <c r="C249" s="6" t="s">
        <v>1210</v>
      </c>
      <c r="D249" s="6"/>
      <c r="E249" s="6"/>
      <c r="F249" s="6"/>
      <c r="G249" s="6" t="s">
        <v>61</v>
      </c>
      <c r="H249" s="6" t="s">
        <v>36</v>
      </c>
      <c r="I249" s="6" t="s">
        <v>37</v>
      </c>
      <c r="J249" s="6" t="s">
        <v>47</v>
      </c>
      <c r="K249" s="6" t="s">
        <v>284</v>
      </c>
      <c r="L249" s="6" t="s">
        <v>205</v>
      </c>
      <c r="M249" s="6"/>
      <c r="N249" s="6"/>
      <c r="O249" s="6"/>
      <c r="P249" s="6"/>
      <c r="Q249" s="6" t="s">
        <v>448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 t="s">
        <v>38</v>
      </c>
      <c r="AD249" s="6" t="s">
        <v>73</v>
      </c>
      <c r="AE249" s="6">
        <v>2021</v>
      </c>
      <c r="AF249" s="6" t="s">
        <v>281</v>
      </c>
      <c r="AG249" s="6"/>
      <c r="AH249" s="6"/>
    </row>
    <row r="250" spans="1:34" ht="31">
      <c r="A250" s="4">
        <v>249</v>
      </c>
      <c r="B250" s="4" t="s">
        <v>1211</v>
      </c>
      <c r="C250" s="6" t="s">
        <v>1212</v>
      </c>
      <c r="D250" s="6"/>
      <c r="E250" s="6"/>
      <c r="F250" s="6"/>
      <c r="G250" s="6" t="s">
        <v>61</v>
      </c>
      <c r="H250" s="6" t="s">
        <v>36</v>
      </c>
      <c r="I250" s="6" t="s">
        <v>37</v>
      </c>
      <c r="J250" s="6" t="s">
        <v>47</v>
      </c>
      <c r="K250" s="6" t="s">
        <v>284</v>
      </c>
      <c r="L250" s="6" t="s">
        <v>205</v>
      </c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 t="s">
        <v>38</v>
      </c>
      <c r="AD250" s="6" t="s">
        <v>73</v>
      </c>
      <c r="AE250" s="6">
        <v>2021</v>
      </c>
      <c r="AF250" s="6" t="s">
        <v>281</v>
      </c>
      <c r="AG250" s="6"/>
      <c r="AH250" s="6"/>
    </row>
    <row r="251" spans="1:34" ht="31">
      <c r="A251" s="4">
        <v>250</v>
      </c>
      <c r="B251" s="4" t="s">
        <v>1213</v>
      </c>
      <c r="C251" s="6" t="s">
        <v>1214</v>
      </c>
      <c r="D251" s="6"/>
      <c r="E251" s="6"/>
      <c r="F251" s="6"/>
      <c r="G251" s="6" t="s">
        <v>61</v>
      </c>
      <c r="H251" s="6" t="s">
        <v>36</v>
      </c>
      <c r="I251" s="6" t="s">
        <v>37</v>
      </c>
      <c r="J251" s="6" t="s">
        <v>47</v>
      </c>
      <c r="K251" s="6" t="s">
        <v>284</v>
      </c>
      <c r="L251" s="6" t="s">
        <v>205</v>
      </c>
      <c r="M251" s="6"/>
      <c r="N251" s="6"/>
      <c r="O251" s="6"/>
      <c r="P251" s="6"/>
      <c r="Q251" s="6"/>
      <c r="R251" s="6"/>
      <c r="S251" s="6">
        <v>1</v>
      </c>
      <c r="T251" s="6"/>
      <c r="U251" s="6"/>
      <c r="V251" s="6"/>
      <c r="W251" s="6"/>
      <c r="X251" s="6"/>
      <c r="Y251" s="6"/>
      <c r="Z251" s="6"/>
      <c r="AA251" s="6"/>
      <c r="AB251" s="6"/>
      <c r="AC251" s="6" t="s">
        <v>38</v>
      </c>
      <c r="AD251" s="6" t="s">
        <v>73</v>
      </c>
      <c r="AE251" s="6">
        <v>2021</v>
      </c>
      <c r="AF251" s="6" t="s">
        <v>281</v>
      </c>
      <c r="AG251" s="6"/>
      <c r="AH251" s="6"/>
    </row>
    <row r="252" spans="1:34" ht="31">
      <c r="A252" s="4">
        <v>251</v>
      </c>
      <c r="B252" s="4" t="s">
        <v>1215</v>
      </c>
      <c r="C252" s="6" t="s">
        <v>1216</v>
      </c>
      <c r="D252" s="6"/>
      <c r="E252" s="6"/>
      <c r="F252" s="6"/>
      <c r="G252" s="6" t="s">
        <v>61</v>
      </c>
      <c r="H252" s="6" t="s">
        <v>36</v>
      </c>
      <c r="I252" s="6" t="s">
        <v>37</v>
      </c>
      <c r="J252" s="6" t="s">
        <v>47</v>
      </c>
      <c r="K252" s="6" t="s">
        <v>284</v>
      </c>
      <c r="L252" s="6" t="s">
        <v>205</v>
      </c>
      <c r="M252" s="6"/>
      <c r="N252" s="6"/>
      <c r="O252" s="6"/>
      <c r="P252" s="6"/>
      <c r="Q252" s="6"/>
      <c r="R252" s="6"/>
      <c r="S252" s="6">
        <v>3</v>
      </c>
      <c r="T252" s="6"/>
      <c r="U252" s="6"/>
      <c r="V252" s="6"/>
      <c r="W252" s="6"/>
      <c r="X252" s="6"/>
      <c r="Y252" s="6"/>
      <c r="Z252" s="6"/>
      <c r="AA252" s="6"/>
      <c r="AB252" s="6"/>
      <c r="AC252" s="6" t="s">
        <v>38</v>
      </c>
      <c r="AD252" s="6" t="s">
        <v>73</v>
      </c>
      <c r="AE252" s="6">
        <v>2021</v>
      </c>
      <c r="AF252" s="6" t="s">
        <v>281</v>
      </c>
      <c r="AG252" s="6"/>
      <c r="AH252" s="6"/>
    </row>
    <row r="253" spans="1:34" ht="31">
      <c r="A253" s="4">
        <v>252</v>
      </c>
      <c r="B253" s="4" t="s">
        <v>1217</v>
      </c>
      <c r="C253" s="6" t="s">
        <v>1218</v>
      </c>
      <c r="D253" s="6"/>
      <c r="E253" s="6"/>
      <c r="F253" s="6"/>
      <c r="G253" s="6" t="s">
        <v>61</v>
      </c>
      <c r="H253" s="6" t="s">
        <v>36</v>
      </c>
      <c r="I253" s="6" t="s">
        <v>37</v>
      </c>
      <c r="J253" s="6" t="s">
        <v>47</v>
      </c>
      <c r="K253" s="6" t="s">
        <v>284</v>
      </c>
      <c r="L253" s="6" t="s">
        <v>205</v>
      </c>
      <c r="M253" s="6"/>
      <c r="N253" s="6"/>
      <c r="O253" s="6"/>
      <c r="P253" s="6"/>
      <c r="Q253" s="6"/>
      <c r="R253" s="6"/>
      <c r="S253" s="6">
        <v>2</v>
      </c>
      <c r="T253" s="6"/>
      <c r="U253" s="6"/>
      <c r="V253" s="6"/>
      <c r="W253" s="6"/>
      <c r="X253" s="6"/>
      <c r="Y253" s="6"/>
      <c r="Z253" s="6"/>
      <c r="AA253" s="6"/>
      <c r="AB253" s="6"/>
      <c r="AC253" s="6" t="s">
        <v>38</v>
      </c>
      <c r="AD253" s="6" t="s">
        <v>73</v>
      </c>
      <c r="AE253" s="6">
        <v>2021</v>
      </c>
      <c r="AF253" s="6" t="s">
        <v>281</v>
      </c>
      <c r="AG253" s="6"/>
      <c r="AH253" s="6"/>
    </row>
    <row r="254" spans="1:34" ht="31">
      <c r="A254" s="4">
        <v>253</v>
      </c>
      <c r="B254" s="4" t="s">
        <v>1219</v>
      </c>
      <c r="C254" s="6" t="s">
        <v>1220</v>
      </c>
      <c r="D254" s="6"/>
      <c r="E254" s="6"/>
      <c r="F254" s="6"/>
      <c r="G254" s="6" t="s">
        <v>61</v>
      </c>
      <c r="H254" s="6" t="s">
        <v>36</v>
      </c>
      <c r="I254" s="6" t="s">
        <v>37</v>
      </c>
      <c r="J254" s="6" t="s">
        <v>47</v>
      </c>
      <c r="K254" s="6" t="s">
        <v>284</v>
      </c>
      <c r="L254" s="6" t="s">
        <v>205</v>
      </c>
      <c r="M254" s="6"/>
      <c r="N254" s="6"/>
      <c r="O254" s="6"/>
      <c r="P254" s="6"/>
      <c r="Q254" s="6"/>
      <c r="R254" s="6"/>
      <c r="S254" s="6">
        <v>4</v>
      </c>
      <c r="T254" s="6">
        <v>22</v>
      </c>
      <c r="U254" s="6"/>
      <c r="V254" s="6"/>
      <c r="W254" s="6"/>
      <c r="X254" s="6"/>
      <c r="Y254" s="6"/>
      <c r="Z254" s="6"/>
      <c r="AA254" s="6"/>
      <c r="AB254" s="6"/>
      <c r="AC254" s="6" t="s">
        <v>38</v>
      </c>
      <c r="AD254" s="6" t="s">
        <v>73</v>
      </c>
      <c r="AE254" s="6">
        <v>2021</v>
      </c>
      <c r="AF254" s="6" t="s">
        <v>281</v>
      </c>
      <c r="AG254" s="6"/>
      <c r="AH254" s="6"/>
    </row>
    <row r="255" spans="1:34" ht="31">
      <c r="A255" s="4">
        <v>254</v>
      </c>
      <c r="B255" s="4" t="s">
        <v>1221</v>
      </c>
      <c r="C255" s="6" t="s">
        <v>1222</v>
      </c>
      <c r="D255" s="6"/>
      <c r="E255" s="6"/>
      <c r="F255" s="6"/>
      <c r="G255" s="6" t="s">
        <v>61</v>
      </c>
      <c r="H255" s="6" t="s">
        <v>36</v>
      </c>
      <c r="I255" s="6" t="s">
        <v>37</v>
      </c>
      <c r="J255" s="6" t="s">
        <v>47</v>
      </c>
      <c r="K255" s="6" t="s">
        <v>284</v>
      </c>
      <c r="L255" s="6" t="s">
        <v>205</v>
      </c>
      <c r="M255" s="6"/>
      <c r="N255" s="6"/>
      <c r="O255" s="6"/>
      <c r="P255" s="6"/>
      <c r="Q255" s="6"/>
      <c r="R255" s="6"/>
      <c r="S255" s="6">
        <v>3</v>
      </c>
      <c r="T255" s="6">
        <v>19</v>
      </c>
      <c r="U255" s="6"/>
      <c r="V255" s="6"/>
      <c r="W255" s="6"/>
      <c r="X255" s="6"/>
      <c r="Y255" s="6"/>
      <c r="Z255" s="6"/>
      <c r="AA255" s="6"/>
      <c r="AB255" s="6"/>
      <c r="AC255" s="6" t="s">
        <v>38</v>
      </c>
      <c r="AD255" s="6" t="s">
        <v>73</v>
      </c>
      <c r="AE255" s="6">
        <v>2021</v>
      </c>
      <c r="AF255" s="6" t="s">
        <v>281</v>
      </c>
      <c r="AG255" s="6"/>
      <c r="AH255" s="6"/>
    </row>
    <row r="256" spans="1:34" ht="31">
      <c r="A256" s="4">
        <v>255</v>
      </c>
      <c r="B256" s="4" t="s">
        <v>1223</v>
      </c>
      <c r="C256" s="6" t="s">
        <v>1224</v>
      </c>
      <c r="D256" s="6"/>
      <c r="E256" s="6"/>
      <c r="F256" s="6"/>
      <c r="G256" s="6" t="s">
        <v>61</v>
      </c>
      <c r="H256" s="6" t="s">
        <v>36</v>
      </c>
      <c r="I256" s="6" t="s">
        <v>37</v>
      </c>
      <c r="J256" s="6" t="s">
        <v>47</v>
      </c>
      <c r="K256" s="6" t="s">
        <v>284</v>
      </c>
      <c r="L256" s="6" t="s">
        <v>205</v>
      </c>
      <c r="M256" s="6"/>
      <c r="N256" s="6"/>
      <c r="O256" s="6"/>
      <c r="P256" s="6"/>
      <c r="Q256" s="6"/>
      <c r="R256" s="6"/>
      <c r="S256" s="6">
        <v>1</v>
      </c>
      <c r="T256" s="6">
        <v>3</v>
      </c>
      <c r="U256" s="6"/>
      <c r="V256" s="6"/>
      <c r="W256" s="6"/>
      <c r="X256" s="6"/>
      <c r="Y256" s="6"/>
      <c r="Z256" s="6"/>
      <c r="AA256" s="6"/>
      <c r="AB256" s="6"/>
      <c r="AC256" s="6" t="s">
        <v>38</v>
      </c>
      <c r="AD256" s="6" t="s">
        <v>73</v>
      </c>
      <c r="AE256" s="6">
        <v>2021</v>
      </c>
      <c r="AF256" s="6" t="s">
        <v>281</v>
      </c>
      <c r="AG256" s="6"/>
      <c r="AH256" s="6"/>
    </row>
    <row r="257" spans="1:34" ht="31">
      <c r="A257" s="4">
        <v>256</v>
      </c>
      <c r="B257" s="4" t="s">
        <v>1225</v>
      </c>
      <c r="C257" s="6" t="s">
        <v>1226</v>
      </c>
      <c r="D257" s="6"/>
      <c r="E257" s="6"/>
      <c r="F257" s="6"/>
      <c r="G257" s="6" t="s">
        <v>61</v>
      </c>
      <c r="H257" s="6" t="s">
        <v>36</v>
      </c>
      <c r="I257" s="6" t="s">
        <v>37</v>
      </c>
      <c r="J257" s="6" t="s">
        <v>47</v>
      </c>
      <c r="K257" s="6" t="s">
        <v>284</v>
      </c>
      <c r="L257" s="6" t="s">
        <v>205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 t="s">
        <v>38</v>
      </c>
      <c r="AD257" s="6" t="s">
        <v>73</v>
      </c>
      <c r="AE257" s="6">
        <v>2021</v>
      </c>
      <c r="AF257" s="6" t="s">
        <v>281</v>
      </c>
      <c r="AG257" s="6"/>
      <c r="AH257" s="6"/>
    </row>
    <row r="258" spans="1:34" ht="31">
      <c r="A258" s="4">
        <v>257</v>
      </c>
      <c r="B258" s="4" t="s">
        <v>1227</v>
      </c>
      <c r="C258" s="6" t="s">
        <v>1228</v>
      </c>
      <c r="D258" s="6"/>
      <c r="E258" s="6"/>
      <c r="F258" s="6"/>
      <c r="G258" s="6" t="s">
        <v>61</v>
      </c>
      <c r="H258" s="6" t="s">
        <v>36</v>
      </c>
      <c r="I258" s="6" t="s">
        <v>37</v>
      </c>
      <c r="J258" s="6" t="s">
        <v>47</v>
      </c>
      <c r="K258" s="6" t="s">
        <v>284</v>
      </c>
      <c r="L258" s="6" t="s">
        <v>205</v>
      </c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 t="s">
        <v>38</v>
      </c>
      <c r="AD258" s="6" t="s">
        <v>73</v>
      </c>
      <c r="AE258" s="6">
        <v>2021</v>
      </c>
      <c r="AF258" s="6" t="s">
        <v>281</v>
      </c>
      <c r="AG258" s="6"/>
      <c r="AH258" s="6"/>
    </row>
    <row r="259" spans="1:34" ht="31">
      <c r="A259" s="4">
        <v>258</v>
      </c>
      <c r="B259" s="4" t="s">
        <v>1229</v>
      </c>
      <c r="C259" s="6" t="s">
        <v>1230</v>
      </c>
      <c r="D259" s="6"/>
      <c r="E259" s="6"/>
      <c r="F259" s="6"/>
      <c r="G259" s="6" t="s">
        <v>61</v>
      </c>
      <c r="H259" s="6" t="s">
        <v>36</v>
      </c>
      <c r="I259" s="6" t="s">
        <v>37</v>
      </c>
      <c r="J259" s="6" t="s">
        <v>47</v>
      </c>
      <c r="K259" s="6" t="s">
        <v>284</v>
      </c>
      <c r="L259" s="6" t="s">
        <v>205</v>
      </c>
      <c r="M259" s="6"/>
      <c r="N259" s="6"/>
      <c r="O259" s="6"/>
      <c r="P259" s="6"/>
      <c r="Q259" s="6"/>
      <c r="R259" s="6"/>
      <c r="S259" s="6">
        <v>1</v>
      </c>
      <c r="T259" s="6"/>
      <c r="U259" s="6"/>
      <c r="V259" s="6"/>
      <c r="W259" s="6"/>
      <c r="X259" s="6"/>
      <c r="Y259" s="6"/>
      <c r="Z259" s="6"/>
      <c r="AA259" s="6"/>
      <c r="AB259" s="6"/>
      <c r="AC259" s="6" t="s">
        <v>38</v>
      </c>
      <c r="AD259" s="6" t="s">
        <v>73</v>
      </c>
      <c r="AE259" s="6">
        <v>2021</v>
      </c>
      <c r="AF259" s="6" t="s">
        <v>281</v>
      </c>
      <c r="AG259" s="6"/>
      <c r="AH259" s="6"/>
    </row>
    <row r="260" spans="1:34" ht="31">
      <c r="A260" s="4">
        <v>259</v>
      </c>
      <c r="B260" s="4" t="s">
        <v>1231</v>
      </c>
      <c r="C260" s="6" t="s">
        <v>1232</v>
      </c>
      <c r="D260" s="6"/>
      <c r="E260" s="6"/>
      <c r="F260" s="6"/>
      <c r="G260" s="6" t="s">
        <v>61</v>
      </c>
      <c r="H260" s="6" t="s">
        <v>36</v>
      </c>
      <c r="I260" s="6" t="s">
        <v>37</v>
      </c>
      <c r="J260" s="6" t="s">
        <v>47</v>
      </c>
      <c r="K260" s="6" t="s">
        <v>285</v>
      </c>
      <c r="L260" s="6" t="s">
        <v>286</v>
      </c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 t="s">
        <v>38</v>
      </c>
      <c r="AD260" s="6" t="s">
        <v>73</v>
      </c>
      <c r="AE260" s="6">
        <v>2021</v>
      </c>
      <c r="AF260" s="6" t="s">
        <v>281</v>
      </c>
      <c r="AG260" s="6"/>
      <c r="AH260" s="6"/>
    </row>
    <row r="261" spans="1:34" ht="31">
      <c r="A261" s="4">
        <v>260</v>
      </c>
      <c r="B261" s="4" t="s">
        <v>1233</v>
      </c>
      <c r="C261" s="6" t="s">
        <v>1234</v>
      </c>
      <c r="D261" s="6"/>
      <c r="E261" s="6"/>
      <c r="F261" s="6"/>
      <c r="G261" s="6" t="s">
        <v>61</v>
      </c>
      <c r="H261" s="6" t="s">
        <v>36</v>
      </c>
      <c r="I261" s="6" t="s">
        <v>37</v>
      </c>
      <c r="J261" s="6" t="s">
        <v>47</v>
      </c>
      <c r="K261" s="6" t="s">
        <v>285</v>
      </c>
      <c r="L261" s="6" t="s">
        <v>286</v>
      </c>
      <c r="M261" s="6"/>
      <c r="N261" s="6"/>
      <c r="O261" s="6"/>
      <c r="P261" s="6"/>
      <c r="Q261" s="6" t="s">
        <v>449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 t="s">
        <v>38</v>
      </c>
      <c r="AD261" s="6" t="s">
        <v>73</v>
      </c>
      <c r="AE261" s="6">
        <v>2021</v>
      </c>
      <c r="AF261" s="6" t="s">
        <v>281</v>
      </c>
      <c r="AG261" s="6"/>
      <c r="AH261" s="6"/>
    </row>
    <row r="262" spans="1:34" ht="31">
      <c r="A262" s="4">
        <v>261</v>
      </c>
      <c r="B262" s="4" t="s">
        <v>1235</v>
      </c>
      <c r="C262" s="6" t="s">
        <v>1236</v>
      </c>
      <c r="D262" s="6"/>
      <c r="E262" s="6"/>
      <c r="F262" s="6"/>
      <c r="G262" s="6" t="s">
        <v>61</v>
      </c>
      <c r="H262" s="6" t="s">
        <v>36</v>
      </c>
      <c r="I262" s="6" t="s">
        <v>37</v>
      </c>
      <c r="J262" s="6" t="s">
        <v>47</v>
      </c>
      <c r="K262" s="6" t="s">
        <v>285</v>
      </c>
      <c r="L262" s="6" t="s">
        <v>286</v>
      </c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 t="s">
        <v>38</v>
      </c>
      <c r="AD262" s="6" t="s">
        <v>73</v>
      </c>
      <c r="AE262" s="6">
        <v>2021</v>
      </c>
      <c r="AF262" s="6" t="s">
        <v>281</v>
      </c>
      <c r="AG262" s="6"/>
      <c r="AH262" s="6"/>
    </row>
    <row r="263" spans="1:34" ht="31">
      <c r="A263" s="4">
        <v>262</v>
      </c>
      <c r="B263" s="4" t="s">
        <v>1237</v>
      </c>
      <c r="C263" s="6" t="s">
        <v>1238</v>
      </c>
      <c r="D263" s="6"/>
      <c r="E263" s="6"/>
      <c r="F263" s="6"/>
      <c r="G263" s="6" t="s">
        <v>61</v>
      </c>
      <c r="H263" s="6" t="s">
        <v>36</v>
      </c>
      <c r="I263" s="6" t="s">
        <v>37</v>
      </c>
      <c r="J263" s="6" t="s">
        <v>47</v>
      </c>
      <c r="K263" s="6" t="s">
        <v>287</v>
      </c>
      <c r="L263" s="6" t="s">
        <v>288</v>
      </c>
      <c r="M263" s="6"/>
      <c r="N263" s="6"/>
      <c r="O263" s="6"/>
      <c r="P263" s="6"/>
      <c r="Q263" s="6" t="s">
        <v>289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 t="s">
        <v>38</v>
      </c>
      <c r="AD263" s="6" t="s">
        <v>73</v>
      </c>
      <c r="AE263" s="6">
        <v>2021</v>
      </c>
      <c r="AF263" s="6" t="s">
        <v>281</v>
      </c>
      <c r="AG263" s="6"/>
      <c r="AH263" s="6"/>
    </row>
    <row r="264" spans="1:34" ht="31">
      <c r="A264" s="4">
        <v>263</v>
      </c>
      <c r="B264" s="4" t="s">
        <v>1239</v>
      </c>
      <c r="C264" s="6" t="s">
        <v>1240</v>
      </c>
      <c r="D264" s="6"/>
      <c r="E264" s="6"/>
      <c r="F264" s="6"/>
      <c r="G264" s="6" t="s">
        <v>61</v>
      </c>
      <c r="H264" s="6" t="s">
        <v>36</v>
      </c>
      <c r="I264" s="6" t="s">
        <v>37</v>
      </c>
      <c r="J264" s="6" t="s">
        <v>47</v>
      </c>
      <c r="K264" s="6" t="s">
        <v>287</v>
      </c>
      <c r="L264" s="6" t="s">
        <v>288</v>
      </c>
      <c r="M264" s="6"/>
      <c r="N264" s="6"/>
      <c r="O264" s="6"/>
      <c r="P264" s="6"/>
      <c r="Q264" s="6" t="s">
        <v>450</v>
      </c>
      <c r="R264" s="6"/>
      <c r="S264" s="6"/>
      <c r="T264" s="6">
        <v>1</v>
      </c>
      <c r="U264" s="6"/>
      <c r="V264" s="6"/>
      <c r="W264" s="6"/>
      <c r="X264" s="6"/>
      <c r="Y264" s="6"/>
      <c r="Z264" s="6"/>
      <c r="AA264" s="6"/>
      <c r="AB264" s="6"/>
      <c r="AC264" s="6" t="s">
        <v>38</v>
      </c>
      <c r="AD264" s="6" t="s">
        <v>73</v>
      </c>
      <c r="AE264" s="6">
        <v>2021</v>
      </c>
      <c r="AF264" s="6" t="s">
        <v>281</v>
      </c>
      <c r="AG264" s="6"/>
      <c r="AH264" s="6"/>
    </row>
    <row r="265" spans="1:34" ht="31">
      <c r="A265" s="4">
        <v>264</v>
      </c>
      <c r="B265" s="4" t="s">
        <v>1241</v>
      </c>
      <c r="C265" s="6" t="s">
        <v>1242</v>
      </c>
      <c r="D265" s="6"/>
      <c r="E265" s="6"/>
      <c r="F265" s="6"/>
      <c r="G265" s="6" t="s">
        <v>61</v>
      </c>
      <c r="H265" s="6" t="s">
        <v>36</v>
      </c>
      <c r="I265" s="6" t="s">
        <v>37</v>
      </c>
      <c r="J265" s="6" t="s">
        <v>47</v>
      </c>
      <c r="K265" s="6" t="s">
        <v>287</v>
      </c>
      <c r="L265" s="6" t="s">
        <v>288</v>
      </c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 t="s">
        <v>38</v>
      </c>
      <c r="AD265" s="6" t="s">
        <v>73</v>
      </c>
      <c r="AE265" s="6">
        <v>2021</v>
      </c>
      <c r="AF265" s="6" t="s">
        <v>281</v>
      </c>
      <c r="AG265" s="6"/>
      <c r="AH265" s="6"/>
    </row>
    <row r="266" spans="1:34" ht="31">
      <c r="A266" s="4">
        <v>265</v>
      </c>
      <c r="B266" s="4" t="s">
        <v>1243</v>
      </c>
      <c r="C266" s="6" t="s">
        <v>1244</v>
      </c>
      <c r="D266" s="6"/>
      <c r="E266" s="6"/>
      <c r="F266" s="6"/>
      <c r="G266" s="6" t="s">
        <v>61</v>
      </c>
      <c r="H266" s="6" t="s">
        <v>36</v>
      </c>
      <c r="I266" s="6" t="s">
        <v>37</v>
      </c>
      <c r="J266" s="6" t="s">
        <v>47</v>
      </c>
      <c r="K266" s="6" t="s">
        <v>287</v>
      </c>
      <c r="L266" s="6" t="s">
        <v>288</v>
      </c>
      <c r="M266" s="6"/>
      <c r="N266" s="6"/>
      <c r="O266" s="6"/>
      <c r="P266" s="6"/>
      <c r="Q266" s="6"/>
      <c r="R266" s="6"/>
      <c r="S266" s="6">
        <v>1</v>
      </c>
      <c r="T266" s="6"/>
      <c r="U266" s="6"/>
      <c r="V266" s="6"/>
      <c r="W266" s="6"/>
      <c r="X266" s="6"/>
      <c r="Y266" s="6"/>
      <c r="Z266" s="6"/>
      <c r="AA266" s="6"/>
      <c r="AB266" s="6"/>
      <c r="AC266" s="6" t="s">
        <v>38</v>
      </c>
      <c r="AD266" s="6" t="s">
        <v>73</v>
      </c>
      <c r="AE266" s="6">
        <v>2021</v>
      </c>
      <c r="AF266" s="6" t="s">
        <v>281</v>
      </c>
      <c r="AG266" s="6"/>
      <c r="AH266" s="6"/>
    </row>
    <row r="267" spans="1:34" ht="31">
      <c r="A267" s="4">
        <v>266</v>
      </c>
      <c r="B267" s="4" t="s">
        <v>1245</v>
      </c>
      <c r="C267" s="6" t="s">
        <v>1246</v>
      </c>
      <c r="D267" s="6"/>
      <c r="E267" s="6"/>
      <c r="F267" s="6"/>
      <c r="G267" s="6" t="s">
        <v>61</v>
      </c>
      <c r="H267" s="6" t="s">
        <v>36</v>
      </c>
      <c r="I267" s="6" t="s">
        <v>37</v>
      </c>
      <c r="J267" s="6" t="s">
        <v>47</v>
      </c>
      <c r="K267" s="6" t="s">
        <v>287</v>
      </c>
      <c r="L267" s="6" t="s">
        <v>288</v>
      </c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 t="s">
        <v>38</v>
      </c>
      <c r="AD267" s="6" t="s">
        <v>73</v>
      </c>
      <c r="AE267" s="6">
        <v>2021</v>
      </c>
      <c r="AF267" s="6" t="s">
        <v>281</v>
      </c>
      <c r="AG267" s="6"/>
      <c r="AH267" s="6"/>
    </row>
    <row r="268" spans="1:34" ht="31">
      <c r="A268" s="4">
        <v>267</v>
      </c>
      <c r="B268" s="4" t="s">
        <v>1247</v>
      </c>
      <c r="C268" s="6" t="s">
        <v>1248</v>
      </c>
      <c r="D268" s="6"/>
      <c r="E268" s="6"/>
      <c r="F268" s="6"/>
      <c r="G268" s="6" t="s">
        <v>61</v>
      </c>
      <c r="H268" s="6" t="s">
        <v>36</v>
      </c>
      <c r="I268" s="6" t="s">
        <v>37</v>
      </c>
      <c r="J268" s="6" t="s">
        <v>47</v>
      </c>
      <c r="K268" s="6" t="s">
        <v>287</v>
      </c>
      <c r="L268" s="6" t="s">
        <v>288</v>
      </c>
      <c r="M268" s="6"/>
      <c r="N268" s="6"/>
      <c r="O268" s="6"/>
      <c r="P268" s="6"/>
      <c r="Q268" s="6" t="s">
        <v>451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 t="s">
        <v>38</v>
      </c>
      <c r="AD268" s="6" t="s">
        <v>73</v>
      </c>
      <c r="AE268" s="6">
        <v>2021</v>
      </c>
      <c r="AF268" s="6" t="s">
        <v>281</v>
      </c>
      <c r="AG268" s="6"/>
      <c r="AH268" s="6"/>
    </row>
    <row r="269" spans="1:34" ht="31">
      <c r="A269" s="4">
        <v>268</v>
      </c>
      <c r="B269" s="4" t="s">
        <v>1249</v>
      </c>
      <c r="C269" s="6" t="s">
        <v>1250</v>
      </c>
      <c r="D269" s="6"/>
      <c r="E269" s="6"/>
      <c r="F269" s="6"/>
      <c r="G269" s="6" t="s">
        <v>61</v>
      </c>
      <c r="H269" s="6" t="s">
        <v>36</v>
      </c>
      <c r="I269" s="6" t="s">
        <v>37</v>
      </c>
      <c r="J269" s="6" t="s">
        <v>47</v>
      </c>
      <c r="K269" s="6" t="s">
        <v>287</v>
      </c>
      <c r="L269" s="6" t="s">
        <v>288</v>
      </c>
      <c r="M269" s="6"/>
      <c r="N269" s="6"/>
      <c r="O269" s="6"/>
      <c r="P269" s="6"/>
      <c r="Q269" s="6" t="s">
        <v>452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 t="s">
        <v>38</v>
      </c>
      <c r="AD269" s="6" t="s">
        <v>73</v>
      </c>
      <c r="AE269" s="6">
        <v>2021</v>
      </c>
      <c r="AF269" s="6" t="s">
        <v>281</v>
      </c>
      <c r="AG269" s="6"/>
      <c r="AH269" s="6"/>
    </row>
    <row r="270" spans="1:34" ht="31">
      <c r="A270" s="4">
        <v>269</v>
      </c>
      <c r="B270" s="4" t="s">
        <v>1251</v>
      </c>
      <c r="C270" s="6" t="s">
        <v>1252</v>
      </c>
      <c r="D270" s="6"/>
      <c r="E270" s="6"/>
      <c r="F270" s="6"/>
      <c r="G270" s="6" t="s">
        <v>61</v>
      </c>
      <c r="H270" s="6" t="s">
        <v>36</v>
      </c>
      <c r="I270" s="6" t="s">
        <v>37</v>
      </c>
      <c r="J270" s="6" t="s">
        <v>47</v>
      </c>
      <c r="K270" s="6" t="s">
        <v>287</v>
      </c>
      <c r="L270" s="6" t="s">
        <v>288</v>
      </c>
      <c r="M270" s="6"/>
      <c r="N270" s="6"/>
      <c r="O270" s="6"/>
      <c r="P270" s="6"/>
      <c r="Q270" s="6" t="s">
        <v>278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 t="s">
        <v>38</v>
      </c>
      <c r="AD270" s="6" t="s">
        <v>73</v>
      </c>
      <c r="AE270" s="6">
        <v>2021</v>
      </c>
      <c r="AF270" s="6" t="s">
        <v>281</v>
      </c>
      <c r="AG270" s="6"/>
      <c r="AH270" s="6"/>
    </row>
    <row r="271" spans="1:34" ht="31">
      <c r="A271" s="4">
        <v>270</v>
      </c>
      <c r="B271" s="4" t="s">
        <v>1253</v>
      </c>
      <c r="C271" s="6" t="s">
        <v>1254</v>
      </c>
      <c r="D271" s="6"/>
      <c r="E271" s="6"/>
      <c r="F271" s="6"/>
      <c r="G271" s="6" t="s">
        <v>61</v>
      </c>
      <c r="H271" s="6" t="s">
        <v>36</v>
      </c>
      <c r="I271" s="6" t="s">
        <v>37</v>
      </c>
      <c r="J271" s="6" t="s">
        <v>47</v>
      </c>
      <c r="K271" s="6" t="s">
        <v>287</v>
      </c>
      <c r="L271" s="6" t="s">
        <v>288</v>
      </c>
      <c r="M271" s="6"/>
      <c r="N271" s="6"/>
      <c r="O271" s="6"/>
      <c r="P271" s="6"/>
      <c r="Q271" s="6" t="s">
        <v>453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 t="s">
        <v>38</v>
      </c>
      <c r="AD271" s="6" t="s">
        <v>73</v>
      </c>
      <c r="AE271" s="6">
        <v>2021</v>
      </c>
      <c r="AF271" s="6" t="s">
        <v>281</v>
      </c>
      <c r="AG271" s="6"/>
      <c r="AH271" s="6"/>
    </row>
    <row r="272" spans="1:34" ht="31">
      <c r="A272" s="4">
        <v>271</v>
      </c>
      <c r="B272" s="4" t="s">
        <v>1255</v>
      </c>
      <c r="C272" s="6" t="s">
        <v>1256</v>
      </c>
      <c r="D272" s="6"/>
      <c r="E272" s="6"/>
      <c r="F272" s="6"/>
      <c r="G272" s="6" t="s">
        <v>61</v>
      </c>
      <c r="H272" s="6" t="s">
        <v>36</v>
      </c>
      <c r="I272" s="6" t="s">
        <v>37</v>
      </c>
      <c r="J272" s="6" t="s">
        <v>47</v>
      </c>
      <c r="K272" s="6" t="s">
        <v>287</v>
      </c>
      <c r="L272" s="6" t="s">
        <v>288</v>
      </c>
      <c r="M272" s="6"/>
      <c r="N272" s="6"/>
      <c r="O272" s="6"/>
      <c r="P272" s="6"/>
      <c r="Q272" s="6" t="s">
        <v>290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 t="s">
        <v>38</v>
      </c>
      <c r="AD272" s="6" t="s">
        <v>73</v>
      </c>
      <c r="AE272" s="6">
        <v>2021</v>
      </c>
      <c r="AF272" s="6" t="s">
        <v>281</v>
      </c>
      <c r="AG272" s="6"/>
      <c r="AH272" s="6"/>
    </row>
    <row r="273" spans="1:34" ht="31">
      <c r="A273" s="4">
        <v>272</v>
      </c>
      <c r="B273" s="4" t="s">
        <v>1257</v>
      </c>
      <c r="C273" s="6" t="s">
        <v>1258</v>
      </c>
      <c r="D273" s="6"/>
      <c r="E273" s="6"/>
      <c r="F273" s="6"/>
      <c r="G273" s="6" t="s">
        <v>61</v>
      </c>
      <c r="H273" s="6" t="s">
        <v>36</v>
      </c>
      <c r="I273" s="6" t="s">
        <v>37</v>
      </c>
      <c r="J273" s="6" t="s">
        <v>47</v>
      </c>
      <c r="K273" s="6" t="s">
        <v>287</v>
      </c>
      <c r="L273" s="6" t="s">
        <v>288</v>
      </c>
      <c r="M273" s="6"/>
      <c r="N273" s="6"/>
      <c r="O273" s="6"/>
      <c r="P273" s="6"/>
      <c r="Q273" s="6" t="s">
        <v>454</v>
      </c>
      <c r="R273" s="6"/>
      <c r="S273" s="6"/>
      <c r="T273" s="6">
        <v>1</v>
      </c>
      <c r="U273" s="6"/>
      <c r="V273" s="6"/>
      <c r="W273" s="6"/>
      <c r="X273" s="6"/>
      <c r="Y273" s="6"/>
      <c r="Z273" s="6"/>
      <c r="AA273" s="6"/>
      <c r="AB273" s="6"/>
      <c r="AC273" s="6" t="s">
        <v>38</v>
      </c>
      <c r="AD273" s="6" t="s">
        <v>73</v>
      </c>
      <c r="AE273" s="6">
        <v>2021</v>
      </c>
      <c r="AF273" s="6" t="s">
        <v>281</v>
      </c>
      <c r="AG273" s="6"/>
      <c r="AH273" s="6"/>
    </row>
    <row r="274" spans="1:34" ht="31">
      <c r="A274" s="4">
        <v>273</v>
      </c>
      <c r="B274" s="4" t="s">
        <v>1259</v>
      </c>
      <c r="C274" s="6" t="s">
        <v>1260</v>
      </c>
      <c r="D274" s="6"/>
      <c r="E274" s="6"/>
      <c r="F274" s="6"/>
      <c r="G274" s="6" t="s">
        <v>61</v>
      </c>
      <c r="H274" s="6" t="s">
        <v>36</v>
      </c>
      <c r="I274" s="6" t="s">
        <v>37</v>
      </c>
      <c r="J274" s="6" t="s">
        <v>47</v>
      </c>
      <c r="K274" s="6" t="s">
        <v>291</v>
      </c>
      <c r="L274" s="6" t="s">
        <v>218</v>
      </c>
      <c r="M274" s="6"/>
      <c r="N274" s="6"/>
      <c r="O274" s="6"/>
      <c r="P274" s="6"/>
      <c r="Q274" s="6"/>
      <c r="R274" s="6"/>
      <c r="S274" s="6">
        <v>3</v>
      </c>
      <c r="T274" s="6">
        <v>10</v>
      </c>
      <c r="U274" s="6"/>
      <c r="V274" s="6"/>
      <c r="W274" s="6"/>
      <c r="X274" s="6"/>
      <c r="Y274" s="6"/>
      <c r="Z274" s="6"/>
      <c r="AA274" s="6"/>
      <c r="AB274" s="6"/>
      <c r="AC274" s="6" t="s">
        <v>38</v>
      </c>
      <c r="AD274" s="6" t="s">
        <v>73</v>
      </c>
      <c r="AE274" s="6">
        <v>2021</v>
      </c>
      <c r="AF274" s="6" t="s">
        <v>281</v>
      </c>
      <c r="AG274" s="6"/>
      <c r="AH274" s="6"/>
    </row>
    <row r="275" spans="1:34" ht="31">
      <c r="A275" s="4">
        <v>274</v>
      </c>
      <c r="B275" s="4" t="s">
        <v>1261</v>
      </c>
      <c r="C275" s="6" t="s">
        <v>1262</v>
      </c>
      <c r="D275" s="6"/>
      <c r="E275" s="6"/>
      <c r="F275" s="6"/>
      <c r="G275" s="6" t="s">
        <v>61</v>
      </c>
      <c r="H275" s="6" t="s">
        <v>36</v>
      </c>
      <c r="I275" s="6" t="s">
        <v>37</v>
      </c>
      <c r="J275" s="6" t="s">
        <v>47</v>
      </c>
      <c r="K275" s="6" t="s">
        <v>291</v>
      </c>
      <c r="L275" s="6" t="s">
        <v>218</v>
      </c>
      <c r="M275" s="6"/>
      <c r="N275" s="6"/>
      <c r="O275" s="6"/>
      <c r="P275" s="6"/>
      <c r="Q275" s="6" t="s">
        <v>292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 t="s">
        <v>38</v>
      </c>
      <c r="AD275" s="6" t="s">
        <v>73</v>
      </c>
      <c r="AE275" s="6">
        <v>2021</v>
      </c>
      <c r="AF275" s="6" t="s">
        <v>281</v>
      </c>
      <c r="AG275" s="6"/>
      <c r="AH275" s="6"/>
    </row>
    <row r="276" spans="1:34" ht="31">
      <c r="A276" s="4">
        <v>275</v>
      </c>
      <c r="B276" s="4" t="s">
        <v>1263</v>
      </c>
      <c r="C276" s="6" t="s">
        <v>1264</v>
      </c>
      <c r="D276" s="6"/>
      <c r="E276" s="6"/>
      <c r="F276" s="6"/>
      <c r="G276" s="6" t="s">
        <v>61</v>
      </c>
      <c r="H276" s="6" t="s">
        <v>36</v>
      </c>
      <c r="I276" s="6" t="s">
        <v>37</v>
      </c>
      <c r="J276" s="6" t="s">
        <v>47</v>
      </c>
      <c r="K276" s="6" t="s">
        <v>291</v>
      </c>
      <c r="L276" s="6" t="s">
        <v>218</v>
      </c>
      <c r="M276" s="6"/>
      <c r="N276" s="6"/>
      <c r="O276" s="6"/>
      <c r="P276" s="6"/>
      <c r="Q276" s="6"/>
      <c r="R276" s="6"/>
      <c r="S276" s="6">
        <v>3</v>
      </c>
      <c r="T276" s="6">
        <v>3</v>
      </c>
      <c r="U276" s="6"/>
      <c r="V276" s="6"/>
      <c r="W276" s="6"/>
      <c r="X276" s="6"/>
      <c r="Y276" s="6"/>
      <c r="Z276" s="6"/>
      <c r="AA276" s="6"/>
      <c r="AB276" s="6"/>
      <c r="AC276" s="6" t="s">
        <v>38</v>
      </c>
      <c r="AD276" s="6" t="s">
        <v>73</v>
      </c>
      <c r="AE276" s="6">
        <v>2021</v>
      </c>
      <c r="AF276" s="6" t="s">
        <v>281</v>
      </c>
      <c r="AG276" s="6"/>
      <c r="AH276" s="6"/>
    </row>
    <row r="277" spans="1:34" ht="31">
      <c r="A277" s="4">
        <v>276</v>
      </c>
      <c r="B277" s="4" t="s">
        <v>1265</v>
      </c>
      <c r="C277" s="6" t="s">
        <v>1266</v>
      </c>
      <c r="D277" s="6"/>
      <c r="E277" s="6"/>
      <c r="F277" s="6"/>
      <c r="G277" s="6" t="s">
        <v>61</v>
      </c>
      <c r="H277" s="6" t="s">
        <v>36</v>
      </c>
      <c r="I277" s="6" t="s">
        <v>37</v>
      </c>
      <c r="J277" s="6" t="s">
        <v>47</v>
      </c>
      <c r="K277" s="6" t="s">
        <v>293</v>
      </c>
      <c r="L277" s="6" t="s">
        <v>81</v>
      </c>
      <c r="M277" s="6"/>
      <c r="N277" s="6"/>
      <c r="O277" s="6"/>
      <c r="P277" s="6"/>
      <c r="Q277" s="6" t="s">
        <v>294</v>
      </c>
      <c r="R277" s="6"/>
      <c r="S277" s="6"/>
      <c r="T277" s="6"/>
      <c r="U277" s="6"/>
      <c r="V277" s="6"/>
      <c r="W277" s="6"/>
      <c r="X277" s="6"/>
      <c r="Y277" s="6">
        <v>1</v>
      </c>
      <c r="Z277" s="6"/>
      <c r="AA277" s="6"/>
      <c r="AB277" s="6"/>
      <c r="AC277" s="6" t="s">
        <v>38</v>
      </c>
      <c r="AD277" s="6" t="s">
        <v>73</v>
      </c>
      <c r="AE277" s="6">
        <v>2021</v>
      </c>
      <c r="AF277" s="6" t="s">
        <v>281</v>
      </c>
      <c r="AG277" s="6"/>
      <c r="AH277" s="6"/>
    </row>
    <row r="278" spans="1:34" ht="31">
      <c r="A278" s="4">
        <v>277</v>
      </c>
      <c r="B278" s="4" t="s">
        <v>1267</v>
      </c>
      <c r="C278" s="6" t="s">
        <v>1268</v>
      </c>
      <c r="D278" s="6"/>
      <c r="E278" s="6"/>
      <c r="F278" s="6"/>
      <c r="G278" s="6" t="s">
        <v>61</v>
      </c>
      <c r="H278" s="6" t="s">
        <v>36</v>
      </c>
      <c r="I278" s="6" t="s">
        <v>37</v>
      </c>
      <c r="J278" s="6" t="s">
        <v>47</v>
      </c>
      <c r="K278" s="6" t="s">
        <v>293</v>
      </c>
      <c r="L278" s="6" t="s">
        <v>81</v>
      </c>
      <c r="M278" s="6"/>
      <c r="N278" s="6"/>
      <c r="O278" s="6"/>
      <c r="P278" s="6"/>
      <c r="Q278" s="6" t="s">
        <v>295</v>
      </c>
      <c r="R278" s="6"/>
      <c r="S278" s="6"/>
      <c r="T278" s="6"/>
      <c r="U278" s="6"/>
      <c r="V278" s="6"/>
      <c r="W278" s="6"/>
      <c r="X278" s="6"/>
      <c r="Y278" s="6">
        <v>2</v>
      </c>
      <c r="Z278" s="6"/>
      <c r="AA278" s="6"/>
      <c r="AB278" s="6"/>
      <c r="AC278" s="6" t="s">
        <v>38</v>
      </c>
      <c r="AD278" s="6" t="s">
        <v>73</v>
      </c>
      <c r="AE278" s="6">
        <v>2021</v>
      </c>
      <c r="AF278" s="6" t="s">
        <v>281</v>
      </c>
      <c r="AG278" s="6"/>
      <c r="AH278" s="6"/>
    </row>
    <row r="279" spans="1:34" ht="31">
      <c r="A279" s="4">
        <v>278</v>
      </c>
      <c r="B279" s="4" t="s">
        <v>1269</v>
      </c>
      <c r="C279" s="6" t="s">
        <v>1270</v>
      </c>
      <c r="D279" s="6"/>
      <c r="E279" s="6"/>
      <c r="F279" s="6"/>
      <c r="G279" s="6" t="s">
        <v>61</v>
      </c>
      <c r="H279" s="6" t="s">
        <v>36</v>
      </c>
      <c r="I279" s="6" t="s">
        <v>37</v>
      </c>
      <c r="J279" s="6" t="s">
        <v>47</v>
      </c>
      <c r="K279" s="6" t="s">
        <v>293</v>
      </c>
      <c r="L279" s="6" t="s">
        <v>81</v>
      </c>
      <c r="M279" s="6"/>
      <c r="N279" s="6"/>
      <c r="O279" s="6"/>
      <c r="P279" s="6"/>
      <c r="Q279" s="6" t="s">
        <v>455</v>
      </c>
      <c r="R279" s="6"/>
      <c r="S279" s="6"/>
      <c r="T279" s="6">
        <v>1</v>
      </c>
      <c r="U279" s="6"/>
      <c r="V279" s="6"/>
      <c r="W279" s="6"/>
      <c r="X279" s="6"/>
      <c r="Y279" s="6">
        <v>3</v>
      </c>
      <c r="Z279" s="6"/>
      <c r="AA279" s="6"/>
      <c r="AB279" s="6"/>
      <c r="AC279" s="6" t="s">
        <v>38</v>
      </c>
      <c r="AD279" s="6" t="s">
        <v>73</v>
      </c>
      <c r="AE279" s="6">
        <v>2021</v>
      </c>
      <c r="AF279" s="6" t="s">
        <v>296</v>
      </c>
      <c r="AG279" s="6"/>
      <c r="AH279" s="6"/>
    </row>
    <row r="280" spans="1:34" ht="31">
      <c r="A280" s="4">
        <v>279</v>
      </c>
      <c r="B280" s="4" t="s">
        <v>1271</v>
      </c>
      <c r="C280" s="6" t="s">
        <v>1272</v>
      </c>
      <c r="D280" s="6"/>
      <c r="E280" s="6"/>
      <c r="F280" s="6"/>
      <c r="G280" s="6" t="s">
        <v>61</v>
      </c>
      <c r="H280" s="6" t="s">
        <v>36</v>
      </c>
      <c r="I280" s="6" t="s">
        <v>37</v>
      </c>
      <c r="J280" s="6" t="s">
        <v>47</v>
      </c>
      <c r="K280" s="6" t="s">
        <v>293</v>
      </c>
      <c r="L280" s="6" t="s">
        <v>81</v>
      </c>
      <c r="M280" s="6"/>
      <c r="N280" s="6"/>
      <c r="O280" s="6"/>
      <c r="P280" s="6"/>
      <c r="Q280" s="6" t="s">
        <v>456</v>
      </c>
      <c r="R280" s="6"/>
      <c r="S280" s="6">
        <v>1</v>
      </c>
      <c r="T280" s="6">
        <v>3</v>
      </c>
      <c r="U280" s="6"/>
      <c r="V280" s="6"/>
      <c r="W280" s="6"/>
      <c r="X280" s="6"/>
      <c r="Y280" s="6">
        <v>4</v>
      </c>
      <c r="Z280" s="6"/>
      <c r="AA280" s="6"/>
      <c r="AB280" s="6"/>
      <c r="AC280" s="6" t="s">
        <v>38</v>
      </c>
      <c r="AD280" s="6" t="s">
        <v>73</v>
      </c>
      <c r="AE280" s="6">
        <v>2021</v>
      </c>
      <c r="AF280" s="6" t="s">
        <v>296</v>
      </c>
      <c r="AG280" s="6"/>
      <c r="AH280" s="6"/>
    </row>
    <row r="281" spans="1:34" ht="31">
      <c r="A281" s="4">
        <v>280</v>
      </c>
      <c r="B281" s="4" t="s">
        <v>1273</v>
      </c>
      <c r="C281" s="6" t="s">
        <v>1274</v>
      </c>
      <c r="D281" s="6"/>
      <c r="E281" s="6"/>
      <c r="F281" s="6"/>
      <c r="G281" s="6" t="s">
        <v>61</v>
      </c>
      <c r="H281" s="6" t="s">
        <v>36</v>
      </c>
      <c r="I281" s="6" t="s">
        <v>37</v>
      </c>
      <c r="J281" s="6" t="s">
        <v>47</v>
      </c>
      <c r="K281" s="6" t="s">
        <v>293</v>
      </c>
      <c r="L281" s="6" t="s">
        <v>81</v>
      </c>
      <c r="M281" s="6"/>
      <c r="N281" s="6"/>
      <c r="O281" s="6"/>
      <c r="P281" s="6"/>
      <c r="Q281" s="6"/>
      <c r="R281" s="6"/>
      <c r="S281" s="6">
        <v>1</v>
      </c>
      <c r="T281" s="6">
        <v>2</v>
      </c>
      <c r="U281" s="6"/>
      <c r="V281" s="6"/>
      <c r="W281" s="6"/>
      <c r="X281" s="6"/>
      <c r="Y281" s="6"/>
      <c r="Z281" s="6"/>
      <c r="AA281" s="6"/>
      <c r="AB281" s="6"/>
      <c r="AC281" s="6" t="s">
        <v>38</v>
      </c>
      <c r="AD281" s="6" t="s">
        <v>73</v>
      </c>
      <c r="AE281" s="6">
        <v>2021</v>
      </c>
      <c r="AF281" s="6" t="s">
        <v>296</v>
      </c>
      <c r="AG281" s="6"/>
      <c r="AH281" s="6"/>
    </row>
    <row r="282" spans="1:34" ht="31">
      <c r="A282" s="4">
        <v>281</v>
      </c>
      <c r="B282" s="4" t="s">
        <v>1275</v>
      </c>
      <c r="C282" s="6" t="s">
        <v>1276</v>
      </c>
      <c r="D282" s="6"/>
      <c r="E282" s="6"/>
      <c r="F282" s="6"/>
      <c r="G282" s="6" t="s">
        <v>61</v>
      </c>
      <c r="H282" s="6" t="s">
        <v>36</v>
      </c>
      <c r="I282" s="6" t="s">
        <v>37</v>
      </c>
      <c r="J282" s="6" t="s">
        <v>47</v>
      </c>
      <c r="K282" s="6" t="s">
        <v>293</v>
      </c>
      <c r="L282" s="6" t="s">
        <v>81</v>
      </c>
      <c r="M282" s="6"/>
      <c r="N282" s="6"/>
      <c r="O282" s="6"/>
      <c r="P282" s="6"/>
      <c r="Q282" s="6" t="s">
        <v>299</v>
      </c>
      <c r="R282" s="6"/>
      <c r="S282" s="6">
        <v>1</v>
      </c>
      <c r="T282" s="6">
        <v>1</v>
      </c>
      <c r="U282" s="6"/>
      <c r="V282" s="6"/>
      <c r="W282" s="6"/>
      <c r="X282" s="6"/>
      <c r="Y282" s="6"/>
      <c r="Z282" s="6"/>
      <c r="AA282" s="6"/>
      <c r="AB282" s="6"/>
      <c r="AC282" s="6" t="s">
        <v>38</v>
      </c>
      <c r="AD282" s="6" t="s">
        <v>73</v>
      </c>
      <c r="AE282" s="6">
        <v>2021</v>
      </c>
      <c r="AF282" s="6" t="s">
        <v>296</v>
      </c>
      <c r="AG282" s="6"/>
      <c r="AH282" s="6"/>
    </row>
    <row r="283" spans="1:34" ht="31">
      <c r="A283" s="4">
        <v>282</v>
      </c>
      <c r="B283" s="4" t="s">
        <v>1277</v>
      </c>
      <c r="C283" s="6" t="s">
        <v>1278</v>
      </c>
      <c r="D283" s="6"/>
      <c r="E283" s="6"/>
      <c r="F283" s="6"/>
      <c r="G283" s="6" t="s">
        <v>61</v>
      </c>
      <c r="H283" s="6" t="s">
        <v>36</v>
      </c>
      <c r="I283" s="6" t="s">
        <v>37</v>
      </c>
      <c r="J283" s="6" t="s">
        <v>47</v>
      </c>
      <c r="K283" s="6" t="s">
        <v>297</v>
      </c>
      <c r="L283" s="6" t="s">
        <v>78</v>
      </c>
      <c r="M283" s="6"/>
      <c r="N283" s="6"/>
      <c r="O283" s="6"/>
      <c r="P283" s="6"/>
      <c r="Q283" s="6" t="s">
        <v>457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 t="s">
        <v>38</v>
      </c>
      <c r="AD283" s="6" t="s">
        <v>73</v>
      </c>
      <c r="AE283" s="6">
        <v>2021</v>
      </c>
      <c r="AF283" s="6" t="s">
        <v>296</v>
      </c>
      <c r="AG283" s="6"/>
      <c r="AH283" s="6"/>
    </row>
    <row r="284" spans="1:34" ht="31">
      <c r="A284" s="4">
        <v>283</v>
      </c>
      <c r="B284" s="4" t="s">
        <v>1279</v>
      </c>
      <c r="C284" s="6" t="s">
        <v>1280</v>
      </c>
      <c r="D284" s="6"/>
      <c r="E284" s="6"/>
      <c r="F284" s="6"/>
      <c r="G284" s="6" t="s">
        <v>61</v>
      </c>
      <c r="H284" s="6" t="s">
        <v>36</v>
      </c>
      <c r="I284" s="6" t="s">
        <v>37</v>
      </c>
      <c r="J284" s="6" t="s">
        <v>47</v>
      </c>
      <c r="K284" s="6" t="s">
        <v>298</v>
      </c>
      <c r="L284" s="6" t="s">
        <v>224</v>
      </c>
      <c r="M284" s="6"/>
      <c r="N284" s="6"/>
      <c r="O284" s="6"/>
      <c r="P284" s="6"/>
      <c r="Q284" s="6" t="s">
        <v>458</v>
      </c>
      <c r="R284" s="6"/>
      <c r="S284" s="6">
        <v>2</v>
      </c>
      <c r="T284" s="6"/>
      <c r="U284" s="6"/>
      <c r="V284" s="6"/>
      <c r="W284" s="6"/>
      <c r="X284" s="6"/>
      <c r="Y284" s="6"/>
      <c r="Z284" s="6"/>
      <c r="AA284" s="6"/>
      <c r="AB284" s="6"/>
      <c r="AC284" s="6" t="s">
        <v>38</v>
      </c>
      <c r="AD284" s="6" t="s">
        <v>73</v>
      </c>
      <c r="AE284" s="6">
        <v>2021</v>
      </c>
      <c r="AF284" s="6" t="s">
        <v>296</v>
      </c>
      <c r="AG284" s="6"/>
      <c r="AH284" s="6"/>
    </row>
    <row r="285" spans="1:34" ht="31">
      <c r="A285" s="4">
        <v>284</v>
      </c>
      <c r="B285" s="4" t="s">
        <v>1281</v>
      </c>
      <c r="C285" s="6" t="s">
        <v>1282</v>
      </c>
      <c r="D285" s="6"/>
      <c r="E285" s="6"/>
      <c r="F285" s="6"/>
      <c r="G285" s="6" t="s">
        <v>61</v>
      </c>
      <c r="H285" s="6" t="s">
        <v>36</v>
      </c>
      <c r="I285" s="6" t="s">
        <v>37</v>
      </c>
      <c r="J285" s="6" t="s">
        <v>47</v>
      </c>
      <c r="K285" s="6" t="s">
        <v>298</v>
      </c>
      <c r="L285" s="6" t="s">
        <v>224</v>
      </c>
      <c r="M285" s="6"/>
      <c r="N285" s="6"/>
      <c r="O285" s="6"/>
      <c r="P285" s="6"/>
      <c r="Q285" s="6" t="s">
        <v>300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 t="s">
        <v>38</v>
      </c>
      <c r="AD285" s="6" t="s">
        <v>73</v>
      </c>
      <c r="AE285" s="6">
        <v>2021</v>
      </c>
      <c r="AF285" s="6" t="s">
        <v>296</v>
      </c>
      <c r="AG285" s="6"/>
      <c r="AH285" s="6"/>
    </row>
    <row r="286" spans="1:34" ht="31">
      <c r="A286" s="4">
        <v>285</v>
      </c>
      <c r="B286" s="4" t="s">
        <v>1283</v>
      </c>
      <c r="C286" s="6" t="s">
        <v>1284</v>
      </c>
      <c r="D286" s="6"/>
      <c r="E286" s="6"/>
      <c r="F286" s="6"/>
      <c r="G286" s="6" t="s">
        <v>61</v>
      </c>
      <c r="H286" s="6" t="s">
        <v>36</v>
      </c>
      <c r="I286" s="6" t="s">
        <v>37</v>
      </c>
      <c r="J286" s="6" t="s">
        <v>47</v>
      </c>
      <c r="K286" s="6" t="s">
        <v>298</v>
      </c>
      <c r="L286" s="6" t="s">
        <v>224</v>
      </c>
      <c r="M286" s="6"/>
      <c r="N286" s="6"/>
      <c r="O286" s="6"/>
      <c r="P286" s="6"/>
      <c r="Q286" s="6" t="s">
        <v>459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 t="s">
        <v>38</v>
      </c>
      <c r="AD286" s="6" t="s">
        <v>73</v>
      </c>
      <c r="AE286" s="6">
        <v>2021</v>
      </c>
      <c r="AF286" s="6" t="s">
        <v>296</v>
      </c>
      <c r="AG286" s="6"/>
      <c r="AH286" s="6"/>
    </row>
    <row r="287" spans="1:34" ht="31">
      <c r="A287" s="4">
        <v>286</v>
      </c>
      <c r="B287" s="4" t="s">
        <v>1285</v>
      </c>
      <c r="C287" s="6" t="s">
        <v>1286</v>
      </c>
      <c r="D287" s="6"/>
      <c r="E287" s="6"/>
      <c r="F287" s="6"/>
      <c r="G287" s="6" t="s">
        <v>61</v>
      </c>
      <c r="H287" s="6" t="s">
        <v>36</v>
      </c>
      <c r="I287" s="6" t="s">
        <v>37</v>
      </c>
      <c r="J287" s="6" t="s">
        <v>47</v>
      </c>
      <c r="K287" s="6" t="s">
        <v>298</v>
      </c>
      <c r="L287" s="6" t="s">
        <v>224</v>
      </c>
      <c r="M287" s="6"/>
      <c r="N287" s="6"/>
      <c r="O287" s="6"/>
      <c r="P287" s="6"/>
      <c r="Q287" s="6" t="s">
        <v>301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 t="s">
        <v>38</v>
      </c>
      <c r="AD287" s="6" t="s">
        <v>73</v>
      </c>
      <c r="AE287" s="6">
        <v>2021</v>
      </c>
      <c r="AF287" s="6" t="s">
        <v>296</v>
      </c>
      <c r="AG287" s="6"/>
      <c r="AH287" s="6"/>
    </row>
    <row r="288" spans="1:34" ht="31">
      <c r="A288" s="4">
        <v>287</v>
      </c>
      <c r="B288" s="4" t="s">
        <v>1287</v>
      </c>
      <c r="C288" s="6" t="s">
        <v>1288</v>
      </c>
      <c r="D288" s="6"/>
      <c r="E288" s="6"/>
      <c r="F288" s="6"/>
      <c r="G288" s="6" t="s">
        <v>61</v>
      </c>
      <c r="H288" s="6" t="s">
        <v>36</v>
      </c>
      <c r="I288" s="6" t="s">
        <v>37</v>
      </c>
      <c r="J288" s="6" t="s">
        <v>47</v>
      </c>
      <c r="K288" s="6" t="s">
        <v>302</v>
      </c>
      <c r="L288" s="6" t="s">
        <v>303</v>
      </c>
      <c r="M288" s="6"/>
      <c r="N288" s="6"/>
      <c r="O288" s="6"/>
      <c r="P288" s="6"/>
      <c r="Q288" s="6" t="s">
        <v>425</v>
      </c>
      <c r="R288" s="6"/>
      <c r="S288" s="6"/>
      <c r="T288" s="6">
        <v>1</v>
      </c>
      <c r="U288" s="6"/>
      <c r="V288" s="6"/>
      <c r="W288" s="6"/>
      <c r="X288" s="6"/>
      <c r="Y288" s="6"/>
      <c r="Z288" s="6"/>
      <c r="AA288" s="6"/>
      <c r="AB288" s="6"/>
      <c r="AC288" s="6" t="s">
        <v>38</v>
      </c>
      <c r="AD288" s="6" t="s">
        <v>73</v>
      </c>
      <c r="AE288" s="6">
        <v>2021</v>
      </c>
      <c r="AF288" s="6" t="s">
        <v>296</v>
      </c>
      <c r="AG288" s="6"/>
      <c r="AH288" s="6"/>
    </row>
    <row r="289" spans="1:34" ht="31">
      <c r="A289" s="4">
        <v>288</v>
      </c>
      <c r="B289" s="4" t="s">
        <v>1289</v>
      </c>
      <c r="C289" s="6" t="s">
        <v>1290</v>
      </c>
      <c r="D289" s="6"/>
      <c r="E289" s="6"/>
      <c r="F289" s="6"/>
      <c r="G289" s="6" t="s">
        <v>61</v>
      </c>
      <c r="H289" s="6" t="s">
        <v>36</v>
      </c>
      <c r="I289" s="6" t="s">
        <v>37</v>
      </c>
      <c r="J289" s="6" t="s">
        <v>47</v>
      </c>
      <c r="K289" s="6" t="s">
        <v>302</v>
      </c>
      <c r="L289" s="6" t="s">
        <v>303</v>
      </c>
      <c r="M289" s="6"/>
      <c r="N289" s="6"/>
      <c r="O289" s="6"/>
      <c r="P289" s="6"/>
      <c r="Q289" s="6" t="s">
        <v>425</v>
      </c>
      <c r="R289" s="6"/>
      <c r="S289" s="6">
        <v>1</v>
      </c>
      <c r="T289" s="6">
        <v>1</v>
      </c>
      <c r="U289" s="6"/>
      <c r="V289" s="6"/>
      <c r="W289" s="6"/>
      <c r="X289" s="6"/>
      <c r="Y289" s="6"/>
      <c r="Z289" s="6"/>
      <c r="AA289" s="6"/>
      <c r="AB289" s="6"/>
      <c r="AC289" s="6" t="s">
        <v>38</v>
      </c>
      <c r="AD289" s="6" t="s">
        <v>73</v>
      </c>
      <c r="AE289" s="6">
        <v>2021</v>
      </c>
      <c r="AF289" s="6" t="s">
        <v>296</v>
      </c>
      <c r="AG289" s="6"/>
      <c r="AH289" s="6"/>
    </row>
    <row r="290" spans="1:34" ht="31">
      <c r="A290" s="4">
        <v>289</v>
      </c>
      <c r="B290" s="4" t="s">
        <v>1291</v>
      </c>
      <c r="C290" s="6" t="s">
        <v>1292</v>
      </c>
      <c r="D290" s="6"/>
      <c r="E290" s="6"/>
      <c r="F290" s="6"/>
      <c r="G290" s="6" t="s">
        <v>61</v>
      </c>
      <c r="H290" s="6" t="s">
        <v>36</v>
      </c>
      <c r="I290" s="6" t="s">
        <v>37</v>
      </c>
      <c r="J290" s="6" t="s">
        <v>47</v>
      </c>
      <c r="K290" s="6" t="s">
        <v>302</v>
      </c>
      <c r="L290" s="6" t="s">
        <v>303</v>
      </c>
      <c r="M290" s="6"/>
      <c r="N290" s="6" t="s">
        <v>305</v>
      </c>
      <c r="O290" s="6"/>
      <c r="P290" s="6"/>
      <c r="Q290" s="6"/>
      <c r="R290" s="6"/>
      <c r="S290" s="6"/>
      <c r="T290" s="6">
        <v>3</v>
      </c>
      <c r="U290" s="6"/>
      <c r="V290" s="6"/>
      <c r="W290" s="6"/>
      <c r="X290" s="6"/>
      <c r="Y290" s="6"/>
      <c r="Z290" s="6"/>
      <c r="AA290" s="6"/>
      <c r="AB290" s="6"/>
      <c r="AC290" s="6" t="s">
        <v>38</v>
      </c>
      <c r="AD290" s="6" t="s">
        <v>73</v>
      </c>
      <c r="AE290" s="6">
        <v>2021</v>
      </c>
      <c r="AF290" s="6" t="s">
        <v>296</v>
      </c>
      <c r="AG290" s="6"/>
      <c r="AH290" s="6"/>
    </row>
    <row r="291" spans="1:34" ht="31">
      <c r="A291" s="4">
        <v>290</v>
      </c>
      <c r="B291" s="4" t="s">
        <v>1293</v>
      </c>
      <c r="C291" s="6" t="s">
        <v>1294</v>
      </c>
      <c r="D291" s="6"/>
      <c r="E291" s="6"/>
      <c r="F291" s="6"/>
      <c r="G291" s="6" t="s">
        <v>61</v>
      </c>
      <c r="H291" s="6" t="s">
        <v>36</v>
      </c>
      <c r="I291" s="6" t="s">
        <v>37</v>
      </c>
      <c r="J291" s="6" t="s">
        <v>47</v>
      </c>
      <c r="K291" s="6" t="s">
        <v>302</v>
      </c>
      <c r="L291" s="6" t="s">
        <v>303</v>
      </c>
      <c r="M291" s="6"/>
      <c r="N291" s="6"/>
      <c r="O291" s="6"/>
      <c r="P291" s="6"/>
      <c r="Q291" s="6" t="s">
        <v>290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 t="s">
        <v>38</v>
      </c>
      <c r="AD291" s="6" t="s">
        <v>73</v>
      </c>
      <c r="AE291" s="6">
        <v>2021</v>
      </c>
      <c r="AF291" s="6" t="s">
        <v>296</v>
      </c>
      <c r="AG291" s="6"/>
      <c r="AH291" s="6"/>
    </row>
    <row r="292" spans="1:34" ht="31">
      <c r="A292" s="4">
        <v>291</v>
      </c>
      <c r="B292" s="4" t="s">
        <v>1295</v>
      </c>
      <c r="C292" s="6" t="s">
        <v>1296</v>
      </c>
      <c r="D292" s="6"/>
      <c r="E292" s="6"/>
      <c r="F292" s="6"/>
      <c r="G292" s="6" t="s">
        <v>61</v>
      </c>
      <c r="H292" s="6" t="s">
        <v>36</v>
      </c>
      <c r="I292" s="6" t="s">
        <v>37</v>
      </c>
      <c r="J292" s="6" t="s">
        <v>47</v>
      </c>
      <c r="K292" s="6" t="s">
        <v>302</v>
      </c>
      <c r="L292" s="6" t="s">
        <v>303</v>
      </c>
      <c r="M292" s="6"/>
      <c r="N292" s="6"/>
      <c r="O292" s="6"/>
      <c r="P292" s="6"/>
      <c r="Q292" s="6"/>
      <c r="R292" s="6"/>
      <c r="S292" s="6">
        <v>2</v>
      </c>
      <c r="T292" s="6"/>
      <c r="U292" s="6"/>
      <c r="V292" s="6"/>
      <c r="W292" s="6"/>
      <c r="X292" s="6"/>
      <c r="Y292" s="6"/>
      <c r="Z292" s="6"/>
      <c r="AA292" s="6"/>
      <c r="AB292" s="6"/>
      <c r="AC292" s="6" t="s">
        <v>38</v>
      </c>
      <c r="AD292" s="6" t="s">
        <v>73</v>
      </c>
      <c r="AE292" s="6">
        <v>2021</v>
      </c>
      <c r="AF292" s="6" t="s">
        <v>296</v>
      </c>
      <c r="AG292" s="6"/>
      <c r="AH292" s="6"/>
    </row>
    <row r="293" spans="1:34" ht="31">
      <c r="A293" s="4">
        <v>292</v>
      </c>
      <c r="B293" s="4" t="s">
        <v>1297</v>
      </c>
      <c r="C293" s="6" t="s">
        <v>1298</v>
      </c>
      <c r="D293" s="6"/>
      <c r="E293" s="6"/>
      <c r="F293" s="6"/>
      <c r="G293" s="6" t="s">
        <v>61</v>
      </c>
      <c r="H293" s="6" t="s">
        <v>36</v>
      </c>
      <c r="I293" s="6" t="s">
        <v>37</v>
      </c>
      <c r="J293" s="6" t="s">
        <v>47</v>
      </c>
      <c r="K293" s="6" t="s">
        <v>302</v>
      </c>
      <c r="L293" s="6" t="s">
        <v>304</v>
      </c>
      <c r="M293" s="6"/>
      <c r="N293" s="6"/>
      <c r="O293" s="6"/>
      <c r="P293" s="6"/>
      <c r="Q293" s="6"/>
      <c r="R293" s="6"/>
      <c r="S293" s="6">
        <v>3</v>
      </c>
      <c r="T293" s="6"/>
      <c r="U293" s="6"/>
      <c r="V293" s="6"/>
      <c r="W293" s="6"/>
      <c r="X293" s="6"/>
      <c r="Y293" s="6"/>
      <c r="Z293" s="6"/>
      <c r="AA293" s="6"/>
      <c r="AB293" s="6"/>
      <c r="AC293" s="6" t="s">
        <v>38</v>
      </c>
      <c r="AD293" s="6" t="s">
        <v>73</v>
      </c>
      <c r="AE293" s="6">
        <v>2021</v>
      </c>
      <c r="AF293" s="6" t="s">
        <v>296</v>
      </c>
      <c r="AG293" s="6"/>
      <c r="AH293" s="6"/>
    </row>
    <row r="294" spans="1:34" ht="31">
      <c r="A294" s="4">
        <v>293</v>
      </c>
      <c r="B294" s="4" t="s">
        <v>1299</v>
      </c>
      <c r="C294" s="6" t="s">
        <v>1300</v>
      </c>
      <c r="D294" s="6"/>
      <c r="E294" s="6"/>
      <c r="F294" s="6"/>
      <c r="G294" s="6" t="s">
        <v>61</v>
      </c>
      <c r="H294" s="6" t="s">
        <v>36</v>
      </c>
      <c r="I294" s="6" t="s">
        <v>37</v>
      </c>
      <c r="J294" s="6" t="s">
        <v>47</v>
      </c>
      <c r="K294" s="6" t="s">
        <v>306</v>
      </c>
      <c r="L294" s="6" t="s">
        <v>307</v>
      </c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 t="s">
        <v>38</v>
      </c>
      <c r="AD294" s="6" t="s">
        <v>73</v>
      </c>
      <c r="AE294" s="6">
        <v>2021</v>
      </c>
      <c r="AF294" s="6" t="s">
        <v>296</v>
      </c>
      <c r="AG294" s="6"/>
      <c r="AH294" s="6"/>
    </row>
    <row r="295" spans="1:34" ht="31">
      <c r="A295" s="4">
        <v>294</v>
      </c>
      <c r="B295" s="4" t="s">
        <v>1301</v>
      </c>
      <c r="C295" s="6" t="s">
        <v>1302</v>
      </c>
      <c r="D295" s="6"/>
      <c r="E295" s="6"/>
      <c r="F295" s="6"/>
      <c r="G295" s="6" t="s">
        <v>61</v>
      </c>
      <c r="H295" s="6" t="s">
        <v>36</v>
      </c>
      <c r="I295" s="6" t="s">
        <v>37</v>
      </c>
      <c r="J295" s="6" t="s">
        <v>47</v>
      </c>
      <c r="K295" s="6" t="s">
        <v>308</v>
      </c>
      <c r="L295" s="6" t="s">
        <v>309</v>
      </c>
      <c r="M295" s="6"/>
      <c r="N295" s="6"/>
      <c r="O295" s="6"/>
      <c r="P295" s="6"/>
      <c r="Q295" s="6" t="s">
        <v>460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 t="s">
        <v>38</v>
      </c>
      <c r="AD295" s="6" t="s">
        <v>73</v>
      </c>
      <c r="AE295" s="6">
        <v>2021</v>
      </c>
      <c r="AF295" s="6" t="s">
        <v>296</v>
      </c>
      <c r="AG295" s="6"/>
      <c r="AH295" s="6"/>
    </row>
    <row r="296" spans="1:34" ht="31">
      <c r="A296" s="4">
        <v>295</v>
      </c>
      <c r="B296" s="4" t="s">
        <v>1303</v>
      </c>
      <c r="C296" s="6" t="s">
        <v>1304</v>
      </c>
      <c r="D296" s="6"/>
      <c r="E296" s="6"/>
      <c r="F296" s="6"/>
      <c r="G296" s="6" t="s">
        <v>61</v>
      </c>
      <c r="H296" s="6" t="s">
        <v>36</v>
      </c>
      <c r="I296" s="6" t="s">
        <v>37</v>
      </c>
      <c r="J296" s="6" t="s">
        <v>47</v>
      </c>
      <c r="K296" s="6" t="s">
        <v>99</v>
      </c>
      <c r="L296" s="6" t="s">
        <v>81</v>
      </c>
      <c r="M296" s="6"/>
      <c r="N296" s="6"/>
      <c r="O296" s="6"/>
      <c r="P296" s="6"/>
      <c r="Q296" s="6"/>
      <c r="R296" s="6"/>
      <c r="S296" s="6"/>
      <c r="T296" s="6">
        <v>1</v>
      </c>
      <c r="U296" s="6"/>
      <c r="V296" s="6"/>
      <c r="W296" s="6"/>
      <c r="X296" s="6"/>
      <c r="Y296" s="6"/>
      <c r="Z296" s="6"/>
      <c r="AA296" s="6"/>
      <c r="AB296" s="6"/>
      <c r="AC296" s="6" t="s">
        <v>38</v>
      </c>
      <c r="AD296" s="6" t="s">
        <v>73</v>
      </c>
      <c r="AE296" s="6">
        <v>2021</v>
      </c>
      <c r="AF296" s="6" t="s">
        <v>296</v>
      </c>
      <c r="AG296" s="6"/>
      <c r="AH296" s="6"/>
    </row>
    <row r="297" spans="1:34" ht="31">
      <c r="A297" s="4">
        <v>296</v>
      </c>
      <c r="B297" s="4" t="s">
        <v>1305</v>
      </c>
      <c r="C297" s="6" t="s">
        <v>1306</v>
      </c>
      <c r="D297" s="6"/>
      <c r="E297" s="6"/>
      <c r="F297" s="6"/>
      <c r="G297" s="6" t="s">
        <v>61</v>
      </c>
      <c r="H297" s="6" t="s">
        <v>36</v>
      </c>
      <c r="I297" s="6" t="s">
        <v>37</v>
      </c>
      <c r="J297" s="6" t="s">
        <v>47</v>
      </c>
      <c r="K297" s="6" t="s">
        <v>99</v>
      </c>
      <c r="L297" s="6" t="s">
        <v>81</v>
      </c>
      <c r="M297" s="6"/>
      <c r="N297" s="6"/>
      <c r="O297" s="6"/>
      <c r="P297" s="6"/>
      <c r="Q297" s="6" t="s">
        <v>71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 t="s">
        <v>38</v>
      </c>
      <c r="AD297" s="6" t="s">
        <v>73</v>
      </c>
      <c r="AE297" s="6">
        <v>2021</v>
      </c>
      <c r="AF297" s="6" t="s">
        <v>296</v>
      </c>
      <c r="AG297" s="6"/>
      <c r="AH297" s="6"/>
    </row>
    <row r="298" spans="1:34" ht="31">
      <c r="A298" s="4">
        <v>297</v>
      </c>
      <c r="B298" s="4" t="s">
        <v>1307</v>
      </c>
      <c r="C298" s="6" t="s">
        <v>1308</v>
      </c>
      <c r="D298" s="6"/>
      <c r="E298" s="6"/>
      <c r="F298" s="6"/>
      <c r="G298" s="6" t="s">
        <v>61</v>
      </c>
      <c r="H298" s="6" t="s">
        <v>36</v>
      </c>
      <c r="I298" s="6" t="s">
        <v>37</v>
      </c>
      <c r="J298" s="6" t="s">
        <v>47</v>
      </c>
      <c r="K298" s="6" t="s">
        <v>99</v>
      </c>
      <c r="L298" s="6" t="s">
        <v>81</v>
      </c>
      <c r="M298" s="6"/>
      <c r="N298" s="6"/>
      <c r="O298" s="6"/>
      <c r="P298" s="6"/>
      <c r="Q298" s="6"/>
      <c r="R298" s="6"/>
      <c r="S298" s="6">
        <v>1</v>
      </c>
      <c r="T298" s="6">
        <v>12</v>
      </c>
      <c r="U298" s="6"/>
      <c r="V298" s="6"/>
      <c r="W298" s="6"/>
      <c r="X298" s="6"/>
      <c r="Y298" s="6"/>
      <c r="Z298" s="6"/>
      <c r="AA298" s="6"/>
      <c r="AB298" s="6"/>
      <c r="AC298" s="6" t="s">
        <v>38</v>
      </c>
      <c r="AD298" s="6" t="s">
        <v>73</v>
      </c>
      <c r="AE298" s="6">
        <v>2021</v>
      </c>
      <c r="AF298" s="6" t="s">
        <v>296</v>
      </c>
      <c r="AG298" s="6"/>
      <c r="AH298" s="6"/>
    </row>
    <row r="299" spans="1:34" ht="31">
      <c r="A299" s="4">
        <v>298</v>
      </c>
      <c r="B299" s="4" t="s">
        <v>1309</v>
      </c>
      <c r="C299" s="6" t="s">
        <v>1310</v>
      </c>
      <c r="D299" s="6"/>
      <c r="E299" s="6"/>
      <c r="F299" s="6"/>
      <c r="G299" s="6" t="s">
        <v>61</v>
      </c>
      <c r="H299" s="6" t="s">
        <v>36</v>
      </c>
      <c r="I299" s="6" t="s">
        <v>37</v>
      </c>
      <c r="J299" s="6" t="s">
        <v>47</v>
      </c>
      <c r="K299" s="6" t="s">
        <v>99</v>
      </c>
      <c r="L299" s="6" t="s">
        <v>81</v>
      </c>
      <c r="M299" s="6"/>
      <c r="N299" s="6"/>
      <c r="O299" s="6"/>
      <c r="P299" s="6"/>
      <c r="Q299" s="6" t="s">
        <v>461</v>
      </c>
      <c r="R299" s="6"/>
      <c r="S299" s="6">
        <v>1</v>
      </c>
      <c r="T299" s="6">
        <v>1</v>
      </c>
      <c r="U299" s="6"/>
      <c r="V299" s="6"/>
      <c r="W299" s="6"/>
      <c r="X299" s="6"/>
      <c r="Y299" s="6"/>
      <c r="Z299" s="6"/>
      <c r="AA299" s="6"/>
      <c r="AB299" s="6"/>
      <c r="AC299" s="6" t="s">
        <v>38</v>
      </c>
      <c r="AD299" s="6" t="s">
        <v>73</v>
      </c>
      <c r="AE299" s="6">
        <v>2021</v>
      </c>
      <c r="AF299" s="6" t="s">
        <v>296</v>
      </c>
      <c r="AG299" s="6"/>
      <c r="AH299" s="6"/>
    </row>
    <row r="300" spans="1:34" ht="31">
      <c r="A300" s="4">
        <v>299</v>
      </c>
      <c r="B300" s="4" t="s">
        <v>1311</v>
      </c>
      <c r="C300" s="6" t="s">
        <v>1312</v>
      </c>
      <c r="D300" s="6"/>
      <c r="E300" s="6"/>
      <c r="F300" s="6"/>
      <c r="G300" s="6" t="s">
        <v>61</v>
      </c>
      <c r="H300" s="6" t="s">
        <v>36</v>
      </c>
      <c r="I300" s="6" t="s">
        <v>37</v>
      </c>
      <c r="J300" s="6" t="s">
        <v>47</v>
      </c>
      <c r="K300" s="6" t="s">
        <v>99</v>
      </c>
      <c r="L300" s="6" t="s">
        <v>81</v>
      </c>
      <c r="M300" s="6"/>
      <c r="N300" s="6"/>
      <c r="O300" s="6"/>
      <c r="P300" s="6"/>
      <c r="Q300" s="6" t="s">
        <v>424</v>
      </c>
      <c r="R300" s="6"/>
      <c r="S300" s="6">
        <v>4</v>
      </c>
      <c r="T300" s="6">
        <v>1</v>
      </c>
      <c r="U300" s="6"/>
      <c r="V300" s="6"/>
      <c r="W300" s="6"/>
      <c r="X300" s="6"/>
      <c r="Y300" s="6"/>
      <c r="Z300" s="6"/>
      <c r="AA300" s="6"/>
      <c r="AB300" s="6"/>
      <c r="AC300" s="6" t="s">
        <v>38</v>
      </c>
      <c r="AD300" s="6" t="s">
        <v>73</v>
      </c>
      <c r="AE300" s="6">
        <v>2021</v>
      </c>
      <c r="AF300" s="6" t="s">
        <v>296</v>
      </c>
      <c r="AG300" s="6"/>
      <c r="AH300" s="6"/>
    </row>
    <row r="301" spans="1:34" ht="31">
      <c r="A301" s="4">
        <v>300</v>
      </c>
      <c r="B301" s="4" t="s">
        <v>1313</v>
      </c>
      <c r="C301" s="6" t="s">
        <v>1314</v>
      </c>
      <c r="D301" s="6"/>
      <c r="E301" s="6"/>
      <c r="F301" s="6"/>
      <c r="G301" s="6" t="s">
        <v>61</v>
      </c>
      <c r="H301" s="6" t="s">
        <v>36</v>
      </c>
      <c r="I301" s="6" t="s">
        <v>37</v>
      </c>
      <c r="J301" s="6" t="s">
        <v>47</v>
      </c>
      <c r="K301" s="6" t="s">
        <v>99</v>
      </c>
      <c r="L301" s="6" t="s">
        <v>81</v>
      </c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 t="s">
        <v>38</v>
      </c>
      <c r="AD301" s="6" t="s">
        <v>73</v>
      </c>
      <c r="AE301" s="6">
        <v>2021</v>
      </c>
      <c r="AF301" s="6" t="s">
        <v>296</v>
      </c>
      <c r="AG301" s="6"/>
      <c r="AH301" s="6"/>
    </row>
    <row r="302" spans="1:34" ht="31">
      <c r="A302" s="4">
        <v>301</v>
      </c>
      <c r="B302" s="4" t="s">
        <v>1315</v>
      </c>
      <c r="C302" s="6" t="s">
        <v>1316</v>
      </c>
      <c r="D302" s="6"/>
      <c r="E302" s="6"/>
      <c r="F302" s="6"/>
      <c r="G302" s="6" t="s">
        <v>61</v>
      </c>
      <c r="H302" s="6" t="s">
        <v>36</v>
      </c>
      <c r="I302" s="6" t="s">
        <v>37</v>
      </c>
      <c r="J302" s="6" t="s">
        <v>47</v>
      </c>
      <c r="K302" s="6" t="s">
        <v>99</v>
      </c>
      <c r="L302" s="6" t="s">
        <v>310</v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 t="s">
        <v>38</v>
      </c>
      <c r="AD302" s="6" t="s">
        <v>73</v>
      </c>
      <c r="AE302" s="6">
        <v>2021</v>
      </c>
      <c r="AF302" s="6" t="s">
        <v>296</v>
      </c>
      <c r="AG302" s="6"/>
      <c r="AH302" s="6"/>
    </row>
    <row r="303" spans="1:34" ht="31">
      <c r="A303" s="4">
        <v>302</v>
      </c>
      <c r="B303" s="4" t="s">
        <v>1317</v>
      </c>
      <c r="C303" s="6" t="s">
        <v>1318</v>
      </c>
      <c r="D303" s="6"/>
      <c r="E303" s="6"/>
      <c r="F303" s="6"/>
      <c r="G303" s="6" t="s">
        <v>61</v>
      </c>
      <c r="H303" s="6" t="s">
        <v>36</v>
      </c>
      <c r="I303" s="6" t="s">
        <v>37</v>
      </c>
      <c r="J303" s="6" t="s">
        <v>47</v>
      </c>
      <c r="K303" s="6" t="s">
        <v>99</v>
      </c>
      <c r="L303" s="6" t="s">
        <v>81</v>
      </c>
      <c r="M303" s="6"/>
      <c r="N303" s="6"/>
      <c r="O303" s="6"/>
      <c r="P303" s="6"/>
      <c r="Q303" s="6" t="s">
        <v>462</v>
      </c>
      <c r="R303" s="6"/>
      <c r="S303" s="6">
        <v>3</v>
      </c>
      <c r="T303" s="6">
        <v>7</v>
      </c>
      <c r="U303" s="6"/>
      <c r="V303" s="6"/>
      <c r="W303" s="6"/>
      <c r="X303" s="6"/>
      <c r="Y303" s="6"/>
      <c r="Z303" s="6"/>
      <c r="AA303" s="6"/>
      <c r="AB303" s="6"/>
      <c r="AC303" s="6" t="s">
        <v>38</v>
      </c>
      <c r="AD303" s="6" t="s">
        <v>73</v>
      </c>
      <c r="AE303" s="6">
        <v>2021</v>
      </c>
      <c r="AF303" s="6" t="s">
        <v>296</v>
      </c>
      <c r="AG303" s="6"/>
      <c r="AH303" s="6"/>
    </row>
    <row r="304" spans="1:34" ht="31">
      <c r="A304" s="4">
        <v>303</v>
      </c>
      <c r="B304" s="4" t="s">
        <v>1319</v>
      </c>
      <c r="C304" s="6" t="s">
        <v>1320</v>
      </c>
      <c r="D304" s="6"/>
      <c r="E304" s="6"/>
      <c r="F304" s="6"/>
      <c r="G304" s="6" t="s">
        <v>61</v>
      </c>
      <c r="H304" s="6" t="s">
        <v>36</v>
      </c>
      <c r="I304" s="6" t="s">
        <v>37</v>
      </c>
      <c r="J304" s="6" t="s">
        <v>47</v>
      </c>
      <c r="K304" s="6" t="s">
        <v>99</v>
      </c>
      <c r="L304" s="6" t="s">
        <v>81</v>
      </c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 t="s">
        <v>38</v>
      </c>
      <c r="AD304" s="6" t="s">
        <v>73</v>
      </c>
      <c r="AE304" s="6">
        <v>2021</v>
      </c>
      <c r="AF304" s="6" t="s">
        <v>296</v>
      </c>
      <c r="AG304" s="6"/>
      <c r="AH304" s="6"/>
    </row>
    <row r="305" spans="1:34" ht="31">
      <c r="A305" s="4">
        <v>304</v>
      </c>
      <c r="B305" s="4" t="s">
        <v>1321</v>
      </c>
      <c r="C305" s="6" t="s">
        <v>1322</v>
      </c>
      <c r="D305" s="6"/>
      <c r="E305" s="6"/>
      <c r="F305" s="6"/>
      <c r="G305" s="6" t="s">
        <v>61</v>
      </c>
      <c r="H305" s="6" t="s">
        <v>36</v>
      </c>
      <c r="I305" s="6" t="s">
        <v>37</v>
      </c>
      <c r="J305" s="6" t="s">
        <v>47</v>
      </c>
      <c r="K305" s="6" t="s">
        <v>99</v>
      </c>
      <c r="L305" s="6" t="s">
        <v>81</v>
      </c>
      <c r="M305" s="6"/>
      <c r="N305" s="6"/>
      <c r="O305" s="6"/>
      <c r="P305" s="6"/>
      <c r="Q305" s="6" t="s">
        <v>424</v>
      </c>
      <c r="R305" s="6"/>
      <c r="S305" s="6">
        <v>2</v>
      </c>
      <c r="T305" s="6"/>
      <c r="U305" s="6"/>
      <c r="V305" s="6"/>
      <c r="W305" s="6"/>
      <c r="X305" s="6"/>
      <c r="Y305" s="6"/>
      <c r="Z305" s="6"/>
      <c r="AA305" s="6"/>
      <c r="AB305" s="6"/>
      <c r="AC305" s="6" t="s">
        <v>38</v>
      </c>
      <c r="AD305" s="6" t="s">
        <v>73</v>
      </c>
      <c r="AE305" s="6">
        <v>2021</v>
      </c>
      <c r="AF305" s="6" t="s">
        <v>296</v>
      </c>
      <c r="AG305" s="6"/>
      <c r="AH305" s="6"/>
    </row>
    <row r="306" spans="1:34" ht="31">
      <c r="A306" s="4">
        <v>305</v>
      </c>
      <c r="B306" s="4" t="s">
        <v>1323</v>
      </c>
      <c r="C306" s="6" t="s">
        <v>1324</v>
      </c>
      <c r="D306" s="6"/>
      <c r="E306" s="6"/>
      <c r="F306" s="6"/>
      <c r="G306" s="6" t="s">
        <v>61</v>
      </c>
      <c r="H306" s="6" t="s">
        <v>36</v>
      </c>
      <c r="I306" s="6" t="s">
        <v>37</v>
      </c>
      <c r="J306" s="6" t="s">
        <v>47</v>
      </c>
      <c r="K306" s="6" t="s">
        <v>99</v>
      </c>
      <c r="L306" s="6" t="s">
        <v>81</v>
      </c>
      <c r="M306" s="6"/>
      <c r="N306" s="6"/>
      <c r="O306" s="6"/>
      <c r="P306" s="6"/>
      <c r="Q306" s="6" t="s">
        <v>463</v>
      </c>
      <c r="R306" s="6"/>
      <c r="S306" s="6">
        <v>6</v>
      </c>
      <c r="T306" s="6">
        <v>8</v>
      </c>
      <c r="U306" s="6"/>
      <c r="V306" s="6"/>
      <c r="W306" s="6"/>
      <c r="X306" s="6"/>
      <c r="Y306" s="6"/>
      <c r="Z306" s="6"/>
      <c r="AA306" s="6"/>
      <c r="AB306" s="6"/>
      <c r="AC306" s="6" t="s">
        <v>38</v>
      </c>
      <c r="AD306" s="6" t="s">
        <v>73</v>
      </c>
      <c r="AE306" s="6">
        <v>2021</v>
      </c>
      <c r="AF306" s="6" t="s">
        <v>296</v>
      </c>
      <c r="AG306" s="6"/>
      <c r="AH306" s="6"/>
    </row>
    <row r="307" spans="1:34" ht="31">
      <c r="A307" s="4">
        <v>306</v>
      </c>
      <c r="B307" s="4" t="s">
        <v>1325</v>
      </c>
      <c r="C307" s="6" t="s">
        <v>1326</v>
      </c>
      <c r="D307" s="6"/>
      <c r="E307" s="6"/>
      <c r="F307" s="6"/>
      <c r="G307" s="6" t="s">
        <v>61</v>
      </c>
      <c r="H307" s="6" t="s">
        <v>36</v>
      </c>
      <c r="I307" s="6" t="s">
        <v>37</v>
      </c>
      <c r="J307" s="6" t="s">
        <v>47</v>
      </c>
      <c r="K307" s="6" t="s">
        <v>99</v>
      </c>
      <c r="L307" s="6" t="s">
        <v>81</v>
      </c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 t="s">
        <v>38</v>
      </c>
      <c r="AD307" s="6" t="s">
        <v>73</v>
      </c>
      <c r="AE307" s="6">
        <v>2021</v>
      </c>
      <c r="AF307" s="6" t="s">
        <v>296</v>
      </c>
      <c r="AG307" s="6"/>
      <c r="AH307" s="6"/>
    </row>
    <row r="308" spans="1:34" ht="31">
      <c r="A308" s="4">
        <v>307</v>
      </c>
      <c r="B308" s="4" t="s">
        <v>1327</v>
      </c>
      <c r="C308" s="6" t="s">
        <v>1328</v>
      </c>
      <c r="D308" s="6"/>
      <c r="E308" s="6"/>
      <c r="F308" s="6"/>
      <c r="G308" s="6" t="s">
        <v>61</v>
      </c>
      <c r="H308" s="6" t="s">
        <v>36</v>
      </c>
      <c r="I308" s="6" t="s">
        <v>37</v>
      </c>
      <c r="J308" s="6" t="s">
        <v>47</v>
      </c>
      <c r="K308" s="6" t="s">
        <v>86</v>
      </c>
      <c r="L308" s="6" t="s">
        <v>81</v>
      </c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 t="s">
        <v>38</v>
      </c>
      <c r="AD308" s="6" t="s">
        <v>73</v>
      </c>
      <c r="AE308" s="6">
        <v>2021</v>
      </c>
      <c r="AF308" s="6" t="s">
        <v>296</v>
      </c>
      <c r="AG308" s="6"/>
      <c r="AH308" s="6"/>
    </row>
    <row r="309" spans="1:34" ht="31">
      <c r="A309" s="4">
        <v>308</v>
      </c>
      <c r="B309" s="4" t="s">
        <v>1329</v>
      </c>
      <c r="C309" s="6" t="s">
        <v>1330</v>
      </c>
      <c r="D309" s="6"/>
      <c r="E309" s="6"/>
      <c r="F309" s="6"/>
      <c r="G309" s="6" t="s">
        <v>61</v>
      </c>
      <c r="H309" s="6" t="s">
        <v>36</v>
      </c>
      <c r="I309" s="6" t="s">
        <v>37</v>
      </c>
      <c r="J309" s="6" t="s">
        <v>47</v>
      </c>
      <c r="K309" s="6" t="s">
        <v>311</v>
      </c>
      <c r="L309" s="6" t="s">
        <v>312</v>
      </c>
      <c r="M309" s="6"/>
      <c r="N309" s="6"/>
      <c r="O309" s="6"/>
      <c r="P309" s="6"/>
      <c r="Q309" s="6" t="s">
        <v>464</v>
      </c>
      <c r="R309" s="6"/>
      <c r="S309" s="6"/>
      <c r="T309" s="6">
        <v>29</v>
      </c>
      <c r="U309" s="6"/>
      <c r="V309" s="6"/>
      <c r="W309" s="6"/>
      <c r="X309" s="6"/>
      <c r="Y309" s="6"/>
      <c r="Z309" s="6"/>
      <c r="AA309" s="6"/>
      <c r="AB309" s="6"/>
      <c r="AC309" s="6" t="s">
        <v>38</v>
      </c>
      <c r="AD309" s="6" t="s">
        <v>73</v>
      </c>
      <c r="AE309" s="6">
        <v>2021</v>
      </c>
      <c r="AF309" s="6" t="s">
        <v>296</v>
      </c>
      <c r="AG309" s="6"/>
      <c r="AH309" s="6"/>
    </row>
    <row r="310" spans="1:34" ht="31">
      <c r="A310" s="4">
        <v>309</v>
      </c>
      <c r="B310" s="4" t="s">
        <v>1331</v>
      </c>
      <c r="C310" s="6" t="s">
        <v>1332</v>
      </c>
      <c r="D310" s="6"/>
      <c r="E310" s="6"/>
      <c r="F310" s="6"/>
      <c r="G310" s="6" t="s">
        <v>61</v>
      </c>
      <c r="H310" s="6" t="s">
        <v>36</v>
      </c>
      <c r="I310" s="6" t="s">
        <v>37</v>
      </c>
      <c r="J310" s="6" t="s">
        <v>47</v>
      </c>
      <c r="K310" s="6" t="s">
        <v>313</v>
      </c>
      <c r="L310" s="6" t="s">
        <v>203</v>
      </c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 t="s">
        <v>38</v>
      </c>
      <c r="AD310" s="6" t="s">
        <v>73</v>
      </c>
      <c r="AE310" s="6">
        <v>2021</v>
      </c>
      <c r="AF310" s="6" t="s">
        <v>296</v>
      </c>
      <c r="AG310" s="6"/>
      <c r="AH310" s="6"/>
    </row>
    <row r="311" spans="1:34" ht="31">
      <c r="A311" s="4">
        <v>310</v>
      </c>
      <c r="B311" s="4" t="s">
        <v>1333</v>
      </c>
      <c r="C311" s="6" t="s">
        <v>1334</v>
      </c>
      <c r="D311" s="6"/>
      <c r="E311" s="6"/>
      <c r="F311" s="6"/>
      <c r="G311" s="6" t="s">
        <v>61</v>
      </c>
      <c r="H311" s="6" t="s">
        <v>36</v>
      </c>
      <c r="I311" s="6" t="s">
        <v>37</v>
      </c>
      <c r="J311" s="6" t="s">
        <v>47</v>
      </c>
      <c r="K311" s="6" t="s">
        <v>313</v>
      </c>
      <c r="L311" s="6" t="s">
        <v>203</v>
      </c>
      <c r="M311" s="6"/>
      <c r="N311" s="6"/>
      <c r="O311" s="6"/>
      <c r="P311" s="6"/>
      <c r="Q311" s="6"/>
      <c r="R311" s="6"/>
      <c r="S311" s="6">
        <v>3</v>
      </c>
      <c r="T311" s="6"/>
      <c r="U311" s="6"/>
      <c r="V311" s="6"/>
      <c r="W311" s="6"/>
      <c r="X311" s="6"/>
      <c r="Y311" s="6"/>
      <c r="Z311" s="6"/>
      <c r="AA311" s="6"/>
      <c r="AB311" s="6"/>
      <c r="AC311" s="6" t="s">
        <v>38</v>
      </c>
      <c r="AD311" s="6" t="s">
        <v>73</v>
      </c>
      <c r="AE311" s="6">
        <v>2021</v>
      </c>
      <c r="AF311" s="6" t="s">
        <v>296</v>
      </c>
      <c r="AG311" s="6"/>
      <c r="AH311" s="6"/>
    </row>
    <row r="312" spans="1:34" ht="31">
      <c r="A312" s="4">
        <v>311</v>
      </c>
      <c r="B312" s="4" t="s">
        <v>1335</v>
      </c>
      <c r="C312" s="6" t="s">
        <v>1336</v>
      </c>
      <c r="D312" s="6"/>
      <c r="E312" s="6"/>
      <c r="F312" s="6"/>
      <c r="G312" s="6" t="s">
        <v>61</v>
      </c>
      <c r="H312" s="6" t="s">
        <v>36</v>
      </c>
      <c r="I312" s="6" t="s">
        <v>37</v>
      </c>
      <c r="J312" s="6" t="s">
        <v>47</v>
      </c>
      <c r="K312" s="6" t="s">
        <v>313</v>
      </c>
      <c r="L312" s="6" t="s">
        <v>203</v>
      </c>
      <c r="M312" s="6"/>
      <c r="N312" s="6"/>
      <c r="O312" s="6"/>
      <c r="P312" s="6"/>
      <c r="Q312" s="6"/>
      <c r="R312" s="6"/>
      <c r="S312" s="6">
        <v>1</v>
      </c>
      <c r="T312" s="6"/>
      <c r="U312" s="6"/>
      <c r="V312" s="6"/>
      <c r="W312" s="6"/>
      <c r="X312" s="6"/>
      <c r="Y312" s="6"/>
      <c r="Z312" s="6"/>
      <c r="AA312" s="6"/>
      <c r="AB312" s="6"/>
      <c r="AC312" s="6" t="s">
        <v>38</v>
      </c>
      <c r="AD312" s="6" t="s">
        <v>73</v>
      </c>
      <c r="AE312" s="6">
        <v>2021</v>
      </c>
      <c r="AF312" s="6" t="s">
        <v>296</v>
      </c>
      <c r="AG312" s="6"/>
      <c r="AH312" s="6"/>
    </row>
    <row r="313" spans="1:34" ht="31">
      <c r="A313" s="4">
        <v>312</v>
      </c>
      <c r="B313" s="4" t="s">
        <v>1337</v>
      </c>
      <c r="C313" s="6" t="s">
        <v>1338</v>
      </c>
      <c r="D313" s="6"/>
      <c r="E313" s="6"/>
      <c r="F313" s="6"/>
      <c r="G313" s="6" t="s">
        <v>61</v>
      </c>
      <c r="H313" s="6" t="s">
        <v>36</v>
      </c>
      <c r="I313" s="6" t="s">
        <v>37</v>
      </c>
      <c r="J313" s="6" t="s">
        <v>47</v>
      </c>
      <c r="K313" s="6" t="s">
        <v>313</v>
      </c>
      <c r="L313" s="6" t="s">
        <v>203</v>
      </c>
      <c r="M313" s="6"/>
      <c r="N313" s="6"/>
      <c r="O313" s="6"/>
      <c r="P313" s="6"/>
      <c r="Q313" s="6" t="s">
        <v>451</v>
      </c>
      <c r="R313" s="6"/>
      <c r="S313" s="6">
        <v>1</v>
      </c>
      <c r="T313" s="6"/>
      <c r="U313" s="6"/>
      <c r="V313" s="6"/>
      <c r="W313" s="6"/>
      <c r="X313" s="6"/>
      <c r="Y313" s="6"/>
      <c r="Z313" s="6"/>
      <c r="AA313" s="6"/>
      <c r="AB313" s="6"/>
      <c r="AC313" s="6" t="s">
        <v>38</v>
      </c>
      <c r="AD313" s="6" t="s">
        <v>73</v>
      </c>
      <c r="AE313" s="6">
        <v>2021</v>
      </c>
      <c r="AF313" s="6" t="s">
        <v>296</v>
      </c>
      <c r="AG313" s="6"/>
      <c r="AH313" s="6"/>
    </row>
    <row r="314" spans="1:34" ht="31">
      <c r="A314" s="4">
        <v>313</v>
      </c>
      <c r="B314" s="4" t="s">
        <v>1339</v>
      </c>
      <c r="C314" s="6" t="s">
        <v>1340</v>
      </c>
      <c r="D314" s="6"/>
      <c r="E314" s="6"/>
      <c r="F314" s="6"/>
      <c r="G314" s="6" t="s">
        <v>61</v>
      </c>
      <c r="H314" s="6" t="s">
        <v>36</v>
      </c>
      <c r="I314" s="6" t="s">
        <v>37</v>
      </c>
      <c r="J314" s="6" t="s">
        <v>47</v>
      </c>
      <c r="K314" s="6" t="s">
        <v>314</v>
      </c>
      <c r="L314" s="6" t="s">
        <v>78</v>
      </c>
      <c r="M314" s="6"/>
      <c r="N314" s="6"/>
      <c r="O314" s="6"/>
      <c r="P314" s="6"/>
      <c r="Q314" s="6" t="s">
        <v>465</v>
      </c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 t="s">
        <v>38</v>
      </c>
      <c r="AD314" s="6" t="s">
        <v>73</v>
      </c>
      <c r="AE314" s="6">
        <v>2021</v>
      </c>
      <c r="AF314" s="6" t="s">
        <v>296</v>
      </c>
      <c r="AG314" s="6"/>
      <c r="AH314" s="6"/>
    </row>
    <row r="315" spans="1:34" ht="31">
      <c r="A315" s="4">
        <v>314</v>
      </c>
      <c r="B315" s="4" t="s">
        <v>1341</v>
      </c>
      <c r="C315" s="6" t="s">
        <v>1342</v>
      </c>
      <c r="D315" s="6"/>
      <c r="E315" s="6"/>
      <c r="F315" s="6"/>
      <c r="G315" s="6" t="s">
        <v>61</v>
      </c>
      <c r="H315" s="6" t="s">
        <v>36</v>
      </c>
      <c r="I315" s="6" t="s">
        <v>37</v>
      </c>
      <c r="J315" s="6" t="s">
        <v>47</v>
      </c>
      <c r="K315" s="6" t="s">
        <v>315</v>
      </c>
      <c r="L315" s="6" t="s">
        <v>78</v>
      </c>
      <c r="M315" s="6"/>
      <c r="N315" s="6"/>
      <c r="O315" s="6"/>
      <c r="P315" s="6"/>
      <c r="Q315" s="6" t="s">
        <v>466</v>
      </c>
      <c r="R315" s="6"/>
      <c r="S315" s="6">
        <v>2</v>
      </c>
      <c r="T315" s="6">
        <v>4</v>
      </c>
      <c r="U315" s="6"/>
      <c r="V315" s="6"/>
      <c r="W315" s="6"/>
      <c r="X315" s="6"/>
      <c r="Y315" s="6"/>
      <c r="Z315" s="6"/>
      <c r="AA315" s="6"/>
      <c r="AB315" s="6"/>
      <c r="AC315" s="6" t="s">
        <v>38</v>
      </c>
      <c r="AD315" s="6" t="s">
        <v>73</v>
      </c>
      <c r="AE315" s="6">
        <v>2021</v>
      </c>
      <c r="AF315" s="6" t="s">
        <v>296</v>
      </c>
      <c r="AG315" s="6"/>
      <c r="AH315" s="6"/>
    </row>
    <row r="316" spans="1:34" ht="31">
      <c r="A316" s="4">
        <v>315</v>
      </c>
      <c r="B316" s="4" t="s">
        <v>1343</v>
      </c>
      <c r="C316" s="6" t="s">
        <v>1344</v>
      </c>
      <c r="D316" s="6"/>
      <c r="E316" s="6"/>
      <c r="F316" s="6"/>
      <c r="G316" s="6" t="s">
        <v>61</v>
      </c>
      <c r="H316" s="6" t="s">
        <v>36</v>
      </c>
      <c r="I316" s="6" t="s">
        <v>37</v>
      </c>
      <c r="J316" s="6" t="s">
        <v>47</v>
      </c>
      <c r="K316" s="6" t="s">
        <v>315</v>
      </c>
      <c r="L316" s="6" t="s">
        <v>78</v>
      </c>
      <c r="M316" s="6"/>
      <c r="N316" s="6"/>
      <c r="O316" s="6"/>
      <c r="P316" s="6"/>
      <c r="Q316" s="6"/>
      <c r="R316" s="6"/>
      <c r="S316" s="6">
        <v>2</v>
      </c>
      <c r="T316" s="6"/>
      <c r="U316" s="6"/>
      <c r="V316" s="6"/>
      <c r="W316" s="6"/>
      <c r="X316" s="6"/>
      <c r="Y316" s="6"/>
      <c r="Z316" s="6"/>
      <c r="AA316" s="6"/>
      <c r="AB316" s="6"/>
      <c r="AC316" s="6" t="s">
        <v>38</v>
      </c>
      <c r="AD316" s="6" t="s">
        <v>73</v>
      </c>
      <c r="AE316" s="6">
        <v>2021</v>
      </c>
      <c r="AF316" s="6" t="s">
        <v>296</v>
      </c>
      <c r="AG316" s="6"/>
      <c r="AH316" s="6"/>
    </row>
    <row r="317" spans="1:34" ht="31">
      <c r="A317" s="4">
        <v>316</v>
      </c>
      <c r="B317" s="4" t="s">
        <v>1345</v>
      </c>
      <c r="C317" s="6" t="s">
        <v>1346</v>
      </c>
      <c r="D317" s="6"/>
      <c r="E317" s="6"/>
      <c r="F317" s="6"/>
      <c r="G317" s="6" t="s">
        <v>61</v>
      </c>
      <c r="H317" s="6" t="s">
        <v>36</v>
      </c>
      <c r="I317" s="6" t="s">
        <v>37</v>
      </c>
      <c r="J317" s="6" t="s">
        <v>47</v>
      </c>
      <c r="K317" s="6" t="s">
        <v>316</v>
      </c>
      <c r="L317" s="6" t="s">
        <v>78</v>
      </c>
      <c r="M317" s="6"/>
      <c r="N317" s="6"/>
      <c r="O317" s="6"/>
      <c r="P317" s="6"/>
      <c r="Q317" s="6" t="s">
        <v>467</v>
      </c>
      <c r="R317" s="6"/>
      <c r="S317" s="6">
        <v>1</v>
      </c>
      <c r="T317" s="6">
        <v>6</v>
      </c>
      <c r="U317" s="6"/>
      <c r="V317" s="6"/>
      <c r="W317" s="6"/>
      <c r="X317" s="6"/>
      <c r="Y317" s="6"/>
      <c r="Z317" s="6"/>
      <c r="AA317" s="6"/>
      <c r="AB317" s="6"/>
      <c r="AC317" s="6" t="s">
        <v>38</v>
      </c>
      <c r="AD317" s="6" t="s">
        <v>73</v>
      </c>
      <c r="AE317" s="6">
        <v>2021</v>
      </c>
      <c r="AF317" s="6" t="s">
        <v>296</v>
      </c>
      <c r="AG317" s="6"/>
      <c r="AH317" s="6"/>
    </row>
    <row r="318" spans="1:34" ht="31">
      <c r="A318" s="4">
        <v>317</v>
      </c>
      <c r="B318" s="4" t="s">
        <v>1347</v>
      </c>
      <c r="C318" s="6" t="s">
        <v>1348</v>
      </c>
      <c r="D318" s="6"/>
      <c r="E318" s="6"/>
      <c r="F318" s="6"/>
      <c r="G318" s="6" t="s">
        <v>61</v>
      </c>
      <c r="H318" s="6" t="s">
        <v>36</v>
      </c>
      <c r="I318" s="6" t="s">
        <v>37</v>
      </c>
      <c r="J318" s="6" t="s">
        <v>47</v>
      </c>
      <c r="K318" s="6" t="s">
        <v>316</v>
      </c>
      <c r="L318" s="6" t="s">
        <v>78</v>
      </c>
      <c r="M318" s="6"/>
      <c r="N318" s="6"/>
      <c r="O318" s="6"/>
      <c r="P318" s="6"/>
      <c r="Q318" s="6"/>
      <c r="R318" s="6"/>
      <c r="S318" s="6">
        <v>1</v>
      </c>
      <c r="T318" s="6"/>
      <c r="U318" s="6"/>
      <c r="V318" s="6"/>
      <c r="W318" s="6"/>
      <c r="X318" s="6"/>
      <c r="Y318" s="6"/>
      <c r="Z318" s="6"/>
      <c r="AA318" s="6"/>
      <c r="AB318" s="6"/>
      <c r="AC318" s="6" t="s">
        <v>38</v>
      </c>
      <c r="AD318" s="6" t="s">
        <v>73</v>
      </c>
      <c r="AE318" s="6">
        <v>2021</v>
      </c>
      <c r="AF318" s="6" t="s">
        <v>296</v>
      </c>
      <c r="AG318" s="6"/>
      <c r="AH318" s="6"/>
    </row>
    <row r="319" spans="1:34" ht="31">
      <c r="A319" s="4">
        <v>318</v>
      </c>
      <c r="B319" s="4" t="s">
        <v>1349</v>
      </c>
      <c r="C319" s="6" t="s">
        <v>1350</v>
      </c>
      <c r="D319" s="6"/>
      <c r="E319" s="6"/>
      <c r="F319" s="6"/>
      <c r="G319" s="6" t="s">
        <v>61</v>
      </c>
      <c r="H319" s="6" t="s">
        <v>36</v>
      </c>
      <c r="I319" s="6" t="s">
        <v>37</v>
      </c>
      <c r="J319" s="6" t="s">
        <v>47</v>
      </c>
      <c r="K319" s="6" t="s">
        <v>316</v>
      </c>
      <c r="L319" s="6" t="s">
        <v>78</v>
      </c>
      <c r="M319" s="6"/>
      <c r="N319" s="6"/>
      <c r="O319" s="6"/>
      <c r="P319" s="6"/>
      <c r="Q319" s="6" t="s">
        <v>467</v>
      </c>
      <c r="R319" s="6"/>
      <c r="S319" s="6"/>
      <c r="T319" s="6">
        <v>1</v>
      </c>
      <c r="U319" s="6"/>
      <c r="V319" s="6"/>
      <c r="W319" s="6"/>
      <c r="X319" s="6"/>
      <c r="Y319" s="6"/>
      <c r="Z319" s="6"/>
      <c r="AA319" s="6"/>
      <c r="AB319" s="6"/>
      <c r="AC319" s="6" t="s">
        <v>38</v>
      </c>
      <c r="AD319" s="6" t="s">
        <v>73</v>
      </c>
      <c r="AE319" s="6">
        <v>2021</v>
      </c>
      <c r="AF319" s="6" t="s">
        <v>296</v>
      </c>
      <c r="AG319" s="6"/>
      <c r="AH319" s="6"/>
    </row>
    <row r="320" spans="1:34" ht="31">
      <c r="A320" s="4">
        <v>319</v>
      </c>
      <c r="B320" s="4" t="s">
        <v>1351</v>
      </c>
      <c r="C320" s="6" t="s">
        <v>1352</v>
      </c>
      <c r="D320" s="6"/>
      <c r="E320" s="6"/>
      <c r="F320" s="6"/>
      <c r="G320" s="6" t="s">
        <v>61</v>
      </c>
      <c r="H320" s="6" t="s">
        <v>36</v>
      </c>
      <c r="I320" s="6" t="s">
        <v>37</v>
      </c>
      <c r="J320" s="6" t="s">
        <v>47</v>
      </c>
      <c r="K320" s="6" t="s">
        <v>316</v>
      </c>
      <c r="L320" s="6" t="s">
        <v>78</v>
      </c>
      <c r="M320" s="6"/>
      <c r="N320" s="6"/>
      <c r="O320" s="6"/>
      <c r="P320" s="6"/>
      <c r="Q320" s="6" t="s">
        <v>468</v>
      </c>
      <c r="R320" s="6"/>
      <c r="S320" s="6"/>
      <c r="T320" s="6">
        <v>1</v>
      </c>
      <c r="U320" s="6"/>
      <c r="V320" s="6"/>
      <c r="W320" s="6"/>
      <c r="X320" s="6"/>
      <c r="Y320" s="6"/>
      <c r="Z320" s="6"/>
      <c r="AA320" s="6"/>
      <c r="AB320" s="6"/>
      <c r="AC320" s="6" t="s">
        <v>38</v>
      </c>
      <c r="AD320" s="6" t="s">
        <v>73</v>
      </c>
      <c r="AE320" s="6">
        <v>2021</v>
      </c>
      <c r="AF320" s="6" t="s">
        <v>296</v>
      </c>
      <c r="AG320" s="6"/>
      <c r="AH320" s="6"/>
    </row>
    <row r="321" spans="1:34" ht="31">
      <c r="A321" s="4">
        <v>320</v>
      </c>
      <c r="B321" s="4" t="s">
        <v>1353</v>
      </c>
      <c r="C321" s="6" t="s">
        <v>1354</v>
      </c>
      <c r="D321" s="6"/>
      <c r="E321" s="6"/>
      <c r="F321" s="6"/>
      <c r="G321" s="6" t="s">
        <v>61</v>
      </c>
      <c r="H321" s="6" t="s">
        <v>36</v>
      </c>
      <c r="I321" s="6" t="s">
        <v>37</v>
      </c>
      <c r="J321" s="6" t="s">
        <v>47</v>
      </c>
      <c r="K321" s="6" t="s">
        <v>316</v>
      </c>
      <c r="L321" s="6" t="s">
        <v>78</v>
      </c>
      <c r="M321" s="6"/>
      <c r="N321" s="6"/>
      <c r="O321" s="6"/>
      <c r="P321" s="6"/>
      <c r="Q321" s="6" t="s">
        <v>469</v>
      </c>
      <c r="R321" s="6"/>
      <c r="S321" s="6">
        <v>1</v>
      </c>
      <c r="T321" s="6">
        <v>101</v>
      </c>
      <c r="U321" s="6"/>
      <c r="V321" s="6"/>
      <c r="W321" s="6"/>
      <c r="X321" s="6"/>
      <c r="Y321" s="6"/>
      <c r="Z321" s="6"/>
      <c r="AA321" s="6"/>
      <c r="AB321" s="6"/>
      <c r="AC321" s="6" t="s">
        <v>38</v>
      </c>
      <c r="AD321" s="6" t="s">
        <v>73</v>
      </c>
      <c r="AE321" s="6">
        <v>2021</v>
      </c>
      <c r="AF321" s="6" t="s">
        <v>296</v>
      </c>
      <c r="AG321" s="6"/>
      <c r="AH321" s="6"/>
    </row>
    <row r="322" spans="1:34" ht="31">
      <c r="A322" s="4">
        <v>321</v>
      </c>
      <c r="B322" s="4" t="s">
        <v>1355</v>
      </c>
      <c r="C322" s="6" t="s">
        <v>1356</v>
      </c>
      <c r="D322" s="6"/>
      <c r="E322" s="6"/>
      <c r="F322" s="6"/>
      <c r="G322" s="6" t="s">
        <v>61</v>
      </c>
      <c r="H322" s="6" t="s">
        <v>36</v>
      </c>
      <c r="I322" s="6" t="s">
        <v>37</v>
      </c>
      <c r="J322" s="6" t="s">
        <v>47</v>
      </c>
      <c r="K322" s="6" t="s">
        <v>316</v>
      </c>
      <c r="L322" s="6" t="s">
        <v>78</v>
      </c>
      <c r="M322" s="6"/>
      <c r="N322" s="6"/>
      <c r="O322" s="6"/>
      <c r="P322" s="6"/>
      <c r="Q322" s="6" t="s">
        <v>470</v>
      </c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 t="s">
        <v>38</v>
      </c>
      <c r="AD322" s="6" t="s">
        <v>73</v>
      </c>
      <c r="AE322" s="6">
        <v>2021</v>
      </c>
      <c r="AF322" s="6" t="s">
        <v>296</v>
      </c>
      <c r="AG322" s="6"/>
      <c r="AH322" s="6"/>
    </row>
    <row r="323" spans="1:34" ht="31">
      <c r="A323" s="4">
        <v>322</v>
      </c>
      <c r="B323" s="4" t="s">
        <v>1357</v>
      </c>
      <c r="C323" s="6" t="s">
        <v>1358</v>
      </c>
      <c r="D323" s="6"/>
      <c r="E323" s="6"/>
      <c r="F323" s="6"/>
      <c r="G323" s="6" t="s">
        <v>61</v>
      </c>
      <c r="H323" s="6" t="s">
        <v>36</v>
      </c>
      <c r="I323" s="6" t="s">
        <v>37</v>
      </c>
      <c r="J323" s="6" t="s">
        <v>47</v>
      </c>
      <c r="K323" s="6" t="s">
        <v>316</v>
      </c>
      <c r="L323" s="6" t="s">
        <v>78</v>
      </c>
      <c r="M323" s="6"/>
      <c r="N323" s="6"/>
      <c r="O323" s="6"/>
      <c r="P323" s="6"/>
      <c r="Q323" s="6" t="s">
        <v>471</v>
      </c>
      <c r="R323" s="6"/>
      <c r="S323" s="6">
        <v>4</v>
      </c>
      <c r="T323" s="6">
        <v>2</v>
      </c>
      <c r="U323" s="6"/>
      <c r="V323" s="6"/>
      <c r="W323" s="6"/>
      <c r="X323" s="6"/>
      <c r="Y323" s="6"/>
      <c r="Z323" s="6"/>
      <c r="AA323" s="6"/>
      <c r="AB323" s="6"/>
      <c r="AC323" s="6" t="s">
        <v>38</v>
      </c>
      <c r="AD323" s="6" t="s">
        <v>73</v>
      </c>
      <c r="AE323" s="6">
        <v>2021</v>
      </c>
      <c r="AF323" s="6" t="s">
        <v>296</v>
      </c>
      <c r="AG323" s="6"/>
      <c r="AH323" s="6"/>
    </row>
    <row r="324" spans="1:34" ht="31">
      <c r="A324" s="4">
        <v>323</v>
      </c>
      <c r="B324" s="4" t="s">
        <v>1359</v>
      </c>
      <c r="C324" s="6" t="s">
        <v>1360</v>
      </c>
      <c r="D324" s="6"/>
      <c r="E324" s="6"/>
      <c r="F324" s="6"/>
      <c r="G324" s="6" t="s">
        <v>61</v>
      </c>
      <c r="H324" s="6" t="s">
        <v>36</v>
      </c>
      <c r="I324" s="6" t="s">
        <v>37</v>
      </c>
      <c r="J324" s="6" t="s">
        <v>47</v>
      </c>
      <c r="K324" s="6" t="s">
        <v>316</v>
      </c>
      <c r="L324" s="6" t="s">
        <v>78</v>
      </c>
      <c r="M324" s="6"/>
      <c r="N324" s="6"/>
      <c r="O324" s="6"/>
      <c r="P324" s="6"/>
      <c r="Q324" s="6" t="s">
        <v>472</v>
      </c>
      <c r="R324" s="6"/>
      <c r="S324" s="6">
        <v>1</v>
      </c>
      <c r="T324" s="6">
        <v>22</v>
      </c>
      <c r="U324" s="6"/>
      <c r="V324" s="6"/>
      <c r="W324" s="6"/>
      <c r="X324" s="6"/>
      <c r="Y324" s="6"/>
      <c r="Z324" s="6"/>
      <c r="AA324" s="6"/>
      <c r="AB324" s="6"/>
      <c r="AC324" s="6" t="s">
        <v>38</v>
      </c>
      <c r="AD324" s="6" t="s">
        <v>73</v>
      </c>
      <c r="AE324" s="6">
        <v>2021</v>
      </c>
      <c r="AF324" s="6" t="s">
        <v>296</v>
      </c>
      <c r="AG324" s="6"/>
      <c r="AH324" s="6"/>
    </row>
    <row r="325" spans="1:34" ht="31">
      <c r="A325" s="4">
        <v>324</v>
      </c>
      <c r="B325" s="4" t="s">
        <v>1361</v>
      </c>
      <c r="C325" s="6" t="s">
        <v>1362</v>
      </c>
      <c r="D325" s="6"/>
      <c r="E325" s="6"/>
      <c r="F325" s="6"/>
      <c r="G325" s="6" t="s">
        <v>61</v>
      </c>
      <c r="H325" s="6" t="s">
        <v>36</v>
      </c>
      <c r="I325" s="6" t="s">
        <v>37</v>
      </c>
      <c r="J325" s="6" t="s">
        <v>47</v>
      </c>
      <c r="K325" s="6" t="s">
        <v>317</v>
      </c>
      <c r="L325" s="6" t="s">
        <v>78</v>
      </c>
      <c r="M325" s="6"/>
      <c r="N325" s="6"/>
      <c r="O325" s="6"/>
      <c r="P325" s="6"/>
      <c r="Q325" s="6" t="s">
        <v>443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 t="s">
        <v>38</v>
      </c>
      <c r="AD325" s="6" t="s">
        <v>73</v>
      </c>
      <c r="AE325" s="6">
        <v>2021</v>
      </c>
      <c r="AF325" s="6" t="s">
        <v>296</v>
      </c>
      <c r="AG325" s="6"/>
      <c r="AH325" s="6"/>
    </row>
    <row r="326" spans="1:34" ht="31">
      <c r="A326" s="4">
        <v>325</v>
      </c>
      <c r="B326" s="4" t="s">
        <v>1363</v>
      </c>
      <c r="C326" s="6" t="s">
        <v>1364</v>
      </c>
      <c r="D326" s="6"/>
      <c r="E326" s="6"/>
      <c r="F326" s="6"/>
      <c r="G326" s="6" t="s">
        <v>61</v>
      </c>
      <c r="H326" s="6" t="s">
        <v>36</v>
      </c>
      <c r="I326" s="6" t="s">
        <v>37</v>
      </c>
      <c r="J326" s="6" t="s">
        <v>47</v>
      </c>
      <c r="K326" s="6" t="s">
        <v>318</v>
      </c>
      <c r="L326" s="6" t="s">
        <v>319</v>
      </c>
      <c r="M326" s="6"/>
      <c r="N326" s="6"/>
      <c r="O326" s="6"/>
      <c r="P326" s="6"/>
      <c r="Q326" s="6" t="s">
        <v>473</v>
      </c>
      <c r="R326" s="6"/>
      <c r="S326" s="6"/>
      <c r="T326" s="6">
        <v>2</v>
      </c>
      <c r="U326" s="6"/>
      <c r="V326" s="6"/>
      <c r="W326" s="6"/>
      <c r="X326" s="6"/>
      <c r="Y326" s="6">
        <v>1</v>
      </c>
      <c r="Z326" s="6"/>
      <c r="AA326" s="6"/>
      <c r="AB326" s="6"/>
      <c r="AC326" s="6" t="s">
        <v>38</v>
      </c>
      <c r="AD326" s="6" t="s">
        <v>73</v>
      </c>
      <c r="AE326" s="6">
        <v>2021</v>
      </c>
      <c r="AF326" s="6" t="s">
        <v>296</v>
      </c>
      <c r="AG326" s="6"/>
      <c r="AH326" s="6"/>
    </row>
    <row r="327" spans="1:34" ht="31">
      <c r="A327" s="4">
        <v>326</v>
      </c>
      <c r="B327" s="4" t="s">
        <v>1365</v>
      </c>
      <c r="C327" s="6" t="s">
        <v>1366</v>
      </c>
      <c r="D327" s="6"/>
      <c r="E327" s="6"/>
      <c r="F327" s="6"/>
      <c r="G327" s="6" t="s">
        <v>61</v>
      </c>
      <c r="H327" s="6" t="s">
        <v>36</v>
      </c>
      <c r="I327" s="6" t="s">
        <v>37</v>
      </c>
      <c r="J327" s="6" t="s">
        <v>47</v>
      </c>
      <c r="K327" s="6" t="s">
        <v>318</v>
      </c>
      <c r="L327" s="6" t="s">
        <v>319</v>
      </c>
      <c r="M327" s="6"/>
      <c r="N327" s="6"/>
      <c r="O327" s="6"/>
      <c r="P327" s="6"/>
      <c r="Q327" s="6" t="s">
        <v>465</v>
      </c>
      <c r="R327" s="6"/>
      <c r="S327" s="6">
        <v>3</v>
      </c>
      <c r="T327" s="6">
        <v>6</v>
      </c>
      <c r="U327" s="6"/>
      <c r="V327" s="6"/>
      <c r="W327" s="6"/>
      <c r="X327" s="6"/>
      <c r="Y327" s="6">
        <v>2</v>
      </c>
      <c r="Z327" s="6"/>
      <c r="AA327" s="6"/>
      <c r="AB327" s="6"/>
      <c r="AC327" s="6" t="s">
        <v>38</v>
      </c>
      <c r="AD327" s="6" t="s">
        <v>73</v>
      </c>
      <c r="AE327" s="6">
        <v>2021</v>
      </c>
      <c r="AF327" s="6" t="s">
        <v>296</v>
      </c>
      <c r="AG327" s="6"/>
      <c r="AH327" s="6"/>
    </row>
    <row r="328" spans="1:34" ht="31">
      <c r="A328" s="4">
        <v>327</v>
      </c>
      <c r="B328" s="4" t="s">
        <v>1367</v>
      </c>
      <c r="C328" s="6" t="s">
        <v>1368</v>
      </c>
      <c r="D328" s="6"/>
      <c r="E328" s="6"/>
      <c r="F328" s="6"/>
      <c r="G328" s="6" t="s">
        <v>61</v>
      </c>
      <c r="H328" s="6" t="s">
        <v>36</v>
      </c>
      <c r="I328" s="6" t="s">
        <v>37</v>
      </c>
      <c r="J328" s="6" t="s">
        <v>47</v>
      </c>
      <c r="K328" s="6" t="s">
        <v>321</v>
      </c>
      <c r="L328" s="6" t="s">
        <v>235</v>
      </c>
      <c r="M328" s="6"/>
      <c r="N328" s="6"/>
      <c r="O328" s="6"/>
      <c r="P328" s="6"/>
      <c r="Q328" s="6" t="s">
        <v>474</v>
      </c>
      <c r="R328" s="6"/>
      <c r="S328" s="6">
        <v>1</v>
      </c>
      <c r="T328" s="6"/>
      <c r="U328" s="6"/>
      <c r="V328" s="6"/>
      <c r="W328" s="6"/>
      <c r="X328" s="6"/>
      <c r="Y328" s="6"/>
      <c r="Z328" s="6"/>
      <c r="AA328" s="6"/>
      <c r="AB328" s="6"/>
      <c r="AC328" s="6" t="s">
        <v>38</v>
      </c>
      <c r="AD328" s="6" t="s">
        <v>73</v>
      </c>
      <c r="AE328" s="6">
        <v>2021</v>
      </c>
      <c r="AF328" s="6" t="s">
        <v>320</v>
      </c>
      <c r="AG328" s="6"/>
      <c r="AH328" s="6"/>
    </row>
    <row r="329" spans="1:34" ht="31">
      <c r="A329" s="4">
        <v>328</v>
      </c>
      <c r="B329" s="4" t="s">
        <v>1369</v>
      </c>
      <c r="C329" s="6" t="s">
        <v>1370</v>
      </c>
      <c r="D329" s="6"/>
      <c r="E329" s="6"/>
      <c r="F329" s="6"/>
      <c r="G329" s="6" t="s">
        <v>61</v>
      </c>
      <c r="H329" s="6" t="s">
        <v>36</v>
      </c>
      <c r="I329" s="6" t="s">
        <v>37</v>
      </c>
      <c r="J329" s="6" t="s">
        <v>47</v>
      </c>
      <c r="K329" s="6" t="s">
        <v>321</v>
      </c>
      <c r="L329" s="6" t="s">
        <v>235</v>
      </c>
      <c r="M329" s="6"/>
      <c r="N329" s="6"/>
      <c r="O329" s="6"/>
      <c r="P329" s="6"/>
      <c r="Q329" s="6" t="s">
        <v>475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 t="s">
        <v>38</v>
      </c>
      <c r="AD329" s="6" t="s">
        <v>73</v>
      </c>
      <c r="AE329" s="6">
        <v>2021</v>
      </c>
      <c r="AF329" s="6" t="s">
        <v>320</v>
      </c>
      <c r="AG329" s="6"/>
      <c r="AH329" s="6"/>
    </row>
    <row r="330" spans="1:34" ht="31">
      <c r="A330" s="4">
        <v>329</v>
      </c>
      <c r="B330" s="4" t="s">
        <v>1371</v>
      </c>
      <c r="C330" s="6" t="s">
        <v>1372</v>
      </c>
      <c r="D330" s="6"/>
      <c r="E330" s="6"/>
      <c r="F330" s="6"/>
      <c r="G330" s="6" t="s">
        <v>61</v>
      </c>
      <c r="H330" s="6" t="s">
        <v>36</v>
      </c>
      <c r="I330" s="6" t="s">
        <v>37</v>
      </c>
      <c r="J330" s="6" t="s">
        <v>47</v>
      </c>
      <c r="K330" s="6" t="s">
        <v>321</v>
      </c>
      <c r="L330" s="6" t="s">
        <v>235</v>
      </c>
      <c r="M330" s="6"/>
      <c r="N330" s="6"/>
      <c r="O330" s="6"/>
      <c r="P330" s="6"/>
      <c r="Q330" s="6" t="s">
        <v>476</v>
      </c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 t="s">
        <v>38</v>
      </c>
      <c r="AD330" s="6" t="s">
        <v>73</v>
      </c>
      <c r="AE330" s="6">
        <v>2021</v>
      </c>
      <c r="AF330" s="6" t="s">
        <v>320</v>
      </c>
      <c r="AG330" s="6"/>
      <c r="AH330" s="6"/>
    </row>
    <row r="331" spans="1:34" ht="31">
      <c r="A331" s="4">
        <v>330</v>
      </c>
      <c r="B331" s="4" t="s">
        <v>1373</v>
      </c>
      <c r="C331" s="6" t="s">
        <v>1374</v>
      </c>
      <c r="D331" s="6"/>
      <c r="E331" s="6"/>
      <c r="F331" s="6"/>
      <c r="G331" s="6" t="s">
        <v>61</v>
      </c>
      <c r="H331" s="6" t="s">
        <v>36</v>
      </c>
      <c r="I331" s="6" t="s">
        <v>37</v>
      </c>
      <c r="J331" s="6" t="s">
        <v>47</v>
      </c>
      <c r="K331" s="6" t="s">
        <v>321</v>
      </c>
      <c r="L331" s="6" t="s">
        <v>235</v>
      </c>
      <c r="M331" s="6"/>
      <c r="N331" s="6" t="s">
        <v>323</v>
      </c>
      <c r="O331" s="6" t="s">
        <v>324</v>
      </c>
      <c r="P331" s="6"/>
      <c r="Q331" s="6" t="s">
        <v>322</v>
      </c>
      <c r="R331" s="6"/>
      <c r="S331" s="6">
        <v>1</v>
      </c>
      <c r="T331" s="6"/>
      <c r="U331" s="6"/>
      <c r="V331" s="6"/>
      <c r="W331" s="6"/>
      <c r="X331" s="6"/>
      <c r="Y331" s="6"/>
      <c r="Z331" s="6"/>
      <c r="AA331" s="6"/>
      <c r="AB331" s="6"/>
      <c r="AC331" s="6" t="s">
        <v>38</v>
      </c>
      <c r="AD331" s="6" t="s">
        <v>73</v>
      </c>
      <c r="AE331" s="6">
        <v>2021</v>
      </c>
      <c r="AF331" s="6" t="s">
        <v>320</v>
      </c>
      <c r="AG331" s="6"/>
      <c r="AH331" s="6"/>
    </row>
    <row r="332" spans="1:34" ht="31">
      <c r="A332" s="4">
        <v>331</v>
      </c>
      <c r="B332" s="4" t="s">
        <v>1375</v>
      </c>
      <c r="C332" s="6" t="s">
        <v>1376</v>
      </c>
      <c r="D332" s="6"/>
      <c r="E332" s="6"/>
      <c r="F332" s="6"/>
      <c r="G332" s="6" t="s">
        <v>61</v>
      </c>
      <c r="H332" s="6" t="s">
        <v>36</v>
      </c>
      <c r="I332" s="6" t="s">
        <v>37</v>
      </c>
      <c r="J332" s="6" t="s">
        <v>47</v>
      </c>
      <c r="K332" s="6" t="s">
        <v>321</v>
      </c>
      <c r="L332" s="6" t="s">
        <v>235</v>
      </c>
      <c r="M332" s="6"/>
      <c r="N332" s="6" t="s">
        <v>323</v>
      </c>
      <c r="O332" s="6" t="s">
        <v>325</v>
      </c>
      <c r="P332" s="6"/>
      <c r="Q332" s="6" t="s">
        <v>326</v>
      </c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 t="s">
        <v>38</v>
      </c>
      <c r="AD332" s="6" t="s">
        <v>73</v>
      </c>
      <c r="AE332" s="6">
        <v>2021</v>
      </c>
      <c r="AF332" s="6" t="s">
        <v>320</v>
      </c>
      <c r="AG332" s="6"/>
      <c r="AH332" s="6"/>
    </row>
    <row r="333" spans="1:34" ht="31">
      <c r="A333" s="4">
        <v>332</v>
      </c>
      <c r="B333" s="4" t="s">
        <v>1377</v>
      </c>
      <c r="C333" s="6" t="s">
        <v>1378</v>
      </c>
      <c r="D333" s="6"/>
      <c r="E333" s="6"/>
      <c r="F333" s="6"/>
      <c r="G333" s="6" t="s">
        <v>61</v>
      </c>
      <c r="H333" s="6" t="s">
        <v>36</v>
      </c>
      <c r="I333" s="6" t="s">
        <v>37</v>
      </c>
      <c r="J333" s="6" t="s">
        <v>47</v>
      </c>
      <c r="K333" s="6" t="s">
        <v>321</v>
      </c>
      <c r="L333" s="6" t="s">
        <v>235</v>
      </c>
      <c r="M333" s="6"/>
      <c r="N333" s="6" t="s">
        <v>323</v>
      </c>
      <c r="O333" s="6" t="s">
        <v>325</v>
      </c>
      <c r="P333" s="6"/>
      <c r="Q333" s="6" t="s">
        <v>71</v>
      </c>
      <c r="R333" s="6"/>
      <c r="S333" s="6"/>
      <c r="T333" s="6">
        <v>2</v>
      </c>
      <c r="U333" s="6"/>
      <c r="V333" s="6"/>
      <c r="W333" s="6"/>
      <c r="X333" s="6"/>
      <c r="Y333" s="6"/>
      <c r="Z333" s="6"/>
      <c r="AA333" s="6"/>
      <c r="AB333" s="6"/>
      <c r="AC333" s="6" t="s">
        <v>38</v>
      </c>
      <c r="AD333" s="6" t="s">
        <v>73</v>
      </c>
      <c r="AE333" s="6">
        <v>2021</v>
      </c>
      <c r="AF333" s="6" t="s">
        <v>320</v>
      </c>
      <c r="AG333" s="6"/>
      <c r="AH333" s="6"/>
    </row>
    <row r="334" spans="1:34" ht="31">
      <c r="A334" s="4">
        <v>333</v>
      </c>
      <c r="B334" s="4" t="s">
        <v>1379</v>
      </c>
      <c r="C334" s="6" t="s">
        <v>1380</v>
      </c>
      <c r="D334" s="6"/>
      <c r="E334" s="6"/>
      <c r="F334" s="6"/>
      <c r="G334" s="6" t="s">
        <v>61</v>
      </c>
      <c r="H334" s="6" t="s">
        <v>36</v>
      </c>
      <c r="I334" s="6" t="s">
        <v>37</v>
      </c>
      <c r="J334" s="6" t="s">
        <v>47</v>
      </c>
      <c r="K334" s="6" t="s">
        <v>321</v>
      </c>
      <c r="L334" s="6" t="s">
        <v>235</v>
      </c>
      <c r="M334" s="6"/>
      <c r="N334" s="6" t="s">
        <v>323</v>
      </c>
      <c r="O334" s="6" t="s">
        <v>325</v>
      </c>
      <c r="P334" s="6"/>
      <c r="Q334" s="6" t="s">
        <v>327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 t="s">
        <v>38</v>
      </c>
      <c r="AD334" s="6" t="s">
        <v>73</v>
      </c>
      <c r="AE334" s="6">
        <v>2021</v>
      </c>
      <c r="AF334" s="6" t="s">
        <v>320</v>
      </c>
      <c r="AG334" s="6"/>
      <c r="AH334" s="6"/>
    </row>
    <row r="335" spans="1:34" ht="31">
      <c r="A335" s="4">
        <v>334</v>
      </c>
      <c r="B335" s="4" t="s">
        <v>1381</v>
      </c>
      <c r="C335" s="6" t="s">
        <v>1382</v>
      </c>
      <c r="D335" s="6"/>
      <c r="E335" s="6"/>
      <c r="F335" s="6"/>
      <c r="G335" s="6" t="s">
        <v>61</v>
      </c>
      <c r="H335" s="6" t="s">
        <v>36</v>
      </c>
      <c r="I335" s="6" t="s">
        <v>37</v>
      </c>
      <c r="J335" s="6" t="s">
        <v>47</v>
      </c>
      <c r="K335" s="6" t="s">
        <v>321</v>
      </c>
      <c r="L335" s="6" t="s">
        <v>235</v>
      </c>
      <c r="M335" s="6"/>
      <c r="N335" s="6"/>
      <c r="O335" s="6"/>
      <c r="P335" s="6"/>
      <c r="Q335" s="6" t="s">
        <v>328</v>
      </c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 t="s">
        <v>38</v>
      </c>
      <c r="AD335" s="6" t="s">
        <v>73</v>
      </c>
      <c r="AE335" s="6">
        <v>2021</v>
      </c>
      <c r="AF335" s="6" t="s">
        <v>320</v>
      </c>
      <c r="AG335" s="6"/>
      <c r="AH335" s="6"/>
    </row>
    <row r="336" spans="1:34" ht="31">
      <c r="A336" s="4">
        <v>335</v>
      </c>
      <c r="B336" s="4" t="s">
        <v>1383</v>
      </c>
      <c r="C336" s="6" t="s">
        <v>1384</v>
      </c>
      <c r="D336" s="6"/>
      <c r="E336" s="6"/>
      <c r="F336" s="6"/>
      <c r="G336" s="6" t="s">
        <v>61</v>
      </c>
      <c r="H336" s="6" t="s">
        <v>36</v>
      </c>
      <c r="I336" s="6" t="s">
        <v>37</v>
      </c>
      <c r="J336" s="6" t="s">
        <v>47</v>
      </c>
      <c r="K336" s="6" t="s">
        <v>321</v>
      </c>
      <c r="L336" s="6" t="s">
        <v>235</v>
      </c>
      <c r="M336" s="6"/>
      <c r="N336" s="6"/>
      <c r="O336" s="6"/>
      <c r="P336" s="6"/>
      <c r="Q336" s="6" t="s">
        <v>329</v>
      </c>
      <c r="R336" s="6"/>
      <c r="S336" s="6"/>
      <c r="T336" s="6">
        <v>1</v>
      </c>
      <c r="U336" s="6"/>
      <c r="V336" s="6"/>
      <c r="W336" s="6"/>
      <c r="X336" s="6"/>
      <c r="Y336" s="6"/>
      <c r="Z336" s="6"/>
      <c r="AA336" s="6"/>
      <c r="AB336" s="6"/>
      <c r="AC336" s="6" t="s">
        <v>38</v>
      </c>
      <c r="AD336" s="6" t="s">
        <v>73</v>
      </c>
      <c r="AE336" s="6">
        <v>2021</v>
      </c>
      <c r="AF336" s="6" t="s">
        <v>320</v>
      </c>
      <c r="AG336" s="6"/>
      <c r="AH336" s="6"/>
    </row>
    <row r="337" spans="1:34" ht="31">
      <c r="A337" s="4">
        <v>336</v>
      </c>
      <c r="B337" s="4" t="s">
        <v>1385</v>
      </c>
      <c r="C337" s="6" t="s">
        <v>1386</v>
      </c>
      <c r="D337" s="6"/>
      <c r="E337" s="6"/>
      <c r="F337" s="6"/>
      <c r="G337" s="6" t="s">
        <v>61</v>
      </c>
      <c r="H337" s="6" t="s">
        <v>36</v>
      </c>
      <c r="I337" s="6" t="s">
        <v>37</v>
      </c>
      <c r="J337" s="6" t="s">
        <v>47</v>
      </c>
      <c r="K337" s="6" t="s">
        <v>321</v>
      </c>
      <c r="L337" s="6" t="s">
        <v>235</v>
      </c>
      <c r="M337" s="6"/>
      <c r="N337" s="6"/>
      <c r="O337" s="6"/>
      <c r="P337" s="6"/>
      <c r="Q337" s="6" t="s">
        <v>330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 t="s">
        <v>38</v>
      </c>
      <c r="AD337" s="6" t="s">
        <v>73</v>
      </c>
      <c r="AE337" s="6">
        <v>2021</v>
      </c>
      <c r="AF337" s="6" t="s">
        <v>320</v>
      </c>
      <c r="AG337" s="6"/>
      <c r="AH337" s="6"/>
    </row>
    <row r="338" spans="1:34" ht="31">
      <c r="A338" s="4">
        <v>337</v>
      </c>
      <c r="B338" s="4" t="s">
        <v>1387</v>
      </c>
      <c r="C338" s="6" t="s">
        <v>1388</v>
      </c>
      <c r="D338" s="6"/>
      <c r="E338" s="6"/>
      <c r="F338" s="6"/>
      <c r="G338" s="6" t="s">
        <v>61</v>
      </c>
      <c r="H338" s="6" t="s">
        <v>36</v>
      </c>
      <c r="I338" s="6" t="s">
        <v>37</v>
      </c>
      <c r="J338" s="6" t="s">
        <v>47</v>
      </c>
      <c r="K338" s="6" t="s">
        <v>321</v>
      </c>
      <c r="L338" s="6" t="s">
        <v>235</v>
      </c>
      <c r="M338" s="6"/>
      <c r="N338" s="6"/>
      <c r="O338" s="6"/>
      <c r="P338" s="6"/>
      <c r="Q338" s="6" t="s">
        <v>327</v>
      </c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 t="s">
        <v>38</v>
      </c>
      <c r="AD338" s="6" t="s">
        <v>73</v>
      </c>
      <c r="AE338" s="6">
        <v>2021</v>
      </c>
      <c r="AF338" s="6" t="s">
        <v>320</v>
      </c>
      <c r="AG338" s="6"/>
      <c r="AH338" s="6"/>
    </row>
    <row r="339" spans="1:34" ht="31">
      <c r="A339" s="4">
        <v>338</v>
      </c>
      <c r="B339" s="4" t="s">
        <v>1389</v>
      </c>
      <c r="C339" s="6" t="s">
        <v>1390</v>
      </c>
      <c r="D339" s="6"/>
      <c r="E339" s="6"/>
      <c r="F339" s="6"/>
      <c r="G339" s="6" t="s">
        <v>61</v>
      </c>
      <c r="H339" s="6" t="s">
        <v>36</v>
      </c>
      <c r="I339" s="6" t="s">
        <v>37</v>
      </c>
      <c r="J339" s="6" t="s">
        <v>47</v>
      </c>
      <c r="K339" s="6" t="s">
        <v>321</v>
      </c>
      <c r="L339" s="6" t="s">
        <v>235</v>
      </c>
      <c r="M339" s="6"/>
      <c r="N339" s="6"/>
      <c r="O339" s="6"/>
      <c r="P339" s="6"/>
      <c r="Q339" s="6" t="s">
        <v>327</v>
      </c>
      <c r="R339" s="6"/>
      <c r="S339" s="6"/>
      <c r="T339" s="6">
        <v>5</v>
      </c>
      <c r="U339" s="6"/>
      <c r="V339" s="6"/>
      <c r="W339" s="6"/>
      <c r="X339" s="6"/>
      <c r="Y339" s="6"/>
      <c r="Z339" s="6"/>
      <c r="AA339" s="6"/>
      <c r="AB339" s="6"/>
      <c r="AC339" s="6" t="s">
        <v>38</v>
      </c>
      <c r="AD339" s="6" t="s">
        <v>73</v>
      </c>
      <c r="AE339" s="6">
        <v>2021</v>
      </c>
      <c r="AF339" s="6" t="s">
        <v>320</v>
      </c>
      <c r="AG339" s="6"/>
      <c r="AH339" s="6"/>
    </row>
    <row r="340" spans="1:34" ht="31">
      <c r="A340" s="4">
        <v>339</v>
      </c>
      <c r="B340" s="4" t="s">
        <v>1391</v>
      </c>
      <c r="C340" s="6" t="s">
        <v>1392</v>
      </c>
      <c r="D340" s="6"/>
      <c r="E340" s="6"/>
      <c r="F340" s="6"/>
      <c r="G340" s="6" t="s">
        <v>61</v>
      </c>
      <c r="H340" s="6" t="s">
        <v>36</v>
      </c>
      <c r="I340" s="6" t="s">
        <v>37</v>
      </c>
      <c r="J340" s="6" t="s">
        <v>47</v>
      </c>
      <c r="K340" s="6" t="s">
        <v>321</v>
      </c>
      <c r="L340" s="6" t="s">
        <v>235</v>
      </c>
      <c r="M340" s="6"/>
      <c r="N340" s="6"/>
      <c r="O340" s="6"/>
      <c r="P340" s="6"/>
      <c r="Q340" s="6" t="s">
        <v>331</v>
      </c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 t="s">
        <v>38</v>
      </c>
      <c r="AD340" s="6" t="s">
        <v>73</v>
      </c>
      <c r="AE340" s="6">
        <v>2021</v>
      </c>
      <c r="AF340" s="6" t="s">
        <v>320</v>
      </c>
      <c r="AG340" s="6"/>
      <c r="AH340" s="6"/>
    </row>
    <row r="341" spans="1:34" ht="31">
      <c r="A341" s="4">
        <v>340</v>
      </c>
      <c r="B341" s="4" t="s">
        <v>1393</v>
      </c>
      <c r="C341" s="6" t="s">
        <v>1394</v>
      </c>
      <c r="D341" s="6"/>
      <c r="E341" s="6"/>
      <c r="F341" s="6"/>
      <c r="G341" s="6" t="s">
        <v>61</v>
      </c>
      <c r="H341" s="6" t="s">
        <v>36</v>
      </c>
      <c r="I341" s="6" t="s">
        <v>37</v>
      </c>
      <c r="J341" s="6" t="s">
        <v>47</v>
      </c>
      <c r="K341" s="6" t="s">
        <v>321</v>
      </c>
      <c r="L341" s="6" t="s">
        <v>235</v>
      </c>
      <c r="M341" s="6"/>
      <c r="N341" s="6"/>
      <c r="O341" s="6"/>
      <c r="P341" s="6"/>
      <c r="Q341" s="6"/>
      <c r="R341" s="6"/>
      <c r="S341" s="6">
        <v>1</v>
      </c>
      <c r="T341" s="6">
        <v>3</v>
      </c>
      <c r="U341" s="6"/>
      <c r="V341" s="6"/>
      <c r="W341" s="6"/>
      <c r="X341" s="6"/>
      <c r="Y341" s="6"/>
      <c r="Z341" s="6"/>
      <c r="AA341" s="6"/>
      <c r="AB341" s="6"/>
      <c r="AC341" s="6" t="s">
        <v>38</v>
      </c>
      <c r="AD341" s="6" t="s">
        <v>73</v>
      </c>
      <c r="AE341" s="6">
        <v>2021</v>
      </c>
      <c r="AF341" s="6" t="s">
        <v>320</v>
      </c>
      <c r="AG341" s="6"/>
      <c r="AH341" s="6"/>
    </row>
    <row r="342" spans="1:34" ht="31">
      <c r="A342" s="4">
        <v>341</v>
      </c>
      <c r="B342" s="4" t="s">
        <v>1395</v>
      </c>
      <c r="C342" s="6" t="s">
        <v>1396</v>
      </c>
      <c r="D342" s="6"/>
      <c r="E342" s="6"/>
      <c r="F342" s="6"/>
      <c r="G342" s="6" t="s">
        <v>61</v>
      </c>
      <c r="H342" s="6" t="s">
        <v>36</v>
      </c>
      <c r="I342" s="6" t="s">
        <v>37</v>
      </c>
      <c r="J342" s="6" t="s">
        <v>47</v>
      </c>
      <c r="K342" s="6" t="s">
        <v>321</v>
      </c>
      <c r="L342" s="6" t="s">
        <v>235</v>
      </c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 t="s">
        <v>38</v>
      </c>
      <c r="AD342" s="6" t="s">
        <v>73</v>
      </c>
      <c r="AE342" s="6">
        <v>2021</v>
      </c>
      <c r="AF342" s="6" t="s">
        <v>320</v>
      </c>
      <c r="AG342" s="6"/>
      <c r="AH342" s="6"/>
    </row>
    <row r="343" spans="1:34" ht="31">
      <c r="A343" s="4">
        <v>342</v>
      </c>
      <c r="B343" s="4" t="s">
        <v>1397</v>
      </c>
      <c r="C343" s="6" t="s">
        <v>1398</v>
      </c>
      <c r="D343" s="6"/>
      <c r="E343" s="6"/>
      <c r="F343" s="6"/>
      <c r="G343" s="6" t="s">
        <v>61</v>
      </c>
      <c r="H343" s="6" t="s">
        <v>36</v>
      </c>
      <c r="I343" s="6" t="s">
        <v>37</v>
      </c>
      <c r="J343" s="6" t="s">
        <v>47</v>
      </c>
      <c r="K343" s="6" t="s">
        <v>321</v>
      </c>
      <c r="L343" s="6" t="s">
        <v>235</v>
      </c>
      <c r="M343" s="6"/>
      <c r="N343" s="6"/>
      <c r="O343" s="6"/>
      <c r="P343" s="6"/>
      <c r="Q343" s="6" t="s">
        <v>333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 t="s">
        <v>38</v>
      </c>
      <c r="AD343" s="6" t="s">
        <v>73</v>
      </c>
      <c r="AE343" s="6">
        <v>2021</v>
      </c>
      <c r="AF343" s="6" t="s">
        <v>320</v>
      </c>
      <c r="AG343" s="6"/>
      <c r="AH343" s="6"/>
    </row>
    <row r="344" spans="1:34" ht="31">
      <c r="A344" s="4">
        <v>343</v>
      </c>
      <c r="B344" s="4" t="s">
        <v>1399</v>
      </c>
      <c r="C344" s="6" t="s">
        <v>1400</v>
      </c>
      <c r="D344" s="6"/>
      <c r="E344" s="6"/>
      <c r="F344" s="6"/>
      <c r="G344" s="6" t="s">
        <v>61</v>
      </c>
      <c r="H344" s="6" t="s">
        <v>36</v>
      </c>
      <c r="I344" s="6" t="s">
        <v>37</v>
      </c>
      <c r="J344" s="6" t="s">
        <v>47</v>
      </c>
      <c r="K344" s="6" t="s">
        <v>321</v>
      </c>
      <c r="L344" s="6" t="s">
        <v>235</v>
      </c>
      <c r="M344" s="6"/>
      <c r="N344" s="6"/>
      <c r="O344" s="6"/>
      <c r="P344" s="6"/>
      <c r="Q344" s="6" t="s">
        <v>332</v>
      </c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 t="s">
        <v>38</v>
      </c>
      <c r="AD344" s="6" t="s">
        <v>73</v>
      </c>
      <c r="AE344" s="6">
        <v>2021</v>
      </c>
      <c r="AF344" s="6" t="s">
        <v>320</v>
      </c>
      <c r="AG344" s="6"/>
      <c r="AH344" s="6"/>
    </row>
    <row r="345" spans="1:34" ht="31">
      <c r="A345" s="4">
        <v>344</v>
      </c>
      <c r="B345" s="4" t="s">
        <v>1401</v>
      </c>
      <c r="C345" s="6" t="s">
        <v>1402</v>
      </c>
      <c r="D345" s="6"/>
      <c r="E345" s="6"/>
      <c r="F345" s="6"/>
      <c r="G345" s="6" t="s">
        <v>61</v>
      </c>
      <c r="H345" s="6" t="s">
        <v>36</v>
      </c>
      <c r="I345" s="6" t="s">
        <v>37</v>
      </c>
      <c r="J345" s="6" t="s">
        <v>47</v>
      </c>
      <c r="K345" s="6" t="s">
        <v>321</v>
      </c>
      <c r="L345" s="6" t="s">
        <v>235</v>
      </c>
      <c r="M345" s="6"/>
      <c r="N345" s="6"/>
      <c r="O345" s="6"/>
      <c r="P345" s="6"/>
      <c r="Q345" s="6" t="s">
        <v>334</v>
      </c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 t="s">
        <v>38</v>
      </c>
      <c r="AD345" s="6" t="s">
        <v>73</v>
      </c>
      <c r="AE345" s="6">
        <v>2021</v>
      </c>
      <c r="AF345" s="6" t="s">
        <v>320</v>
      </c>
      <c r="AG345" s="6"/>
      <c r="AH345" s="6"/>
    </row>
    <row r="346" spans="1:34" ht="31">
      <c r="A346" s="4">
        <v>345</v>
      </c>
      <c r="B346" s="4" t="s">
        <v>1403</v>
      </c>
      <c r="C346" s="6" t="s">
        <v>1404</v>
      </c>
      <c r="D346" s="6"/>
      <c r="E346" s="6"/>
      <c r="F346" s="6"/>
      <c r="G346" s="6" t="s">
        <v>61</v>
      </c>
      <c r="H346" s="6" t="s">
        <v>36</v>
      </c>
      <c r="I346" s="6" t="s">
        <v>37</v>
      </c>
      <c r="J346" s="6" t="s">
        <v>47</v>
      </c>
      <c r="K346" s="6" t="s">
        <v>321</v>
      </c>
      <c r="L346" s="6" t="s">
        <v>235</v>
      </c>
      <c r="M346" s="6"/>
      <c r="N346" s="6"/>
      <c r="O346" s="6"/>
      <c r="P346" s="6"/>
      <c r="Q346" s="6" t="s">
        <v>477</v>
      </c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 t="s">
        <v>38</v>
      </c>
      <c r="AD346" s="6" t="s">
        <v>73</v>
      </c>
      <c r="AE346" s="6">
        <v>2021</v>
      </c>
      <c r="AF346" s="6" t="s">
        <v>320</v>
      </c>
      <c r="AG346" s="6"/>
      <c r="AH346" s="6"/>
    </row>
    <row r="347" spans="1:34" ht="31">
      <c r="A347" s="4">
        <v>346</v>
      </c>
      <c r="B347" s="4" t="s">
        <v>1405</v>
      </c>
      <c r="C347" s="6" t="s">
        <v>1406</v>
      </c>
      <c r="D347" s="6"/>
      <c r="E347" s="6"/>
      <c r="F347" s="6"/>
      <c r="G347" s="6" t="s">
        <v>61</v>
      </c>
      <c r="H347" s="6" t="s">
        <v>36</v>
      </c>
      <c r="I347" s="6" t="s">
        <v>37</v>
      </c>
      <c r="J347" s="6" t="s">
        <v>47</v>
      </c>
      <c r="K347" s="6" t="s">
        <v>321</v>
      </c>
      <c r="L347" s="6" t="s">
        <v>235</v>
      </c>
      <c r="M347" s="6"/>
      <c r="N347" s="6" t="s">
        <v>323</v>
      </c>
      <c r="O347" s="6" t="s">
        <v>325</v>
      </c>
      <c r="P347" s="6"/>
      <c r="Q347" s="6" t="s">
        <v>478</v>
      </c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 t="s">
        <v>38</v>
      </c>
      <c r="AD347" s="6" t="s">
        <v>73</v>
      </c>
      <c r="AE347" s="6">
        <v>2021</v>
      </c>
      <c r="AF347" s="6" t="s">
        <v>320</v>
      </c>
      <c r="AG347" s="6"/>
      <c r="AH347" s="6"/>
    </row>
    <row r="348" spans="1:34" ht="31">
      <c r="A348" s="4">
        <v>347</v>
      </c>
      <c r="B348" s="4" t="s">
        <v>1407</v>
      </c>
      <c r="C348" s="6" t="s">
        <v>1408</v>
      </c>
      <c r="D348" s="6"/>
      <c r="E348" s="6"/>
      <c r="F348" s="6"/>
      <c r="G348" s="6" t="s">
        <v>61</v>
      </c>
      <c r="H348" s="6" t="s">
        <v>36</v>
      </c>
      <c r="I348" s="6" t="s">
        <v>37</v>
      </c>
      <c r="J348" s="6" t="s">
        <v>47</v>
      </c>
      <c r="K348" s="6" t="s">
        <v>321</v>
      </c>
      <c r="L348" s="6" t="s">
        <v>235</v>
      </c>
      <c r="M348" s="6"/>
      <c r="N348" s="6"/>
      <c r="O348" s="6"/>
      <c r="P348" s="6"/>
      <c r="Q348" s="6"/>
      <c r="R348" s="6"/>
      <c r="S348" s="6"/>
      <c r="T348" s="6">
        <v>1</v>
      </c>
      <c r="U348" s="6"/>
      <c r="V348" s="6"/>
      <c r="W348" s="6"/>
      <c r="X348" s="6"/>
      <c r="Y348" s="6"/>
      <c r="Z348" s="6"/>
      <c r="AA348" s="6"/>
      <c r="AB348" s="6"/>
      <c r="AC348" s="6" t="s">
        <v>38</v>
      </c>
      <c r="AD348" s="6" t="s">
        <v>73</v>
      </c>
      <c r="AE348" s="6">
        <v>2021</v>
      </c>
      <c r="AF348" s="6" t="s">
        <v>320</v>
      </c>
      <c r="AG348" s="6"/>
      <c r="AH348" s="6"/>
    </row>
    <row r="349" spans="1:34" ht="31">
      <c r="A349" s="4">
        <v>348</v>
      </c>
      <c r="B349" s="4" t="s">
        <v>1409</v>
      </c>
      <c r="C349" s="6" t="s">
        <v>1410</v>
      </c>
      <c r="D349" s="6"/>
      <c r="E349" s="6"/>
      <c r="F349" s="6"/>
      <c r="G349" s="6" t="s">
        <v>61</v>
      </c>
      <c r="H349" s="6" t="s">
        <v>36</v>
      </c>
      <c r="I349" s="6" t="s">
        <v>37</v>
      </c>
      <c r="J349" s="6" t="s">
        <v>47</v>
      </c>
      <c r="K349" s="6" t="s">
        <v>321</v>
      </c>
      <c r="L349" s="6" t="s">
        <v>235</v>
      </c>
      <c r="M349" s="6"/>
      <c r="N349" s="6"/>
      <c r="O349" s="6"/>
      <c r="P349" s="6"/>
      <c r="Q349" s="6" t="s">
        <v>69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 t="s">
        <v>38</v>
      </c>
      <c r="AD349" s="6" t="s">
        <v>73</v>
      </c>
      <c r="AE349" s="6">
        <v>2021</v>
      </c>
      <c r="AF349" s="6" t="s">
        <v>320</v>
      </c>
      <c r="AG349" s="6"/>
      <c r="AH349" s="6"/>
    </row>
    <row r="350" spans="1:34" ht="31">
      <c r="A350" s="4">
        <v>349</v>
      </c>
      <c r="B350" s="4" t="s">
        <v>1411</v>
      </c>
      <c r="C350" s="6" t="s">
        <v>1412</v>
      </c>
      <c r="D350" s="6"/>
      <c r="E350" s="6"/>
      <c r="F350" s="6"/>
      <c r="G350" s="6" t="s">
        <v>61</v>
      </c>
      <c r="H350" s="6" t="s">
        <v>36</v>
      </c>
      <c r="I350" s="6" t="s">
        <v>37</v>
      </c>
      <c r="J350" s="6" t="s">
        <v>47</v>
      </c>
      <c r="K350" s="6" t="s">
        <v>321</v>
      </c>
      <c r="L350" s="6" t="s">
        <v>235</v>
      </c>
      <c r="M350" s="6"/>
      <c r="N350" s="6"/>
      <c r="O350" s="6"/>
      <c r="P350" s="6"/>
      <c r="Q350" s="6" t="s">
        <v>477</v>
      </c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 t="s">
        <v>38</v>
      </c>
      <c r="AD350" s="6" t="s">
        <v>73</v>
      </c>
      <c r="AE350" s="6">
        <v>2021</v>
      </c>
      <c r="AF350" s="6" t="s">
        <v>320</v>
      </c>
      <c r="AG350" s="6"/>
      <c r="AH350" s="6"/>
    </row>
    <row r="351" spans="1:34" ht="31">
      <c r="A351" s="4">
        <v>350</v>
      </c>
      <c r="B351" s="4" t="s">
        <v>1413</v>
      </c>
      <c r="C351" s="6" t="s">
        <v>1414</v>
      </c>
      <c r="D351" s="6"/>
      <c r="E351" s="6"/>
      <c r="F351" s="6"/>
      <c r="G351" s="6" t="s">
        <v>61</v>
      </c>
      <c r="H351" s="6" t="s">
        <v>36</v>
      </c>
      <c r="I351" s="6" t="s">
        <v>37</v>
      </c>
      <c r="J351" s="6" t="s">
        <v>47</v>
      </c>
      <c r="K351" s="6" t="s">
        <v>321</v>
      </c>
      <c r="L351" s="6" t="s">
        <v>235</v>
      </c>
      <c r="M351" s="6"/>
      <c r="N351" s="6"/>
      <c r="O351" s="6"/>
      <c r="P351" s="6"/>
      <c r="Q351" s="6" t="s">
        <v>440</v>
      </c>
      <c r="R351" s="6"/>
      <c r="S351" s="6">
        <v>3</v>
      </c>
      <c r="T351" s="6"/>
      <c r="U351" s="6"/>
      <c r="V351" s="6"/>
      <c r="W351" s="6"/>
      <c r="X351" s="6"/>
      <c r="Y351" s="6"/>
      <c r="Z351" s="6"/>
      <c r="AA351" s="6"/>
      <c r="AB351" s="6"/>
      <c r="AC351" s="6" t="s">
        <v>38</v>
      </c>
      <c r="AD351" s="6" t="s">
        <v>73</v>
      </c>
      <c r="AE351" s="6">
        <v>2021</v>
      </c>
      <c r="AF351" s="6" t="s">
        <v>320</v>
      </c>
      <c r="AG351" s="6"/>
      <c r="AH351" s="6"/>
    </row>
    <row r="352" spans="1:34" ht="31">
      <c r="A352" s="4">
        <v>351</v>
      </c>
      <c r="B352" s="4" t="s">
        <v>1415</v>
      </c>
      <c r="C352" s="6" t="s">
        <v>1416</v>
      </c>
      <c r="D352" s="6"/>
      <c r="E352" s="6"/>
      <c r="F352" s="6"/>
      <c r="G352" s="6" t="s">
        <v>61</v>
      </c>
      <c r="H352" s="6" t="s">
        <v>36</v>
      </c>
      <c r="I352" s="6" t="s">
        <v>37</v>
      </c>
      <c r="J352" s="6" t="s">
        <v>47</v>
      </c>
      <c r="K352" s="6" t="s">
        <v>321</v>
      </c>
      <c r="L352" s="6" t="s">
        <v>235</v>
      </c>
      <c r="M352" s="6"/>
      <c r="N352" s="6"/>
      <c r="O352" s="6"/>
      <c r="P352" s="6"/>
      <c r="Q352" s="6" t="s">
        <v>479</v>
      </c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 t="s">
        <v>38</v>
      </c>
      <c r="AD352" s="6" t="s">
        <v>73</v>
      </c>
      <c r="AE352" s="6">
        <v>2021</v>
      </c>
      <c r="AF352" s="6" t="s">
        <v>320</v>
      </c>
      <c r="AG352" s="6"/>
      <c r="AH352" s="6"/>
    </row>
    <row r="353" spans="1:34" ht="31">
      <c r="A353" s="4">
        <v>352</v>
      </c>
      <c r="B353" s="4" t="s">
        <v>1417</v>
      </c>
      <c r="C353" s="6" t="s">
        <v>1418</v>
      </c>
      <c r="D353" s="6"/>
      <c r="E353" s="6"/>
      <c r="F353" s="6"/>
      <c r="G353" s="6" t="s">
        <v>61</v>
      </c>
      <c r="H353" s="6" t="s">
        <v>36</v>
      </c>
      <c r="I353" s="6" t="s">
        <v>37</v>
      </c>
      <c r="J353" s="6" t="s">
        <v>47</v>
      </c>
      <c r="K353" s="6" t="s">
        <v>321</v>
      </c>
      <c r="L353" s="6" t="s">
        <v>235</v>
      </c>
      <c r="M353" s="6"/>
      <c r="N353" s="6"/>
      <c r="O353" s="6"/>
      <c r="P353" s="6"/>
      <c r="Q353" s="6"/>
      <c r="R353" s="6"/>
      <c r="S353" s="6">
        <v>4</v>
      </c>
      <c r="T353" s="6">
        <v>7</v>
      </c>
      <c r="U353" s="6"/>
      <c r="V353" s="6"/>
      <c r="W353" s="6"/>
      <c r="X353" s="6"/>
      <c r="Y353" s="6"/>
      <c r="Z353" s="6"/>
      <c r="AA353" s="6"/>
      <c r="AB353" s="6"/>
      <c r="AC353" s="6" t="s">
        <v>38</v>
      </c>
      <c r="AD353" s="6" t="s">
        <v>73</v>
      </c>
      <c r="AE353" s="6">
        <v>2021</v>
      </c>
      <c r="AF353" s="6" t="s">
        <v>320</v>
      </c>
      <c r="AG353" s="6"/>
      <c r="AH353" s="6"/>
    </row>
    <row r="354" spans="1:34" ht="31">
      <c r="A354" s="4">
        <v>353</v>
      </c>
      <c r="B354" s="4" t="s">
        <v>1419</v>
      </c>
      <c r="C354" s="6" t="s">
        <v>1420</v>
      </c>
      <c r="D354" s="6"/>
      <c r="E354" s="6"/>
      <c r="F354" s="6"/>
      <c r="G354" s="6" t="s">
        <v>61</v>
      </c>
      <c r="H354" s="6" t="s">
        <v>36</v>
      </c>
      <c r="I354" s="6" t="s">
        <v>37</v>
      </c>
      <c r="J354" s="6" t="s">
        <v>47</v>
      </c>
      <c r="K354" s="6" t="s">
        <v>335</v>
      </c>
      <c r="L354" s="6" t="s">
        <v>203</v>
      </c>
      <c r="M354" s="6"/>
      <c r="N354" s="6"/>
      <c r="O354" s="6"/>
      <c r="P354" s="6"/>
      <c r="Q354" s="6" t="s">
        <v>480</v>
      </c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 t="s">
        <v>38</v>
      </c>
      <c r="AD354" s="6" t="s">
        <v>73</v>
      </c>
      <c r="AE354" s="6">
        <v>2021</v>
      </c>
      <c r="AF354" s="6" t="s">
        <v>320</v>
      </c>
      <c r="AG354" s="6"/>
      <c r="AH354" s="6"/>
    </row>
    <row r="355" spans="1:34" ht="31">
      <c r="A355" s="4">
        <v>354</v>
      </c>
      <c r="B355" s="4" t="s">
        <v>1421</v>
      </c>
      <c r="C355" s="6" t="s">
        <v>1422</v>
      </c>
      <c r="D355" s="6"/>
      <c r="E355" s="6"/>
      <c r="F355" s="6"/>
      <c r="G355" s="6" t="s">
        <v>61</v>
      </c>
      <c r="H355" s="6" t="s">
        <v>36</v>
      </c>
      <c r="I355" s="6" t="s">
        <v>37</v>
      </c>
      <c r="J355" s="6" t="s">
        <v>47</v>
      </c>
      <c r="K355" s="6" t="s">
        <v>335</v>
      </c>
      <c r="L355" s="6" t="s">
        <v>203</v>
      </c>
      <c r="M355" s="6"/>
      <c r="N355" s="6"/>
      <c r="O355" s="6"/>
      <c r="P355" s="6"/>
      <c r="Q355" s="6" t="s">
        <v>481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 t="s">
        <v>38</v>
      </c>
      <c r="AD355" s="6" t="s">
        <v>73</v>
      </c>
      <c r="AE355" s="6">
        <v>2021</v>
      </c>
      <c r="AF355" s="6" t="s">
        <v>320</v>
      </c>
      <c r="AG355" s="6"/>
      <c r="AH355" s="6"/>
    </row>
    <row r="356" spans="1:34" ht="31">
      <c r="A356" s="4">
        <v>355</v>
      </c>
      <c r="B356" s="4" t="s">
        <v>1423</v>
      </c>
      <c r="C356" s="6" t="s">
        <v>1424</v>
      </c>
      <c r="D356" s="6"/>
      <c r="E356" s="6"/>
      <c r="F356" s="6"/>
      <c r="G356" s="6" t="s">
        <v>61</v>
      </c>
      <c r="H356" s="6" t="s">
        <v>36</v>
      </c>
      <c r="I356" s="6" t="s">
        <v>37</v>
      </c>
      <c r="J356" s="6" t="s">
        <v>47</v>
      </c>
      <c r="K356" s="6" t="s">
        <v>89</v>
      </c>
      <c r="L356" s="6" t="s">
        <v>336</v>
      </c>
      <c r="M356" s="6"/>
      <c r="N356" s="6"/>
      <c r="O356" s="6"/>
      <c r="P356" s="6"/>
      <c r="Q356" s="6" t="s">
        <v>482</v>
      </c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 t="s">
        <v>38</v>
      </c>
      <c r="AD356" s="6" t="s">
        <v>73</v>
      </c>
      <c r="AE356" s="6">
        <v>2021</v>
      </c>
      <c r="AF356" s="6" t="s">
        <v>320</v>
      </c>
      <c r="AG356" s="6"/>
      <c r="AH356" s="6"/>
    </row>
    <row r="357" spans="1:34" ht="31">
      <c r="A357" s="4">
        <v>356</v>
      </c>
      <c r="B357" s="4" t="s">
        <v>1425</v>
      </c>
      <c r="C357" s="6" t="s">
        <v>1426</v>
      </c>
      <c r="D357" s="6"/>
      <c r="E357" s="6"/>
      <c r="F357" s="6"/>
      <c r="G357" s="6" t="s">
        <v>61</v>
      </c>
      <c r="H357" s="6" t="s">
        <v>36</v>
      </c>
      <c r="I357" s="6" t="s">
        <v>37</v>
      </c>
      <c r="J357" s="6" t="s">
        <v>47</v>
      </c>
      <c r="K357" s="6" t="s">
        <v>89</v>
      </c>
      <c r="L357" s="6" t="s">
        <v>336</v>
      </c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 t="s">
        <v>38</v>
      </c>
      <c r="AD357" s="6" t="s">
        <v>73</v>
      </c>
      <c r="AE357" s="6">
        <v>2021</v>
      </c>
      <c r="AF357" s="6" t="s">
        <v>320</v>
      </c>
      <c r="AG357" s="6"/>
      <c r="AH357" s="6"/>
    </row>
    <row r="358" spans="1:34" ht="31">
      <c r="A358" s="4">
        <v>357</v>
      </c>
      <c r="B358" s="4" t="s">
        <v>1427</v>
      </c>
      <c r="C358" s="6" t="s">
        <v>1428</v>
      </c>
      <c r="D358" s="6"/>
      <c r="E358" s="6"/>
      <c r="F358" s="6"/>
      <c r="G358" s="6" t="s">
        <v>61</v>
      </c>
      <c r="H358" s="6" t="s">
        <v>36</v>
      </c>
      <c r="I358" s="6" t="s">
        <v>37</v>
      </c>
      <c r="J358" s="6" t="s">
        <v>47</v>
      </c>
      <c r="K358" s="6" t="s">
        <v>337</v>
      </c>
      <c r="L358" s="6" t="s">
        <v>203</v>
      </c>
      <c r="M358" s="6"/>
      <c r="N358" s="6"/>
      <c r="O358" s="6"/>
      <c r="P358" s="6"/>
      <c r="Q358" s="6" t="s">
        <v>338</v>
      </c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 t="s">
        <v>38</v>
      </c>
      <c r="AD358" s="6" t="s">
        <v>73</v>
      </c>
      <c r="AE358" s="6">
        <v>2021</v>
      </c>
      <c r="AF358" s="6" t="s">
        <v>320</v>
      </c>
      <c r="AG358" s="6"/>
      <c r="AH358" s="6"/>
    </row>
    <row r="359" spans="1:34" ht="31">
      <c r="A359" s="4">
        <v>358</v>
      </c>
      <c r="B359" s="4" t="s">
        <v>1429</v>
      </c>
      <c r="C359" s="6" t="s">
        <v>1430</v>
      </c>
      <c r="D359" s="6"/>
      <c r="E359" s="6"/>
      <c r="F359" s="6"/>
      <c r="G359" s="6" t="s">
        <v>61</v>
      </c>
      <c r="H359" s="6" t="s">
        <v>36</v>
      </c>
      <c r="I359" s="6" t="s">
        <v>37</v>
      </c>
      <c r="J359" s="6" t="s">
        <v>339</v>
      </c>
      <c r="K359" s="6" t="s">
        <v>483</v>
      </c>
      <c r="L359" s="6" t="s">
        <v>78</v>
      </c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 t="s">
        <v>38</v>
      </c>
      <c r="AD359" s="6" t="s">
        <v>73</v>
      </c>
      <c r="AE359" s="6">
        <v>2021</v>
      </c>
      <c r="AF359" s="6" t="s">
        <v>320</v>
      </c>
      <c r="AG359" s="6"/>
      <c r="AH359" s="6"/>
    </row>
    <row r="360" spans="1:34" ht="31">
      <c r="A360" s="4">
        <v>359</v>
      </c>
      <c r="B360" s="4" t="s">
        <v>1431</v>
      </c>
      <c r="C360" s="6" t="s">
        <v>1432</v>
      </c>
      <c r="D360" s="6"/>
      <c r="E360" s="6"/>
      <c r="F360" s="6"/>
      <c r="G360" s="6" t="s">
        <v>61</v>
      </c>
      <c r="H360" s="6" t="s">
        <v>36</v>
      </c>
      <c r="I360" s="6" t="s">
        <v>37</v>
      </c>
      <c r="J360" s="6" t="s">
        <v>339</v>
      </c>
      <c r="K360" s="6" t="s">
        <v>484</v>
      </c>
      <c r="L360" s="6" t="s">
        <v>340</v>
      </c>
      <c r="M360" s="6"/>
      <c r="N360" s="6"/>
      <c r="O360" s="6"/>
      <c r="P360" s="6"/>
      <c r="Q360" s="6"/>
      <c r="R360" s="6"/>
      <c r="S360" s="6"/>
      <c r="T360" s="6">
        <v>6</v>
      </c>
      <c r="U360" s="6"/>
      <c r="V360" s="6"/>
      <c r="W360" s="6"/>
      <c r="X360" s="6"/>
      <c r="Y360" s="6"/>
      <c r="Z360" s="6"/>
      <c r="AA360" s="6"/>
      <c r="AB360" s="6"/>
      <c r="AC360" s="6" t="s">
        <v>38</v>
      </c>
      <c r="AD360" s="6" t="s">
        <v>73</v>
      </c>
      <c r="AE360" s="6">
        <v>2021</v>
      </c>
      <c r="AF360" s="6" t="s">
        <v>320</v>
      </c>
      <c r="AG360" s="6"/>
      <c r="AH360" s="6"/>
    </row>
    <row r="361" spans="1:34" ht="31">
      <c r="A361" s="4">
        <v>360</v>
      </c>
      <c r="B361" s="4" t="s">
        <v>1433</v>
      </c>
      <c r="C361" s="6" t="s">
        <v>1434</v>
      </c>
      <c r="D361" s="6"/>
      <c r="E361" s="6"/>
      <c r="F361" s="6"/>
      <c r="G361" s="6" t="s">
        <v>61</v>
      </c>
      <c r="H361" s="6" t="s">
        <v>36</v>
      </c>
      <c r="I361" s="6" t="s">
        <v>37</v>
      </c>
      <c r="J361" s="6" t="s">
        <v>339</v>
      </c>
      <c r="K361" s="6" t="s">
        <v>485</v>
      </c>
      <c r="L361" s="6" t="s">
        <v>341</v>
      </c>
      <c r="M361" s="6"/>
      <c r="N361" s="6"/>
      <c r="O361" s="6"/>
      <c r="P361" s="6"/>
      <c r="Q361" s="6"/>
      <c r="R361" s="6"/>
      <c r="S361" s="6">
        <v>1</v>
      </c>
      <c r="T361" s="6"/>
      <c r="U361" s="6"/>
      <c r="V361" s="6"/>
      <c r="W361" s="6"/>
      <c r="X361" s="6"/>
      <c r="Y361" s="6"/>
      <c r="Z361" s="6"/>
      <c r="AA361" s="6"/>
      <c r="AB361" s="6"/>
      <c r="AC361" s="6" t="s">
        <v>38</v>
      </c>
      <c r="AD361" s="6" t="s">
        <v>73</v>
      </c>
      <c r="AE361" s="6">
        <v>2021</v>
      </c>
      <c r="AF361" s="6" t="s">
        <v>320</v>
      </c>
      <c r="AG361" s="6"/>
      <c r="AH361" s="6"/>
    </row>
    <row r="362" spans="1:34" ht="31">
      <c r="A362" s="4">
        <v>361</v>
      </c>
      <c r="B362" s="4" t="s">
        <v>1435</v>
      </c>
      <c r="C362" s="6" t="s">
        <v>1436</v>
      </c>
      <c r="D362" s="6"/>
      <c r="E362" s="6"/>
      <c r="F362" s="6"/>
      <c r="G362" s="6" t="s">
        <v>61</v>
      </c>
      <c r="H362" s="6" t="s">
        <v>36</v>
      </c>
      <c r="I362" s="6" t="s">
        <v>37</v>
      </c>
      <c r="J362" s="6" t="s">
        <v>339</v>
      </c>
      <c r="K362" s="6" t="s">
        <v>342</v>
      </c>
      <c r="L362" s="6" t="s">
        <v>343</v>
      </c>
      <c r="M362" s="6"/>
      <c r="N362" s="6"/>
      <c r="O362" s="6"/>
      <c r="P362" s="6"/>
      <c r="Q362" s="6" t="s">
        <v>486</v>
      </c>
      <c r="R362" s="6"/>
      <c r="S362" s="6">
        <v>1</v>
      </c>
      <c r="T362" s="6"/>
      <c r="U362" s="6"/>
      <c r="V362" s="6"/>
      <c r="W362" s="6"/>
      <c r="X362" s="6"/>
      <c r="Y362" s="6"/>
      <c r="Z362" s="6"/>
      <c r="AA362" s="6"/>
      <c r="AB362" s="6"/>
      <c r="AC362" s="6" t="s">
        <v>38</v>
      </c>
      <c r="AD362" s="6" t="s">
        <v>73</v>
      </c>
      <c r="AE362" s="6">
        <v>2021</v>
      </c>
      <c r="AF362" s="6" t="s">
        <v>320</v>
      </c>
      <c r="AG362" s="6"/>
      <c r="AH362" s="6"/>
    </row>
    <row r="363" spans="1:34" ht="31">
      <c r="A363" s="4">
        <v>362</v>
      </c>
      <c r="B363" s="4" t="s">
        <v>1437</v>
      </c>
      <c r="C363" s="6" t="s">
        <v>1438</v>
      </c>
      <c r="D363" s="6"/>
      <c r="E363" s="6"/>
      <c r="F363" s="6"/>
      <c r="G363" s="6" t="s">
        <v>61</v>
      </c>
      <c r="H363" s="6" t="s">
        <v>36</v>
      </c>
      <c r="I363" s="6" t="s">
        <v>37</v>
      </c>
      <c r="J363" s="6" t="s">
        <v>339</v>
      </c>
      <c r="K363" s="6" t="s">
        <v>342</v>
      </c>
      <c r="L363" s="6" t="s">
        <v>343</v>
      </c>
      <c r="M363" s="6"/>
      <c r="N363" s="6"/>
      <c r="O363" s="6"/>
      <c r="P363" s="6"/>
      <c r="Q363" s="6" t="s">
        <v>487</v>
      </c>
      <c r="R363" s="6"/>
      <c r="S363" s="6"/>
      <c r="T363" s="6">
        <v>1</v>
      </c>
      <c r="U363" s="6"/>
      <c r="V363" s="6"/>
      <c r="W363" s="6"/>
      <c r="X363" s="6"/>
      <c r="Y363" s="6"/>
      <c r="Z363" s="6"/>
      <c r="AA363" s="6"/>
      <c r="AB363" s="6"/>
      <c r="AC363" s="6" t="s">
        <v>38</v>
      </c>
      <c r="AD363" s="6" t="s">
        <v>73</v>
      </c>
      <c r="AE363" s="6">
        <v>2021</v>
      </c>
      <c r="AF363" s="6" t="s">
        <v>320</v>
      </c>
      <c r="AG363" s="6"/>
      <c r="AH363" s="6"/>
    </row>
    <row r="364" spans="1:34" ht="31">
      <c r="A364" s="4">
        <v>363</v>
      </c>
      <c r="B364" s="4" t="s">
        <v>1439</v>
      </c>
      <c r="C364" s="6" t="s">
        <v>1440</v>
      </c>
      <c r="D364" s="6"/>
      <c r="E364" s="6"/>
      <c r="F364" s="6"/>
      <c r="G364" s="6" t="s">
        <v>61</v>
      </c>
      <c r="H364" s="6" t="s">
        <v>36</v>
      </c>
      <c r="I364" s="6" t="s">
        <v>37</v>
      </c>
      <c r="J364" s="6" t="s">
        <v>339</v>
      </c>
      <c r="K364" s="6" t="s">
        <v>342</v>
      </c>
      <c r="L364" s="6" t="s">
        <v>343</v>
      </c>
      <c r="M364" s="6"/>
      <c r="N364" s="6"/>
      <c r="O364" s="6"/>
      <c r="P364" s="6"/>
      <c r="Q364" s="6"/>
      <c r="R364" s="6"/>
      <c r="S364" s="6">
        <v>2</v>
      </c>
      <c r="T364" s="6"/>
      <c r="U364" s="6"/>
      <c r="V364" s="6"/>
      <c r="W364" s="6"/>
      <c r="X364" s="6"/>
      <c r="Y364" s="6"/>
      <c r="Z364" s="6"/>
      <c r="AA364" s="6"/>
      <c r="AB364" s="6"/>
      <c r="AC364" s="6" t="s">
        <v>38</v>
      </c>
      <c r="AD364" s="6" t="s">
        <v>73</v>
      </c>
      <c r="AE364" s="6">
        <v>2021</v>
      </c>
      <c r="AF364" s="6" t="s">
        <v>320</v>
      </c>
      <c r="AG364" s="6"/>
      <c r="AH364" s="6"/>
    </row>
    <row r="365" spans="1:34" ht="31">
      <c r="A365" s="4">
        <v>364</v>
      </c>
      <c r="B365" s="4" t="s">
        <v>1441</v>
      </c>
      <c r="C365" s="6" t="s">
        <v>1442</v>
      </c>
      <c r="D365" s="6"/>
      <c r="E365" s="6"/>
      <c r="F365" s="6"/>
      <c r="G365" s="6" t="s">
        <v>61</v>
      </c>
      <c r="H365" s="6" t="s">
        <v>36</v>
      </c>
      <c r="I365" s="6" t="s">
        <v>37</v>
      </c>
      <c r="J365" s="6" t="s">
        <v>339</v>
      </c>
      <c r="K365" s="6" t="s">
        <v>344</v>
      </c>
      <c r="L365" s="6" t="s">
        <v>345</v>
      </c>
      <c r="M365" s="6"/>
      <c r="N365" s="6"/>
      <c r="O365" s="6"/>
      <c r="P365" s="6"/>
      <c r="Q365" s="6" t="s">
        <v>471</v>
      </c>
      <c r="R365" s="6"/>
      <c r="S365" s="6"/>
      <c r="T365" s="6">
        <v>3</v>
      </c>
      <c r="U365" s="6"/>
      <c r="V365" s="6"/>
      <c r="W365" s="6"/>
      <c r="X365" s="6"/>
      <c r="Y365" s="6"/>
      <c r="Z365" s="6"/>
      <c r="AA365" s="6"/>
      <c r="AB365" s="6"/>
      <c r="AC365" s="6" t="s">
        <v>38</v>
      </c>
      <c r="AD365" s="6" t="s">
        <v>73</v>
      </c>
      <c r="AE365" s="6">
        <v>2021</v>
      </c>
      <c r="AF365" s="6" t="s">
        <v>320</v>
      </c>
      <c r="AG365" s="6"/>
      <c r="AH365" s="6"/>
    </row>
    <row r="366" spans="1:34" ht="31">
      <c r="A366" s="4">
        <v>365</v>
      </c>
      <c r="B366" s="4" t="s">
        <v>1443</v>
      </c>
      <c r="C366" s="6" t="s">
        <v>1444</v>
      </c>
      <c r="D366" s="6"/>
      <c r="E366" s="6"/>
      <c r="F366" s="6"/>
      <c r="G366" s="6" t="s">
        <v>61</v>
      </c>
      <c r="H366" s="6" t="s">
        <v>36</v>
      </c>
      <c r="I366" s="6" t="s">
        <v>37</v>
      </c>
      <c r="J366" s="6" t="s">
        <v>339</v>
      </c>
      <c r="K366" s="6" t="s">
        <v>346</v>
      </c>
      <c r="L366" s="6" t="s">
        <v>312</v>
      </c>
      <c r="M366" s="6"/>
      <c r="N366" s="6"/>
      <c r="O366" s="6"/>
      <c r="P366" s="6"/>
      <c r="Q366" s="6" t="s">
        <v>488</v>
      </c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 t="s">
        <v>38</v>
      </c>
      <c r="AD366" s="6" t="s">
        <v>73</v>
      </c>
      <c r="AE366" s="6">
        <v>2021</v>
      </c>
      <c r="AF366" s="6" t="s">
        <v>320</v>
      </c>
      <c r="AG366" s="6"/>
      <c r="AH366" s="6"/>
    </row>
    <row r="367" spans="1:34" ht="31">
      <c r="A367" s="4">
        <v>366</v>
      </c>
      <c r="B367" s="4" t="s">
        <v>1445</v>
      </c>
      <c r="C367" s="6" t="s">
        <v>1446</v>
      </c>
      <c r="D367" s="6"/>
      <c r="E367" s="6"/>
      <c r="F367" s="6"/>
      <c r="G367" s="6" t="s">
        <v>61</v>
      </c>
      <c r="H367" s="6" t="s">
        <v>36</v>
      </c>
      <c r="I367" s="6" t="s">
        <v>37</v>
      </c>
      <c r="J367" s="6" t="s">
        <v>339</v>
      </c>
      <c r="K367" s="6" t="s">
        <v>347</v>
      </c>
      <c r="L367" s="6" t="s">
        <v>101</v>
      </c>
      <c r="M367" s="6"/>
      <c r="N367" s="6"/>
      <c r="O367" s="6"/>
      <c r="P367" s="6"/>
      <c r="Q367" s="6" t="s">
        <v>425</v>
      </c>
      <c r="R367" s="6"/>
      <c r="S367" s="6">
        <v>1</v>
      </c>
      <c r="T367" s="6"/>
      <c r="U367" s="6"/>
      <c r="V367" s="6"/>
      <c r="W367" s="6"/>
      <c r="X367" s="6"/>
      <c r="Y367" s="6"/>
      <c r="Z367" s="6"/>
      <c r="AA367" s="6"/>
      <c r="AB367" s="6"/>
      <c r="AC367" s="6" t="s">
        <v>38</v>
      </c>
      <c r="AD367" s="6" t="s">
        <v>73</v>
      </c>
      <c r="AE367" s="6">
        <v>2021</v>
      </c>
      <c r="AF367" s="6" t="s">
        <v>320</v>
      </c>
      <c r="AG367" s="6"/>
      <c r="AH367" s="6"/>
    </row>
    <row r="368" spans="1:34" ht="31">
      <c r="A368" s="4">
        <v>367</v>
      </c>
      <c r="B368" s="4" t="s">
        <v>1447</v>
      </c>
      <c r="C368" s="6" t="s">
        <v>1448</v>
      </c>
      <c r="D368" s="6"/>
      <c r="E368" s="6"/>
      <c r="F368" s="6"/>
      <c r="G368" s="6" t="s">
        <v>61</v>
      </c>
      <c r="H368" s="6" t="s">
        <v>36</v>
      </c>
      <c r="I368" s="6" t="s">
        <v>37</v>
      </c>
      <c r="J368" s="6" t="s">
        <v>339</v>
      </c>
      <c r="K368" s="6" t="s">
        <v>348</v>
      </c>
      <c r="L368" s="6" t="s">
        <v>349</v>
      </c>
      <c r="M368" s="6"/>
      <c r="N368" s="6"/>
      <c r="O368" s="6"/>
      <c r="P368" s="6"/>
      <c r="Q368" s="6" t="s">
        <v>489</v>
      </c>
      <c r="R368" s="6"/>
      <c r="S368" s="6">
        <v>1</v>
      </c>
      <c r="T368" s="6"/>
      <c r="U368" s="6"/>
      <c r="V368" s="6"/>
      <c r="W368" s="6"/>
      <c r="X368" s="6"/>
      <c r="Y368" s="6"/>
      <c r="Z368" s="6"/>
      <c r="AA368" s="6"/>
      <c r="AB368" s="6"/>
      <c r="AC368" s="6" t="s">
        <v>38</v>
      </c>
      <c r="AD368" s="6" t="s">
        <v>73</v>
      </c>
      <c r="AE368" s="6">
        <v>2021</v>
      </c>
      <c r="AF368" s="6" t="s">
        <v>320</v>
      </c>
      <c r="AG368" s="6"/>
      <c r="AH368" s="6"/>
    </row>
    <row r="369" spans="1:34" ht="31">
      <c r="A369" s="4">
        <v>368</v>
      </c>
      <c r="B369" s="4" t="s">
        <v>1449</v>
      </c>
      <c r="C369" s="6" t="s">
        <v>1450</v>
      </c>
      <c r="D369" s="6"/>
      <c r="E369" s="6"/>
      <c r="F369" s="6"/>
      <c r="G369" s="6" t="s">
        <v>61</v>
      </c>
      <c r="H369" s="6" t="s">
        <v>36</v>
      </c>
      <c r="I369" s="6" t="s">
        <v>37</v>
      </c>
      <c r="J369" s="6" t="s">
        <v>339</v>
      </c>
      <c r="K369" s="6" t="s">
        <v>350</v>
      </c>
      <c r="L369" s="6" t="s">
        <v>226</v>
      </c>
      <c r="M369" s="6"/>
      <c r="N369" s="6"/>
      <c r="O369" s="6"/>
      <c r="P369" s="6"/>
      <c r="Q369" s="6" t="s">
        <v>425</v>
      </c>
      <c r="R369" s="6"/>
      <c r="S369" s="6">
        <v>1</v>
      </c>
      <c r="T369" s="6"/>
      <c r="U369" s="6"/>
      <c r="V369" s="6"/>
      <c r="W369" s="6"/>
      <c r="X369" s="6"/>
      <c r="Y369" s="6"/>
      <c r="Z369" s="6"/>
      <c r="AA369" s="6"/>
      <c r="AB369" s="6"/>
      <c r="AC369" s="6" t="s">
        <v>38</v>
      </c>
      <c r="AD369" s="6" t="s">
        <v>73</v>
      </c>
      <c r="AE369" s="6">
        <v>2021</v>
      </c>
      <c r="AF369" s="6" t="s">
        <v>320</v>
      </c>
      <c r="AG369" s="6"/>
      <c r="AH369" s="6"/>
    </row>
    <row r="370" spans="1:34" ht="31">
      <c r="A370" s="4">
        <v>369</v>
      </c>
      <c r="B370" s="4" t="s">
        <v>1451</v>
      </c>
      <c r="C370" s="6" t="s">
        <v>1452</v>
      </c>
      <c r="D370" s="6"/>
      <c r="E370" s="6"/>
      <c r="F370" s="6"/>
      <c r="G370" s="6" t="s">
        <v>61</v>
      </c>
      <c r="H370" s="6" t="s">
        <v>36</v>
      </c>
      <c r="I370" s="6" t="s">
        <v>37</v>
      </c>
      <c r="J370" s="6" t="s">
        <v>353</v>
      </c>
      <c r="K370" s="6" t="s">
        <v>351</v>
      </c>
      <c r="L370" s="6" t="s">
        <v>352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 t="s">
        <v>38</v>
      </c>
      <c r="AD370" s="6" t="s">
        <v>73</v>
      </c>
      <c r="AE370" s="6">
        <v>2021</v>
      </c>
      <c r="AF370" s="6" t="s">
        <v>320</v>
      </c>
      <c r="AG370" s="6"/>
      <c r="AH370" s="6"/>
    </row>
    <row r="371" spans="1:34" ht="31">
      <c r="A371" s="4">
        <v>370</v>
      </c>
      <c r="B371" s="4" t="s">
        <v>1453</v>
      </c>
      <c r="C371" s="6" t="s">
        <v>1454</v>
      </c>
      <c r="D371" s="6"/>
      <c r="E371" s="6"/>
      <c r="F371" s="6"/>
      <c r="G371" s="6" t="s">
        <v>61</v>
      </c>
      <c r="H371" s="6" t="s">
        <v>36</v>
      </c>
      <c r="I371" s="6" t="s">
        <v>37</v>
      </c>
      <c r="J371" s="6" t="s">
        <v>353</v>
      </c>
      <c r="K371" s="6" t="s">
        <v>351</v>
      </c>
      <c r="L371" s="6" t="s">
        <v>352</v>
      </c>
      <c r="M371" s="6"/>
      <c r="N371" s="6"/>
      <c r="O371" s="6"/>
      <c r="P371" s="6"/>
      <c r="Q371" s="6" t="s">
        <v>490</v>
      </c>
      <c r="R371" s="6"/>
      <c r="S371" s="6"/>
      <c r="T371" s="6">
        <v>23</v>
      </c>
      <c r="U371" s="6"/>
      <c r="V371" s="6"/>
      <c r="W371" s="6"/>
      <c r="X371" s="6"/>
      <c r="Y371" s="6"/>
      <c r="Z371" s="6"/>
      <c r="AA371" s="6"/>
      <c r="AB371" s="6"/>
      <c r="AC371" s="6" t="s">
        <v>38</v>
      </c>
      <c r="AD371" s="6" t="s">
        <v>73</v>
      </c>
      <c r="AE371" s="6">
        <v>2021</v>
      </c>
      <c r="AF371" s="6" t="s">
        <v>320</v>
      </c>
      <c r="AG371" s="6"/>
      <c r="AH371" s="6"/>
    </row>
    <row r="372" spans="1:34" ht="31">
      <c r="A372" s="4">
        <v>371</v>
      </c>
      <c r="B372" s="4" t="s">
        <v>1455</v>
      </c>
      <c r="C372" s="6" t="s">
        <v>1456</v>
      </c>
      <c r="D372" s="6"/>
      <c r="E372" s="6"/>
      <c r="F372" s="6"/>
      <c r="G372" s="6" t="s">
        <v>61</v>
      </c>
      <c r="H372" s="6" t="s">
        <v>36</v>
      </c>
      <c r="I372" s="6" t="s">
        <v>37</v>
      </c>
      <c r="J372" s="6" t="s">
        <v>353</v>
      </c>
      <c r="K372" s="6" t="s">
        <v>351</v>
      </c>
      <c r="L372" s="6" t="s">
        <v>352</v>
      </c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 t="s">
        <v>38</v>
      </c>
      <c r="AD372" s="6" t="s">
        <v>73</v>
      </c>
      <c r="AE372" s="6">
        <v>2021</v>
      </c>
      <c r="AF372" s="6" t="s">
        <v>320</v>
      </c>
      <c r="AG372" s="6"/>
      <c r="AH372" s="6"/>
    </row>
    <row r="373" spans="1:34" ht="31">
      <c r="A373" s="4">
        <v>372</v>
      </c>
      <c r="B373" s="4" t="s">
        <v>1457</v>
      </c>
      <c r="C373" s="6" t="s">
        <v>1458</v>
      </c>
      <c r="D373" s="6"/>
      <c r="E373" s="6"/>
      <c r="F373" s="6"/>
      <c r="G373" s="6" t="s">
        <v>61</v>
      </c>
      <c r="H373" s="6" t="s">
        <v>36</v>
      </c>
      <c r="I373" s="6" t="s">
        <v>37</v>
      </c>
      <c r="J373" s="6" t="s">
        <v>353</v>
      </c>
      <c r="K373" s="6" t="s">
        <v>351</v>
      </c>
      <c r="L373" s="6" t="s">
        <v>352</v>
      </c>
      <c r="M373" s="6"/>
      <c r="N373" s="6" t="s">
        <v>354</v>
      </c>
      <c r="O373" s="6" t="s">
        <v>355</v>
      </c>
      <c r="P373" s="6"/>
      <c r="Q373" s="6" t="s">
        <v>491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 t="s">
        <v>38</v>
      </c>
      <c r="AD373" s="6" t="s">
        <v>73</v>
      </c>
      <c r="AE373" s="6">
        <v>2021</v>
      </c>
      <c r="AF373" s="6" t="s">
        <v>320</v>
      </c>
      <c r="AG373" s="6"/>
      <c r="AH373" s="6"/>
    </row>
    <row r="374" spans="1:34" ht="31">
      <c r="A374" s="4">
        <v>373</v>
      </c>
      <c r="B374" s="4" t="s">
        <v>1459</v>
      </c>
      <c r="C374" s="6" t="s">
        <v>1460</v>
      </c>
      <c r="D374" s="6"/>
      <c r="E374" s="6"/>
      <c r="F374" s="6"/>
      <c r="G374" s="6" t="s">
        <v>61</v>
      </c>
      <c r="H374" s="6" t="s">
        <v>36</v>
      </c>
      <c r="I374" s="6" t="s">
        <v>37</v>
      </c>
      <c r="J374" s="6" t="s">
        <v>353</v>
      </c>
      <c r="K374" s="6" t="s">
        <v>351</v>
      </c>
      <c r="L374" s="6" t="s">
        <v>352</v>
      </c>
      <c r="M374" s="6"/>
      <c r="N374" s="6" t="s">
        <v>354</v>
      </c>
      <c r="O374" s="6" t="s">
        <v>355</v>
      </c>
      <c r="P374" s="6"/>
      <c r="Q374" s="6" t="s">
        <v>430</v>
      </c>
      <c r="R374" s="6"/>
      <c r="S374" s="6">
        <v>4</v>
      </c>
      <c r="T374" s="6">
        <v>8</v>
      </c>
      <c r="U374" s="6"/>
      <c r="V374" s="6"/>
      <c r="W374" s="6"/>
      <c r="X374" s="6"/>
      <c r="Y374" s="6"/>
      <c r="Z374" s="6"/>
      <c r="AA374" s="6"/>
      <c r="AB374" s="6"/>
      <c r="AC374" s="6" t="s">
        <v>38</v>
      </c>
      <c r="AD374" s="6" t="s">
        <v>73</v>
      </c>
      <c r="AE374" s="6">
        <v>2021</v>
      </c>
      <c r="AF374" s="6" t="s">
        <v>320</v>
      </c>
      <c r="AG374" s="6"/>
      <c r="AH374" s="6"/>
    </row>
    <row r="375" spans="1:34" ht="31">
      <c r="A375" s="4">
        <v>374</v>
      </c>
      <c r="B375" s="4" t="s">
        <v>1461</v>
      </c>
      <c r="C375" s="6" t="s">
        <v>1462</v>
      </c>
      <c r="D375" s="6"/>
      <c r="E375" s="6"/>
      <c r="F375" s="6"/>
      <c r="G375" s="6" t="s">
        <v>61</v>
      </c>
      <c r="H375" s="6" t="s">
        <v>36</v>
      </c>
      <c r="I375" s="6" t="s">
        <v>37</v>
      </c>
      <c r="J375" s="6" t="s">
        <v>353</v>
      </c>
      <c r="K375" s="6" t="s">
        <v>356</v>
      </c>
      <c r="L375" s="6" t="s">
        <v>357</v>
      </c>
      <c r="M375" s="6"/>
      <c r="N375" s="6"/>
      <c r="O375" s="6"/>
      <c r="P375" s="6"/>
      <c r="Q375" s="6" t="s">
        <v>451</v>
      </c>
      <c r="R375" s="6"/>
      <c r="S375" s="6">
        <v>6</v>
      </c>
      <c r="T375" s="6">
        <v>16</v>
      </c>
      <c r="U375" s="6"/>
      <c r="V375" s="6"/>
      <c r="W375" s="6"/>
      <c r="X375" s="6"/>
      <c r="Y375" s="6"/>
      <c r="Z375" s="6"/>
      <c r="AA375" s="6"/>
      <c r="AB375" s="6"/>
      <c r="AC375" s="6" t="s">
        <v>38</v>
      </c>
      <c r="AD375" s="6" t="s">
        <v>73</v>
      </c>
      <c r="AE375" s="6">
        <v>2021</v>
      </c>
      <c r="AF375" s="6" t="s">
        <v>320</v>
      </c>
      <c r="AG375" s="6"/>
      <c r="AH375" s="6"/>
    </row>
    <row r="376" spans="1:34" ht="31">
      <c r="A376" s="4">
        <v>375</v>
      </c>
      <c r="B376" s="4" t="s">
        <v>1463</v>
      </c>
      <c r="C376" s="6" t="s">
        <v>1464</v>
      </c>
      <c r="D376" s="6"/>
      <c r="E376" s="6"/>
      <c r="F376" s="6"/>
      <c r="G376" s="6" t="s">
        <v>61</v>
      </c>
      <c r="H376" s="6" t="s">
        <v>36</v>
      </c>
      <c r="I376" s="6" t="s">
        <v>37</v>
      </c>
      <c r="J376" s="6" t="s">
        <v>353</v>
      </c>
      <c r="K376" s="6" t="s">
        <v>356</v>
      </c>
      <c r="L376" s="6" t="s">
        <v>357</v>
      </c>
      <c r="M376" s="6"/>
      <c r="N376" s="6"/>
      <c r="O376" s="6"/>
      <c r="P376" s="6"/>
      <c r="Q376" s="6" t="s">
        <v>492</v>
      </c>
      <c r="R376" s="6"/>
      <c r="S376" s="6">
        <v>4</v>
      </c>
      <c r="T376" s="6">
        <v>26</v>
      </c>
      <c r="U376" s="6"/>
      <c r="V376" s="6"/>
      <c r="W376" s="6"/>
      <c r="X376" s="6"/>
      <c r="Y376" s="6"/>
      <c r="Z376" s="6"/>
      <c r="AA376" s="6"/>
      <c r="AB376" s="6"/>
      <c r="AC376" s="6" t="s">
        <v>38</v>
      </c>
      <c r="AD376" s="6" t="s">
        <v>73</v>
      </c>
      <c r="AE376" s="6">
        <v>2021</v>
      </c>
      <c r="AF376" s="6" t="s">
        <v>320</v>
      </c>
      <c r="AG376" s="6"/>
      <c r="AH376" s="6"/>
    </row>
    <row r="377" spans="1:34" ht="31">
      <c r="A377" s="4">
        <v>376</v>
      </c>
      <c r="B377" s="4" t="s">
        <v>1465</v>
      </c>
      <c r="C377" s="6" t="s">
        <v>1466</v>
      </c>
      <c r="D377" s="6"/>
      <c r="E377" s="6"/>
      <c r="F377" s="6"/>
      <c r="G377" s="6" t="s">
        <v>61</v>
      </c>
      <c r="H377" s="6" t="s">
        <v>36</v>
      </c>
      <c r="I377" s="6" t="s">
        <v>37</v>
      </c>
      <c r="J377" s="6" t="s">
        <v>353</v>
      </c>
      <c r="K377" s="6" t="s">
        <v>356</v>
      </c>
      <c r="L377" s="6" t="s">
        <v>357</v>
      </c>
      <c r="M377" s="6"/>
      <c r="N377" s="6"/>
      <c r="O377" s="6"/>
      <c r="P377" s="6"/>
      <c r="Q377" s="6" t="s">
        <v>493</v>
      </c>
      <c r="R377" s="6"/>
      <c r="S377" s="6">
        <v>1</v>
      </c>
      <c r="T377" s="6">
        <v>8</v>
      </c>
      <c r="U377" s="6"/>
      <c r="V377" s="6"/>
      <c r="W377" s="6"/>
      <c r="X377" s="6"/>
      <c r="Y377" s="6"/>
      <c r="Z377" s="6"/>
      <c r="AA377" s="6"/>
      <c r="AB377" s="6"/>
      <c r="AC377" s="6" t="s">
        <v>38</v>
      </c>
      <c r="AD377" s="6" t="s">
        <v>73</v>
      </c>
      <c r="AE377" s="6">
        <v>2021</v>
      </c>
      <c r="AF377" s="6" t="s">
        <v>320</v>
      </c>
      <c r="AG377" s="6"/>
      <c r="AH377" s="6"/>
    </row>
    <row r="378" spans="1:34" ht="31">
      <c r="A378" s="4">
        <v>377</v>
      </c>
      <c r="B378" s="4" t="s">
        <v>1467</v>
      </c>
      <c r="C378" s="6" t="s">
        <v>1468</v>
      </c>
      <c r="D378" s="6"/>
      <c r="E378" s="6"/>
      <c r="F378" s="6"/>
      <c r="G378" s="6" t="s">
        <v>61</v>
      </c>
      <c r="H378" s="6" t="s">
        <v>36</v>
      </c>
      <c r="I378" s="6" t="s">
        <v>37</v>
      </c>
      <c r="J378" s="6" t="s">
        <v>47</v>
      </c>
      <c r="K378" s="6" t="s">
        <v>48</v>
      </c>
      <c r="L378" s="6" t="s">
        <v>203</v>
      </c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 t="s">
        <v>38</v>
      </c>
      <c r="AD378" s="6" t="s">
        <v>73</v>
      </c>
      <c r="AE378" s="6">
        <v>2021</v>
      </c>
      <c r="AF378" s="6" t="s">
        <v>359</v>
      </c>
      <c r="AG378" s="6"/>
      <c r="AH378" s="6"/>
    </row>
    <row r="379" spans="1:34" ht="31">
      <c r="A379" s="4">
        <v>378</v>
      </c>
      <c r="B379" s="4" t="s">
        <v>1469</v>
      </c>
      <c r="C379" s="6" t="s">
        <v>1470</v>
      </c>
      <c r="D379" s="6"/>
      <c r="E379" s="6"/>
      <c r="F379" s="6"/>
      <c r="G379" s="6" t="s">
        <v>61</v>
      </c>
      <c r="H379" s="6" t="s">
        <v>36</v>
      </c>
      <c r="I379" s="6" t="s">
        <v>37</v>
      </c>
      <c r="J379" s="6" t="s">
        <v>47</v>
      </c>
      <c r="K379" s="6" t="s">
        <v>48</v>
      </c>
      <c r="L379" s="6" t="s">
        <v>203</v>
      </c>
      <c r="M379" s="6"/>
      <c r="N379" s="6" t="s">
        <v>358</v>
      </c>
      <c r="O379" s="6" t="s">
        <v>49</v>
      </c>
      <c r="P379" s="6"/>
      <c r="Q379" s="6" t="s">
        <v>494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 t="s">
        <v>38</v>
      </c>
      <c r="AD379" s="6" t="s">
        <v>73</v>
      </c>
      <c r="AE379" s="6">
        <v>2021</v>
      </c>
      <c r="AF379" s="6" t="s">
        <v>359</v>
      </c>
      <c r="AG379" s="6"/>
      <c r="AH379" s="6"/>
    </row>
    <row r="380" spans="1:34" ht="31">
      <c r="A380" s="4">
        <v>379</v>
      </c>
      <c r="B380" s="4" t="s">
        <v>1471</v>
      </c>
      <c r="C380" s="6" t="s">
        <v>1472</v>
      </c>
      <c r="D380" s="6"/>
      <c r="E380" s="6"/>
      <c r="F380" s="6"/>
      <c r="G380" s="6" t="s">
        <v>61</v>
      </c>
      <c r="H380" s="6" t="s">
        <v>36</v>
      </c>
      <c r="I380" s="6" t="s">
        <v>37</v>
      </c>
      <c r="J380" s="6" t="s">
        <v>47</v>
      </c>
      <c r="K380" s="6" t="s">
        <v>48</v>
      </c>
      <c r="L380" s="6" t="s">
        <v>203</v>
      </c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 t="s">
        <v>38</v>
      </c>
      <c r="AD380" s="6" t="s">
        <v>73</v>
      </c>
      <c r="AE380" s="6">
        <v>2021</v>
      </c>
      <c r="AF380" s="6" t="s">
        <v>359</v>
      </c>
      <c r="AG380" s="6"/>
      <c r="AH380" s="6"/>
    </row>
    <row r="381" spans="1:34" ht="31">
      <c r="A381" s="4">
        <v>380</v>
      </c>
      <c r="B381" s="4" t="s">
        <v>1473</v>
      </c>
      <c r="C381" s="6" t="s">
        <v>1474</v>
      </c>
      <c r="D381" s="6"/>
      <c r="E381" s="6"/>
      <c r="F381" s="6"/>
      <c r="G381" s="6" t="s">
        <v>61</v>
      </c>
      <c r="H381" s="6" t="s">
        <v>36</v>
      </c>
      <c r="I381" s="6" t="s">
        <v>37</v>
      </c>
      <c r="J381" s="6" t="s">
        <v>47</v>
      </c>
      <c r="K381" s="6" t="s">
        <v>48</v>
      </c>
      <c r="L381" s="6" t="s">
        <v>203</v>
      </c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 t="s">
        <v>38</v>
      </c>
      <c r="AD381" s="6" t="s">
        <v>73</v>
      </c>
      <c r="AE381" s="6">
        <v>2021</v>
      </c>
      <c r="AF381" s="6" t="s">
        <v>359</v>
      </c>
      <c r="AG381" s="6"/>
      <c r="AH381" s="6"/>
    </row>
    <row r="382" spans="1:34" ht="31">
      <c r="A382" s="4">
        <v>381</v>
      </c>
      <c r="B382" s="4" t="s">
        <v>1475</v>
      </c>
      <c r="C382" s="6" t="s">
        <v>1476</v>
      </c>
      <c r="D382" s="6"/>
      <c r="E382" s="6"/>
      <c r="F382" s="6"/>
      <c r="G382" s="6" t="s">
        <v>61</v>
      </c>
      <c r="H382" s="6" t="s">
        <v>36</v>
      </c>
      <c r="I382" s="6" t="s">
        <v>37</v>
      </c>
      <c r="J382" s="6" t="s">
        <v>47</v>
      </c>
      <c r="K382" s="6" t="s">
        <v>495</v>
      </c>
      <c r="L382" s="6" t="s">
        <v>203</v>
      </c>
      <c r="M382" s="6"/>
      <c r="N382" s="6"/>
      <c r="O382" s="6"/>
      <c r="P382" s="6"/>
      <c r="Q382" s="6"/>
      <c r="R382" s="6"/>
      <c r="S382" s="6">
        <v>7</v>
      </c>
      <c r="T382" s="6">
        <v>2</v>
      </c>
      <c r="U382" s="6"/>
      <c r="V382" s="6"/>
      <c r="W382" s="6"/>
      <c r="X382" s="6"/>
      <c r="Y382" s="6"/>
      <c r="Z382" s="6"/>
      <c r="AA382" s="6"/>
      <c r="AB382" s="6"/>
      <c r="AC382" s="6" t="s">
        <v>38</v>
      </c>
      <c r="AD382" s="6" t="s">
        <v>73</v>
      </c>
      <c r="AE382" s="6">
        <v>2021</v>
      </c>
      <c r="AF382" s="6" t="s">
        <v>359</v>
      </c>
      <c r="AG382" s="6"/>
      <c r="AH382" s="6"/>
    </row>
    <row r="383" spans="1:34" ht="31">
      <c r="A383" s="4">
        <v>382</v>
      </c>
      <c r="B383" s="4" t="s">
        <v>1477</v>
      </c>
      <c r="C383" s="6" t="s">
        <v>1478</v>
      </c>
      <c r="D383" s="6"/>
      <c r="E383" s="6"/>
      <c r="F383" s="6"/>
      <c r="G383" s="6" t="s">
        <v>61</v>
      </c>
      <c r="H383" s="6" t="s">
        <v>36</v>
      </c>
      <c r="I383" s="6" t="s">
        <v>37</v>
      </c>
      <c r="J383" s="6" t="s">
        <v>47</v>
      </c>
      <c r="K383" s="6" t="s">
        <v>48</v>
      </c>
      <c r="L383" s="6" t="s">
        <v>203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 t="s">
        <v>38</v>
      </c>
      <c r="AD383" s="6" t="s">
        <v>73</v>
      </c>
      <c r="AE383" s="6">
        <v>2021</v>
      </c>
      <c r="AF383" s="6" t="s">
        <v>359</v>
      </c>
      <c r="AG383" s="6"/>
      <c r="AH383" s="6"/>
    </row>
    <row r="384" spans="1:34" ht="31">
      <c r="A384" s="4">
        <v>383</v>
      </c>
      <c r="B384" s="4" t="s">
        <v>1479</v>
      </c>
      <c r="C384" s="6" t="s">
        <v>1480</v>
      </c>
      <c r="D384" s="6"/>
      <c r="E384" s="6"/>
      <c r="F384" s="6"/>
      <c r="G384" s="6" t="s">
        <v>61</v>
      </c>
      <c r="H384" s="6" t="s">
        <v>36</v>
      </c>
      <c r="I384" s="6" t="s">
        <v>37</v>
      </c>
      <c r="J384" s="6" t="s">
        <v>47</v>
      </c>
      <c r="K384" s="6" t="s">
        <v>48</v>
      </c>
      <c r="L384" s="6" t="s">
        <v>203</v>
      </c>
      <c r="M384" s="6"/>
      <c r="N384" s="6" t="s">
        <v>360</v>
      </c>
      <c r="O384" s="6" t="s">
        <v>52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 t="s">
        <v>38</v>
      </c>
      <c r="AD384" s="6" t="s">
        <v>73</v>
      </c>
      <c r="AE384" s="6">
        <v>2021</v>
      </c>
      <c r="AF384" s="6" t="s">
        <v>359</v>
      </c>
      <c r="AG384" s="6"/>
      <c r="AH384" s="6"/>
    </row>
    <row r="385" spans="1:34" ht="31">
      <c r="A385" s="4">
        <v>384</v>
      </c>
      <c r="B385" s="4" t="s">
        <v>1481</v>
      </c>
      <c r="C385" s="6" t="s">
        <v>1482</v>
      </c>
      <c r="D385" s="6"/>
      <c r="E385" s="6"/>
      <c r="F385" s="6"/>
      <c r="G385" s="6" t="s">
        <v>61</v>
      </c>
      <c r="H385" s="6" t="s">
        <v>36</v>
      </c>
      <c r="I385" s="6" t="s">
        <v>37</v>
      </c>
      <c r="J385" s="6" t="s">
        <v>47</v>
      </c>
      <c r="K385" s="6" t="s">
        <v>48</v>
      </c>
      <c r="L385" s="6" t="s">
        <v>203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 t="s">
        <v>38</v>
      </c>
      <c r="AD385" s="6" t="s">
        <v>73</v>
      </c>
      <c r="AE385" s="6">
        <v>2021</v>
      </c>
      <c r="AF385" s="6" t="s">
        <v>359</v>
      </c>
      <c r="AG385" s="6"/>
      <c r="AH385" s="6"/>
    </row>
    <row r="386" spans="1:34" ht="31">
      <c r="A386" s="4">
        <v>385</v>
      </c>
      <c r="B386" s="4" t="s">
        <v>1483</v>
      </c>
      <c r="C386" s="6" t="s">
        <v>1484</v>
      </c>
      <c r="D386" s="6"/>
      <c r="E386" s="6"/>
      <c r="F386" s="6"/>
      <c r="G386" s="6" t="s">
        <v>61</v>
      </c>
      <c r="H386" s="6" t="s">
        <v>36</v>
      </c>
      <c r="I386" s="6" t="s">
        <v>37</v>
      </c>
      <c r="J386" s="6" t="s">
        <v>47</v>
      </c>
      <c r="K386" s="6" t="s">
        <v>48</v>
      </c>
      <c r="L386" s="6" t="s">
        <v>203</v>
      </c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 t="s">
        <v>38</v>
      </c>
      <c r="AD386" s="6" t="s">
        <v>73</v>
      </c>
      <c r="AE386" s="6">
        <v>2021</v>
      </c>
      <c r="AF386" s="6" t="s">
        <v>359</v>
      </c>
      <c r="AG386" s="6"/>
      <c r="AH386" s="6"/>
    </row>
    <row r="387" spans="1:34" ht="31">
      <c r="A387" s="4">
        <v>386</v>
      </c>
      <c r="B387" s="4" t="s">
        <v>1485</v>
      </c>
      <c r="C387" s="6" t="s">
        <v>1486</v>
      </c>
      <c r="D387" s="6"/>
      <c r="E387" s="6"/>
      <c r="F387" s="6"/>
      <c r="G387" s="6" t="s">
        <v>61</v>
      </c>
      <c r="H387" s="6" t="s">
        <v>36</v>
      </c>
      <c r="I387" s="6" t="s">
        <v>37</v>
      </c>
      <c r="J387" s="6" t="s">
        <v>47</v>
      </c>
      <c r="K387" s="6" t="s">
        <v>48</v>
      </c>
      <c r="L387" s="6" t="s">
        <v>203</v>
      </c>
      <c r="M387" s="6"/>
      <c r="N387" s="6"/>
      <c r="O387" s="6"/>
      <c r="P387" s="6"/>
      <c r="Q387" s="6" t="s">
        <v>469</v>
      </c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 t="s">
        <v>38</v>
      </c>
      <c r="AD387" s="6" t="s">
        <v>73</v>
      </c>
      <c r="AE387" s="6">
        <v>2021</v>
      </c>
      <c r="AF387" s="6" t="s">
        <v>359</v>
      </c>
      <c r="AG387" s="6"/>
      <c r="AH387" s="6"/>
    </row>
    <row r="388" spans="1:34" ht="31">
      <c r="A388" s="4">
        <v>387</v>
      </c>
      <c r="B388" s="4" t="s">
        <v>1487</v>
      </c>
      <c r="C388" s="6" t="s">
        <v>1488</v>
      </c>
      <c r="D388" s="6"/>
      <c r="E388" s="6"/>
      <c r="F388" s="6"/>
      <c r="G388" s="6" t="s">
        <v>61</v>
      </c>
      <c r="H388" s="6" t="s">
        <v>36</v>
      </c>
      <c r="I388" s="6" t="s">
        <v>37</v>
      </c>
      <c r="J388" s="6" t="s">
        <v>54</v>
      </c>
      <c r="K388" s="6" t="s">
        <v>202</v>
      </c>
      <c r="L388" s="6" t="s">
        <v>203</v>
      </c>
      <c r="M388" s="6"/>
      <c r="N388" s="6"/>
      <c r="O388" s="6"/>
      <c r="P388" s="6"/>
      <c r="Q388" s="6"/>
      <c r="R388" s="6"/>
      <c r="S388" s="6"/>
      <c r="T388" s="6">
        <v>1</v>
      </c>
      <c r="U388" s="6"/>
      <c r="V388" s="6"/>
      <c r="W388" s="6"/>
      <c r="X388" s="6"/>
      <c r="Y388" s="6"/>
      <c r="Z388" s="6"/>
      <c r="AA388" s="6"/>
      <c r="AB388" s="6"/>
      <c r="AC388" s="6" t="s">
        <v>38</v>
      </c>
      <c r="AD388" s="6" t="s">
        <v>73</v>
      </c>
      <c r="AE388" s="6">
        <v>2021</v>
      </c>
      <c r="AF388" s="6" t="s">
        <v>359</v>
      </c>
      <c r="AG388" s="6"/>
      <c r="AH388" s="6"/>
    </row>
    <row r="389" spans="1:34" ht="31">
      <c r="A389" s="4">
        <v>388</v>
      </c>
      <c r="B389" s="4" t="s">
        <v>1489</v>
      </c>
      <c r="C389" s="6" t="s">
        <v>1490</v>
      </c>
      <c r="D389" s="6"/>
      <c r="E389" s="6"/>
      <c r="F389" s="6"/>
      <c r="G389" s="6" t="s">
        <v>61</v>
      </c>
      <c r="H389" s="6" t="s">
        <v>36</v>
      </c>
      <c r="I389" s="6" t="s">
        <v>37</v>
      </c>
      <c r="J389" s="6" t="s">
        <v>47</v>
      </c>
      <c r="K389" s="6" t="s">
        <v>284</v>
      </c>
      <c r="L389" s="6" t="s">
        <v>205</v>
      </c>
      <c r="M389" s="6"/>
      <c r="N389" s="6"/>
      <c r="O389" s="6"/>
      <c r="P389" s="6"/>
      <c r="Q389" s="6"/>
      <c r="R389" s="6"/>
      <c r="S389" s="6">
        <v>1</v>
      </c>
      <c r="T389" s="6"/>
      <c r="U389" s="6"/>
      <c r="V389" s="6"/>
      <c r="W389" s="6"/>
      <c r="X389" s="6"/>
      <c r="Y389" s="6"/>
      <c r="Z389" s="6"/>
      <c r="AA389" s="6"/>
      <c r="AB389" s="6"/>
      <c r="AC389" s="6" t="s">
        <v>38</v>
      </c>
      <c r="AD389" s="6" t="s">
        <v>73</v>
      </c>
      <c r="AE389" s="6">
        <v>2021</v>
      </c>
      <c r="AF389" s="6" t="s">
        <v>359</v>
      </c>
      <c r="AG389" s="6"/>
      <c r="AH389" s="6"/>
    </row>
    <row r="390" spans="1:34" ht="31">
      <c r="A390" s="4">
        <v>389</v>
      </c>
      <c r="B390" s="4" t="s">
        <v>1491</v>
      </c>
      <c r="C390" s="6" t="s">
        <v>1492</v>
      </c>
      <c r="D390" s="6"/>
      <c r="E390" s="6"/>
      <c r="F390" s="6"/>
      <c r="G390" s="6" t="s">
        <v>61</v>
      </c>
      <c r="H390" s="6" t="s">
        <v>36</v>
      </c>
      <c r="I390" s="6" t="s">
        <v>37</v>
      </c>
      <c r="J390" s="6" t="s">
        <v>47</v>
      </c>
      <c r="K390" s="6" t="s">
        <v>284</v>
      </c>
      <c r="L390" s="6" t="s">
        <v>205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 t="s">
        <v>38</v>
      </c>
      <c r="AD390" s="6" t="s">
        <v>73</v>
      </c>
      <c r="AE390" s="6">
        <v>2021</v>
      </c>
      <c r="AF390" s="6" t="s">
        <v>359</v>
      </c>
      <c r="AG390" s="6"/>
      <c r="AH390" s="6"/>
    </row>
    <row r="391" spans="1:34" ht="31">
      <c r="A391" s="4">
        <v>390</v>
      </c>
      <c r="B391" s="4" t="s">
        <v>1493</v>
      </c>
      <c r="C391" s="6" t="s">
        <v>1494</v>
      </c>
      <c r="D391" s="6"/>
      <c r="E391" s="6"/>
      <c r="F391" s="6"/>
      <c r="G391" s="6" t="s">
        <v>61</v>
      </c>
      <c r="H391" s="6" t="s">
        <v>36</v>
      </c>
      <c r="I391" s="6" t="s">
        <v>37</v>
      </c>
      <c r="J391" s="6" t="s">
        <v>47</v>
      </c>
      <c r="K391" s="6" t="s">
        <v>284</v>
      </c>
      <c r="L391" s="6" t="s">
        <v>205</v>
      </c>
      <c r="M391" s="6"/>
      <c r="N391" s="6"/>
      <c r="O391" s="6"/>
      <c r="P391" s="6"/>
      <c r="Q391" s="6"/>
      <c r="R391" s="6"/>
      <c r="S391" s="6"/>
      <c r="T391" s="6">
        <v>2</v>
      </c>
      <c r="U391" s="6"/>
      <c r="V391" s="6"/>
      <c r="W391" s="6"/>
      <c r="X391" s="6"/>
      <c r="Y391" s="6"/>
      <c r="Z391" s="6"/>
      <c r="AA391" s="6"/>
      <c r="AB391" s="6"/>
      <c r="AC391" s="6" t="s">
        <v>38</v>
      </c>
      <c r="AD391" s="6" t="s">
        <v>73</v>
      </c>
      <c r="AE391" s="6">
        <v>2021</v>
      </c>
      <c r="AF391" s="6" t="s">
        <v>359</v>
      </c>
      <c r="AG391" s="6"/>
      <c r="AH391" s="6"/>
    </row>
    <row r="392" spans="1:34" ht="31">
      <c r="A392" s="4">
        <v>391</v>
      </c>
      <c r="B392" s="4" t="s">
        <v>1495</v>
      </c>
      <c r="C392" s="6" t="s">
        <v>1496</v>
      </c>
      <c r="D392" s="6"/>
      <c r="E392" s="6"/>
      <c r="F392" s="6"/>
      <c r="G392" s="6" t="s">
        <v>61</v>
      </c>
      <c r="H392" s="6" t="s">
        <v>36</v>
      </c>
      <c r="I392" s="6" t="s">
        <v>37</v>
      </c>
      <c r="J392" s="6" t="s">
        <v>47</v>
      </c>
      <c r="K392" s="6" t="s">
        <v>284</v>
      </c>
      <c r="L392" s="6" t="s">
        <v>205</v>
      </c>
      <c r="M392" s="6"/>
      <c r="N392" s="6"/>
      <c r="O392" s="6"/>
      <c r="P392" s="6"/>
      <c r="Q392" s="6"/>
      <c r="R392" s="6"/>
      <c r="S392" s="6"/>
      <c r="T392" s="6">
        <v>2</v>
      </c>
      <c r="U392" s="6"/>
      <c r="V392" s="6"/>
      <c r="W392" s="6"/>
      <c r="X392" s="6"/>
      <c r="Y392" s="6"/>
      <c r="Z392" s="6"/>
      <c r="AA392" s="6"/>
      <c r="AB392" s="6"/>
      <c r="AC392" s="6" t="s">
        <v>38</v>
      </c>
      <c r="AD392" s="6" t="s">
        <v>73</v>
      </c>
      <c r="AE392" s="6">
        <v>2021</v>
      </c>
      <c r="AF392" s="6" t="s">
        <v>359</v>
      </c>
      <c r="AG392" s="6"/>
      <c r="AH392" s="6"/>
    </row>
    <row r="393" spans="1:34" ht="31">
      <c r="A393" s="4">
        <v>392</v>
      </c>
      <c r="B393" s="4" t="s">
        <v>1497</v>
      </c>
      <c r="C393" s="6" t="s">
        <v>1498</v>
      </c>
      <c r="D393" s="6"/>
      <c r="E393" s="6"/>
      <c r="F393" s="6"/>
      <c r="G393" s="6" t="s">
        <v>61</v>
      </c>
      <c r="H393" s="6" t="s">
        <v>36</v>
      </c>
      <c r="I393" s="6" t="s">
        <v>37</v>
      </c>
      <c r="J393" s="6" t="s">
        <v>47</v>
      </c>
      <c r="K393" s="6" t="s">
        <v>284</v>
      </c>
      <c r="L393" s="6" t="s">
        <v>205</v>
      </c>
      <c r="M393" s="6"/>
      <c r="N393" s="6"/>
      <c r="O393" s="6"/>
      <c r="P393" s="6"/>
      <c r="Q393" s="6"/>
      <c r="R393" s="6"/>
      <c r="S393" s="6"/>
      <c r="T393" s="6">
        <v>1</v>
      </c>
      <c r="U393" s="6"/>
      <c r="V393" s="6"/>
      <c r="W393" s="6"/>
      <c r="X393" s="6"/>
      <c r="Y393" s="6"/>
      <c r="Z393" s="6"/>
      <c r="AA393" s="6"/>
      <c r="AB393" s="6"/>
      <c r="AC393" s="6" t="s">
        <v>38</v>
      </c>
      <c r="AD393" s="6" t="s">
        <v>73</v>
      </c>
      <c r="AE393" s="6">
        <v>2021</v>
      </c>
      <c r="AF393" s="6" t="s">
        <v>359</v>
      </c>
      <c r="AG393" s="6"/>
      <c r="AH393" s="6"/>
    </row>
    <row r="394" spans="1:34" ht="31">
      <c r="A394" s="4">
        <v>393</v>
      </c>
      <c r="B394" s="4" t="s">
        <v>1499</v>
      </c>
      <c r="C394" s="6" t="s">
        <v>1500</v>
      </c>
      <c r="D394" s="6"/>
      <c r="E394" s="6"/>
      <c r="F394" s="6"/>
      <c r="G394" s="6" t="s">
        <v>61</v>
      </c>
      <c r="H394" s="6" t="s">
        <v>36</v>
      </c>
      <c r="I394" s="6" t="s">
        <v>37</v>
      </c>
      <c r="J394" s="6" t="s">
        <v>47</v>
      </c>
      <c r="K394" s="6" t="s">
        <v>284</v>
      </c>
      <c r="L394" s="6" t="s">
        <v>205</v>
      </c>
      <c r="M394" s="6"/>
      <c r="N394" s="6"/>
      <c r="O394" s="6"/>
      <c r="P394" s="6"/>
      <c r="Q394" s="6" t="s">
        <v>424</v>
      </c>
      <c r="R394" s="6"/>
      <c r="S394" s="6">
        <v>4</v>
      </c>
      <c r="T394" s="6">
        <v>14</v>
      </c>
      <c r="U394" s="6"/>
      <c r="V394" s="6"/>
      <c r="W394" s="6"/>
      <c r="X394" s="6"/>
      <c r="Y394" s="6"/>
      <c r="Z394" s="6"/>
      <c r="AA394" s="6"/>
      <c r="AB394" s="6"/>
      <c r="AC394" s="6" t="s">
        <v>38</v>
      </c>
      <c r="AD394" s="6" t="s">
        <v>73</v>
      </c>
      <c r="AE394" s="6">
        <v>2021</v>
      </c>
      <c r="AF394" s="6" t="s">
        <v>359</v>
      </c>
      <c r="AG394" s="6"/>
      <c r="AH394" s="6"/>
    </row>
    <row r="395" spans="1:34" ht="31">
      <c r="A395" s="4">
        <v>394</v>
      </c>
      <c r="B395" s="4" t="s">
        <v>1501</v>
      </c>
      <c r="C395" s="6" t="s">
        <v>1502</v>
      </c>
      <c r="D395" s="6"/>
      <c r="E395" s="6"/>
      <c r="F395" s="6"/>
      <c r="G395" s="6" t="s">
        <v>61</v>
      </c>
      <c r="H395" s="6" t="s">
        <v>36</v>
      </c>
      <c r="I395" s="6" t="s">
        <v>37</v>
      </c>
      <c r="J395" s="6" t="s">
        <v>47</v>
      </c>
      <c r="K395" s="6" t="s">
        <v>284</v>
      </c>
      <c r="L395" s="6" t="s">
        <v>205</v>
      </c>
      <c r="M395" s="6"/>
      <c r="N395" s="6"/>
      <c r="O395" s="6"/>
      <c r="P395" s="6"/>
      <c r="Q395" s="6"/>
      <c r="R395" s="6"/>
      <c r="S395" s="6"/>
      <c r="T395" s="6">
        <v>7</v>
      </c>
      <c r="U395" s="6"/>
      <c r="V395" s="6"/>
      <c r="W395" s="6"/>
      <c r="X395" s="6"/>
      <c r="Y395" s="6"/>
      <c r="Z395" s="6"/>
      <c r="AA395" s="6"/>
      <c r="AB395" s="6"/>
      <c r="AC395" s="6" t="s">
        <v>38</v>
      </c>
      <c r="AD395" s="6" t="s">
        <v>73</v>
      </c>
      <c r="AE395" s="6">
        <v>2021</v>
      </c>
      <c r="AF395" s="6" t="s">
        <v>359</v>
      </c>
      <c r="AG395" s="6"/>
      <c r="AH395" s="6"/>
    </row>
    <row r="396" spans="1:34" ht="31">
      <c r="A396" s="4">
        <v>395</v>
      </c>
      <c r="B396" s="4" t="s">
        <v>1503</v>
      </c>
      <c r="C396" s="6" t="s">
        <v>1504</v>
      </c>
      <c r="D396" s="6"/>
      <c r="E396" s="6"/>
      <c r="F396" s="6"/>
      <c r="G396" s="6" t="s">
        <v>61</v>
      </c>
      <c r="H396" s="6" t="s">
        <v>36</v>
      </c>
      <c r="I396" s="6" t="s">
        <v>37</v>
      </c>
      <c r="J396" s="6" t="s">
        <v>47</v>
      </c>
      <c r="K396" s="6" t="s">
        <v>284</v>
      </c>
      <c r="L396" s="6" t="s">
        <v>205</v>
      </c>
      <c r="M396" s="6"/>
      <c r="N396" s="6"/>
      <c r="O396" s="6"/>
      <c r="P396" s="6"/>
      <c r="Q396" s="6"/>
      <c r="R396" s="6"/>
      <c r="S396" s="6">
        <v>2</v>
      </c>
      <c r="T396" s="6">
        <v>7</v>
      </c>
      <c r="U396" s="6"/>
      <c r="V396" s="6"/>
      <c r="W396" s="6"/>
      <c r="X396" s="6"/>
      <c r="Y396" s="6"/>
      <c r="Z396" s="6"/>
      <c r="AA396" s="6"/>
      <c r="AB396" s="6"/>
      <c r="AC396" s="6" t="s">
        <v>38</v>
      </c>
      <c r="AD396" s="6" t="s">
        <v>73</v>
      </c>
      <c r="AE396" s="6">
        <v>2021</v>
      </c>
      <c r="AF396" s="6" t="s">
        <v>359</v>
      </c>
      <c r="AG396" s="6"/>
      <c r="AH396" s="6"/>
    </row>
    <row r="397" spans="1:34" ht="31">
      <c r="A397" s="4">
        <v>396</v>
      </c>
      <c r="B397" s="4" t="s">
        <v>1505</v>
      </c>
      <c r="C397" s="6" t="s">
        <v>1506</v>
      </c>
      <c r="D397" s="6"/>
      <c r="E397" s="6"/>
      <c r="F397" s="6"/>
      <c r="G397" s="6" t="s">
        <v>61</v>
      </c>
      <c r="H397" s="6" t="s">
        <v>36</v>
      </c>
      <c r="I397" s="6" t="s">
        <v>37</v>
      </c>
      <c r="J397" s="6" t="s">
        <v>47</v>
      </c>
      <c r="K397" s="6" t="s">
        <v>284</v>
      </c>
      <c r="L397" s="6" t="s">
        <v>205</v>
      </c>
      <c r="M397" s="6"/>
      <c r="N397" s="6"/>
      <c r="O397" s="6"/>
      <c r="P397" s="6"/>
      <c r="Q397" s="6"/>
      <c r="R397" s="6"/>
      <c r="S397" s="6"/>
      <c r="T397" s="6">
        <v>107</v>
      </c>
      <c r="U397" s="6"/>
      <c r="V397" s="6"/>
      <c r="W397" s="6"/>
      <c r="X397" s="6"/>
      <c r="Y397" s="6"/>
      <c r="Z397" s="6"/>
      <c r="AA397" s="6"/>
      <c r="AB397" s="6"/>
      <c r="AC397" s="6" t="s">
        <v>38</v>
      </c>
      <c r="AD397" s="6" t="s">
        <v>73</v>
      </c>
      <c r="AE397" s="6">
        <v>2021</v>
      </c>
      <c r="AF397" s="6" t="s">
        <v>359</v>
      </c>
      <c r="AG397" s="6"/>
      <c r="AH397" s="6"/>
    </row>
    <row r="398" spans="1:34" ht="31">
      <c r="A398" s="4">
        <v>397</v>
      </c>
      <c r="B398" s="4" t="s">
        <v>1507</v>
      </c>
      <c r="C398" s="6" t="s">
        <v>1508</v>
      </c>
      <c r="D398" s="6"/>
      <c r="E398" s="6"/>
      <c r="F398" s="6"/>
      <c r="G398" s="6" t="s">
        <v>61</v>
      </c>
      <c r="H398" s="6" t="s">
        <v>36</v>
      </c>
      <c r="I398" s="6" t="s">
        <v>37</v>
      </c>
      <c r="J398" s="6" t="s">
        <v>47</v>
      </c>
      <c r="K398" s="6" t="s">
        <v>284</v>
      </c>
      <c r="L398" s="6" t="s">
        <v>205</v>
      </c>
      <c r="M398" s="6"/>
      <c r="N398" s="6"/>
      <c r="O398" s="6"/>
      <c r="P398" s="6"/>
      <c r="Q398" s="6" t="s">
        <v>361</v>
      </c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 t="s">
        <v>38</v>
      </c>
      <c r="AD398" s="6" t="s">
        <v>73</v>
      </c>
      <c r="AE398" s="6">
        <v>2021</v>
      </c>
      <c r="AF398" s="6" t="s">
        <v>359</v>
      </c>
      <c r="AG398" s="6"/>
      <c r="AH398" s="6"/>
    </row>
    <row r="399" spans="1:34" ht="31">
      <c r="A399" s="4">
        <v>398</v>
      </c>
      <c r="B399" s="4" t="s">
        <v>1509</v>
      </c>
      <c r="C399" s="6" t="s">
        <v>1510</v>
      </c>
      <c r="D399" s="6"/>
      <c r="E399" s="6"/>
      <c r="F399" s="6"/>
      <c r="G399" s="6" t="s">
        <v>61</v>
      </c>
      <c r="H399" s="6" t="s">
        <v>36</v>
      </c>
      <c r="I399" s="6" t="s">
        <v>37</v>
      </c>
      <c r="J399" s="6" t="s">
        <v>47</v>
      </c>
      <c r="K399" s="6" t="s">
        <v>284</v>
      </c>
      <c r="L399" s="6" t="s">
        <v>205</v>
      </c>
      <c r="M399" s="6"/>
      <c r="N399" s="6"/>
      <c r="O399" s="6"/>
      <c r="P399" s="6"/>
      <c r="Q399" s="6" t="s">
        <v>362</v>
      </c>
      <c r="R399" s="6"/>
      <c r="S399" s="6">
        <v>1</v>
      </c>
      <c r="T399" s="6">
        <v>25</v>
      </c>
      <c r="U399" s="6"/>
      <c r="V399" s="6"/>
      <c r="W399" s="6"/>
      <c r="X399" s="6"/>
      <c r="Y399" s="6"/>
      <c r="Z399" s="6"/>
      <c r="AA399" s="6"/>
      <c r="AB399" s="6"/>
      <c r="AC399" s="6" t="s">
        <v>38</v>
      </c>
      <c r="AD399" s="6" t="s">
        <v>73</v>
      </c>
      <c r="AE399" s="6">
        <v>2021</v>
      </c>
      <c r="AF399" s="6" t="s">
        <v>359</v>
      </c>
      <c r="AG399" s="6"/>
      <c r="AH399" s="6"/>
    </row>
    <row r="400" spans="1:34" ht="31">
      <c r="A400" s="4">
        <v>399</v>
      </c>
      <c r="B400" s="4" t="s">
        <v>1511</v>
      </c>
      <c r="C400" s="6" t="s">
        <v>1512</v>
      </c>
      <c r="D400" s="6"/>
      <c r="E400" s="6"/>
      <c r="F400" s="6"/>
      <c r="G400" s="6" t="s">
        <v>61</v>
      </c>
      <c r="H400" s="6" t="s">
        <v>36</v>
      </c>
      <c r="I400" s="6" t="s">
        <v>37</v>
      </c>
      <c r="J400" s="6" t="s">
        <v>47</v>
      </c>
      <c r="K400" s="6" t="s">
        <v>284</v>
      </c>
      <c r="L400" s="6" t="s">
        <v>205</v>
      </c>
      <c r="M400" s="6"/>
      <c r="N400" s="6"/>
      <c r="O400" s="6"/>
      <c r="P400" s="6"/>
      <c r="Q400" s="6" t="s">
        <v>363</v>
      </c>
      <c r="R400" s="6"/>
      <c r="S400" s="6"/>
      <c r="T400" s="6">
        <v>46</v>
      </c>
      <c r="U400" s="6"/>
      <c r="V400" s="6"/>
      <c r="W400" s="6"/>
      <c r="X400" s="6"/>
      <c r="Y400" s="6"/>
      <c r="Z400" s="6"/>
      <c r="AA400" s="6"/>
      <c r="AB400" s="6"/>
      <c r="AC400" s="6" t="s">
        <v>38</v>
      </c>
      <c r="AD400" s="6" t="s">
        <v>73</v>
      </c>
      <c r="AE400" s="6">
        <v>2021</v>
      </c>
      <c r="AF400" s="6" t="s">
        <v>359</v>
      </c>
      <c r="AG400" s="6"/>
      <c r="AH400" s="6"/>
    </row>
    <row r="401" spans="1:34" ht="31">
      <c r="A401" s="4">
        <v>400</v>
      </c>
      <c r="B401" s="4" t="s">
        <v>1513</v>
      </c>
      <c r="C401" s="6" t="s">
        <v>1514</v>
      </c>
      <c r="D401" s="6"/>
      <c r="E401" s="6"/>
      <c r="F401" s="6"/>
      <c r="G401" s="6" t="s">
        <v>61</v>
      </c>
      <c r="H401" s="6" t="s">
        <v>36</v>
      </c>
      <c r="I401" s="6" t="s">
        <v>37</v>
      </c>
      <c r="J401" s="6" t="s">
        <v>47</v>
      </c>
      <c r="K401" s="6" t="s">
        <v>284</v>
      </c>
      <c r="L401" s="6" t="s">
        <v>205</v>
      </c>
      <c r="M401" s="6"/>
      <c r="N401" s="6"/>
      <c r="O401" s="6"/>
      <c r="P401" s="6"/>
      <c r="Q401" s="6" t="s">
        <v>364</v>
      </c>
      <c r="R401" s="6"/>
      <c r="S401" s="6"/>
      <c r="T401" s="6">
        <v>37</v>
      </c>
      <c r="U401" s="6"/>
      <c r="V401" s="6"/>
      <c r="W401" s="6"/>
      <c r="X401" s="6"/>
      <c r="Y401" s="6"/>
      <c r="Z401" s="6"/>
      <c r="AA401" s="6"/>
      <c r="AB401" s="6"/>
      <c r="AC401" s="6" t="s">
        <v>38</v>
      </c>
      <c r="AD401" s="6" t="s">
        <v>73</v>
      </c>
      <c r="AE401" s="6">
        <v>2021</v>
      </c>
      <c r="AF401" s="6" t="s">
        <v>359</v>
      </c>
      <c r="AG401" s="6"/>
      <c r="AH401" s="6"/>
    </row>
    <row r="402" spans="1:34" ht="31">
      <c r="A402" s="4">
        <v>401</v>
      </c>
      <c r="B402" s="4" t="s">
        <v>1515</v>
      </c>
      <c r="C402" s="6" t="s">
        <v>1516</v>
      </c>
      <c r="D402" s="6"/>
      <c r="E402" s="6"/>
      <c r="F402" s="6"/>
      <c r="G402" s="6" t="s">
        <v>61</v>
      </c>
      <c r="H402" s="6" t="s">
        <v>36</v>
      </c>
      <c r="I402" s="6" t="s">
        <v>37</v>
      </c>
      <c r="J402" s="6" t="s">
        <v>47</v>
      </c>
      <c r="K402" s="6" t="s">
        <v>284</v>
      </c>
      <c r="L402" s="6" t="s">
        <v>205</v>
      </c>
      <c r="M402" s="6"/>
      <c r="N402" s="6"/>
      <c r="O402" s="6"/>
      <c r="P402" s="6"/>
      <c r="Q402" s="6" t="s">
        <v>451</v>
      </c>
      <c r="R402" s="6"/>
      <c r="S402" s="6"/>
      <c r="T402" s="6">
        <v>68</v>
      </c>
      <c r="U402" s="6"/>
      <c r="V402" s="6"/>
      <c r="W402" s="6"/>
      <c r="X402" s="6"/>
      <c r="Y402" s="6"/>
      <c r="Z402" s="6"/>
      <c r="AA402" s="6"/>
      <c r="AB402" s="6"/>
      <c r="AC402" s="6" t="s">
        <v>38</v>
      </c>
      <c r="AD402" s="6" t="s">
        <v>73</v>
      </c>
      <c r="AE402" s="6">
        <v>2021</v>
      </c>
      <c r="AF402" s="6" t="s">
        <v>359</v>
      </c>
      <c r="AG402" s="6"/>
      <c r="AH402" s="6"/>
    </row>
    <row r="403" spans="1:34" ht="31">
      <c r="A403" s="4">
        <v>402</v>
      </c>
      <c r="B403" s="4" t="s">
        <v>1517</v>
      </c>
      <c r="C403" s="6" t="s">
        <v>1518</v>
      </c>
      <c r="D403" s="6"/>
      <c r="E403" s="6"/>
      <c r="F403" s="6"/>
      <c r="G403" s="6" t="s">
        <v>61</v>
      </c>
      <c r="H403" s="6" t="s">
        <v>36</v>
      </c>
      <c r="I403" s="6" t="s">
        <v>37</v>
      </c>
      <c r="J403" s="6" t="s">
        <v>47</v>
      </c>
      <c r="K403" s="6" t="s">
        <v>284</v>
      </c>
      <c r="L403" s="6" t="s">
        <v>205</v>
      </c>
      <c r="M403" s="6"/>
      <c r="N403" s="6"/>
      <c r="O403" s="6"/>
      <c r="P403" s="6"/>
      <c r="Q403" s="6"/>
      <c r="R403" s="6"/>
      <c r="S403" s="6"/>
      <c r="T403" s="6">
        <v>79</v>
      </c>
      <c r="U403" s="6"/>
      <c r="V403" s="6"/>
      <c r="W403" s="6"/>
      <c r="X403" s="6"/>
      <c r="Y403" s="6"/>
      <c r="Z403" s="6"/>
      <c r="AA403" s="6"/>
      <c r="AB403" s="6"/>
      <c r="AC403" s="6" t="s">
        <v>38</v>
      </c>
      <c r="AD403" s="6" t="s">
        <v>73</v>
      </c>
      <c r="AE403" s="6">
        <v>2021</v>
      </c>
      <c r="AF403" s="6" t="s">
        <v>359</v>
      </c>
      <c r="AG403" s="6"/>
      <c r="AH403" s="6"/>
    </row>
    <row r="404" spans="1:34" ht="31">
      <c r="A404" s="4">
        <v>403</v>
      </c>
      <c r="B404" s="4" t="s">
        <v>1519</v>
      </c>
      <c r="C404" s="6" t="s">
        <v>1520</v>
      </c>
      <c r="D404" s="6"/>
      <c r="E404" s="6"/>
      <c r="F404" s="6"/>
      <c r="G404" s="6" t="s">
        <v>61</v>
      </c>
      <c r="H404" s="6" t="s">
        <v>36</v>
      </c>
      <c r="I404" s="6" t="s">
        <v>37</v>
      </c>
      <c r="J404" s="6" t="s">
        <v>47</v>
      </c>
      <c r="K404" s="6" t="s">
        <v>284</v>
      </c>
      <c r="L404" s="6" t="s">
        <v>205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 t="s">
        <v>38</v>
      </c>
      <c r="AD404" s="6" t="s">
        <v>73</v>
      </c>
      <c r="AE404" s="6">
        <v>2021</v>
      </c>
      <c r="AF404" s="6" t="s">
        <v>359</v>
      </c>
      <c r="AG404" s="6"/>
      <c r="AH404" s="6"/>
    </row>
    <row r="405" spans="1:34" ht="31">
      <c r="A405" s="4">
        <v>404</v>
      </c>
      <c r="B405" s="4" t="s">
        <v>1521</v>
      </c>
      <c r="C405" s="6" t="s">
        <v>1522</v>
      </c>
      <c r="D405" s="6"/>
      <c r="E405" s="6"/>
      <c r="F405" s="6"/>
      <c r="G405" s="6" t="s">
        <v>61</v>
      </c>
      <c r="H405" s="6" t="s">
        <v>36</v>
      </c>
      <c r="I405" s="6" t="s">
        <v>37</v>
      </c>
      <c r="J405" s="6" t="s">
        <v>47</v>
      </c>
      <c r="K405" s="6" t="s">
        <v>284</v>
      </c>
      <c r="L405" s="6" t="s">
        <v>205</v>
      </c>
      <c r="M405" s="6"/>
      <c r="N405" s="6"/>
      <c r="O405" s="6"/>
      <c r="P405" s="6"/>
      <c r="Q405" s="6"/>
      <c r="R405" s="6"/>
      <c r="S405" s="6"/>
      <c r="T405" s="6">
        <v>2</v>
      </c>
      <c r="U405" s="6"/>
      <c r="V405" s="6"/>
      <c r="W405" s="6"/>
      <c r="X405" s="6"/>
      <c r="Y405" s="6"/>
      <c r="Z405" s="6"/>
      <c r="AA405" s="6"/>
      <c r="AB405" s="6"/>
      <c r="AC405" s="6" t="s">
        <v>38</v>
      </c>
      <c r="AD405" s="6" t="s">
        <v>73</v>
      </c>
      <c r="AE405" s="6">
        <v>2021</v>
      </c>
      <c r="AF405" s="6" t="s">
        <v>359</v>
      </c>
      <c r="AG405" s="6"/>
      <c r="AH405" s="6"/>
    </row>
    <row r="406" spans="1:34" ht="31">
      <c r="A406" s="4">
        <v>405</v>
      </c>
      <c r="B406" s="4" t="s">
        <v>1523</v>
      </c>
      <c r="C406" s="6" t="s">
        <v>1524</v>
      </c>
      <c r="D406" s="6"/>
      <c r="E406" s="6"/>
      <c r="F406" s="6"/>
      <c r="G406" s="6" t="s">
        <v>61</v>
      </c>
      <c r="H406" s="6" t="s">
        <v>36</v>
      </c>
      <c r="I406" s="6" t="s">
        <v>37</v>
      </c>
      <c r="J406" s="6" t="s">
        <v>47</v>
      </c>
      <c r="K406" s="6" t="s">
        <v>284</v>
      </c>
      <c r="L406" s="6" t="s">
        <v>205</v>
      </c>
      <c r="M406" s="6"/>
      <c r="N406" s="6"/>
      <c r="O406" s="6"/>
      <c r="P406" s="6"/>
      <c r="Q406" s="6" t="s">
        <v>452</v>
      </c>
      <c r="R406" s="6"/>
      <c r="S406" s="6"/>
      <c r="T406" s="6">
        <v>17</v>
      </c>
      <c r="U406" s="6"/>
      <c r="V406" s="6"/>
      <c r="W406" s="6"/>
      <c r="X406" s="6"/>
      <c r="Y406" s="6"/>
      <c r="Z406" s="6"/>
      <c r="AA406" s="6"/>
      <c r="AB406" s="6"/>
      <c r="AC406" s="6" t="s">
        <v>38</v>
      </c>
      <c r="AD406" s="6" t="s">
        <v>73</v>
      </c>
      <c r="AE406" s="6">
        <v>2021</v>
      </c>
      <c r="AF406" s="6" t="s">
        <v>359</v>
      </c>
      <c r="AG406" s="6"/>
      <c r="AH406" s="6"/>
    </row>
    <row r="407" spans="1:34" ht="31">
      <c r="A407" s="4">
        <v>406</v>
      </c>
      <c r="B407" s="4" t="s">
        <v>1525</v>
      </c>
      <c r="C407" s="6" t="s">
        <v>1526</v>
      </c>
      <c r="D407" s="6"/>
      <c r="E407" s="6"/>
      <c r="F407" s="6"/>
      <c r="G407" s="6" t="s">
        <v>61</v>
      </c>
      <c r="H407" s="6" t="s">
        <v>36</v>
      </c>
      <c r="I407" s="6" t="s">
        <v>37</v>
      </c>
      <c r="J407" s="6" t="s">
        <v>47</v>
      </c>
      <c r="K407" s="6" t="s">
        <v>284</v>
      </c>
      <c r="L407" s="6" t="s">
        <v>205</v>
      </c>
      <c r="M407" s="6"/>
      <c r="N407" s="6"/>
      <c r="O407" s="6"/>
      <c r="P407" s="6"/>
      <c r="Q407" s="6" t="s">
        <v>496</v>
      </c>
      <c r="R407" s="6"/>
      <c r="S407" s="6">
        <v>1</v>
      </c>
      <c r="T407" s="6">
        <v>55</v>
      </c>
      <c r="U407" s="6"/>
      <c r="V407" s="6"/>
      <c r="W407" s="6"/>
      <c r="X407" s="6"/>
      <c r="Y407" s="6"/>
      <c r="Z407" s="6"/>
      <c r="AA407" s="6"/>
      <c r="AB407" s="6"/>
      <c r="AC407" s="6" t="s">
        <v>38</v>
      </c>
      <c r="AD407" s="6" t="s">
        <v>73</v>
      </c>
      <c r="AE407" s="6">
        <v>2021</v>
      </c>
      <c r="AF407" s="6" t="s">
        <v>359</v>
      </c>
      <c r="AG407" s="6"/>
      <c r="AH407" s="6"/>
    </row>
    <row r="408" spans="1:34" ht="31">
      <c r="A408" s="4">
        <v>407</v>
      </c>
      <c r="B408" s="4" t="s">
        <v>1527</v>
      </c>
      <c r="C408" s="6" t="s">
        <v>1528</v>
      </c>
      <c r="D408" s="6"/>
      <c r="E408" s="6"/>
      <c r="F408" s="6"/>
      <c r="G408" s="6" t="s">
        <v>61</v>
      </c>
      <c r="H408" s="6" t="s">
        <v>36</v>
      </c>
      <c r="I408" s="6" t="s">
        <v>37</v>
      </c>
      <c r="J408" s="6" t="s">
        <v>47</v>
      </c>
      <c r="K408" s="6" t="s">
        <v>284</v>
      </c>
      <c r="L408" s="6" t="s">
        <v>205</v>
      </c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 t="s">
        <v>38</v>
      </c>
      <c r="AD408" s="6" t="s">
        <v>73</v>
      </c>
      <c r="AE408" s="6">
        <v>2021</v>
      </c>
      <c r="AF408" s="6" t="s">
        <v>359</v>
      </c>
      <c r="AG408" s="6"/>
      <c r="AH408" s="6"/>
    </row>
    <row r="409" spans="1:34" ht="31">
      <c r="A409" s="4">
        <v>408</v>
      </c>
      <c r="B409" s="4" t="s">
        <v>1529</v>
      </c>
      <c r="C409" s="6" t="s">
        <v>1530</v>
      </c>
      <c r="D409" s="6"/>
      <c r="E409" s="6"/>
      <c r="F409" s="6"/>
      <c r="G409" s="6" t="s">
        <v>61</v>
      </c>
      <c r="H409" s="6" t="s">
        <v>36</v>
      </c>
      <c r="I409" s="6" t="s">
        <v>37</v>
      </c>
      <c r="J409" s="6" t="s">
        <v>47</v>
      </c>
      <c r="K409" s="6" t="s">
        <v>284</v>
      </c>
      <c r="L409" s="6" t="s">
        <v>205</v>
      </c>
      <c r="M409" s="6"/>
      <c r="N409" s="6"/>
      <c r="O409" s="6"/>
      <c r="P409" s="6"/>
      <c r="Q409" s="6"/>
      <c r="R409" s="6"/>
      <c r="S409" s="6">
        <v>1</v>
      </c>
      <c r="T409" s="6">
        <v>5</v>
      </c>
      <c r="U409" s="6"/>
      <c r="V409" s="6"/>
      <c r="W409" s="6"/>
      <c r="X409" s="6"/>
      <c r="Y409" s="6"/>
      <c r="Z409" s="6"/>
      <c r="AA409" s="6"/>
      <c r="AB409" s="6"/>
      <c r="AC409" s="6" t="s">
        <v>38</v>
      </c>
      <c r="AD409" s="6" t="s">
        <v>73</v>
      </c>
      <c r="AE409" s="6">
        <v>2021</v>
      </c>
      <c r="AF409" s="6" t="s">
        <v>359</v>
      </c>
      <c r="AG409" s="6"/>
      <c r="AH409" s="6"/>
    </row>
    <row r="410" spans="1:34" ht="31">
      <c r="A410" s="4">
        <v>409</v>
      </c>
      <c r="B410" s="4" t="s">
        <v>1531</v>
      </c>
      <c r="C410" s="6" t="s">
        <v>1532</v>
      </c>
      <c r="D410" s="6"/>
      <c r="E410" s="6"/>
      <c r="F410" s="6"/>
      <c r="G410" s="6" t="s">
        <v>61</v>
      </c>
      <c r="H410" s="6" t="s">
        <v>36</v>
      </c>
      <c r="I410" s="6" t="s">
        <v>37</v>
      </c>
      <c r="J410" s="6" t="s">
        <v>47</v>
      </c>
      <c r="K410" s="6" t="s">
        <v>284</v>
      </c>
      <c r="L410" s="6" t="s">
        <v>205</v>
      </c>
      <c r="M410" s="6"/>
      <c r="N410" s="6"/>
      <c r="O410" s="6"/>
      <c r="P410" s="6"/>
      <c r="Q410" s="6" t="s">
        <v>425</v>
      </c>
      <c r="R410" s="6"/>
      <c r="S410" s="6">
        <v>1</v>
      </c>
      <c r="T410" s="6">
        <v>4</v>
      </c>
      <c r="U410" s="6"/>
      <c r="V410" s="6"/>
      <c r="W410" s="6"/>
      <c r="X410" s="6"/>
      <c r="Y410" s="6"/>
      <c r="Z410" s="6"/>
      <c r="AA410" s="6"/>
      <c r="AB410" s="6"/>
      <c r="AC410" s="6" t="s">
        <v>38</v>
      </c>
      <c r="AD410" s="6" t="s">
        <v>73</v>
      </c>
      <c r="AE410" s="6">
        <v>2021</v>
      </c>
      <c r="AF410" s="6" t="s">
        <v>359</v>
      </c>
      <c r="AG410" s="6"/>
      <c r="AH410" s="6"/>
    </row>
    <row r="411" spans="1:34" ht="31">
      <c r="A411" s="4">
        <v>410</v>
      </c>
      <c r="B411" s="4" t="s">
        <v>1533</v>
      </c>
      <c r="C411" s="6" t="s">
        <v>1534</v>
      </c>
      <c r="D411" s="6"/>
      <c r="E411" s="6"/>
      <c r="F411" s="6"/>
      <c r="G411" s="6" t="s">
        <v>61</v>
      </c>
      <c r="H411" s="6" t="s">
        <v>36</v>
      </c>
      <c r="I411" s="6" t="s">
        <v>37</v>
      </c>
      <c r="J411" s="6" t="s">
        <v>47</v>
      </c>
      <c r="K411" s="6" t="s">
        <v>284</v>
      </c>
      <c r="L411" s="6" t="s">
        <v>205</v>
      </c>
      <c r="M411" s="6"/>
      <c r="N411" s="6"/>
      <c r="O411" s="6"/>
      <c r="P411" s="6"/>
      <c r="Q411" s="6" t="s">
        <v>492</v>
      </c>
      <c r="R411" s="6"/>
      <c r="S411" s="6">
        <v>1</v>
      </c>
      <c r="T411" s="6">
        <v>66</v>
      </c>
      <c r="U411" s="6"/>
      <c r="V411" s="6"/>
      <c r="W411" s="6"/>
      <c r="X411" s="6"/>
      <c r="Y411" s="6"/>
      <c r="Z411" s="6"/>
      <c r="AA411" s="6"/>
      <c r="AB411" s="6"/>
      <c r="AC411" s="6" t="s">
        <v>38</v>
      </c>
      <c r="AD411" s="6" t="s">
        <v>73</v>
      </c>
      <c r="AE411" s="6">
        <v>2021</v>
      </c>
      <c r="AF411" s="6" t="s">
        <v>359</v>
      </c>
      <c r="AG411" s="6"/>
      <c r="AH411" s="6"/>
    </row>
    <row r="412" spans="1:34" ht="31">
      <c r="A412" s="4">
        <v>411</v>
      </c>
      <c r="B412" s="4" t="s">
        <v>1535</v>
      </c>
      <c r="C412" s="6" t="s">
        <v>1536</v>
      </c>
      <c r="D412" s="6"/>
      <c r="E412" s="6"/>
      <c r="F412" s="6"/>
      <c r="G412" s="6" t="s">
        <v>61</v>
      </c>
      <c r="H412" s="6" t="s">
        <v>36</v>
      </c>
      <c r="I412" s="6" t="s">
        <v>37</v>
      </c>
      <c r="J412" s="6" t="s">
        <v>47</v>
      </c>
      <c r="K412" s="6" t="s">
        <v>284</v>
      </c>
      <c r="L412" s="6" t="s">
        <v>205</v>
      </c>
      <c r="M412" s="6"/>
      <c r="N412" s="6"/>
      <c r="O412" s="6"/>
      <c r="P412" s="6"/>
      <c r="Q412" s="6"/>
      <c r="R412" s="6"/>
      <c r="S412" s="6"/>
      <c r="T412" s="6">
        <v>35</v>
      </c>
      <c r="U412" s="6"/>
      <c r="V412" s="6"/>
      <c r="W412" s="6"/>
      <c r="X412" s="6"/>
      <c r="Y412" s="6"/>
      <c r="Z412" s="6"/>
      <c r="AA412" s="6"/>
      <c r="AB412" s="6"/>
      <c r="AC412" s="6" t="s">
        <v>38</v>
      </c>
      <c r="AD412" s="6" t="s">
        <v>73</v>
      </c>
      <c r="AE412" s="6">
        <v>2021</v>
      </c>
      <c r="AF412" s="6" t="s">
        <v>359</v>
      </c>
      <c r="AG412" s="6"/>
      <c r="AH412" s="6"/>
    </row>
    <row r="413" spans="1:34" ht="31">
      <c r="A413" s="4">
        <v>412</v>
      </c>
      <c r="B413" s="4" t="s">
        <v>1537</v>
      </c>
      <c r="C413" s="6" t="s">
        <v>1538</v>
      </c>
      <c r="D413" s="6"/>
      <c r="E413" s="6"/>
      <c r="F413" s="6"/>
      <c r="G413" s="6" t="s">
        <v>61</v>
      </c>
      <c r="H413" s="6" t="s">
        <v>36</v>
      </c>
      <c r="I413" s="6" t="s">
        <v>37</v>
      </c>
      <c r="J413" s="6" t="s">
        <v>47</v>
      </c>
      <c r="K413" s="6" t="s">
        <v>284</v>
      </c>
      <c r="L413" s="6" t="s">
        <v>205</v>
      </c>
      <c r="M413" s="6"/>
      <c r="N413" s="6"/>
      <c r="O413" s="6"/>
      <c r="P413" s="6"/>
      <c r="Q413" s="6"/>
      <c r="R413" s="6"/>
      <c r="S413" s="6">
        <v>1</v>
      </c>
      <c r="T413" s="6">
        <v>5</v>
      </c>
      <c r="U413" s="6"/>
      <c r="V413" s="6"/>
      <c r="W413" s="6"/>
      <c r="X413" s="6"/>
      <c r="Y413" s="6"/>
      <c r="Z413" s="6"/>
      <c r="AA413" s="6"/>
      <c r="AB413" s="6"/>
      <c r="AC413" s="6" t="s">
        <v>38</v>
      </c>
      <c r="AD413" s="6" t="s">
        <v>73</v>
      </c>
      <c r="AE413" s="6">
        <v>2021</v>
      </c>
      <c r="AF413" s="6" t="s">
        <v>359</v>
      </c>
      <c r="AG413" s="6"/>
      <c r="AH413" s="6"/>
    </row>
    <row r="414" spans="1:34" ht="31">
      <c r="A414" s="4">
        <v>413</v>
      </c>
      <c r="B414" s="4" t="s">
        <v>1539</v>
      </c>
      <c r="C414" s="6" t="s">
        <v>1540</v>
      </c>
      <c r="D414" s="6"/>
      <c r="E414" s="6"/>
      <c r="F414" s="6"/>
      <c r="G414" s="6" t="s">
        <v>61</v>
      </c>
      <c r="H414" s="6" t="s">
        <v>36</v>
      </c>
      <c r="I414" s="6" t="s">
        <v>37</v>
      </c>
      <c r="J414" s="6" t="s">
        <v>47</v>
      </c>
      <c r="K414" s="6" t="s">
        <v>284</v>
      </c>
      <c r="L414" s="6" t="s">
        <v>205</v>
      </c>
      <c r="M414" s="6"/>
      <c r="N414" s="6"/>
      <c r="O414" s="6"/>
      <c r="P414" s="6"/>
      <c r="Q414" s="6" t="s">
        <v>497</v>
      </c>
      <c r="R414" s="6"/>
      <c r="S414" s="6">
        <v>4</v>
      </c>
      <c r="T414" s="6"/>
      <c r="U414" s="6"/>
      <c r="V414" s="6"/>
      <c r="W414" s="6"/>
      <c r="X414" s="6"/>
      <c r="Y414" s="6"/>
      <c r="Z414" s="6"/>
      <c r="AA414" s="6"/>
      <c r="AB414" s="6"/>
      <c r="AC414" s="6" t="s">
        <v>38</v>
      </c>
      <c r="AD414" s="6" t="s">
        <v>73</v>
      </c>
      <c r="AE414" s="6">
        <v>2021</v>
      </c>
      <c r="AF414" s="6" t="s">
        <v>359</v>
      </c>
      <c r="AG414" s="6"/>
      <c r="AH414" s="6"/>
    </row>
    <row r="415" spans="1:34" ht="31">
      <c r="A415" s="4">
        <v>414</v>
      </c>
      <c r="B415" s="4" t="s">
        <v>1541</v>
      </c>
      <c r="C415" s="6" t="s">
        <v>1542</v>
      </c>
      <c r="D415" s="6"/>
      <c r="E415" s="6"/>
      <c r="F415" s="6"/>
      <c r="G415" s="6" t="s">
        <v>61</v>
      </c>
      <c r="H415" s="6" t="s">
        <v>36</v>
      </c>
      <c r="I415" s="6" t="s">
        <v>37</v>
      </c>
      <c r="J415" s="6" t="s">
        <v>47</v>
      </c>
      <c r="K415" s="6" t="s">
        <v>284</v>
      </c>
      <c r="L415" s="6" t="s">
        <v>205</v>
      </c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 t="s">
        <v>38</v>
      </c>
      <c r="AD415" s="6" t="s">
        <v>73</v>
      </c>
      <c r="AE415" s="6">
        <v>2021</v>
      </c>
      <c r="AF415" s="6" t="s">
        <v>359</v>
      </c>
      <c r="AG415" s="6"/>
      <c r="AH415" s="6"/>
    </row>
    <row r="416" spans="1:34" ht="31">
      <c r="A416" s="4">
        <v>415</v>
      </c>
      <c r="B416" s="4" t="s">
        <v>1543</v>
      </c>
      <c r="C416" s="6" t="s">
        <v>1544</v>
      </c>
      <c r="D416" s="6"/>
      <c r="E416" s="6"/>
      <c r="F416" s="6"/>
      <c r="G416" s="6" t="s">
        <v>61</v>
      </c>
      <c r="H416" s="6" t="s">
        <v>36</v>
      </c>
      <c r="I416" s="6" t="s">
        <v>37</v>
      </c>
      <c r="J416" s="6" t="s">
        <v>47</v>
      </c>
      <c r="K416" s="6" t="s">
        <v>284</v>
      </c>
      <c r="L416" s="6" t="s">
        <v>205</v>
      </c>
      <c r="M416" s="6"/>
      <c r="N416" s="6"/>
      <c r="O416" s="6"/>
      <c r="P416" s="6"/>
      <c r="Q416" s="6"/>
      <c r="R416" s="6"/>
      <c r="S416" s="6">
        <v>1</v>
      </c>
      <c r="T416" s="6">
        <v>1</v>
      </c>
      <c r="U416" s="6"/>
      <c r="V416" s="6"/>
      <c r="W416" s="6"/>
      <c r="X416" s="6"/>
      <c r="Y416" s="6"/>
      <c r="Z416" s="6"/>
      <c r="AA416" s="6"/>
      <c r="AB416" s="6"/>
      <c r="AC416" s="6" t="s">
        <v>38</v>
      </c>
      <c r="AD416" s="6" t="s">
        <v>73</v>
      </c>
      <c r="AE416" s="6">
        <v>2021</v>
      </c>
      <c r="AF416" s="6" t="s">
        <v>359</v>
      </c>
      <c r="AG416" s="6"/>
      <c r="AH416" s="6"/>
    </row>
    <row r="417" spans="1:34" ht="31">
      <c r="A417" s="4">
        <v>416</v>
      </c>
      <c r="B417" s="4" t="s">
        <v>1545</v>
      </c>
      <c r="C417" s="6" t="s">
        <v>1546</v>
      </c>
      <c r="D417" s="6"/>
      <c r="E417" s="6"/>
      <c r="F417" s="6"/>
      <c r="G417" s="6" t="s">
        <v>61</v>
      </c>
      <c r="H417" s="6" t="s">
        <v>36</v>
      </c>
      <c r="I417" s="6" t="s">
        <v>37</v>
      </c>
      <c r="J417" s="6" t="s">
        <v>47</v>
      </c>
      <c r="K417" s="6" t="s">
        <v>284</v>
      </c>
      <c r="L417" s="6" t="s">
        <v>205</v>
      </c>
      <c r="M417" s="6"/>
      <c r="N417" s="6"/>
      <c r="O417" s="6"/>
      <c r="P417" s="6"/>
      <c r="Q417" s="6" t="s">
        <v>469</v>
      </c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 t="s">
        <v>38</v>
      </c>
      <c r="AD417" s="6" t="s">
        <v>73</v>
      </c>
      <c r="AE417" s="6">
        <v>2021</v>
      </c>
      <c r="AF417" s="6" t="s">
        <v>359</v>
      </c>
      <c r="AG417" s="6"/>
      <c r="AH417" s="6"/>
    </row>
    <row r="418" spans="1:34" ht="31">
      <c r="A418" s="4">
        <v>417</v>
      </c>
      <c r="B418" s="4" t="s">
        <v>1547</v>
      </c>
      <c r="C418" s="6" t="s">
        <v>1548</v>
      </c>
      <c r="D418" s="6"/>
      <c r="E418" s="6"/>
      <c r="F418" s="6"/>
      <c r="G418" s="6" t="s">
        <v>61</v>
      </c>
      <c r="H418" s="6" t="s">
        <v>36</v>
      </c>
      <c r="I418" s="6" t="s">
        <v>37</v>
      </c>
      <c r="J418" s="6" t="s">
        <v>47</v>
      </c>
      <c r="K418" s="6" t="s">
        <v>284</v>
      </c>
      <c r="L418" s="6" t="s">
        <v>205</v>
      </c>
      <c r="M418" s="6"/>
      <c r="N418" s="6"/>
      <c r="O418" s="6"/>
      <c r="P418" s="6"/>
      <c r="Q418" s="6"/>
      <c r="R418" s="6"/>
      <c r="S418" s="6"/>
      <c r="T418" s="6">
        <v>2</v>
      </c>
      <c r="U418" s="6"/>
      <c r="V418" s="6"/>
      <c r="W418" s="6"/>
      <c r="X418" s="6"/>
      <c r="Y418" s="6"/>
      <c r="Z418" s="6"/>
      <c r="AA418" s="6"/>
      <c r="AB418" s="6"/>
      <c r="AC418" s="6" t="s">
        <v>38</v>
      </c>
      <c r="AD418" s="6" t="s">
        <v>73</v>
      </c>
      <c r="AE418" s="6">
        <v>2021</v>
      </c>
      <c r="AF418" s="6" t="s">
        <v>359</v>
      </c>
      <c r="AG418" s="6"/>
      <c r="AH418" s="6"/>
    </row>
    <row r="419" spans="1:34" ht="31">
      <c r="A419" s="4">
        <v>418</v>
      </c>
      <c r="B419" s="4" t="s">
        <v>1549</v>
      </c>
      <c r="C419" s="6" t="s">
        <v>1550</v>
      </c>
      <c r="D419" s="6"/>
      <c r="E419" s="6"/>
      <c r="F419" s="6"/>
      <c r="G419" s="6" t="s">
        <v>61</v>
      </c>
      <c r="H419" s="6" t="s">
        <v>36</v>
      </c>
      <c r="I419" s="6" t="s">
        <v>37</v>
      </c>
      <c r="J419" s="6" t="s">
        <v>47</v>
      </c>
      <c r="K419" s="6" t="s">
        <v>284</v>
      </c>
      <c r="L419" s="6" t="s">
        <v>205</v>
      </c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 t="s">
        <v>38</v>
      </c>
      <c r="AD419" s="6" t="s">
        <v>73</v>
      </c>
      <c r="AE419" s="6">
        <v>2021</v>
      </c>
      <c r="AF419" s="6" t="s">
        <v>359</v>
      </c>
      <c r="AG419" s="6"/>
      <c r="AH419" s="6"/>
    </row>
    <row r="420" spans="1:34" ht="31">
      <c r="A420" s="4">
        <v>419</v>
      </c>
      <c r="B420" s="4" t="s">
        <v>1551</v>
      </c>
      <c r="C420" s="6" t="s">
        <v>1552</v>
      </c>
      <c r="D420" s="6"/>
      <c r="E420" s="6"/>
      <c r="F420" s="6"/>
      <c r="G420" s="6" t="s">
        <v>61</v>
      </c>
      <c r="H420" s="6" t="s">
        <v>36</v>
      </c>
      <c r="I420" s="6" t="s">
        <v>37</v>
      </c>
      <c r="J420" s="6" t="s">
        <v>47</v>
      </c>
      <c r="K420" s="6" t="s">
        <v>284</v>
      </c>
      <c r="L420" s="6" t="s">
        <v>205</v>
      </c>
      <c r="M420" s="6"/>
      <c r="N420" s="6"/>
      <c r="O420" s="6"/>
      <c r="P420" s="6"/>
      <c r="Q420" s="6"/>
      <c r="R420" s="6"/>
      <c r="S420" s="6">
        <v>1</v>
      </c>
      <c r="T420" s="6"/>
      <c r="U420" s="6"/>
      <c r="V420" s="6"/>
      <c r="W420" s="6"/>
      <c r="X420" s="6"/>
      <c r="Y420" s="6"/>
      <c r="Z420" s="6"/>
      <c r="AA420" s="6"/>
      <c r="AB420" s="6"/>
      <c r="AC420" s="6" t="s">
        <v>38</v>
      </c>
      <c r="AD420" s="6" t="s">
        <v>73</v>
      </c>
      <c r="AE420" s="6">
        <v>2021</v>
      </c>
      <c r="AF420" s="6" t="s">
        <v>359</v>
      </c>
      <c r="AG420" s="6"/>
      <c r="AH420" s="6"/>
    </row>
    <row r="421" spans="1:34" ht="31">
      <c r="A421" s="4">
        <v>420</v>
      </c>
      <c r="B421" s="4" t="s">
        <v>1553</v>
      </c>
      <c r="C421" s="6" t="s">
        <v>1554</v>
      </c>
      <c r="D421" s="6"/>
      <c r="E421" s="6"/>
      <c r="F421" s="6"/>
      <c r="G421" s="6" t="s">
        <v>61</v>
      </c>
      <c r="H421" s="6" t="s">
        <v>36</v>
      </c>
      <c r="I421" s="6" t="s">
        <v>37</v>
      </c>
      <c r="J421" s="6" t="s">
        <v>47</v>
      </c>
      <c r="K421" s="6" t="s">
        <v>99</v>
      </c>
      <c r="L421" s="6" t="s">
        <v>244</v>
      </c>
      <c r="M421" s="6"/>
      <c r="N421" s="6"/>
      <c r="O421" s="6"/>
      <c r="P421" s="6"/>
      <c r="Q421" s="6"/>
      <c r="R421" s="6"/>
      <c r="S421" s="6"/>
      <c r="T421" s="6">
        <v>1</v>
      </c>
      <c r="U421" s="6"/>
      <c r="V421" s="6"/>
      <c r="W421" s="6"/>
      <c r="X421" s="6"/>
      <c r="Y421" s="6"/>
      <c r="Z421" s="6"/>
      <c r="AA421" s="6"/>
      <c r="AB421" s="6"/>
      <c r="AC421" s="6" t="s">
        <v>38</v>
      </c>
      <c r="AD421" s="6" t="s">
        <v>73</v>
      </c>
      <c r="AE421" s="6">
        <v>2021</v>
      </c>
      <c r="AF421" s="6" t="s">
        <v>359</v>
      </c>
      <c r="AG421" s="6"/>
      <c r="AH421" s="6"/>
    </row>
    <row r="422" spans="1:34" ht="31">
      <c r="A422" s="4">
        <v>421</v>
      </c>
      <c r="B422" s="4" t="s">
        <v>1555</v>
      </c>
      <c r="C422" s="6" t="s">
        <v>1556</v>
      </c>
      <c r="D422" s="6"/>
      <c r="E422" s="6"/>
      <c r="F422" s="6"/>
      <c r="G422" s="6" t="s">
        <v>61</v>
      </c>
      <c r="H422" s="6" t="s">
        <v>36</v>
      </c>
      <c r="I422" s="6" t="s">
        <v>37</v>
      </c>
      <c r="J422" s="6" t="s">
        <v>47</v>
      </c>
      <c r="K422" s="6" t="s">
        <v>316</v>
      </c>
      <c r="L422" s="6" t="s">
        <v>78</v>
      </c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 t="s">
        <v>38</v>
      </c>
      <c r="AD422" s="6" t="s">
        <v>73</v>
      </c>
      <c r="AE422" s="6">
        <v>2021</v>
      </c>
      <c r="AF422" s="6" t="s">
        <v>359</v>
      </c>
      <c r="AG422" s="6"/>
      <c r="AH422" s="6"/>
    </row>
    <row r="423" spans="1:34" ht="31">
      <c r="A423" s="4">
        <v>422</v>
      </c>
      <c r="B423" s="4" t="s">
        <v>1557</v>
      </c>
      <c r="C423" s="6" t="s">
        <v>1558</v>
      </c>
      <c r="D423" s="6"/>
      <c r="E423" s="6"/>
      <c r="F423" s="6"/>
      <c r="G423" s="6" t="s">
        <v>61</v>
      </c>
      <c r="H423" s="6" t="s">
        <v>36</v>
      </c>
      <c r="I423" s="6" t="s">
        <v>37</v>
      </c>
      <c r="J423" s="6" t="s">
        <v>47</v>
      </c>
      <c r="K423" s="6" t="s">
        <v>321</v>
      </c>
      <c r="L423" s="6" t="s">
        <v>235</v>
      </c>
      <c r="M423" s="6"/>
      <c r="N423" s="6"/>
      <c r="O423" s="6"/>
      <c r="P423" s="6"/>
      <c r="Q423" s="6" t="s">
        <v>438</v>
      </c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 t="s">
        <v>38</v>
      </c>
      <c r="AD423" s="6" t="s">
        <v>73</v>
      </c>
      <c r="AE423" s="6">
        <v>2021</v>
      </c>
      <c r="AF423" s="6" t="s">
        <v>359</v>
      </c>
      <c r="AG423" s="6"/>
      <c r="AH423" s="6"/>
    </row>
    <row r="424" spans="1:34" ht="31">
      <c r="A424" s="4">
        <v>423</v>
      </c>
      <c r="B424" s="4" t="s">
        <v>1559</v>
      </c>
      <c r="C424" s="6" t="s">
        <v>1560</v>
      </c>
      <c r="D424" s="6"/>
      <c r="E424" s="6"/>
      <c r="F424" s="6"/>
      <c r="G424" s="6" t="s">
        <v>61</v>
      </c>
      <c r="H424" s="6" t="s">
        <v>36</v>
      </c>
      <c r="I424" s="6" t="s">
        <v>37</v>
      </c>
      <c r="J424" s="6" t="s">
        <v>47</v>
      </c>
      <c r="K424" s="6" t="s">
        <v>321</v>
      </c>
      <c r="L424" s="6" t="s">
        <v>235</v>
      </c>
      <c r="M424" s="6"/>
      <c r="N424" s="6"/>
      <c r="O424" s="6"/>
      <c r="P424" s="6"/>
      <c r="Q424" s="6"/>
      <c r="R424" s="6"/>
      <c r="S424" s="6">
        <v>1</v>
      </c>
      <c r="T424" s="6"/>
      <c r="U424" s="6"/>
      <c r="V424" s="6"/>
      <c r="W424" s="6"/>
      <c r="X424" s="6"/>
      <c r="Y424" s="6"/>
      <c r="Z424" s="6"/>
      <c r="AA424" s="6"/>
      <c r="AB424" s="6"/>
      <c r="AC424" s="6" t="s">
        <v>38</v>
      </c>
      <c r="AD424" s="6" t="s">
        <v>73</v>
      </c>
      <c r="AE424" s="6">
        <v>2021</v>
      </c>
      <c r="AF424" s="6" t="s">
        <v>359</v>
      </c>
      <c r="AG424" s="6"/>
      <c r="AH424" s="6"/>
    </row>
    <row r="425" spans="1:34" ht="31">
      <c r="A425" s="4">
        <v>424</v>
      </c>
      <c r="B425" s="4" t="s">
        <v>1561</v>
      </c>
      <c r="C425" s="6" t="s">
        <v>1562</v>
      </c>
      <c r="D425" s="6"/>
      <c r="E425" s="6"/>
      <c r="F425" s="6"/>
      <c r="G425" s="6" t="s">
        <v>61</v>
      </c>
      <c r="H425" s="6" t="s">
        <v>36</v>
      </c>
      <c r="I425" s="6" t="s">
        <v>37</v>
      </c>
      <c r="J425" s="6" t="s">
        <v>47</v>
      </c>
      <c r="K425" s="6" t="s">
        <v>321</v>
      </c>
      <c r="L425" s="6" t="s">
        <v>235</v>
      </c>
      <c r="M425" s="6"/>
      <c r="N425" s="6"/>
      <c r="O425" s="6"/>
      <c r="P425" s="6"/>
      <c r="Q425" s="6"/>
      <c r="R425" s="6"/>
      <c r="S425" s="6">
        <v>1</v>
      </c>
      <c r="T425" s="6"/>
      <c r="U425" s="6"/>
      <c r="V425" s="6"/>
      <c r="W425" s="6"/>
      <c r="X425" s="6"/>
      <c r="Y425" s="6"/>
      <c r="Z425" s="6"/>
      <c r="AA425" s="6"/>
      <c r="AB425" s="6"/>
      <c r="AC425" s="6" t="s">
        <v>38</v>
      </c>
      <c r="AD425" s="6" t="s">
        <v>73</v>
      </c>
      <c r="AE425" s="6">
        <v>2021</v>
      </c>
      <c r="AF425" s="6" t="s">
        <v>359</v>
      </c>
      <c r="AG425" s="6"/>
      <c r="AH425" s="6"/>
    </row>
    <row r="426" spans="1:34" ht="31">
      <c r="A426" s="4">
        <v>425</v>
      </c>
      <c r="B426" s="4" t="s">
        <v>1563</v>
      </c>
      <c r="C426" s="6" t="s">
        <v>1564</v>
      </c>
      <c r="D426" s="6"/>
      <c r="E426" s="6"/>
      <c r="F426" s="6"/>
      <c r="G426" s="6" t="s">
        <v>61</v>
      </c>
      <c r="H426" s="6" t="s">
        <v>36</v>
      </c>
      <c r="I426" s="6" t="s">
        <v>37</v>
      </c>
      <c r="J426" s="6" t="s">
        <v>54</v>
      </c>
      <c r="K426" s="6" t="s">
        <v>365</v>
      </c>
      <c r="L426" s="6" t="s">
        <v>214</v>
      </c>
      <c r="M426" s="6"/>
      <c r="N426" s="6"/>
      <c r="O426" s="6"/>
      <c r="P426" s="6"/>
      <c r="Q426" s="6" t="s">
        <v>430</v>
      </c>
      <c r="R426" s="6"/>
      <c r="S426" s="6">
        <v>2</v>
      </c>
      <c r="T426" s="6"/>
      <c r="U426" s="6"/>
      <c r="V426" s="6"/>
      <c r="W426" s="6"/>
      <c r="X426" s="6"/>
      <c r="Y426" s="6"/>
      <c r="Z426" s="6"/>
      <c r="AA426" s="6"/>
      <c r="AB426" s="6"/>
      <c r="AC426" s="6" t="s">
        <v>38</v>
      </c>
      <c r="AD426" s="6" t="s">
        <v>73</v>
      </c>
      <c r="AE426" s="6">
        <v>2021</v>
      </c>
      <c r="AF426" s="6" t="s">
        <v>359</v>
      </c>
      <c r="AG426" s="6"/>
      <c r="AH426" s="6"/>
    </row>
    <row r="427" spans="1:34" ht="31">
      <c r="A427" s="4">
        <v>426</v>
      </c>
      <c r="B427" s="4" t="s">
        <v>1565</v>
      </c>
      <c r="C427" s="6" t="s">
        <v>1566</v>
      </c>
      <c r="D427" s="6"/>
      <c r="E427" s="6"/>
      <c r="F427" s="6"/>
      <c r="G427" s="6" t="s">
        <v>61</v>
      </c>
      <c r="H427" s="6" t="s">
        <v>36</v>
      </c>
      <c r="I427" s="6" t="s">
        <v>37</v>
      </c>
      <c r="J427" s="6" t="s">
        <v>54</v>
      </c>
      <c r="K427" s="6" t="s">
        <v>222</v>
      </c>
      <c r="L427" s="6" t="s">
        <v>218</v>
      </c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 t="s">
        <v>38</v>
      </c>
      <c r="AD427" s="6" t="s">
        <v>73</v>
      </c>
      <c r="AE427" s="6">
        <v>2021</v>
      </c>
      <c r="AF427" s="6" t="s">
        <v>359</v>
      </c>
      <c r="AG427" s="6"/>
      <c r="AH427" s="6"/>
    </row>
    <row r="428" spans="1:34" ht="31">
      <c r="A428" s="4">
        <v>427</v>
      </c>
      <c r="B428" s="4" t="s">
        <v>1567</v>
      </c>
      <c r="C428" s="6" t="s">
        <v>1568</v>
      </c>
      <c r="D428" s="6"/>
      <c r="E428" s="6"/>
      <c r="F428" s="6"/>
      <c r="G428" s="6" t="s">
        <v>61</v>
      </c>
      <c r="H428" s="6" t="s">
        <v>36</v>
      </c>
      <c r="I428" s="6" t="s">
        <v>37</v>
      </c>
      <c r="J428" s="6" t="s">
        <v>54</v>
      </c>
      <c r="K428" s="6" t="s">
        <v>366</v>
      </c>
      <c r="L428" s="6" t="s">
        <v>78</v>
      </c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 t="s">
        <v>38</v>
      </c>
      <c r="AD428" s="6" t="s">
        <v>73</v>
      </c>
      <c r="AE428" s="6">
        <v>2021</v>
      </c>
      <c r="AF428" s="6" t="s">
        <v>359</v>
      </c>
      <c r="AG428" s="6"/>
      <c r="AH428" s="6"/>
    </row>
    <row r="429" spans="1:34" ht="31">
      <c r="A429" s="4">
        <v>428</v>
      </c>
      <c r="B429" s="4" t="s">
        <v>1569</v>
      </c>
      <c r="C429" s="6" t="s">
        <v>1570</v>
      </c>
      <c r="D429" s="6"/>
      <c r="E429" s="6"/>
      <c r="F429" s="6"/>
      <c r="G429" s="6" t="s">
        <v>61</v>
      </c>
      <c r="H429" s="6" t="s">
        <v>36</v>
      </c>
      <c r="I429" s="6" t="s">
        <v>37</v>
      </c>
      <c r="J429" s="6" t="s">
        <v>54</v>
      </c>
      <c r="K429" s="6" t="s">
        <v>234</v>
      </c>
      <c r="L429" s="6" t="s">
        <v>235</v>
      </c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 t="s">
        <v>38</v>
      </c>
      <c r="AD429" s="6" t="s">
        <v>73</v>
      </c>
      <c r="AE429" s="6">
        <v>2021</v>
      </c>
      <c r="AF429" s="6" t="s">
        <v>359</v>
      </c>
      <c r="AG429" s="6"/>
      <c r="AH429" s="6"/>
    </row>
    <row r="430" spans="1:34" ht="31">
      <c r="A430" s="4">
        <v>429</v>
      </c>
      <c r="B430" s="4" t="s">
        <v>1571</v>
      </c>
      <c r="C430" s="6" t="s">
        <v>1572</v>
      </c>
      <c r="D430" s="6"/>
      <c r="E430" s="6"/>
      <c r="F430" s="6"/>
      <c r="G430" s="6" t="s">
        <v>61</v>
      </c>
      <c r="H430" s="6" t="s">
        <v>36</v>
      </c>
      <c r="I430" s="6" t="s">
        <v>37</v>
      </c>
      <c r="J430" s="6" t="s">
        <v>54</v>
      </c>
      <c r="K430" s="6" t="s">
        <v>269</v>
      </c>
      <c r="L430" s="6" t="s">
        <v>203</v>
      </c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 t="s">
        <v>38</v>
      </c>
      <c r="AD430" s="6" t="s">
        <v>73</v>
      </c>
      <c r="AE430" s="6">
        <v>2021</v>
      </c>
      <c r="AF430" s="6" t="s">
        <v>367</v>
      </c>
      <c r="AG430" s="6"/>
      <c r="AH430" s="6"/>
    </row>
    <row r="431" spans="1:34" ht="31">
      <c r="A431" s="4">
        <v>430</v>
      </c>
      <c r="B431" s="4" t="s">
        <v>1573</v>
      </c>
      <c r="C431" s="6" t="s">
        <v>1574</v>
      </c>
      <c r="D431" s="6"/>
      <c r="E431" s="6"/>
      <c r="F431" s="6"/>
      <c r="G431" s="6" t="s">
        <v>61</v>
      </c>
      <c r="H431" s="6" t="s">
        <v>36</v>
      </c>
      <c r="I431" s="6" t="s">
        <v>37</v>
      </c>
      <c r="J431" s="6" t="s">
        <v>54</v>
      </c>
      <c r="K431" s="6" t="s">
        <v>276</v>
      </c>
      <c r="L431" s="6" t="s">
        <v>78</v>
      </c>
      <c r="M431" s="6"/>
      <c r="N431" s="6"/>
      <c r="O431" s="6"/>
      <c r="P431" s="6"/>
      <c r="Q431" s="6" t="s">
        <v>498</v>
      </c>
      <c r="R431" s="6"/>
      <c r="S431" s="6">
        <v>6</v>
      </c>
      <c r="T431" s="6">
        <v>4</v>
      </c>
      <c r="U431" s="6"/>
      <c r="V431" s="6"/>
      <c r="W431" s="6"/>
      <c r="X431" s="6"/>
      <c r="Y431" s="6"/>
      <c r="Z431" s="6"/>
      <c r="AA431" s="6"/>
      <c r="AB431" s="6"/>
      <c r="AC431" s="6" t="s">
        <v>38</v>
      </c>
      <c r="AD431" s="6" t="s">
        <v>73</v>
      </c>
      <c r="AE431" s="6">
        <v>2021</v>
      </c>
      <c r="AF431" s="6" t="s">
        <v>367</v>
      </c>
      <c r="AG431" s="6"/>
      <c r="AH431" s="6"/>
    </row>
    <row r="432" spans="1:34" ht="31">
      <c r="A432" s="4">
        <v>431</v>
      </c>
      <c r="B432" s="4" t="s">
        <v>1575</v>
      </c>
      <c r="C432" s="6" t="s">
        <v>1576</v>
      </c>
      <c r="D432" s="6"/>
      <c r="E432" s="6"/>
      <c r="F432" s="6"/>
      <c r="G432" s="6" t="s">
        <v>61</v>
      </c>
      <c r="H432" s="6" t="s">
        <v>36</v>
      </c>
      <c r="I432" s="6" t="s">
        <v>37</v>
      </c>
      <c r="J432" s="6" t="s">
        <v>54</v>
      </c>
      <c r="K432" s="6" t="s">
        <v>368</v>
      </c>
      <c r="L432" s="6" t="s">
        <v>585</v>
      </c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 t="s">
        <v>38</v>
      </c>
      <c r="AD432" s="6" t="s">
        <v>73</v>
      </c>
      <c r="AE432" s="6">
        <v>2021</v>
      </c>
      <c r="AF432" s="6" t="s">
        <v>367</v>
      </c>
      <c r="AG432" s="6"/>
      <c r="AH432" s="6"/>
    </row>
    <row r="433" spans="1:34" ht="31">
      <c r="A433" s="4">
        <v>432</v>
      </c>
      <c r="B433" s="4" t="s">
        <v>1577</v>
      </c>
      <c r="C433" s="6" t="s">
        <v>1578</v>
      </c>
      <c r="D433" s="6"/>
      <c r="E433" s="6"/>
      <c r="F433" s="6"/>
      <c r="G433" s="6" t="s">
        <v>61</v>
      </c>
      <c r="H433" s="6" t="s">
        <v>36</v>
      </c>
      <c r="I433" s="6" t="s">
        <v>37</v>
      </c>
      <c r="J433" s="6" t="s">
        <v>54</v>
      </c>
      <c r="K433" s="6" t="s">
        <v>115</v>
      </c>
      <c r="L433" s="6" t="s">
        <v>117</v>
      </c>
      <c r="M433" s="6"/>
      <c r="N433" s="6"/>
      <c r="O433" s="6"/>
      <c r="P433" s="6"/>
      <c r="Q433" s="6" t="s">
        <v>425</v>
      </c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 t="s">
        <v>38</v>
      </c>
      <c r="AD433" s="6" t="s">
        <v>73</v>
      </c>
      <c r="AE433" s="6">
        <v>2021</v>
      </c>
      <c r="AF433" s="6" t="s">
        <v>367</v>
      </c>
      <c r="AG433" s="6"/>
      <c r="AH433" s="6"/>
    </row>
    <row r="434" spans="1:34" ht="31">
      <c r="A434" s="4">
        <v>433</v>
      </c>
      <c r="B434" s="4" t="s">
        <v>1579</v>
      </c>
      <c r="C434" s="6" t="s">
        <v>1580</v>
      </c>
      <c r="D434" s="6"/>
      <c r="E434" s="6"/>
      <c r="F434" s="6"/>
      <c r="G434" s="6" t="s">
        <v>61</v>
      </c>
      <c r="H434" s="6" t="s">
        <v>36</v>
      </c>
      <c r="I434" s="6" t="s">
        <v>37</v>
      </c>
      <c r="J434" s="6" t="s">
        <v>47</v>
      </c>
      <c r="K434" s="6" t="s">
        <v>284</v>
      </c>
      <c r="L434" s="6" t="s">
        <v>586</v>
      </c>
      <c r="M434" s="6"/>
      <c r="N434" s="6"/>
      <c r="O434" s="6"/>
      <c r="P434" s="6"/>
      <c r="Q434" s="6"/>
      <c r="R434" s="6"/>
      <c r="S434" s="6"/>
      <c r="T434" s="6"/>
      <c r="U434" s="6"/>
      <c r="V434" s="6" t="s">
        <v>370</v>
      </c>
      <c r="W434" s="6"/>
      <c r="X434" s="6"/>
      <c r="Y434" s="6"/>
      <c r="Z434" s="6"/>
      <c r="AA434" s="6"/>
      <c r="AB434" s="6"/>
      <c r="AC434" s="6" t="s">
        <v>38</v>
      </c>
      <c r="AD434" s="6" t="s">
        <v>73</v>
      </c>
      <c r="AE434" s="6">
        <v>2021</v>
      </c>
      <c r="AF434" s="6" t="s">
        <v>367</v>
      </c>
      <c r="AG434" s="6"/>
      <c r="AH434" s="6"/>
    </row>
    <row r="435" spans="1:34" ht="31">
      <c r="A435" s="4">
        <v>434</v>
      </c>
      <c r="B435" s="4" t="s">
        <v>1581</v>
      </c>
      <c r="C435" s="6" t="s">
        <v>1582</v>
      </c>
      <c r="D435" s="6"/>
      <c r="E435" s="6"/>
      <c r="F435" s="6"/>
      <c r="G435" s="6" t="s">
        <v>61</v>
      </c>
      <c r="H435" s="6" t="s">
        <v>36</v>
      </c>
      <c r="I435" s="6" t="s">
        <v>37</v>
      </c>
      <c r="J435" s="6" t="s">
        <v>47</v>
      </c>
      <c r="K435" s="6" t="s">
        <v>284</v>
      </c>
      <c r="L435" s="6" t="s">
        <v>586</v>
      </c>
      <c r="M435" s="6"/>
      <c r="N435" s="6"/>
      <c r="O435" s="6"/>
      <c r="P435" s="6"/>
      <c r="Q435" s="6"/>
      <c r="R435" s="6"/>
      <c r="S435" s="6"/>
      <c r="T435" s="6"/>
      <c r="U435" s="6"/>
      <c r="V435" s="6" t="s">
        <v>371</v>
      </c>
      <c r="W435" s="6"/>
      <c r="X435" s="6"/>
      <c r="Y435" s="6"/>
      <c r="Z435" s="6"/>
      <c r="AA435" s="6"/>
      <c r="AB435" s="6"/>
      <c r="AC435" s="6" t="s">
        <v>38</v>
      </c>
      <c r="AD435" s="6" t="s">
        <v>73</v>
      </c>
      <c r="AE435" s="6">
        <v>2021</v>
      </c>
      <c r="AF435" s="6" t="s">
        <v>367</v>
      </c>
      <c r="AG435" s="6"/>
      <c r="AH435" s="6"/>
    </row>
    <row r="436" spans="1:34" ht="31">
      <c r="A436" s="4">
        <v>435</v>
      </c>
      <c r="B436" s="4" t="s">
        <v>1583</v>
      </c>
      <c r="C436" s="6" t="s">
        <v>1584</v>
      </c>
      <c r="D436" s="6"/>
      <c r="E436" s="6"/>
      <c r="F436" s="6"/>
      <c r="G436" s="6" t="s">
        <v>61</v>
      </c>
      <c r="H436" s="6" t="s">
        <v>36</v>
      </c>
      <c r="I436" s="6" t="s">
        <v>37</v>
      </c>
      <c r="J436" s="6" t="s">
        <v>47</v>
      </c>
      <c r="K436" s="6" t="s">
        <v>284</v>
      </c>
      <c r="L436" s="6" t="s">
        <v>586</v>
      </c>
      <c r="M436" s="6"/>
      <c r="N436" s="6"/>
      <c r="O436" s="6"/>
      <c r="P436" s="6"/>
      <c r="Q436" s="6"/>
      <c r="R436" s="6"/>
      <c r="S436" s="6"/>
      <c r="T436" s="6">
        <v>20</v>
      </c>
      <c r="U436" s="6"/>
      <c r="V436" s="6" t="s">
        <v>372</v>
      </c>
      <c r="W436" s="6"/>
      <c r="X436" s="6"/>
      <c r="Y436" s="6"/>
      <c r="Z436" s="6"/>
      <c r="AA436" s="6"/>
      <c r="AB436" s="6"/>
      <c r="AC436" s="6" t="s">
        <v>38</v>
      </c>
      <c r="AD436" s="6" t="s">
        <v>73</v>
      </c>
      <c r="AE436" s="6">
        <v>2021</v>
      </c>
      <c r="AF436" s="6" t="s">
        <v>367</v>
      </c>
      <c r="AG436" s="6"/>
      <c r="AH436" s="6"/>
    </row>
    <row r="437" spans="1:34" ht="31">
      <c r="A437" s="4">
        <v>436</v>
      </c>
      <c r="B437" s="4" t="s">
        <v>1585</v>
      </c>
      <c r="C437" s="6" t="s">
        <v>1586</v>
      </c>
      <c r="D437" s="6"/>
      <c r="E437" s="6"/>
      <c r="F437" s="6"/>
      <c r="G437" s="6" t="s">
        <v>61</v>
      </c>
      <c r="H437" s="6" t="s">
        <v>36</v>
      </c>
      <c r="I437" s="6" t="s">
        <v>37</v>
      </c>
      <c r="J437" s="6" t="s">
        <v>47</v>
      </c>
      <c r="K437" s="6" t="s">
        <v>284</v>
      </c>
      <c r="L437" s="6" t="s">
        <v>586</v>
      </c>
      <c r="M437" s="6"/>
      <c r="N437" s="6"/>
      <c r="O437" s="6"/>
      <c r="P437" s="6"/>
      <c r="Q437" s="6"/>
      <c r="R437" s="6"/>
      <c r="S437" s="6"/>
      <c r="T437" s="6"/>
      <c r="U437" s="6"/>
      <c r="V437" s="6" t="s">
        <v>373</v>
      </c>
      <c r="W437" s="6"/>
      <c r="X437" s="6"/>
      <c r="Y437" s="6"/>
      <c r="Z437" s="6"/>
      <c r="AA437" s="6"/>
      <c r="AB437" s="6"/>
      <c r="AC437" s="6" t="s">
        <v>38</v>
      </c>
      <c r="AD437" s="6" t="s">
        <v>73</v>
      </c>
      <c r="AE437" s="6">
        <v>2021</v>
      </c>
      <c r="AF437" s="6" t="s">
        <v>367</v>
      </c>
      <c r="AG437" s="6"/>
      <c r="AH437" s="6"/>
    </row>
    <row r="438" spans="1:34" ht="31">
      <c r="A438" s="4">
        <v>437</v>
      </c>
      <c r="B438" s="4" t="s">
        <v>1587</v>
      </c>
      <c r="C438" s="6" t="s">
        <v>1588</v>
      </c>
      <c r="D438" s="6"/>
      <c r="E438" s="6"/>
      <c r="F438" s="6"/>
      <c r="G438" s="6" t="s">
        <v>61</v>
      </c>
      <c r="H438" s="6" t="s">
        <v>36</v>
      </c>
      <c r="I438" s="6" t="s">
        <v>37</v>
      </c>
      <c r="J438" s="6" t="s">
        <v>47</v>
      </c>
      <c r="K438" s="6" t="s">
        <v>284</v>
      </c>
      <c r="L438" s="6" t="s">
        <v>586</v>
      </c>
      <c r="M438" s="6"/>
      <c r="N438" s="6"/>
      <c r="O438" s="6"/>
      <c r="P438" s="6"/>
      <c r="Q438" s="6" t="s">
        <v>499</v>
      </c>
      <c r="R438" s="6"/>
      <c r="S438" s="6"/>
      <c r="T438" s="6"/>
      <c r="U438" s="6"/>
      <c r="V438" s="6" t="s">
        <v>374</v>
      </c>
      <c r="W438" s="6"/>
      <c r="X438" s="6"/>
      <c r="Y438" s="6"/>
      <c r="Z438" s="6"/>
      <c r="AA438" s="6"/>
      <c r="AB438" s="6"/>
      <c r="AC438" s="6" t="s">
        <v>38</v>
      </c>
      <c r="AD438" s="6" t="s">
        <v>73</v>
      </c>
      <c r="AE438" s="6">
        <v>2021</v>
      </c>
      <c r="AF438" s="6" t="s">
        <v>367</v>
      </c>
      <c r="AG438" s="6"/>
      <c r="AH438" s="6"/>
    </row>
    <row r="439" spans="1:34" ht="31">
      <c r="A439" s="4">
        <v>438</v>
      </c>
      <c r="B439" s="4" t="s">
        <v>1589</v>
      </c>
      <c r="C439" s="6" t="s">
        <v>1590</v>
      </c>
      <c r="D439" s="6"/>
      <c r="E439" s="6"/>
      <c r="F439" s="6"/>
      <c r="G439" s="6" t="s">
        <v>61</v>
      </c>
      <c r="H439" s="6" t="s">
        <v>36</v>
      </c>
      <c r="I439" s="6" t="s">
        <v>37</v>
      </c>
      <c r="J439" s="6" t="s">
        <v>47</v>
      </c>
      <c r="K439" s="6" t="s">
        <v>284</v>
      </c>
      <c r="L439" s="6" t="s">
        <v>586</v>
      </c>
      <c r="M439" s="6"/>
      <c r="N439" s="6"/>
      <c r="O439" s="6"/>
      <c r="P439" s="6"/>
      <c r="Q439" s="6" t="s">
        <v>375</v>
      </c>
      <c r="R439" s="6"/>
      <c r="S439" s="6"/>
      <c r="T439" s="6"/>
      <c r="U439" s="6"/>
      <c r="V439" s="6" t="s">
        <v>377</v>
      </c>
      <c r="W439" s="6"/>
      <c r="X439" s="6"/>
      <c r="Y439" s="6"/>
      <c r="Z439" s="6"/>
      <c r="AA439" s="6"/>
      <c r="AB439" s="6"/>
      <c r="AC439" s="6" t="s">
        <v>38</v>
      </c>
      <c r="AD439" s="6" t="s">
        <v>73</v>
      </c>
      <c r="AE439" s="6">
        <v>2021</v>
      </c>
      <c r="AF439" s="6" t="s">
        <v>367</v>
      </c>
      <c r="AG439" s="6"/>
      <c r="AH439" s="6"/>
    </row>
    <row r="440" spans="1:34" ht="31">
      <c r="A440" s="4">
        <v>439</v>
      </c>
      <c r="B440" s="4" t="s">
        <v>1591</v>
      </c>
      <c r="C440" s="6" t="s">
        <v>1592</v>
      </c>
      <c r="D440" s="6"/>
      <c r="E440" s="6"/>
      <c r="F440" s="6"/>
      <c r="G440" s="6" t="s">
        <v>61</v>
      </c>
      <c r="H440" s="6" t="s">
        <v>36</v>
      </c>
      <c r="I440" s="6" t="s">
        <v>37</v>
      </c>
      <c r="J440" s="6" t="s">
        <v>47</v>
      </c>
      <c r="K440" s="6" t="s">
        <v>284</v>
      </c>
      <c r="L440" s="6" t="s">
        <v>586</v>
      </c>
      <c r="M440" s="6"/>
      <c r="N440" s="6"/>
      <c r="O440" s="6"/>
      <c r="P440" s="6"/>
      <c r="Q440" s="6" t="s">
        <v>443</v>
      </c>
      <c r="R440" s="6"/>
      <c r="S440" s="6">
        <v>5</v>
      </c>
      <c r="T440" s="6"/>
      <c r="U440" s="6"/>
      <c r="V440" s="6"/>
      <c r="W440" s="6"/>
      <c r="X440" s="6"/>
      <c r="Y440" s="6"/>
      <c r="Z440" s="6"/>
      <c r="AA440" s="6"/>
      <c r="AB440" s="6"/>
      <c r="AC440" s="6" t="s">
        <v>38</v>
      </c>
      <c r="AD440" s="6" t="s">
        <v>73</v>
      </c>
      <c r="AE440" s="6">
        <v>2021</v>
      </c>
      <c r="AF440" s="6" t="s">
        <v>367</v>
      </c>
      <c r="AG440" s="6"/>
      <c r="AH440" s="6"/>
    </row>
    <row r="441" spans="1:34" ht="31">
      <c r="A441" s="4">
        <v>440</v>
      </c>
      <c r="B441" s="4" t="s">
        <v>1593</v>
      </c>
      <c r="C441" s="6" t="s">
        <v>1594</v>
      </c>
      <c r="D441" s="6"/>
      <c r="E441" s="6"/>
      <c r="F441" s="6"/>
      <c r="G441" s="6" t="s">
        <v>61</v>
      </c>
      <c r="H441" s="6" t="s">
        <v>36</v>
      </c>
      <c r="I441" s="6" t="s">
        <v>37</v>
      </c>
      <c r="J441" s="6" t="s">
        <v>47</v>
      </c>
      <c r="K441" s="6" t="s">
        <v>376</v>
      </c>
      <c r="L441" s="6" t="s">
        <v>587</v>
      </c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 t="s">
        <v>38</v>
      </c>
      <c r="AD441" s="6" t="s">
        <v>73</v>
      </c>
      <c r="AE441" s="6">
        <v>2021</v>
      </c>
      <c r="AF441" s="6" t="s">
        <v>367</v>
      </c>
      <c r="AG441" s="6"/>
      <c r="AH441" s="6"/>
    </row>
    <row r="442" spans="1:34" ht="31">
      <c r="A442" s="4">
        <v>441</v>
      </c>
      <c r="B442" s="4" t="s">
        <v>1595</v>
      </c>
      <c r="C442" s="6" t="s">
        <v>1596</v>
      </c>
      <c r="D442" s="6"/>
      <c r="E442" s="6"/>
      <c r="F442" s="6"/>
      <c r="G442" s="6" t="s">
        <v>61</v>
      </c>
      <c r="H442" s="6" t="s">
        <v>36</v>
      </c>
      <c r="I442" s="6" t="s">
        <v>37</v>
      </c>
      <c r="J442" s="6" t="s">
        <v>54</v>
      </c>
      <c r="K442" s="6" t="s">
        <v>41</v>
      </c>
      <c r="L442" s="6" t="s">
        <v>43</v>
      </c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 t="s">
        <v>38</v>
      </c>
      <c r="AD442" s="6" t="s">
        <v>73</v>
      </c>
      <c r="AE442" s="6">
        <v>2021</v>
      </c>
      <c r="AF442" s="6" t="s">
        <v>367</v>
      </c>
      <c r="AG442" s="6"/>
      <c r="AH442" s="6"/>
    </row>
    <row r="443" spans="1:34" ht="31">
      <c r="A443" s="4">
        <v>442</v>
      </c>
      <c r="B443" s="4" t="s">
        <v>1597</v>
      </c>
      <c r="C443" s="6" t="s">
        <v>1598</v>
      </c>
      <c r="D443" s="6"/>
      <c r="E443" s="6"/>
      <c r="F443" s="6"/>
      <c r="G443" s="6" t="s">
        <v>61</v>
      </c>
      <c r="H443" s="6" t="s">
        <v>36</v>
      </c>
      <c r="I443" s="6" t="s">
        <v>37</v>
      </c>
      <c r="J443" s="6" t="s">
        <v>54</v>
      </c>
      <c r="K443" s="6" t="s">
        <v>41</v>
      </c>
      <c r="L443" s="6" t="s">
        <v>43</v>
      </c>
      <c r="M443" s="6"/>
      <c r="N443" s="6"/>
      <c r="O443" s="6"/>
      <c r="P443" s="6"/>
      <c r="Q443" s="6" t="s">
        <v>467</v>
      </c>
      <c r="R443" s="6"/>
      <c r="S443" s="6">
        <v>1</v>
      </c>
      <c r="T443" s="6">
        <v>2</v>
      </c>
      <c r="U443" s="6"/>
      <c r="V443" s="6"/>
      <c r="W443" s="6"/>
      <c r="X443" s="6"/>
      <c r="Y443" s="6"/>
      <c r="Z443" s="6"/>
      <c r="AA443" s="6"/>
      <c r="AB443" s="6"/>
      <c r="AC443" s="6" t="s">
        <v>38</v>
      </c>
      <c r="AD443" s="6" t="s">
        <v>73</v>
      </c>
      <c r="AE443" s="6">
        <v>2021</v>
      </c>
      <c r="AF443" s="6" t="s">
        <v>367</v>
      </c>
      <c r="AG443" s="6"/>
      <c r="AH443" s="6"/>
    </row>
    <row r="444" spans="1:34" ht="31">
      <c r="A444" s="4">
        <v>443</v>
      </c>
      <c r="B444" s="4" t="s">
        <v>1599</v>
      </c>
      <c r="C444" s="6" t="s">
        <v>1600</v>
      </c>
      <c r="D444" s="6"/>
      <c r="E444" s="6"/>
      <c r="F444" s="6"/>
      <c r="G444" s="6" t="s">
        <v>61</v>
      </c>
      <c r="H444" s="6" t="s">
        <v>36</v>
      </c>
      <c r="I444" s="6" t="s">
        <v>37</v>
      </c>
      <c r="J444" s="6" t="s">
        <v>54</v>
      </c>
      <c r="K444" s="6" t="s">
        <v>41</v>
      </c>
      <c r="L444" s="6" t="s">
        <v>43</v>
      </c>
      <c r="M444" s="6"/>
      <c r="N444" s="6"/>
      <c r="O444" s="6"/>
      <c r="P444" s="6"/>
      <c r="Q444" s="6"/>
      <c r="R444" s="6"/>
      <c r="S444" s="6"/>
      <c r="T444" s="6">
        <v>1</v>
      </c>
      <c r="U444" s="6"/>
      <c r="V444" s="6"/>
      <c r="W444" s="6"/>
      <c r="X444" s="6"/>
      <c r="Y444" s="6"/>
      <c r="Z444" s="6"/>
      <c r="AA444" s="6"/>
      <c r="AB444" s="6"/>
      <c r="AC444" s="6" t="s">
        <v>38</v>
      </c>
      <c r="AD444" s="6" t="s">
        <v>73</v>
      </c>
      <c r="AE444" s="6">
        <v>2021</v>
      </c>
      <c r="AF444" s="6" t="s">
        <v>367</v>
      </c>
      <c r="AG444" s="6"/>
      <c r="AH444" s="6"/>
    </row>
    <row r="445" spans="1:34" ht="31">
      <c r="A445" s="4">
        <v>444</v>
      </c>
      <c r="B445" s="4" t="s">
        <v>1601</v>
      </c>
      <c r="C445" s="6" t="s">
        <v>1602</v>
      </c>
      <c r="D445" s="6"/>
      <c r="E445" s="6"/>
      <c r="F445" s="6"/>
      <c r="G445" s="6" t="s">
        <v>61</v>
      </c>
      <c r="H445" s="6" t="s">
        <v>36</v>
      </c>
      <c r="I445" s="6" t="s">
        <v>37</v>
      </c>
      <c r="J445" s="6" t="s">
        <v>54</v>
      </c>
      <c r="K445" s="6" t="s">
        <v>41</v>
      </c>
      <c r="L445" s="6" t="s">
        <v>43</v>
      </c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 t="s">
        <v>38</v>
      </c>
      <c r="AD445" s="6" t="s">
        <v>73</v>
      </c>
      <c r="AE445" s="6">
        <v>2021</v>
      </c>
      <c r="AF445" s="6" t="s">
        <v>367</v>
      </c>
      <c r="AG445" s="6"/>
      <c r="AH445" s="6"/>
    </row>
    <row r="446" spans="1:34" ht="31">
      <c r="A446" s="4">
        <v>445</v>
      </c>
      <c r="B446" s="4" t="s">
        <v>1603</v>
      </c>
      <c r="C446" s="6" t="s">
        <v>1604</v>
      </c>
      <c r="D446" s="6"/>
      <c r="E446" s="6"/>
      <c r="F446" s="6"/>
      <c r="G446" s="6" t="s">
        <v>61</v>
      </c>
      <c r="H446" s="6" t="s">
        <v>36</v>
      </c>
      <c r="I446" s="6" t="s">
        <v>37</v>
      </c>
      <c r="J446" s="6" t="s">
        <v>54</v>
      </c>
      <c r="K446" s="6" t="s">
        <v>41</v>
      </c>
      <c r="L446" s="6" t="s">
        <v>43</v>
      </c>
      <c r="M446" s="6"/>
      <c r="N446" s="6"/>
      <c r="O446" s="6"/>
      <c r="P446" s="6"/>
      <c r="Q446" s="6"/>
      <c r="R446" s="6"/>
      <c r="S446" s="6"/>
      <c r="T446" s="6"/>
      <c r="U446" s="6"/>
      <c r="V446" s="6" t="s">
        <v>380</v>
      </c>
      <c r="W446" s="6"/>
      <c r="X446" s="6"/>
      <c r="Y446" s="6"/>
      <c r="Z446" s="6"/>
      <c r="AA446" s="6"/>
      <c r="AB446" s="6"/>
      <c r="AC446" s="6" t="s">
        <v>38</v>
      </c>
      <c r="AD446" s="6" t="s">
        <v>73</v>
      </c>
      <c r="AE446" s="6">
        <v>2021</v>
      </c>
      <c r="AF446" s="6" t="s">
        <v>367</v>
      </c>
      <c r="AG446" s="6"/>
      <c r="AH446" s="6"/>
    </row>
    <row r="447" spans="1:34" ht="31">
      <c r="A447" s="4">
        <v>446</v>
      </c>
      <c r="B447" s="4" t="s">
        <v>1605</v>
      </c>
      <c r="C447" s="6" t="s">
        <v>1606</v>
      </c>
      <c r="D447" s="6"/>
      <c r="E447" s="6"/>
      <c r="F447" s="6"/>
      <c r="G447" s="6" t="s">
        <v>61</v>
      </c>
      <c r="H447" s="6" t="s">
        <v>36</v>
      </c>
      <c r="I447" s="6" t="s">
        <v>37</v>
      </c>
      <c r="J447" s="6" t="s">
        <v>54</v>
      </c>
      <c r="K447" s="6" t="s">
        <v>41</v>
      </c>
      <c r="L447" s="6" t="s">
        <v>43</v>
      </c>
      <c r="M447" s="6"/>
      <c r="N447" s="6"/>
      <c r="O447" s="6"/>
      <c r="P447" s="6"/>
      <c r="Q447" s="6"/>
      <c r="R447" s="6"/>
      <c r="S447" s="6"/>
      <c r="T447" s="6"/>
      <c r="U447" s="6"/>
      <c r="V447" s="6" t="s">
        <v>379</v>
      </c>
      <c r="W447" s="6"/>
      <c r="X447" s="6"/>
      <c r="Y447" s="6"/>
      <c r="Z447" s="6"/>
      <c r="AA447" s="6"/>
      <c r="AB447" s="6"/>
      <c r="AC447" s="6" t="s">
        <v>38</v>
      </c>
      <c r="AD447" s="6" t="s">
        <v>73</v>
      </c>
      <c r="AE447" s="6">
        <v>2021</v>
      </c>
      <c r="AF447" s="6" t="s">
        <v>367</v>
      </c>
      <c r="AG447" s="6"/>
      <c r="AH447" s="6"/>
    </row>
    <row r="448" spans="1:34" ht="31">
      <c r="A448" s="4">
        <v>447</v>
      </c>
      <c r="B448" s="4" t="s">
        <v>1607</v>
      </c>
      <c r="C448" s="6" t="s">
        <v>1608</v>
      </c>
      <c r="D448" s="6"/>
      <c r="E448" s="6"/>
      <c r="F448" s="6"/>
      <c r="G448" s="6" t="s">
        <v>61</v>
      </c>
      <c r="H448" s="6" t="s">
        <v>36</v>
      </c>
      <c r="I448" s="6" t="s">
        <v>37</v>
      </c>
      <c r="J448" s="6" t="s">
        <v>54</v>
      </c>
      <c r="K448" s="6" t="s">
        <v>378</v>
      </c>
      <c r="L448" s="6" t="s">
        <v>588</v>
      </c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 t="s">
        <v>38</v>
      </c>
      <c r="AD448" s="6" t="s">
        <v>73</v>
      </c>
      <c r="AE448" s="6">
        <v>2021</v>
      </c>
      <c r="AF448" s="6" t="s">
        <v>367</v>
      </c>
      <c r="AG448" s="6"/>
      <c r="AH448" s="6"/>
    </row>
    <row r="449" spans="1:34" ht="31">
      <c r="A449" s="4">
        <v>448</v>
      </c>
      <c r="B449" s="4" t="s">
        <v>1609</v>
      </c>
      <c r="C449" s="6" t="s">
        <v>1610</v>
      </c>
      <c r="D449" s="6"/>
      <c r="E449" s="6"/>
      <c r="F449" s="6"/>
      <c r="G449" s="6" t="s">
        <v>61</v>
      </c>
      <c r="H449" s="6" t="s">
        <v>36</v>
      </c>
      <c r="I449" s="6" t="s">
        <v>37</v>
      </c>
      <c r="J449" s="6" t="s">
        <v>54</v>
      </c>
      <c r="K449" s="6" t="s">
        <v>201</v>
      </c>
      <c r="L449" s="6" t="s">
        <v>101</v>
      </c>
      <c r="M449" s="6"/>
      <c r="N449" s="6"/>
      <c r="O449" s="6"/>
      <c r="P449" s="6"/>
      <c r="Q449" s="6"/>
      <c r="R449" s="6"/>
      <c r="S449" s="6">
        <v>1</v>
      </c>
      <c r="T449" s="6">
        <v>11</v>
      </c>
      <c r="U449" s="6"/>
      <c r="V449" s="6"/>
      <c r="W449" s="6"/>
      <c r="X449" s="6"/>
      <c r="Y449" s="6"/>
      <c r="Z449" s="6"/>
      <c r="AA449" s="6"/>
      <c r="AB449" s="6"/>
      <c r="AC449" s="6" t="s">
        <v>38</v>
      </c>
      <c r="AD449" s="6" t="s">
        <v>73</v>
      </c>
      <c r="AE449" s="6">
        <v>2021</v>
      </c>
      <c r="AF449" s="6" t="s">
        <v>367</v>
      </c>
      <c r="AG449" s="6"/>
      <c r="AH449" s="6"/>
    </row>
    <row r="450" spans="1:34" ht="31">
      <c r="A450" s="4">
        <v>449</v>
      </c>
      <c r="B450" s="4" t="s">
        <v>1611</v>
      </c>
      <c r="C450" s="6" t="s">
        <v>1612</v>
      </c>
      <c r="D450" s="6"/>
      <c r="E450" s="6"/>
      <c r="F450" s="6"/>
      <c r="G450" s="6" t="s">
        <v>61</v>
      </c>
      <c r="H450" s="6" t="s">
        <v>36</v>
      </c>
      <c r="I450" s="6" t="s">
        <v>37</v>
      </c>
      <c r="J450" s="6" t="s">
        <v>54</v>
      </c>
      <c r="K450" s="6" t="s">
        <v>202</v>
      </c>
      <c r="L450" s="6" t="s">
        <v>589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 t="s">
        <v>38</v>
      </c>
      <c r="AD450" s="6" t="s">
        <v>73</v>
      </c>
      <c r="AE450" s="6">
        <v>2021</v>
      </c>
      <c r="AF450" s="6" t="s">
        <v>367</v>
      </c>
      <c r="AG450" s="6"/>
      <c r="AH450" s="6"/>
    </row>
    <row r="451" spans="1:34" ht="31">
      <c r="A451" s="4">
        <v>450</v>
      </c>
      <c r="B451" s="4" t="s">
        <v>1613</v>
      </c>
      <c r="C451" s="6" t="s">
        <v>1614</v>
      </c>
      <c r="D451" s="6"/>
      <c r="E451" s="6"/>
      <c r="F451" s="6"/>
      <c r="G451" s="6" t="s">
        <v>61</v>
      </c>
      <c r="H451" s="6" t="s">
        <v>36</v>
      </c>
      <c r="I451" s="6" t="s">
        <v>37</v>
      </c>
      <c r="J451" s="6" t="s">
        <v>54</v>
      </c>
      <c r="K451" s="6" t="s">
        <v>202</v>
      </c>
      <c r="L451" s="6" t="s">
        <v>589</v>
      </c>
      <c r="M451" s="6"/>
      <c r="N451" s="6"/>
      <c r="O451" s="6"/>
      <c r="P451" s="6"/>
      <c r="Q451" s="6"/>
      <c r="R451" s="6"/>
      <c r="S451" s="6"/>
      <c r="T451" s="6">
        <v>2</v>
      </c>
      <c r="U451" s="6"/>
      <c r="V451" s="6" t="s">
        <v>381</v>
      </c>
      <c r="W451" s="6"/>
      <c r="X451" s="6"/>
      <c r="Y451" s="6"/>
      <c r="Z451" s="6"/>
      <c r="AA451" s="6"/>
      <c r="AB451" s="6"/>
      <c r="AC451" s="6" t="s">
        <v>38</v>
      </c>
      <c r="AD451" s="6" t="s">
        <v>73</v>
      </c>
      <c r="AE451" s="6">
        <v>2021</v>
      </c>
      <c r="AF451" s="6" t="s">
        <v>367</v>
      </c>
      <c r="AG451" s="6"/>
      <c r="AH451" s="6"/>
    </row>
    <row r="452" spans="1:34" ht="31">
      <c r="A452" s="4">
        <v>451</v>
      </c>
      <c r="B452" s="4" t="s">
        <v>1615</v>
      </c>
      <c r="C452" s="6" t="s">
        <v>1616</v>
      </c>
      <c r="D452" s="6"/>
      <c r="E452" s="6"/>
      <c r="F452" s="6"/>
      <c r="G452" s="6" t="s">
        <v>61</v>
      </c>
      <c r="H452" s="6" t="s">
        <v>36</v>
      </c>
      <c r="I452" s="6" t="s">
        <v>37</v>
      </c>
      <c r="J452" s="6" t="s">
        <v>54</v>
      </c>
      <c r="K452" s="6" t="s">
        <v>202</v>
      </c>
      <c r="L452" s="6" t="s">
        <v>589</v>
      </c>
      <c r="M452" s="6"/>
      <c r="N452" s="6"/>
      <c r="O452" s="6"/>
      <c r="P452" s="6"/>
      <c r="Q452" s="6"/>
      <c r="R452" s="6"/>
      <c r="S452" s="6"/>
      <c r="T452" s="6"/>
      <c r="U452" s="6"/>
      <c r="V452" s="6" t="s">
        <v>382</v>
      </c>
      <c r="W452" s="6"/>
      <c r="X452" s="6"/>
      <c r="Y452" s="6"/>
      <c r="Z452" s="6"/>
      <c r="AA452" s="6"/>
      <c r="AB452" s="6"/>
      <c r="AC452" s="6" t="s">
        <v>38</v>
      </c>
      <c r="AD452" s="6" t="s">
        <v>73</v>
      </c>
      <c r="AE452" s="6">
        <v>2021</v>
      </c>
      <c r="AF452" s="6" t="s">
        <v>367</v>
      </c>
      <c r="AG452" s="6"/>
      <c r="AH452" s="6"/>
    </row>
    <row r="453" spans="1:34" ht="31">
      <c r="A453" s="4">
        <v>452</v>
      </c>
      <c r="B453" s="4" t="s">
        <v>1617</v>
      </c>
      <c r="C453" s="6" t="s">
        <v>1618</v>
      </c>
      <c r="D453" s="6"/>
      <c r="E453" s="6"/>
      <c r="F453" s="6"/>
      <c r="G453" s="6" t="s">
        <v>61</v>
      </c>
      <c r="H453" s="6" t="s">
        <v>36</v>
      </c>
      <c r="I453" s="6" t="s">
        <v>37</v>
      </c>
      <c r="J453" s="6" t="s">
        <v>54</v>
      </c>
      <c r="K453" s="6" t="s">
        <v>383</v>
      </c>
      <c r="L453" s="6" t="s">
        <v>231</v>
      </c>
      <c r="M453" s="6"/>
      <c r="N453" s="6"/>
      <c r="O453" s="6"/>
      <c r="P453" s="6"/>
      <c r="Q453" s="6"/>
      <c r="R453" s="6"/>
      <c r="S453" s="6">
        <v>2</v>
      </c>
      <c r="T453" s="6"/>
      <c r="U453" s="6"/>
      <c r="V453" s="6"/>
      <c r="W453" s="6"/>
      <c r="X453" s="6"/>
      <c r="Y453" s="6"/>
      <c r="Z453" s="6"/>
      <c r="AA453" s="6"/>
      <c r="AB453" s="6"/>
      <c r="AC453" s="6" t="s">
        <v>38</v>
      </c>
      <c r="AD453" s="6" t="s">
        <v>73</v>
      </c>
      <c r="AE453" s="6">
        <v>2021</v>
      </c>
      <c r="AF453" s="6" t="s">
        <v>367</v>
      </c>
      <c r="AG453" s="6"/>
      <c r="AH453" s="6"/>
    </row>
    <row r="454" spans="1:34" ht="31">
      <c r="A454" s="4">
        <v>453</v>
      </c>
      <c r="B454" s="4" t="s">
        <v>1619</v>
      </c>
      <c r="C454" s="6" t="s">
        <v>1620</v>
      </c>
      <c r="D454" s="6"/>
      <c r="E454" s="6"/>
      <c r="F454" s="6"/>
      <c r="G454" s="6" t="s">
        <v>61</v>
      </c>
      <c r="H454" s="6" t="s">
        <v>36</v>
      </c>
      <c r="I454" s="6" t="s">
        <v>37</v>
      </c>
      <c r="J454" s="6" t="s">
        <v>54</v>
      </c>
      <c r="K454" s="6" t="s">
        <v>383</v>
      </c>
      <c r="L454" s="6" t="s">
        <v>231</v>
      </c>
      <c r="M454" s="6"/>
      <c r="N454" s="6"/>
      <c r="O454" s="6"/>
      <c r="P454" s="6"/>
      <c r="Q454" s="6"/>
      <c r="R454" s="6"/>
      <c r="S454" s="6">
        <v>1</v>
      </c>
      <c r="T454" s="6"/>
      <c r="U454" s="6"/>
      <c r="V454" s="6"/>
      <c r="W454" s="6"/>
      <c r="X454" s="6"/>
      <c r="Y454" s="6"/>
      <c r="Z454" s="6"/>
      <c r="AA454" s="6"/>
      <c r="AB454" s="6"/>
      <c r="AC454" s="6" t="s">
        <v>38</v>
      </c>
      <c r="AD454" s="6" t="s">
        <v>73</v>
      </c>
      <c r="AE454" s="6">
        <v>2021</v>
      </c>
      <c r="AF454" s="6" t="s">
        <v>367</v>
      </c>
      <c r="AG454" s="6"/>
      <c r="AH454" s="6"/>
    </row>
    <row r="455" spans="1:34" ht="31">
      <c r="A455" s="4">
        <v>454</v>
      </c>
      <c r="B455" s="4" t="s">
        <v>1621</v>
      </c>
      <c r="C455" s="6" t="s">
        <v>1622</v>
      </c>
      <c r="D455" s="6"/>
      <c r="E455" s="6"/>
      <c r="F455" s="6"/>
      <c r="G455" s="6" t="s">
        <v>61</v>
      </c>
      <c r="H455" s="6" t="s">
        <v>36</v>
      </c>
      <c r="I455" s="6" t="s">
        <v>37</v>
      </c>
      <c r="J455" s="6" t="s">
        <v>54</v>
      </c>
      <c r="K455" s="6" t="s">
        <v>384</v>
      </c>
      <c r="L455" s="6" t="s">
        <v>385</v>
      </c>
      <c r="M455" s="6"/>
      <c r="N455" s="6"/>
      <c r="O455" s="6"/>
      <c r="P455" s="6"/>
      <c r="Q455" s="6" t="s">
        <v>425</v>
      </c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 t="s">
        <v>38</v>
      </c>
      <c r="AD455" s="6" t="s">
        <v>73</v>
      </c>
      <c r="AE455" s="6">
        <v>2021</v>
      </c>
      <c r="AF455" s="6" t="s">
        <v>367</v>
      </c>
      <c r="AG455" s="6"/>
      <c r="AH455" s="6"/>
    </row>
    <row r="456" spans="1:34" ht="31">
      <c r="A456" s="4">
        <v>455</v>
      </c>
      <c r="B456" s="4" t="s">
        <v>1623</v>
      </c>
      <c r="C456" s="6" t="s">
        <v>1624</v>
      </c>
      <c r="D456" s="6"/>
      <c r="E456" s="6"/>
      <c r="F456" s="6"/>
      <c r="G456" s="6" t="s">
        <v>61</v>
      </c>
      <c r="H456" s="6" t="s">
        <v>36</v>
      </c>
      <c r="I456" s="6" t="s">
        <v>37</v>
      </c>
      <c r="J456" s="6" t="s">
        <v>54</v>
      </c>
      <c r="K456" s="6" t="s">
        <v>386</v>
      </c>
      <c r="L456" s="6" t="s">
        <v>226</v>
      </c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 t="s">
        <v>38</v>
      </c>
      <c r="AD456" s="6" t="s">
        <v>73</v>
      </c>
      <c r="AE456" s="6">
        <v>2021</v>
      </c>
      <c r="AF456" s="6" t="s">
        <v>367</v>
      </c>
      <c r="AG456" s="6"/>
      <c r="AH456" s="6"/>
    </row>
    <row r="457" spans="1:34" ht="31">
      <c r="A457" s="4">
        <v>456</v>
      </c>
      <c r="B457" s="4" t="s">
        <v>1625</v>
      </c>
      <c r="C457" s="6" t="s">
        <v>1626</v>
      </c>
      <c r="D457" s="6"/>
      <c r="E457" s="6"/>
      <c r="F457" s="6"/>
      <c r="G457" s="6" t="s">
        <v>61</v>
      </c>
      <c r="H457" s="6" t="s">
        <v>36</v>
      </c>
      <c r="I457" s="6" t="s">
        <v>37</v>
      </c>
      <c r="J457" s="6" t="s">
        <v>54</v>
      </c>
      <c r="K457" s="6" t="s">
        <v>387</v>
      </c>
      <c r="L457" s="6" t="s">
        <v>49</v>
      </c>
      <c r="M457" s="6"/>
      <c r="N457" s="6"/>
      <c r="O457" s="6"/>
      <c r="P457" s="6"/>
      <c r="Q457" s="6" t="s">
        <v>500</v>
      </c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 t="s">
        <v>38</v>
      </c>
      <c r="AD457" s="6" t="s">
        <v>73</v>
      </c>
      <c r="AE457" s="6">
        <v>2021</v>
      </c>
      <c r="AF457" s="6" t="s">
        <v>367</v>
      </c>
      <c r="AG457" s="6"/>
      <c r="AH457" s="6"/>
    </row>
    <row r="458" spans="1:34" ht="31">
      <c r="A458" s="4">
        <v>457</v>
      </c>
      <c r="B458" s="4" t="s">
        <v>1627</v>
      </c>
      <c r="C458" s="6" t="s">
        <v>1628</v>
      </c>
      <c r="D458" s="6"/>
      <c r="E458" s="6"/>
      <c r="F458" s="6"/>
      <c r="G458" s="6" t="s">
        <v>61</v>
      </c>
      <c r="H458" s="6" t="s">
        <v>36</v>
      </c>
      <c r="I458" s="6" t="s">
        <v>37</v>
      </c>
      <c r="J458" s="6" t="s">
        <v>54</v>
      </c>
      <c r="K458" s="6" t="s">
        <v>387</v>
      </c>
      <c r="L458" s="6" t="s">
        <v>49</v>
      </c>
      <c r="M458" s="6"/>
      <c r="N458" s="6"/>
      <c r="O458" s="6"/>
      <c r="P458" s="6"/>
      <c r="Q458" s="6"/>
      <c r="R458" s="6"/>
      <c r="S458" s="6"/>
      <c r="T458" s="6"/>
      <c r="U458" s="6"/>
      <c r="V458" s="6" t="s">
        <v>388</v>
      </c>
      <c r="W458" s="6"/>
      <c r="X458" s="6"/>
      <c r="Y458" s="6"/>
      <c r="Z458" s="6"/>
      <c r="AA458" s="6"/>
      <c r="AB458" s="6"/>
      <c r="AC458" s="6" t="s">
        <v>38</v>
      </c>
      <c r="AD458" s="6" t="s">
        <v>73</v>
      </c>
      <c r="AE458" s="6">
        <v>2021</v>
      </c>
      <c r="AF458" s="6" t="s">
        <v>367</v>
      </c>
      <c r="AG458" s="6"/>
      <c r="AH458" s="6"/>
    </row>
    <row r="459" spans="1:34" ht="31">
      <c r="A459" s="4">
        <v>458</v>
      </c>
      <c r="B459" s="4" t="s">
        <v>1629</v>
      </c>
      <c r="C459" s="6" t="s">
        <v>1630</v>
      </c>
      <c r="D459" s="6"/>
      <c r="E459" s="6"/>
      <c r="F459" s="6"/>
      <c r="G459" s="6" t="s">
        <v>61</v>
      </c>
      <c r="H459" s="6" t="s">
        <v>36</v>
      </c>
      <c r="I459" s="6" t="s">
        <v>37</v>
      </c>
      <c r="J459" s="6" t="s">
        <v>47</v>
      </c>
      <c r="K459" s="6" t="s">
        <v>275</v>
      </c>
      <c r="L459" s="6" t="s">
        <v>590</v>
      </c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 t="s">
        <v>38</v>
      </c>
      <c r="AD459" s="6" t="s">
        <v>73</v>
      </c>
      <c r="AE459" s="6">
        <v>2021</v>
      </c>
      <c r="AF459" s="6" t="s">
        <v>367</v>
      </c>
      <c r="AG459" s="6"/>
      <c r="AH459" s="6"/>
    </row>
    <row r="460" spans="1:34" ht="31">
      <c r="A460" s="4">
        <v>459</v>
      </c>
      <c r="B460" s="4" t="s">
        <v>1631</v>
      </c>
      <c r="C460" s="6" t="s">
        <v>1632</v>
      </c>
      <c r="D460" s="6"/>
      <c r="E460" s="6"/>
      <c r="F460" s="6"/>
      <c r="G460" s="6" t="s">
        <v>61</v>
      </c>
      <c r="H460" s="6" t="s">
        <v>36</v>
      </c>
      <c r="I460" s="6" t="s">
        <v>37</v>
      </c>
      <c r="J460" s="6" t="s">
        <v>54</v>
      </c>
      <c r="K460" s="6" t="s">
        <v>41</v>
      </c>
      <c r="L460" s="6" t="s">
        <v>43</v>
      </c>
      <c r="M460" s="6"/>
      <c r="N460" s="6" t="s">
        <v>390</v>
      </c>
      <c r="O460" s="6"/>
      <c r="P460" s="6"/>
      <c r="Q460" s="6" t="s">
        <v>389</v>
      </c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 t="s">
        <v>38</v>
      </c>
      <c r="AD460" s="6" t="s">
        <v>73</v>
      </c>
      <c r="AE460" s="6">
        <v>2021</v>
      </c>
      <c r="AF460" s="6" t="s">
        <v>367</v>
      </c>
      <c r="AG460" s="6"/>
      <c r="AH460" s="6"/>
    </row>
    <row r="461" spans="1:34" ht="31">
      <c r="A461" s="4">
        <v>460</v>
      </c>
      <c r="B461" s="4" t="s">
        <v>1633</v>
      </c>
      <c r="C461" s="6" t="s">
        <v>1634</v>
      </c>
      <c r="D461" s="6"/>
      <c r="E461" s="6"/>
      <c r="F461" s="6"/>
      <c r="G461" s="6" t="s">
        <v>61</v>
      </c>
      <c r="H461" s="6" t="s">
        <v>36</v>
      </c>
      <c r="I461" s="6" t="s">
        <v>37</v>
      </c>
      <c r="J461" s="6" t="s">
        <v>54</v>
      </c>
      <c r="K461" s="6" t="s">
        <v>41</v>
      </c>
      <c r="L461" s="6" t="s">
        <v>43</v>
      </c>
      <c r="M461" s="6"/>
      <c r="N461" s="6"/>
      <c r="O461" s="6"/>
      <c r="P461" s="6"/>
      <c r="Q461" s="6" t="s">
        <v>448</v>
      </c>
      <c r="R461" s="6"/>
      <c r="S461" s="6">
        <v>2</v>
      </c>
      <c r="T461" s="6">
        <v>4</v>
      </c>
      <c r="U461" s="6"/>
      <c r="V461" s="6"/>
      <c r="W461" s="6"/>
      <c r="X461" s="6"/>
      <c r="Y461" s="6"/>
      <c r="Z461" s="6"/>
      <c r="AA461" s="6"/>
      <c r="AB461" s="6"/>
      <c r="AC461" s="6" t="s">
        <v>38</v>
      </c>
      <c r="AD461" s="6" t="s">
        <v>73</v>
      </c>
      <c r="AE461" s="6">
        <v>2021</v>
      </c>
      <c r="AF461" s="6" t="s">
        <v>367</v>
      </c>
      <c r="AG461" s="6"/>
      <c r="AH461" s="6"/>
    </row>
    <row r="462" spans="1:34" ht="31">
      <c r="A462" s="4">
        <v>461</v>
      </c>
      <c r="B462" s="4" t="s">
        <v>1635</v>
      </c>
      <c r="C462" s="6" t="s">
        <v>1636</v>
      </c>
      <c r="D462" s="6"/>
      <c r="E462" s="6"/>
      <c r="F462" s="6"/>
      <c r="G462" s="6" t="s">
        <v>61</v>
      </c>
      <c r="H462" s="6" t="s">
        <v>36</v>
      </c>
      <c r="I462" s="6" t="s">
        <v>37</v>
      </c>
      <c r="J462" s="6" t="s">
        <v>54</v>
      </c>
      <c r="K462" s="6" t="s">
        <v>41</v>
      </c>
      <c r="L462" s="6" t="s">
        <v>43</v>
      </c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 t="s">
        <v>38</v>
      </c>
      <c r="AD462" s="6" t="s">
        <v>73</v>
      </c>
      <c r="AE462" s="6">
        <v>2021</v>
      </c>
      <c r="AF462" s="6" t="s">
        <v>367</v>
      </c>
      <c r="AG462" s="6"/>
      <c r="AH462" s="6"/>
    </row>
    <row r="463" spans="1:34" ht="31">
      <c r="A463" s="4">
        <v>462</v>
      </c>
      <c r="B463" s="4" t="s">
        <v>1637</v>
      </c>
      <c r="C463" s="6" t="s">
        <v>1638</v>
      </c>
      <c r="D463" s="6"/>
      <c r="E463" s="6"/>
      <c r="F463" s="6"/>
      <c r="G463" s="6" t="s">
        <v>61</v>
      </c>
      <c r="H463" s="6" t="s">
        <v>36</v>
      </c>
      <c r="I463" s="6" t="s">
        <v>37</v>
      </c>
      <c r="J463" s="6" t="s">
        <v>54</v>
      </c>
      <c r="K463" s="6" t="s">
        <v>41</v>
      </c>
      <c r="L463" s="6" t="s">
        <v>43</v>
      </c>
      <c r="M463" s="6"/>
      <c r="N463" s="6"/>
      <c r="O463" s="6"/>
      <c r="P463" s="6"/>
      <c r="Q463" s="6" t="s">
        <v>501</v>
      </c>
      <c r="R463" s="6"/>
      <c r="S463" s="6"/>
      <c r="T463" s="6">
        <v>21</v>
      </c>
      <c r="U463" s="6"/>
      <c r="V463" s="6"/>
      <c r="W463" s="6"/>
      <c r="X463" s="6"/>
      <c r="Y463" s="6"/>
      <c r="Z463" s="6"/>
      <c r="AA463" s="6"/>
      <c r="AB463" s="6"/>
      <c r="AC463" s="6" t="s">
        <v>38</v>
      </c>
      <c r="AD463" s="6" t="s">
        <v>73</v>
      </c>
      <c r="AE463" s="6">
        <v>2021</v>
      </c>
      <c r="AF463" s="6" t="s">
        <v>367</v>
      </c>
      <c r="AG463" s="6"/>
      <c r="AH463" s="6"/>
    </row>
    <row r="464" spans="1:34" ht="31">
      <c r="A464" s="4">
        <v>463</v>
      </c>
      <c r="B464" s="4" t="s">
        <v>1639</v>
      </c>
      <c r="C464" s="6" t="s">
        <v>1640</v>
      </c>
      <c r="D464" s="6"/>
      <c r="E464" s="6"/>
      <c r="F464" s="6"/>
      <c r="G464" s="6" t="s">
        <v>61</v>
      </c>
      <c r="H464" s="6" t="s">
        <v>36</v>
      </c>
      <c r="I464" s="6" t="s">
        <v>37</v>
      </c>
      <c r="J464" s="6" t="s">
        <v>54</v>
      </c>
      <c r="K464" s="6" t="s">
        <v>41</v>
      </c>
      <c r="L464" s="6" t="s">
        <v>43</v>
      </c>
      <c r="M464" s="6"/>
      <c r="N464" s="6"/>
      <c r="O464" s="6"/>
      <c r="P464" s="6"/>
      <c r="Q464" s="6" t="s">
        <v>502</v>
      </c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 t="s">
        <v>38</v>
      </c>
      <c r="AD464" s="6" t="s">
        <v>73</v>
      </c>
      <c r="AE464" s="6">
        <v>2021</v>
      </c>
      <c r="AF464" s="6" t="s">
        <v>367</v>
      </c>
      <c r="AG464" s="6"/>
      <c r="AH464" s="6"/>
    </row>
    <row r="465" spans="1:34" ht="31">
      <c r="A465" s="4">
        <v>464</v>
      </c>
      <c r="B465" s="4" t="s">
        <v>1641</v>
      </c>
      <c r="C465" s="6" t="s">
        <v>1642</v>
      </c>
      <c r="D465" s="6"/>
      <c r="E465" s="6"/>
      <c r="F465" s="6"/>
      <c r="G465" s="6" t="s">
        <v>61</v>
      </c>
      <c r="H465" s="6" t="s">
        <v>36</v>
      </c>
      <c r="I465" s="6" t="s">
        <v>37</v>
      </c>
      <c r="J465" s="6" t="s">
        <v>54</v>
      </c>
      <c r="K465" s="6" t="s">
        <v>41</v>
      </c>
      <c r="L465" s="6" t="s">
        <v>43</v>
      </c>
      <c r="M465" s="6"/>
      <c r="N465" s="6"/>
      <c r="O465" s="6"/>
      <c r="P465" s="6"/>
      <c r="Q465" s="6"/>
      <c r="R465" s="6"/>
      <c r="S465" s="6"/>
      <c r="T465" s="6">
        <v>1</v>
      </c>
      <c r="U465" s="6"/>
      <c r="V465" s="6"/>
      <c r="W465" s="6"/>
      <c r="X465" s="6"/>
      <c r="Y465" s="6"/>
      <c r="Z465" s="6"/>
      <c r="AA465" s="6"/>
      <c r="AB465" s="6"/>
      <c r="AC465" s="6" t="s">
        <v>38</v>
      </c>
      <c r="AD465" s="6" t="s">
        <v>73</v>
      </c>
      <c r="AE465" s="6">
        <v>2021</v>
      </c>
      <c r="AF465" s="6" t="s">
        <v>367</v>
      </c>
      <c r="AG465" s="6"/>
      <c r="AH465" s="6"/>
    </row>
    <row r="466" spans="1:34" ht="31">
      <c r="A466" s="4">
        <v>465</v>
      </c>
      <c r="B466" s="4" t="s">
        <v>1643</v>
      </c>
      <c r="C466" s="6" t="s">
        <v>1644</v>
      </c>
      <c r="D466" s="6"/>
      <c r="E466" s="6"/>
      <c r="F466" s="6"/>
      <c r="G466" s="6" t="s">
        <v>61</v>
      </c>
      <c r="H466" s="6" t="s">
        <v>36</v>
      </c>
      <c r="I466" s="6" t="s">
        <v>37</v>
      </c>
      <c r="J466" s="6" t="s">
        <v>54</v>
      </c>
      <c r="K466" s="6" t="s">
        <v>41</v>
      </c>
      <c r="L466" s="6" t="s">
        <v>43</v>
      </c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 t="s">
        <v>38</v>
      </c>
      <c r="AD466" s="6" t="s">
        <v>73</v>
      </c>
      <c r="AE466" s="6">
        <v>2021</v>
      </c>
      <c r="AF466" s="6" t="s">
        <v>367</v>
      </c>
      <c r="AG466" s="6"/>
      <c r="AH466" s="6"/>
    </row>
    <row r="467" spans="1:34" ht="31">
      <c r="A467" s="4">
        <v>466</v>
      </c>
      <c r="B467" s="4" t="s">
        <v>1645</v>
      </c>
      <c r="C467" s="6" t="s">
        <v>1646</v>
      </c>
      <c r="D467" s="6"/>
      <c r="E467" s="6"/>
      <c r="F467" s="6"/>
      <c r="G467" s="6" t="s">
        <v>61</v>
      </c>
      <c r="H467" s="6" t="s">
        <v>36</v>
      </c>
      <c r="I467" s="6" t="s">
        <v>37</v>
      </c>
      <c r="J467" s="6" t="s">
        <v>54</v>
      </c>
      <c r="K467" s="6" t="s">
        <v>115</v>
      </c>
      <c r="L467" s="6" t="s">
        <v>392</v>
      </c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 t="s">
        <v>38</v>
      </c>
      <c r="AD467" s="6" t="s">
        <v>73</v>
      </c>
      <c r="AE467" s="6">
        <v>2021</v>
      </c>
      <c r="AF467" s="6" t="s">
        <v>367</v>
      </c>
      <c r="AG467" s="6"/>
      <c r="AH467" s="6"/>
    </row>
    <row r="468" spans="1:34" ht="31">
      <c r="A468" s="4">
        <v>467</v>
      </c>
      <c r="B468" s="4" t="s">
        <v>1647</v>
      </c>
      <c r="C468" s="6" t="s">
        <v>1648</v>
      </c>
      <c r="D468" s="6"/>
      <c r="E468" s="6"/>
      <c r="F468" s="6"/>
      <c r="G468" s="6" t="s">
        <v>61</v>
      </c>
      <c r="H468" s="6" t="s">
        <v>36</v>
      </c>
      <c r="I468" s="6" t="s">
        <v>37</v>
      </c>
      <c r="J468" s="6" t="s">
        <v>54</v>
      </c>
      <c r="K468" s="6" t="s">
        <v>115</v>
      </c>
      <c r="L468" s="6" t="s">
        <v>392</v>
      </c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 t="s">
        <v>38</v>
      </c>
      <c r="AD468" s="6" t="s">
        <v>73</v>
      </c>
      <c r="AE468" s="6">
        <v>2021</v>
      </c>
      <c r="AF468" s="6" t="s">
        <v>367</v>
      </c>
      <c r="AG468" s="6"/>
      <c r="AH468" s="6"/>
    </row>
    <row r="469" spans="1:34" ht="31">
      <c r="A469" s="4">
        <v>468</v>
      </c>
      <c r="B469" s="4" t="s">
        <v>1649</v>
      </c>
      <c r="C469" s="6" t="s">
        <v>1650</v>
      </c>
      <c r="D469" s="6"/>
      <c r="E469" s="6"/>
      <c r="F469" s="6"/>
      <c r="G469" s="6" t="s">
        <v>61</v>
      </c>
      <c r="H469" s="6" t="s">
        <v>36</v>
      </c>
      <c r="I469" s="6" t="s">
        <v>37</v>
      </c>
      <c r="J469" s="6" t="s">
        <v>54</v>
      </c>
      <c r="K469" s="6" t="s">
        <v>115</v>
      </c>
      <c r="L469" s="6" t="s">
        <v>392</v>
      </c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 t="s">
        <v>38</v>
      </c>
      <c r="AD469" s="6" t="s">
        <v>73</v>
      </c>
      <c r="AE469" s="6">
        <v>2021</v>
      </c>
      <c r="AF469" s="6" t="s">
        <v>367</v>
      </c>
      <c r="AG469" s="6"/>
      <c r="AH469" s="6"/>
    </row>
    <row r="470" spans="1:34" ht="31">
      <c r="A470" s="4">
        <v>469</v>
      </c>
      <c r="B470" s="4" t="s">
        <v>1651</v>
      </c>
      <c r="C470" s="6" t="s">
        <v>1652</v>
      </c>
      <c r="D470" s="6"/>
      <c r="E470" s="6"/>
      <c r="F470" s="6"/>
      <c r="G470" s="6" t="s">
        <v>61</v>
      </c>
      <c r="H470" s="6" t="s">
        <v>36</v>
      </c>
      <c r="I470" s="6" t="s">
        <v>37</v>
      </c>
      <c r="J470" s="6" t="s">
        <v>54</v>
      </c>
      <c r="K470" s="6" t="s">
        <v>115</v>
      </c>
      <c r="L470" s="6" t="s">
        <v>392</v>
      </c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 t="s">
        <v>38</v>
      </c>
      <c r="AD470" s="6" t="s">
        <v>73</v>
      </c>
      <c r="AE470" s="6">
        <v>2021</v>
      </c>
      <c r="AF470" s="6" t="s">
        <v>367</v>
      </c>
      <c r="AG470" s="6"/>
      <c r="AH470" s="6"/>
    </row>
    <row r="471" spans="1:34" ht="31">
      <c r="A471" s="4">
        <v>470</v>
      </c>
      <c r="B471" s="4" t="s">
        <v>1653</v>
      </c>
      <c r="C471" s="6" t="s">
        <v>1654</v>
      </c>
      <c r="D471" s="6"/>
      <c r="E471" s="6"/>
      <c r="F471" s="6"/>
      <c r="G471" s="6" t="s">
        <v>61</v>
      </c>
      <c r="H471" s="6" t="s">
        <v>36</v>
      </c>
      <c r="I471" s="6" t="s">
        <v>37</v>
      </c>
      <c r="J471" s="6" t="s">
        <v>54</v>
      </c>
      <c r="K471" s="6" t="s">
        <v>115</v>
      </c>
      <c r="L471" s="6" t="s">
        <v>392</v>
      </c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 t="s">
        <v>38</v>
      </c>
      <c r="AD471" s="6" t="s">
        <v>73</v>
      </c>
      <c r="AE471" s="6">
        <v>2021</v>
      </c>
      <c r="AF471" s="6" t="s">
        <v>367</v>
      </c>
      <c r="AG471" s="6"/>
      <c r="AH471" s="6"/>
    </row>
    <row r="472" spans="1:34" ht="31">
      <c r="A472" s="4">
        <v>471</v>
      </c>
      <c r="B472" s="4" t="s">
        <v>1655</v>
      </c>
      <c r="C472" s="6" t="s">
        <v>1656</v>
      </c>
      <c r="D472" s="6"/>
      <c r="E472" s="6"/>
      <c r="F472" s="6"/>
      <c r="G472" s="6" t="s">
        <v>61</v>
      </c>
      <c r="H472" s="6" t="s">
        <v>36</v>
      </c>
      <c r="I472" s="6" t="s">
        <v>37</v>
      </c>
      <c r="J472" s="6" t="s">
        <v>54</v>
      </c>
      <c r="K472" s="6" t="s">
        <v>503</v>
      </c>
      <c r="L472" s="6" t="s">
        <v>591</v>
      </c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 t="s">
        <v>38</v>
      </c>
      <c r="AD472" s="6" t="s">
        <v>73</v>
      </c>
      <c r="AE472" s="6">
        <v>2021</v>
      </c>
      <c r="AF472" s="6" t="s">
        <v>397</v>
      </c>
      <c r="AG472" s="6"/>
      <c r="AH472" s="6"/>
    </row>
    <row r="473" spans="1:34" ht="31">
      <c r="A473" s="4">
        <v>472</v>
      </c>
      <c r="B473" s="4" t="s">
        <v>1657</v>
      </c>
      <c r="C473" s="6" t="s">
        <v>1658</v>
      </c>
      <c r="D473" s="6"/>
      <c r="E473" s="6"/>
      <c r="F473" s="6"/>
      <c r="G473" s="6" t="s">
        <v>61</v>
      </c>
      <c r="H473" s="6" t="s">
        <v>36</v>
      </c>
      <c r="I473" s="6" t="s">
        <v>37</v>
      </c>
      <c r="J473" s="6" t="s">
        <v>54</v>
      </c>
      <c r="K473" s="6" t="s">
        <v>391</v>
      </c>
      <c r="L473" s="6" t="s">
        <v>592</v>
      </c>
      <c r="M473" s="6"/>
      <c r="N473" s="6"/>
      <c r="O473" s="6"/>
      <c r="P473" s="6"/>
      <c r="Q473" s="6"/>
      <c r="R473" s="6"/>
      <c r="S473" s="6">
        <v>1</v>
      </c>
      <c r="T473" s="6"/>
      <c r="U473" s="6"/>
      <c r="V473" s="6"/>
      <c r="W473" s="6"/>
      <c r="X473" s="6"/>
      <c r="Y473" s="6"/>
      <c r="Z473" s="6"/>
      <c r="AA473" s="6"/>
      <c r="AB473" s="6"/>
      <c r="AC473" s="6" t="s">
        <v>38</v>
      </c>
      <c r="AD473" s="6" t="s">
        <v>73</v>
      </c>
      <c r="AE473" s="6">
        <v>2021</v>
      </c>
      <c r="AF473" s="6" t="s">
        <v>397</v>
      </c>
      <c r="AG473" s="6"/>
      <c r="AH473" s="6"/>
    </row>
    <row r="474" spans="1:34" ht="31">
      <c r="A474" s="4">
        <v>473</v>
      </c>
      <c r="B474" s="4" t="s">
        <v>1659</v>
      </c>
      <c r="C474" s="6" t="s">
        <v>1660</v>
      </c>
      <c r="D474" s="6"/>
      <c r="E474" s="6"/>
      <c r="F474" s="6"/>
      <c r="G474" s="6" t="s">
        <v>61</v>
      </c>
      <c r="H474" s="6" t="s">
        <v>36</v>
      </c>
      <c r="I474" s="6" t="s">
        <v>37</v>
      </c>
      <c r="J474" s="6" t="s">
        <v>47</v>
      </c>
      <c r="K474" s="6" t="s">
        <v>284</v>
      </c>
      <c r="L474" s="6" t="s">
        <v>586</v>
      </c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 t="s">
        <v>38</v>
      </c>
      <c r="AD474" s="6" t="s">
        <v>73</v>
      </c>
      <c r="AE474" s="6">
        <v>2021</v>
      </c>
      <c r="AF474" s="6" t="s">
        <v>397</v>
      </c>
      <c r="AG474" s="6"/>
      <c r="AH474" s="6"/>
    </row>
    <row r="475" spans="1:34" ht="33.5">
      <c r="A475" s="3">
        <v>474</v>
      </c>
      <c r="B475" s="3" t="s">
        <v>1661</v>
      </c>
      <c r="C475" s="6" t="s">
        <v>1662</v>
      </c>
      <c r="D475" s="1"/>
      <c r="E475" s="1"/>
      <c r="F475" s="1"/>
      <c r="G475" s="6" t="s">
        <v>61</v>
      </c>
      <c r="H475" s="6" t="s">
        <v>36</v>
      </c>
      <c r="I475" s="6" t="s">
        <v>37</v>
      </c>
      <c r="J475" s="6" t="s">
        <v>47</v>
      </c>
      <c r="K475" s="6" t="s">
        <v>284</v>
      </c>
      <c r="L475" s="6" t="s">
        <v>586</v>
      </c>
      <c r="M475" s="1"/>
      <c r="N475" s="1"/>
      <c r="O475" s="1"/>
      <c r="P475" s="1"/>
      <c r="Q475" s="1"/>
      <c r="R475" s="1"/>
      <c r="S475" s="1">
        <v>1</v>
      </c>
      <c r="T475" s="1"/>
      <c r="U475" s="1"/>
      <c r="V475" s="1"/>
      <c r="W475" s="1"/>
      <c r="X475" s="1"/>
      <c r="Y475" s="1"/>
      <c r="Z475" s="1"/>
      <c r="AA475" s="1"/>
      <c r="AB475" s="1"/>
      <c r="AC475" s="6" t="s">
        <v>38</v>
      </c>
      <c r="AD475" s="6" t="s">
        <v>73</v>
      </c>
      <c r="AE475" s="6">
        <v>2021</v>
      </c>
      <c r="AF475" s="6" t="s">
        <v>397</v>
      </c>
      <c r="AG475" s="1"/>
      <c r="AH475" s="1"/>
    </row>
    <row r="476" spans="1:34" ht="33.5">
      <c r="A476" s="3">
        <v>475</v>
      </c>
      <c r="B476" s="3" t="s">
        <v>1663</v>
      </c>
      <c r="C476" s="6" t="s">
        <v>1664</v>
      </c>
      <c r="D476" s="1"/>
      <c r="E476" s="1"/>
      <c r="F476" s="1"/>
      <c r="G476" s="6" t="s">
        <v>61</v>
      </c>
      <c r="H476" s="6" t="s">
        <v>36</v>
      </c>
      <c r="I476" s="6" t="s">
        <v>37</v>
      </c>
      <c r="J476" s="6" t="s">
        <v>47</v>
      </c>
      <c r="K476" s="6" t="s">
        <v>284</v>
      </c>
      <c r="L476" s="6" t="s">
        <v>586</v>
      </c>
      <c r="M476" s="1"/>
      <c r="N476" s="1"/>
      <c r="O476" s="1"/>
      <c r="P476" s="1"/>
      <c r="Q476" s="9" t="s">
        <v>426</v>
      </c>
      <c r="R476" s="1"/>
      <c r="S476" s="1">
        <v>2</v>
      </c>
      <c r="T476" s="1"/>
      <c r="U476" s="1"/>
      <c r="V476" s="9" t="s">
        <v>398</v>
      </c>
      <c r="W476" s="9"/>
      <c r="X476" s="1"/>
      <c r="Y476" s="1"/>
      <c r="Z476" s="1"/>
      <c r="AA476" s="1"/>
      <c r="AB476" s="1"/>
      <c r="AC476" s="6" t="s">
        <v>38</v>
      </c>
      <c r="AD476" s="6" t="s">
        <v>73</v>
      </c>
      <c r="AE476" s="6">
        <v>2021</v>
      </c>
      <c r="AF476" s="6" t="s">
        <v>397</v>
      </c>
      <c r="AG476" s="1"/>
      <c r="AH476" s="1"/>
    </row>
    <row r="477" spans="1:34" ht="33.5">
      <c r="A477" s="3">
        <v>476</v>
      </c>
      <c r="B477" s="3" t="s">
        <v>1665</v>
      </c>
      <c r="C477" s="6" t="s">
        <v>1666</v>
      </c>
      <c r="D477" s="1"/>
      <c r="E477" s="1"/>
      <c r="F477" s="1"/>
      <c r="G477" s="6" t="s">
        <v>61</v>
      </c>
      <c r="H477" s="6" t="s">
        <v>36</v>
      </c>
      <c r="I477" s="6" t="s">
        <v>37</v>
      </c>
      <c r="J477" s="6" t="s">
        <v>47</v>
      </c>
      <c r="K477" s="6" t="s">
        <v>284</v>
      </c>
      <c r="L477" s="6" t="s">
        <v>586</v>
      </c>
      <c r="M477" s="1"/>
      <c r="N477" s="1"/>
      <c r="O477" s="1"/>
      <c r="P477" s="1"/>
      <c r="Q477" s="9" t="s">
        <v>504</v>
      </c>
      <c r="R477" s="1"/>
      <c r="S477" s="1"/>
      <c r="T477" s="1">
        <v>1</v>
      </c>
      <c r="U477" s="1"/>
      <c r="V477" s="1"/>
      <c r="W477" s="1"/>
      <c r="X477" s="1"/>
      <c r="Y477" s="1"/>
      <c r="Z477" s="1"/>
      <c r="AA477" s="1"/>
      <c r="AB477" s="1"/>
      <c r="AC477" s="6" t="s">
        <v>38</v>
      </c>
      <c r="AD477" s="6" t="s">
        <v>73</v>
      </c>
      <c r="AE477" s="6">
        <v>2021</v>
      </c>
      <c r="AF477" s="6" t="s">
        <v>397</v>
      </c>
      <c r="AG477" s="1"/>
      <c r="AH477" s="1"/>
    </row>
    <row r="478" spans="1:34" ht="33.5">
      <c r="A478" s="3">
        <v>477</v>
      </c>
      <c r="B478" s="3" t="s">
        <v>1667</v>
      </c>
      <c r="C478" s="6" t="s">
        <v>1668</v>
      </c>
      <c r="D478" s="1"/>
      <c r="E478" s="1"/>
      <c r="F478" s="1"/>
      <c r="G478" s="6" t="s">
        <v>61</v>
      </c>
      <c r="H478" s="6" t="s">
        <v>36</v>
      </c>
      <c r="I478" s="6" t="s">
        <v>37</v>
      </c>
      <c r="J478" s="6" t="s">
        <v>47</v>
      </c>
      <c r="K478" s="6" t="s">
        <v>284</v>
      </c>
      <c r="L478" s="6" t="s">
        <v>586</v>
      </c>
      <c r="M478" s="1"/>
      <c r="N478" s="1"/>
      <c r="O478" s="1"/>
      <c r="P478" s="1"/>
      <c r="Q478" s="9" t="s">
        <v>462</v>
      </c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 t="s">
        <v>38</v>
      </c>
      <c r="AD478" s="6" t="s">
        <v>73</v>
      </c>
      <c r="AE478" s="6">
        <v>2021</v>
      </c>
      <c r="AF478" s="6" t="s">
        <v>397</v>
      </c>
      <c r="AG478" s="1"/>
      <c r="AH478" s="1"/>
    </row>
    <row r="479" spans="1:34" ht="33.5">
      <c r="A479" s="3">
        <v>478</v>
      </c>
      <c r="B479" s="3" t="s">
        <v>1669</v>
      </c>
      <c r="C479" s="6" t="s">
        <v>1670</v>
      </c>
      <c r="D479" s="1"/>
      <c r="E479" s="1"/>
      <c r="F479" s="1"/>
      <c r="G479" s="6" t="s">
        <v>61</v>
      </c>
      <c r="H479" s="6" t="s">
        <v>36</v>
      </c>
      <c r="I479" s="6" t="s">
        <v>37</v>
      </c>
      <c r="J479" s="6" t="s">
        <v>47</v>
      </c>
      <c r="K479" s="6" t="s">
        <v>284</v>
      </c>
      <c r="L479" s="6" t="s">
        <v>586</v>
      </c>
      <c r="M479" s="1"/>
      <c r="N479" s="1"/>
      <c r="O479" s="1"/>
      <c r="P479" s="1"/>
      <c r="Q479" s="9" t="s">
        <v>505</v>
      </c>
      <c r="R479" s="1"/>
      <c r="S479" s="1">
        <v>1</v>
      </c>
      <c r="T479" s="1">
        <v>1</v>
      </c>
      <c r="U479" s="1"/>
      <c r="V479" s="1"/>
      <c r="W479" s="1"/>
      <c r="X479" s="1"/>
      <c r="Y479" s="1"/>
      <c r="Z479" s="1"/>
      <c r="AA479" s="1"/>
      <c r="AB479" s="1"/>
      <c r="AC479" s="6" t="s">
        <v>38</v>
      </c>
      <c r="AD479" s="6" t="s">
        <v>73</v>
      </c>
      <c r="AE479" s="6">
        <v>2021</v>
      </c>
      <c r="AF479" s="6" t="s">
        <v>397</v>
      </c>
      <c r="AG479" s="1"/>
      <c r="AH479" s="1"/>
    </row>
    <row r="480" spans="1:34" ht="33.5">
      <c r="A480" s="3">
        <v>479</v>
      </c>
      <c r="B480" s="3" t="s">
        <v>1671</v>
      </c>
      <c r="C480" s="6" t="s">
        <v>1672</v>
      </c>
      <c r="D480" s="1"/>
      <c r="E480" s="1"/>
      <c r="F480" s="1"/>
      <c r="G480" s="6" t="s">
        <v>61</v>
      </c>
      <c r="H480" s="6" t="s">
        <v>36</v>
      </c>
      <c r="I480" s="6" t="s">
        <v>37</v>
      </c>
      <c r="J480" s="6" t="s">
        <v>47</v>
      </c>
      <c r="K480" s="6" t="s">
        <v>284</v>
      </c>
      <c r="L480" s="6" t="s">
        <v>586</v>
      </c>
      <c r="M480" s="1"/>
      <c r="N480" s="1"/>
      <c r="O480" s="1"/>
      <c r="P480" s="1"/>
      <c r="Q480" s="9" t="s">
        <v>498</v>
      </c>
      <c r="R480" s="1"/>
      <c r="S480" s="1">
        <v>1</v>
      </c>
      <c r="T480" s="1"/>
      <c r="U480" s="1"/>
      <c r="V480" s="1"/>
      <c r="W480" s="1"/>
      <c r="X480" s="1"/>
      <c r="Y480" s="1"/>
      <c r="Z480" s="1"/>
      <c r="AA480" s="1"/>
      <c r="AB480" s="1"/>
      <c r="AC480" s="6" t="s">
        <v>38</v>
      </c>
      <c r="AD480" s="6" t="s">
        <v>73</v>
      </c>
      <c r="AE480" s="6">
        <v>2021</v>
      </c>
      <c r="AF480" s="6" t="s">
        <v>397</v>
      </c>
      <c r="AG480" s="1"/>
      <c r="AH480" s="1"/>
    </row>
    <row r="481" spans="1:34" ht="33.5">
      <c r="A481" s="3">
        <v>480</v>
      </c>
      <c r="B481" s="3" t="s">
        <v>1673</v>
      </c>
      <c r="C481" s="6" t="s">
        <v>1674</v>
      </c>
      <c r="D481" s="1"/>
      <c r="E481" s="1"/>
      <c r="F481" s="1"/>
      <c r="G481" s="6" t="s">
        <v>61</v>
      </c>
      <c r="H481" s="6" t="s">
        <v>36</v>
      </c>
      <c r="I481" s="6" t="s">
        <v>37</v>
      </c>
      <c r="J481" s="6" t="s">
        <v>47</v>
      </c>
      <c r="K481" s="6" t="s">
        <v>284</v>
      </c>
      <c r="L481" s="6" t="s">
        <v>586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 t="s">
        <v>38</v>
      </c>
      <c r="AD481" s="6" t="s">
        <v>73</v>
      </c>
      <c r="AE481" s="6">
        <v>2021</v>
      </c>
      <c r="AF481" s="6" t="s">
        <v>397</v>
      </c>
      <c r="AG481" s="1"/>
      <c r="AH481" s="1"/>
    </row>
    <row r="482" spans="1:34" ht="33.5">
      <c r="A482" s="3">
        <v>481</v>
      </c>
      <c r="B482" s="3" t="s">
        <v>1675</v>
      </c>
      <c r="C482" s="6" t="s">
        <v>1676</v>
      </c>
      <c r="D482" s="1"/>
      <c r="E482" s="1"/>
      <c r="F482" s="1"/>
      <c r="G482" s="6" t="s">
        <v>61</v>
      </c>
      <c r="H482" s="6" t="s">
        <v>36</v>
      </c>
      <c r="I482" s="6" t="s">
        <v>37</v>
      </c>
      <c r="J482" s="6" t="s">
        <v>47</v>
      </c>
      <c r="K482" s="6" t="s">
        <v>284</v>
      </c>
      <c r="L482" s="6" t="s">
        <v>586</v>
      </c>
      <c r="M482" s="1"/>
      <c r="N482" s="1"/>
      <c r="O482" s="1"/>
      <c r="P482" s="1"/>
      <c r="Q482" s="9" t="s">
        <v>504</v>
      </c>
      <c r="R482" s="1"/>
      <c r="S482" s="1"/>
      <c r="T482" s="1">
        <v>2</v>
      </c>
      <c r="U482" s="1"/>
      <c r="V482" s="1"/>
      <c r="W482" s="1"/>
      <c r="X482" s="1"/>
      <c r="Y482" s="1"/>
      <c r="Z482" s="1"/>
      <c r="AA482" s="1"/>
      <c r="AB482" s="1"/>
      <c r="AC482" s="6" t="s">
        <v>38</v>
      </c>
      <c r="AD482" s="6" t="s">
        <v>73</v>
      </c>
      <c r="AE482" s="6">
        <v>2021</v>
      </c>
      <c r="AF482" s="6" t="s">
        <v>397</v>
      </c>
      <c r="AG482" s="1"/>
      <c r="AH482" s="1"/>
    </row>
    <row r="483" spans="1:34" ht="33.5">
      <c r="A483" s="3">
        <v>482</v>
      </c>
      <c r="B483" s="3" t="s">
        <v>1677</v>
      </c>
      <c r="C483" s="6" t="s">
        <v>1678</v>
      </c>
      <c r="D483" s="1"/>
      <c r="E483" s="1"/>
      <c r="F483" s="1"/>
      <c r="G483" s="6" t="s">
        <v>61</v>
      </c>
      <c r="H483" s="6" t="s">
        <v>36</v>
      </c>
      <c r="I483" s="6" t="s">
        <v>37</v>
      </c>
      <c r="J483" s="6" t="s">
        <v>47</v>
      </c>
      <c r="K483" s="6" t="s">
        <v>284</v>
      </c>
      <c r="L483" s="6" t="s">
        <v>586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 t="s">
        <v>38</v>
      </c>
      <c r="AD483" s="6" t="s">
        <v>73</v>
      </c>
      <c r="AE483" s="6">
        <v>2021</v>
      </c>
      <c r="AF483" s="6" t="s">
        <v>397</v>
      </c>
      <c r="AG483" s="1"/>
      <c r="AH483" s="1"/>
    </row>
    <row r="484" spans="1:34" ht="33.5">
      <c r="A484" s="3">
        <v>483</v>
      </c>
      <c r="B484" s="3" t="s">
        <v>1679</v>
      </c>
      <c r="C484" s="6" t="s">
        <v>1680</v>
      </c>
      <c r="D484" s="1"/>
      <c r="E484" s="1"/>
      <c r="F484" s="1"/>
      <c r="G484" s="6" t="s">
        <v>61</v>
      </c>
      <c r="H484" s="6" t="s">
        <v>36</v>
      </c>
      <c r="I484" s="6" t="s">
        <v>37</v>
      </c>
      <c r="J484" s="6" t="s">
        <v>47</v>
      </c>
      <c r="K484" s="6" t="s">
        <v>284</v>
      </c>
      <c r="L484" s="6" t="s">
        <v>586</v>
      </c>
      <c r="M484" s="1"/>
      <c r="N484" s="1"/>
      <c r="O484" s="1"/>
      <c r="P484" s="1"/>
      <c r="Q484" s="1"/>
      <c r="R484" s="1"/>
      <c r="S484" s="1">
        <v>6</v>
      </c>
      <c r="T484" s="1">
        <v>10</v>
      </c>
      <c r="U484" s="1"/>
      <c r="V484" s="1"/>
      <c r="W484" s="1"/>
      <c r="X484" s="1"/>
      <c r="Y484" s="1"/>
      <c r="Z484" s="1"/>
      <c r="AA484" s="1"/>
      <c r="AB484" s="1"/>
      <c r="AC484" s="6" t="s">
        <v>38</v>
      </c>
      <c r="AD484" s="6" t="s">
        <v>73</v>
      </c>
      <c r="AE484" s="6">
        <v>2021</v>
      </c>
      <c r="AF484" s="6" t="s">
        <v>397</v>
      </c>
      <c r="AG484" s="1"/>
      <c r="AH484" s="1"/>
    </row>
    <row r="485" spans="1:34" ht="33.5">
      <c r="A485" s="3">
        <v>484</v>
      </c>
      <c r="B485" s="3" t="s">
        <v>1681</v>
      </c>
      <c r="C485" s="6" t="s">
        <v>1682</v>
      </c>
      <c r="D485" s="1"/>
      <c r="E485" s="1"/>
      <c r="F485" s="1"/>
      <c r="G485" s="6" t="s">
        <v>61</v>
      </c>
      <c r="H485" s="6" t="s">
        <v>36</v>
      </c>
      <c r="I485" s="6" t="s">
        <v>37</v>
      </c>
      <c r="J485" s="6" t="s">
        <v>47</v>
      </c>
      <c r="K485" s="6" t="s">
        <v>284</v>
      </c>
      <c r="L485" s="6" t="s">
        <v>586</v>
      </c>
      <c r="M485" s="1"/>
      <c r="N485" s="1"/>
      <c r="O485" s="1"/>
      <c r="P485" s="1"/>
      <c r="Q485" s="9" t="s">
        <v>506</v>
      </c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 t="s">
        <v>38</v>
      </c>
      <c r="AD485" s="6" t="s">
        <v>73</v>
      </c>
      <c r="AE485" s="6">
        <v>2021</v>
      </c>
      <c r="AF485" s="6" t="s">
        <v>397</v>
      </c>
      <c r="AG485" s="1"/>
      <c r="AH485" s="1"/>
    </row>
    <row r="486" spans="1:34" ht="33.5">
      <c r="A486" s="3">
        <v>485</v>
      </c>
      <c r="B486" s="3" t="s">
        <v>1683</v>
      </c>
      <c r="C486" s="6" t="s">
        <v>1684</v>
      </c>
      <c r="D486" s="1"/>
      <c r="E486" s="1"/>
      <c r="F486" s="1"/>
      <c r="G486" s="6" t="s">
        <v>61</v>
      </c>
      <c r="H486" s="6" t="s">
        <v>36</v>
      </c>
      <c r="I486" s="6" t="s">
        <v>37</v>
      </c>
      <c r="J486" s="6" t="s">
        <v>47</v>
      </c>
      <c r="K486" s="6" t="s">
        <v>284</v>
      </c>
      <c r="L486" s="6" t="s">
        <v>586</v>
      </c>
      <c r="M486" s="1"/>
      <c r="N486" s="1"/>
      <c r="O486" s="1"/>
      <c r="P486" s="1"/>
      <c r="Q486" s="9" t="s">
        <v>479</v>
      </c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 t="s">
        <v>38</v>
      </c>
      <c r="AD486" s="6" t="s">
        <v>73</v>
      </c>
      <c r="AE486" s="6">
        <v>2021</v>
      </c>
      <c r="AF486" s="6" t="s">
        <v>397</v>
      </c>
      <c r="AG486" s="1"/>
      <c r="AH486" s="1"/>
    </row>
    <row r="487" spans="1:34" ht="33.5">
      <c r="A487" s="3">
        <v>486</v>
      </c>
      <c r="B487" s="3" t="s">
        <v>1685</v>
      </c>
      <c r="C487" s="6" t="s">
        <v>1686</v>
      </c>
      <c r="D487" s="1"/>
      <c r="E487" s="1"/>
      <c r="F487" s="1"/>
      <c r="G487" s="6" t="s">
        <v>61</v>
      </c>
      <c r="H487" s="6" t="s">
        <v>36</v>
      </c>
      <c r="I487" s="6" t="s">
        <v>37</v>
      </c>
      <c r="J487" s="6" t="s">
        <v>47</v>
      </c>
      <c r="K487" s="6" t="s">
        <v>284</v>
      </c>
      <c r="L487" s="6" t="s">
        <v>586</v>
      </c>
      <c r="M487" s="1"/>
      <c r="N487" s="1"/>
      <c r="O487" s="1"/>
      <c r="P487" s="1"/>
      <c r="Q487" s="9" t="s">
        <v>425</v>
      </c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 t="s">
        <v>38</v>
      </c>
      <c r="AD487" s="6" t="s">
        <v>73</v>
      </c>
      <c r="AE487" s="6">
        <v>2021</v>
      </c>
      <c r="AF487" s="6" t="s">
        <v>397</v>
      </c>
      <c r="AG487" s="1"/>
      <c r="AH487" s="1"/>
    </row>
    <row r="488" spans="1:34" ht="33.5">
      <c r="A488" s="3">
        <v>487</v>
      </c>
      <c r="B488" s="3" t="s">
        <v>1687</v>
      </c>
      <c r="C488" s="6" t="s">
        <v>1688</v>
      </c>
      <c r="D488" s="1"/>
      <c r="E488" s="1"/>
      <c r="F488" s="1"/>
      <c r="G488" s="6" t="s">
        <v>61</v>
      </c>
      <c r="H488" s="6" t="s">
        <v>36</v>
      </c>
      <c r="I488" s="6" t="s">
        <v>37</v>
      </c>
      <c r="J488" s="6" t="s">
        <v>47</v>
      </c>
      <c r="K488" s="6" t="s">
        <v>284</v>
      </c>
      <c r="L488" s="6" t="s">
        <v>586</v>
      </c>
      <c r="M488" s="1"/>
      <c r="N488" s="1"/>
      <c r="O488" s="1"/>
      <c r="P488" s="1"/>
      <c r="Q488" s="9" t="s">
        <v>438</v>
      </c>
      <c r="R488" s="1"/>
      <c r="S488" s="1">
        <v>3</v>
      </c>
      <c r="T488" s="1">
        <v>8</v>
      </c>
      <c r="U488" s="1"/>
      <c r="V488" s="1"/>
      <c r="W488" s="1"/>
      <c r="X488" s="1"/>
      <c r="Y488" s="1"/>
      <c r="Z488" s="1"/>
      <c r="AA488" s="1"/>
      <c r="AB488" s="1"/>
      <c r="AC488" s="6" t="s">
        <v>38</v>
      </c>
      <c r="AD488" s="6" t="s">
        <v>73</v>
      </c>
      <c r="AE488" s="6">
        <v>2021</v>
      </c>
      <c r="AF488" s="6" t="s">
        <v>397</v>
      </c>
      <c r="AG488" s="1"/>
      <c r="AH488" s="1"/>
    </row>
    <row r="489" spans="1:34" ht="33.5">
      <c r="A489" s="3">
        <v>488</v>
      </c>
      <c r="B489" s="3" t="s">
        <v>1689</v>
      </c>
      <c r="C489" s="6" t="s">
        <v>1690</v>
      </c>
      <c r="D489" s="1"/>
      <c r="E489" s="1"/>
      <c r="F489" s="1"/>
      <c r="G489" s="6" t="s">
        <v>61</v>
      </c>
      <c r="H489" s="6" t="s">
        <v>36</v>
      </c>
      <c r="I489" s="6" t="s">
        <v>37</v>
      </c>
      <c r="J489" s="6" t="s">
        <v>47</v>
      </c>
      <c r="K489" s="6" t="s">
        <v>284</v>
      </c>
      <c r="L489" s="6" t="s">
        <v>586</v>
      </c>
      <c r="M489" s="1"/>
      <c r="N489" s="1"/>
      <c r="O489" s="1"/>
      <c r="P489" s="1"/>
      <c r="Q489" s="9" t="s">
        <v>430</v>
      </c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 t="s">
        <v>38</v>
      </c>
      <c r="AD489" s="6" t="s">
        <v>73</v>
      </c>
      <c r="AE489" s="6">
        <v>2021</v>
      </c>
      <c r="AF489" s="6" t="s">
        <v>397</v>
      </c>
      <c r="AG489" s="1"/>
      <c r="AH489" s="1"/>
    </row>
    <row r="490" spans="1:34" ht="33.5">
      <c r="A490" s="3">
        <v>489</v>
      </c>
      <c r="B490" s="3" t="s">
        <v>1691</v>
      </c>
      <c r="C490" s="6" t="s">
        <v>1692</v>
      </c>
      <c r="D490" s="1"/>
      <c r="E490" s="1"/>
      <c r="F490" s="1"/>
      <c r="G490" s="6" t="s">
        <v>61</v>
      </c>
      <c r="H490" s="6" t="s">
        <v>36</v>
      </c>
      <c r="I490" s="6" t="s">
        <v>37</v>
      </c>
      <c r="J490" s="6" t="s">
        <v>47</v>
      </c>
      <c r="K490" s="6" t="s">
        <v>284</v>
      </c>
      <c r="L490" s="6" t="s">
        <v>586</v>
      </c>
      <c r="M490" s="1"/>
      <c r="N490" s="1"/>
      <c r="O490" s="1"/>
      <c r="P490" s="1"/>
      <c r="Q490" s="1"/>
      <c r="R490" s="1"/>
      <c r="S490" s="1">
        <v>2</v>
      </c>
      <c r="T490" s="1"/>
      <c r="U490" s="1"/>
      <c r="V490" s="1"/>
      <c r="W490" s="1"/>
      <c r="X490" s="1"/>
      <c r="Y490" s="1"/>
      <c r="Z490" s="1"/>
      <c r="AA490" s="1"/>
      <c r="AB490" s="1"/>
      <c r="AC490" s="6" t="s">
        <v>38</v>
      </c>
      <c r="AD490" s="6" t="s">
        <v>73</v>
      </c>
      <c r="AE490" s="6">
        <v>2021</v>
      </c>
      <c r="AF490" s="6" t="s">
        <v>397</v>
      </c>
      <c r="AG490" s="1"/>
      <c r="AH490" s="1"/>
    </row>
    <row r="491" spans="1:34" ht="33.5">
      <c r="A491" s="3">
        <v>490</v>
      </c>
      <c r="B491" s="3" t="s">
        <v>1693</v>
      </c>
      <c r="C491" s="6" t="s">
        <v>1694</v>
      </c>
      <c r="D491" s="1"/>
      <c r="E491" s="1"/>
      <c r="F491" s="1"/>
      <c r="G491" s="6" t="s">
        <v>61</v>
      </c>
      <c r="H491" s="6" t="s">
        <v>36</v>
      </c>
      <c r="I491" s="6" t="s">
        <v>37</v>
      </c>
      <c r="J491" s="6" t="s">
        <v>47</v>
      </c>
      <c r="K491" s="6" t="s">
        <v>284</v>
      </c>
      <c r="L491" s="6" t="s">
        <v>586</v>
      </c>
      <c r="M491" s="1"/>
      <c r="N491" s="1"/>
      <c r="O491" s="1"/>
      <c r="P491" s="1"/>
      <c r="Q491" s="9" t="s">
        <v>507</v>
      </c>
      <c r="R491" s="1"/>
      <c r="S491" s="1">
        <v>2</v>
      </c>
      <c r="T491" s="1"/>
      <c r="U491" s="1"/>
      <c r="V491" s="1"/>
      <c r="W491" s="1"/>
      <c r="X491" s="1"/>
      <c r="Y491" s="1"/>
      <c r="Z491" s="1"/>
      <c r="AA491" s="1"/>
      <c r="AB491" s="1"/>
      <c r="AC491" s="6" t="s">
        <v>38</v>
      </c>
      <c r="AD491" s="6" t="s">
        <v>73</v>
      </c>
      <c r="AE491" s="6">
        <v>2021</v>
      </c>
      <c r="AF491" s="6" t="s">
        <v>397</v>
      </c>
      <c r="AG491" s="1"/>
      <c r="AH491" s="1"/>
    </row>
    <row r="492" spans="1:34" ht="33.5">
      <c r="A492" s="3">
        <v>491</v>
      </c>
      <c r="B492" s="3" t="s">
        <v>1695</v>
      </c>
      <c r="C492" s="6" t="s">
        <v>1696</v>
      </c>
      <c r="D492" s="1"/>
      <c r="E492" s="1"/>
      <c r="F492" s="1"/>
      <c r="G492" s="6" t="s">
        <v>61</v>
      </c>
      <c r="H492" s="6" t="s">
        <v>36</v>
      </c>
      <c r="I492" s="6" t="s">
        <v>37</v>
      </c>
      <c r="J492" s="6" t="s">
        <v>47</v>
      </c>
      <c r="K492" s="6" t="s">
        <v>284</v>
      </c>
      <c r="L492" s="6" t="s">
        <v>586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 t="s">
        <v>38</v>
      </c>
      <c r="AD492" s="6" t="s">
        <v>73</v>
      </c>
      <c r="AE492" s="6">
        <v>2021</v>
      </c>
      <c r="AF492" s="6" t="s">
        <v>397</v>
      </c>
      <c r="AG492" s="1"/>
      <c r="AH492" s="1"/>
    </row>
    <row r="493" spans="1:34" ht="33.5">
      <c r="A493" s="3">
        <v>492</v>
      </c>
      <c r="B493" s="3" t="s">
        <v>1697</v>
      </c>
      <c r="C493" s="6" t="s">
        <v>1698</v>
      </c>
      <c r="D493" s="1"/>
      <c r="E493" s="1"/>
      <c r="F493" s="1"/>
      <c r="G493" s="6" t="s">
        <v>61</v>
      </c>
      <c r="H493" s="6" t="s">
        <v>36</v>
      </c>
      <c r="I493" s="6" t="s">
        <v>37</v>
      </c>
      <c r="J493" s="6" t="s">
        <v>47</v>
      </c>
      <c r="K493" s="6" t="s">
        <v>284</v>
      </c>
      <c r="L493" s="6" t="s">
        <v>586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 t="s">
        <v>38</v>
      </c>
      <c r="AD493" s="6" t="s">
        <v>73</v>
      </c>
      <c r="AE493" s="6">
        <v>2021</v>
      </c>
      <c r="AF493" s="6" t="s">
        <v>397</v>
      </c>
      <c r="AG493" s="1"/>
      <c r="AH493" s="1"/>
    </row>
    <row r="494" spans="1:34" ht="33.5">
      <c r="A494" s="3">
        <v>493</v>
      </c>
      <c r="B494" s="3" t="s">
        <v>1699</v>
      </c>
      <c r="C494" s="6" t="s">
        <v>1700</v>
      </c>
      <c r="D494" s="1"/>
      <c r="E494" s="1"/>
      <c r="F494" s="1"/>
      <c r="G494" s="6" t="s">
        <v>61</v>
      </c>
      <c r="H494" s="6" t="s">
        <v>36</v>
      </c>
      <c r="I494" s="6" t="s">
        <v>37</v>
      </c>
      <c r="J494" s="6" t="s">
        <v>47</v>
      </c>
      <c r="K494" s="6" t="s">
        <v>284</v>
      </c>
      <c r="L494" s="6" t="s">
        <v>586</v>
      </c>
      <c r="M494" s="1"/>
      <c r="N494" s="1"/>
      <c r="O494" s="1"/>
      <c r="P494" s="1"/>
      <c r="Q494" s="1"/>
      <c r="R494" s="1"/>
      <c r="S494" s="1">
        <v>1</v>
      </c>
      <c r="T494" s="1">
        <v>2</v>
      </c>
      <c r="U494" s="1"/>
      <c r="V494" s="1"/>
      <c r="W494" s="1"/>
      <c r="X494" s="1"/>
      <c r="Y494" s="1"/>
      <c r="Z494" s="1"/>
      <c r="AA494" s="1"/>
      <c r="AB494" s="1"/>
      <c r="AC494" s="6" t="s">
        <v>38</v>
      </c>
      <c r="AD494" s="6" t="s">
        <v>73</v>
      </c>
      <c r="AE494" s="6">
        <v>2021</v>
      </c>
      <c r="AF494" s="6" t="s">
        <v>397</v>
      </c>
      <c r="AG494" s="1"/>
      <c r="AH494" s="1"/>
    </row>
    <row r="495" spans="1:34" ht="33.5">
      <c r="A495" s="3">
        <v>494</v>
      </c>
      <c r="B495" s="3" t="s">
        <v>1701</v>
      </c>
      <c r="C495" s="6" t="s">
        <v>1702</v>
      </c>
      <c r="D495" s="1"/>
      <c r="E495" s="1"/>
      <c r="F495" s="1"/>
      <c r="G495" s="6" t="s">
        <v>61</v>
      </c>
      <c r="H495" s="6" t="s">
        <v>36</v>
      </c>
      <c r="I495" s="6" t="s">
        <v>37</v>
      </c>
      <c r="J495" s="6" t="s">
        <v>47</v>
      </c>
      <c r="K495" s="6" t="s">
        <v>284</v>
      </c>
      <c r="L495" s="6" t="s">
        <v>586</v>
      </c>
      <c r="M495" s="1"/>
      <c r="N495" s="1"/>
      <c r="O495" s="1"/>
      <c r="P495" s="1"/>
      <c r="Q495" s="1"/>
      <c r="R495" s="1"/>
      <c r="S495" s="1"/>
      <c r="T495" s="1">
        <v>16</v>
      </c>
      <c r="U495" s="1"/>
      <c r="V495" s="1"/>
      <c r="W495" s="1"/>
      <c r="X495" s="1"/>
      <c r="Y495" s="1"/>
      <c r="Z495" s="1"/>
      <c r="AA495" s="1"/>
      <c r="AB495" s="1"/>
      <c r="AC495" s="6" t="s">
        <v>38</v>
      </c>
      <c r="AD495" s="6" t="s">
        <v>73</v>
      </c>
      <c r="AE495" s="6">
        <v>2021</v>
      </c>
      <c r="AF495" s="6" t="s">
        <v>397</v>
      </c>
      <c r="AG495" s="1"/>
      <c r="AH495" s="1"/>
    </row>
    <row r="496" spans="1:34" ht="33.5">
      <c r="A496" s="3">
        <v>495</v>
      </c>
      <c r="B496" s="3" t="s">
        <v>1703</v>
      </c>
      <c r="C496" s="6" t="s">
        <v>1704</v>
      </c>
      <c r="D496" s="1"/>
      <c r="E496" s="1"/>
      <c r="F496" s="1"/>
      <c r="G496" s="6" t="s">
        <v>61</v>
      </c>
      <c r="H496" s="6" t="s">
        <v>36</v>
      </c>
      <c r="I496" s="6" t="s">
        <v>37</v>
      </c>
      <c r="J496" s="9" t="s">
        <v>54</v>
      </c>
      <c r="K496" s="9" t="s">
        <v>222</v>
      </c>
      <c r="L496" s="9" t="s">
        <v>593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 t="s">
        <v>38</v>
      </c>
      <c r="AD496" s="6" t="s">
        <v>73</v>
      </c>
      <c r="AE496" s="6">
        <v>2021</v>
      </c>
      <c r="AF496" s="6" t="s">
        <v>397</v>
      </c>
      <c r="AG496" s="1"/>
      <c r="AH496" s="1"/>
    </row>
    <row r="497" spans="1:34" ht="33.5">
      <c r="A497" s="3">
        <v>496</v>
      </c>
      <c r="B497" s="3" t="s">
        <v>1705</v>
      </c>
      <c r="C497" s="6" t="s">
        <v>1706</v>
      </c>
      <c r="D497" s="1"/>
      <c r="E497" s="1"/>
      <c r="F497" s="1"/>
      <c r="G497" s="6" t="s">
        <v>61</v>
      </c>
      <c r="H497" s="6" t="s">
        <v>36</v>
      </c>
      <c r="I497" s="6" t="s">
        <v>37</v>
      </c>
      <c r="J497" s="9" t="s">
        <v>54</v>
      </c>
      <c r="K497" s="9" t="s">
        <v>222</v>
      </c>
      <c r="L497" s="9" t="s">
        <v>593</v>
      </c>
      <c r="M497" s="1"/>
      <c r="N497" s="1"/>
      <c r="O497" s="1"/>
      <c r="P497" s="1"/>
      <c r="Q497" s="9" t="s">
        <v>399</v>
      </c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 t="s">
        <v>38</v>
      </c>
      <c r="AD497" s="6" t="s">
        <v>73</v>
      </c>
      <c r="AE497" s="6">
        <v>2021</v>
      </c>
      <c r="AF497" s="6" t="s">
        <v>397</v>
      </c>
      <c r="AG497" s="1"/>
      <c r="AH497" s="1"/>
    </row>
    <row r="498" spans="1:34" ht="33.5">
      <c r="A498" s="3">
        <v>497</v>
      </c>
      <c r="B498" s="3" t="s">
        <v>1707</v>
      </c>
      <c r="C498" s="6" t="s">
        <v>1708</v>
      </c>
      <c r="D498" s="1"/>
      <c r="E498" s="1"/>
      <c r="F498" s="1"/>
      <c r="G498" s="6" t="s">
        <v>61</v>
      </c>
      <c r="H498" s="6" t="s">
        <v>36</v>
      </c>
      <c r="I498" s="6" t="s">
        <v>37</v>
      </c>
      <c r="J498" s="9" t="s">
        <v>54</v>
      </c>
      <c r="K498" s="9" t="s">
        <v>222</v>
      </c>
      <c r="L498" s="9" t="s">
        <v>593</v>
      </c>
      <c r="M498" s="1"/>
      <c r="N498" s="1"/>
      <c r="O498" s="1"/>
      <c r="P498" s="1"/>
      <c r="Q498" s="1"/>
      <c r="R498" s="1"/>
      <c r="S498" s="1"/>
      <c r="T498" s="1">
        <v>2</v>
      </c>
      <c r="U498" s="1"/>
      <c r="V498" s="1"/>
      <c r="W498" s="1"/>
      <c r="X498" s="1"/>
      <c r="Y498" s="1"/>
      <c r="Z498" s="1"/>
      <c r="AA498" s="1"/>
      <c r="AB498" s="1"/>
      <c r="AC498" s="6" t="s">
        <v>38</v>
      </c>
      <c r="AD498" s="6" t="s">
        <v>73</v>
      </c>
      <c r="AE498" s="6">
        <v>2021</v>
      </c>
      <c r="AF498" s="6" t="s">
        <v>397</v>
      </c>
      <c r="AG498" s="1"/>
      <c r="AH498" s="1"/>
    </row>
    <row r="499" spans="1:34" ht="33.5">
      <c r="A499" s="3">
        <v>498</v>
      </c>
      <c r="B499" s="3" t="s">
        <v>1709</v>
      </c>
      <c r="C499" s="6" t="s">
        <v>1710</v>
      </c>
      <c r="D499" s="1"/>
      <c r="E499" s="1"/>
      <c r="F499" s="1"/>
      <c r="G499" s="6" t="s">
        <v>61</v>
      </c>
      <c r="H499" s="6" t="s">
        <v>36</v>
      </c>
      <c r="I499" s="6" t="s">
        <v>37</v>
      </c>
      <c r="J499" s="9" t="s">
        <v>54</v>
      </c>
      <c r="K499" s="9" t="s">
        <v>222</v>
      </c>
      <c r="L499" s="9" t="s">
        <v>593</v>
      </c>
      <c r="M499" s="1"/>
      <c r="N499" s="1"/>
      <c r="O499" s="1"/>
      <c r="P499" s="1"/>
      <c r="Q499" s="9" t="s">
        <v>426</v>
      </c>
      <c r="R499" s="1"/>
      <c r="S499" s="1">
        <v>2</v>
      </c>
      <c r="T499" s="1">
        <v>7</v>
      </c>
      <c r="U499" s="1"/>
      <c r="V499" s="1"/>
      <c r="W499" s="1"/>
      <c r="X499" s="1"/>
      <c r="Y499" s="1"/>
      <c r="Z499" s="1"/>
      <c r="AA499" s="1"/>
      <c r="AB499" s="1"/>
      <c r="AC499" s="6" t="s">
        <v>38</v>
      </c>
      <c r="AD499" s="6" t="s">
        <v>73</v>
      </c>
      <c r="AE499" s="6">
        <v>2021</v>
      </c>
      <c r="AF499" s="6" t="s">
        <v>397</v>
      </c>
      <c r="AG499" s="1"/>
      <c r="AH499" s="1"/>
    </row>
    <row r="500" spans="1:34" ht="33.5">
      <c r="A500" s="3">
        <v>499</v>
      </c>
      <c r="B500" s="3" t="s">
        <v>1711</v>
      </c>
      <c r="C500" s="6" t="s">
        <v>1712</v>
      </c>
      <c r="D500" s="1"/>
      <c r="E500" s="1"/>
      <c r="F500" s="1"/>
      <c r="G500" s="6" t="s">
        <v>61</v>
      </c>
      <c r="H500" s="6" t="s">
        <v>36</v>
      </c>
      <c r="I500" s="6" t="s">
        <v>37</v>
      </c>
      <c r="J500" s="9" t="s">
        <v>54</v>
      </c>
      <c r="K500" s="9" t="s">
        <v>222</v>
      </c>
      <c r="L500" s="9" t="s">
        <v>593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 t="s">
        <v>38</v>
      </c>
      <c r="AD500" s="6" t="s">
        <v>73</v>
      </c>
      <c r="AE500" s="6">
        <v>2021</v>
      </c>
      <c r="AF500" s="6" t="s">
        <v>397</v>
      </c>
      <c r="AG500" s="1"/>
      <c r="AH500" s="1"/>
    </row>
    <row r="501" spans="1:34" ht="33.5">
      <c r="A501" s="3">
        <v>500</v>
      </c>
      <c r="B501" s="3" t="s">
        <v>1713</v>
      </c>
      <c r="C501" s="6" t="s">
        <v>1714</v>
      </c>
      <c r="D501" s="1"/>
      <c r="E501" s="1"/>
      <c r="F501" s="1"/>
      <c r="G501" s="6" t="s">
        <v>61</v>
      </c>
      <c r="H501" s="6" t="s">
        <v>36</v>
      </c>
      <c r="I501" s="6" t="s">
        <v>37</v>
      </c>
      <c r="J501" s="6" t="s">
        <v>353</v>
      </c>
      <c r="K501" s="9" t="s">
        <v>351</v>
      </c>
      <c r="L501" s="1"/>
      <c r="M501" s="1"/>
      <c r="N501" s="1"/>
      <c r="O501" s="1"/>
      <c r="P501" s="1"/>
      <c r="Q501" s="1"/>
      <c r="R501" s="1"/>
      <c r="S501" s="1">
        <v>2</v>
      </c>
      <c r="T501" s="1"/>
      <c r="U501" s="1"/>
      <c r="V501" s="1"/>
      <c r="W501" s="1"/>
      <c r="X501" s="1"/>
      <c r="Y501" s="1"/>
      <c r="Z501" s="1"/>
      <c r="AA501" s="1"/>
      <c r="AB501" s="1"/>
      <c r="AC501" s="6" t="s">
        <v>38</v>
      </c>
      <c r="AD501" s="6" t="s">
        <v>73</v>
      </c>
      <c r="AE501" s="6">
        <v>2021</v>
      </c>
      <c r="AF501" s="6" t="s">
        <v>397</v>
      </c>
      <c r="AG501" s="1"/>
      <c r="AH501" s="1"/>
    </row>
    <row r="502" spans="1:34" ht="33.5">
      <c r="A502" s="3">
        <v>501</v>
      </c>
      <c r="B502" s="3" t="s">
        <v>1715</v>
      </c>
      <c r="C502" s="6" t="s">
        <v>1716</v>
      </c>
      <c r="D502" s="1"/>
      <c r="E502" s="1"/>
      <c r="F502" s="1"/>
      <c r="G502" s="6" t="s">
        <v>61</v>
      </c>
      <c r="H502" s="6" t="s">
        <v>36</v>
      </c>
      <c r="I502" s="6" t="s">
        <v>37</v>
      </c>
      <c r="J502" s="6" t="s">
        <v>353</v>
      </c>
      <c r="K502" s="9" t="s">
        <v>351</v>
      </c>
      <c r="L502" s="1"/>
      <c r="M502" s="1"/>
      <c r="N502" s="1"/>
      <c r="O502" s="1"/>
      <c r="P502" s="1"/>
      <c r="Q502" s="1"/>
      <c r="R502" s="1"/>
      <c r="S502" s="1"/>
      <c r="T502" s="1">
        <v>15</v>
      </c>
      <c r="U502" s="1"/>
      <c r="V502" s="1"/>
      <c r="W502" s="1"/>
      <c r="X502" s="1"/>
      <c r="Y502" s="1"/>
      <c r="Z502" s="1"/>
      <c r="AA502" s="1"/>
      <c r="AB502" s="1"/>
      <c r="AC502" s="6" t="s">
        <v>38</v>
      </c>
      <c r="AD502" s="6" t="s">
        <v>73</v>
      </c>
      <c r="AE502" s="6">
        <v>2021</v>
      </c>
      <c r="AF502" s="6" t="s">
        <v>397</v>
      </c>
      <c r="AG502" s="1"/>
      <c r="AH502" s="1"/>
    </row>
    <row r="503" spans="1:34" ht="33.5">
      <c r="A503" s="3">
        <v>502</v>
      </c>
      <c r="B503" s="3" t="s">
        <v>1717</v>
      </c>
      <c r="C503" s="6" t="s">
        <v>1718</v>
      </c>
      <c r="D503" s="1"/>
      <c r="E503" s="1"/>
      <c r="F503" s="1"/>
      <c r="G503" s="6" t="s">
        <v>61</v>
      </c>
      <c r="H503" s="6" t="s">
        <v>36</v>
      </c>
      <c r="I503" s="6" t="s">
        <v>37</v>
      </c>
      <c r="J503" s="6" t="s">
        <v>353</v>
      </c>
      <c r="K503" s="9" t="s">
        <v>351</v>
      </c>
      <c r="L503" s="1"/>
      <c r="M503" s="1"/>
      <c r="N503" s="1"/>
      <c r="O503" s="1"/>
      <c r="P503" s="1"/>
      <c r="Q503" s="9" t="s">
        <v>482</v>
      </c>
      <c r="R503" s="1"/>
      <c r="S503" s="1"/>
      <c r="T503" s="1">
        <v>2</v>
      </c>
      <c r="U503" s="1"/>
      <c r="V503" s="1"/>
      <c r="W503" s="1"/>
      <c r="X503" s="1"/>
      <c r="Y503" s="1"/>
      <c r="Z503" s="1"/>
      <c r="AA503" s="1"/>
      <c r="AB503" s="1"/>
      <c r="AC503" s="6" t="s">
        <v>38</v>
      </c>
      <c r="AD503" s="6" t="s">
        <v>73</v>
      </c>
      <c r="AE503" s="6">
        <v>2021</v>
      </c>
      <c r="AF503" s="6" t="s">
        <v>397</v>
      </c>
      <c r="AG503" s="1"/>
      <c r="AH503" s="1"/>
    </row>
    <row r="504" spans="1:34" ht="33.5">
      <c r="A504" s="3">
        <v>503</v>
      </c>
      <c r="B504" s="3" t="s">
        <v>1719</v>
      </c>
      <c r="C504" s="6" t="s">
        <v>1720</v>
      </c>
      <c r="D504" s="1"/>
      <c r="E504" s="1"/>
      <c r="F504" s="1"/>
      <c r="G504" s="6" t="s">
        <v>61</v>
      </c>
      <c r="H504" s="6" t="s">
        <v>36</v>
      </c>
      <c r="I504" s="6" t="s">
        <v>37</v>
      </c>
      <c r="J504" s="6" t="s">
        <v>353</v>
      </c>
      <c r="K504" s="9" t="s">
        <v>351</v>
      </c>
      <c r="L504" s="1"/>
      <c r="M504" s="1"/>
      <c r="N504" s="1"/>
      <c r="O504" s="1"/>
      <c r="P504" s="1"/>
      <c r="Q504" s="1"/>
      <c r="R504" s="1"/>
      <c r="S504" s="1">
        <v>1</v>
      </c>
      <c r="T504" s="1">
        <v>1</v>
      </c>
      <c r="U504" s="1"/>
      <c r="V504" s="1"/>
      <c r="W504" s="1"/>
      <c r="X504" s="1"/>
      <c r="Y504" s="1"/>
      <c r="Z504" s="1"/>
      <c r="AA504" s="1"/>
      <c r="AB504" s="1"/>
      <c r="AC504" s="6" t="s">
        <v>38</v>
      </c>
      <c r="AD504" s="6" t="s">
        <v>73</v>
      </c>
      <c r="AE504" s="6">
        <v>2021</v>
      </c>
      <c r="AF504" s="6" t="s">
        <v>397</v>
      </c>
      <c r="AG504" s="1"/>
      <c r="AH504" s="1"/>
    </row>
    <row r="505" spans="1:34" ht="33.5">
      <c r="A505" s="3">
        <v>504</v>
      </c>
      <c r="B505" s="3" t="s">
        <v>1721</v>
      </c>
      <c r="C505" s="6" t="s">
        <v>1722</v>
      </c>
      <c r="D505" s="1"/>
      <c r="E505" s="1"/>
      <c r="F505" s="1"/>
      <c r="G505" s="6" t="s">
        <v>61</v>
      </c>
      <c r="H505" s="6" t="s">
        <v>36</v>
      </c>
      <c r="I505" s="6" t="s">
        <v>37</v>
      </c>
      <c r="J505" s="6" t="s">
        <v>47</v>
      </c>
      <c r="K505" s="9" t="s">
        <v>287</v>
      </c>
      <c r="L505" s="9" t="s">
        <v>416</v>
      </c>
      <c r="M505" s="1"/>
      <c r="N505" s="1"/>
      <c r="O505" s="1"/>
      <c r="P505" s="1"/>
      <c r="Q505" s="1"/>
      <c r="R505" s="1"/>
      <c r="S505" s="1">
        <v>2</v>
      </c>
      <c r="T505" s="1">
        <v>3</v>
      </c>
      <c r="U505" s="1"/>
      <c r="V505" s="1"/>
      <c r="W505" s="1"/>
      <c r="X505" s="1"/>
      <c r="Y505" s="1"/>
      <c r="Z505" s="1"/>
      <c r="AA505" s="1"/>
      <c r="AB505" s="1"/>
      <c r="AC505" s="6" t="s">
        <v>38</v>
      </c>
      <c r="AD505" s="6" t="s">
        <v>73</v>
      </c>
      <c r="AE505" s="6">
        <v>2021</v>
      </c>
      <c r="AF505" s="6" t="s">
        <v>397</v>
      </c>
      <c r="AG505" s="1"/>
      <c r="AH505" s="1"/>
    </row>
    <row r="506" spans="1:34" ht="33.5">
      <c r="A506" s="3">
        <v>505</v>
      </c>
      <c r="B506" s="3" t="s">
        <v>1723</v>
      </c>
      <c r="C506" s="6" t="s">
        <v>1724</v>
      </c>
      <c r="D506" s="1"/>
      <c r="E506" s="1"/>
      <c r="F506" s="1"/>
      <c r="G506" s="6" t="s">
        <v>61</v>
      </c>
      <c r="H506" s="6" t="s">
        <v>36</v>
      </c>
      <c r="I506" s="6" t="s">
        <v>37</v>
      </c>
      <c r="J506" s="6" t="s">
        <v>47</v>
      </c>
      <c r="K506" s="9" t="s">
        <v>287</v>
      </c>
      <c r="L506" s="9" t="s">
        <v>416</v>
      </c>
      <c r="M506" s="1"/>
      <c r="N506" s="1"/>
      <c r="O506" s="1"/>
      <c r="P506" s="1"/>
      <c r="Q506" s="9" t="s">
        <v>426</v>
      </c>
      <c r="R506" s="1"/>
      <c r="S506" s="1"/>
      <c r="T506" s="1">
        <v>10</v>
      </c>
      <c r="U506" s="1"/>
      <c r="V506" s="1"/>
      <c r="W506" s="1"/>
      <c r="X506" s="1"/>
      <c r="Y506" s="1"/>
      <c r="Z506" s="1"/>
      <c r="AA506" s="1"/>
      <c r="AB506" s="1"/>
      <c r="AC506" s="6" t="s">
        <v>38</v>
      </c>
      <c r="AD506" s="6" t="s">
        <v>73</v>
      </c>
      <c r="AE506" s="6">
        <v>2021</v>
      </c>
      <c r="AF506" s="6" t="s">
        <v>397</v>
      </c>
      <c r="AG506" s="1"/>
      <c r="AH506" s="1"/>
    </row>
    <row r="507" spans="1:34" ht="33.5">
      <c r="A507" s="3">
        <v>506</v>
      </c>
      <c r="B507" s="3" t="s">
        <v>1725</v>
      </c>
      <c r="C507" s="6" t="s">
        <v>1726</v>
      </c>
      <c r="D507" s="1"/>
      <c r="E507" s="1"/>
      <c r="F507" s="1"/>
      <c r="G507" s="6" t="s">
        <v>61</v>
      </c>
      <c r="H507" s="6" t="s">
        <v>36</v>
      </c>
      <c r="I507" s="6" t="s">
        <v>37</v>
      </c>
      <c r="J507" s="6" t="s">
        <v>47</v>
      </c>
      <c r="K507" s="9" t="s">
        <v>287</v>
      </c>
      <c r="L507" s="9" t="s">
        <v>416</v>
      </c>
      <c r="M507" s="1"/>
      <c r="N507" s="1"/>
      <c r="O507" s="1"/>
      <c r="P507" s="1"/>
      <c r="Q507" s="1"/>
      <c r="R507" s="1"/>
      <c r="S507" s="1">
        <v>1</v>
      </c>
      <c r="T507" s="1"/>
      <c r="U507" s="1"/>
      <c r="V507" s="1"/>
      <c r="W507" s="1"/>
      <c r="X507" s="1"/>
      <c r="Y507" s="1"/>
      <c r="Z507" s="1"/>
      <c r="AA507" s="1"/>
      <c r="AB507" s="1"/>
      <c r="AC507" s="6" t="s">
        <v>38</v>
      </c>
      <c r="AD507" s="6" t="s">
        <v>73</v>
      </c>
      <c r="AE507" s="6">
        <v>2021</v>
      </c>
      <c r="AF507" s="6" t="s">
        <v>397</v>
      </c>
      <c r="AG507" s="1"/>
      <c r="AH507" s="1"/>
    </row>
    <row r="508" spans="1:34" ht="33.5">
      <c r="A508" s="3">
        <v>507</v>
      </c>
      <c r="B508" s="3" t="s">
        <v>1727</v>
      </c>
      <c r="C508" s="6" t="s">
        <v>1728</v>
      </c>
      <c r="D508" s="1"/>
      <c r="E508" s="1"/>
      <c r="F508" s="1"/>
      <c r="G508" s="6" t="s">
        <v>61</v>
      </c>
      <c r="H508" s="6" t="s">
        <v>36</v>
      </c>
      <c r="I508" s="6" t="s">
        <v>37</v>
      </c>
      <c r="J508" s="6" t="s">
        <v>47</v>
      </c>
      <c r="K508" s="9" t="s">
        <v>287</v>
      </c>
      <c r="L508" s="9" t="s">
        <v>416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6" t="s">
        <v>38</v>
      </c>
      <c r="AD508" s="6" t="s">
        <v>73</v>
      </c>
      <c r="AE508" s="6">
        <v>2021</v>
      </c>
      <c r="AF508" s="6" t="s">
        <v>397</v>
      </c>
      <c r="AG508" s="1"/>
      <c r="AH508" s="1"/>
    </row>
    <row r="509" spans="1:34" ht="33.5">
      <c r="A509" s="3">
        <v>508</v>
      </c>
      <c r="B509" s="3" t="s">
        <v>1729</v>
      </c>
      <c r="C509" s="6" t="s">
        <v>1730</v>
      </c>
      <c r="D509" s="1"/>
      <c r="E509" s="1"/>
      <c r="F509" s="1"/>
      <c r="G509" s="6" t="s">
        <v>61</v>
      </c>
      <c r="H509" s="6" t="s">
        <v>36</v>
      </c>
      <c r="I509" s="6" t="s">
        <v>37</v>
      </c>
      <c r="J509" s="6" t="s">
        <v>47</v>
      </c>
      <c r="K509" s="9" t="s">
        <v>293</v>
      </c>
      <c r="L509" s="9" t="s">
        <v>343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6" t="s">
        <v>38</v>
      </c>
      <c r="AD509" s="6" t="s">
        <v>73</v>
      </c>
      <c r="AE509" s="6">
        <v>2021</v>
      </c>
      <c r="AF509" s="6" t="s">
        <v>397</v>
      </c>
      <c r="AG509" s="1"/>
      <c r="AH509" s="1"/>
    </row>
    <row r="510" spans="1:34" ht="33.5">
      <c r="A510" s="3">
        <v>509</v>
      </c>
      <c r="B510" s="3" t="s">
        <v>1731</v>
      </c>
      <c r="C510" s="6" t="s">
        <v>1732</v>
      </c>
      <c r="D510" s="1"/>
      <c r="E510" s="1"/>
      <c r="F510" s="1"/>
      <c r="G510" s="6" t="s">
        <v>61</v>
      </c>
      <c r="H510" s="6" t="s">
        <v>36</v>
      </c>
      <c r="I510" s="6" t="s">
        <v>37</v>
      </c>
      <c r="J510" s="1"/>
      <c r="K510" s="9" t="s">
        <v>400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6" t="s">
        <v>38</v>
      </c>
      <c r="AD510" s="6" t="s">
        <v>73</v>
      </c>
      <c r="AE510" s="6">
        <v>2021</v>
      </c>
      <c r="AF510" s="6" t="s">
        <v>397</v>
      </c>
      <c r="AG510" s="1"/>
      <c r="AH510" s="1"/>
    </row>
    <row r="511" spans="1:34" ht="33.5">
      <c r="A511" s="3">
        <v>510</v>
      </c>
      <c r="B511" s="3" t="s">
        <v>1733</v>
      </c>
      <c r="C511" s="6" t="s">
        <v>1734</v>
      </c>
      <c r="D511" s="1"/>
      <c r="E511" s="1"/>
      <c r="F511" s="1"/>
      <c r="G511" s="6" t="s">
        <v>61</v>
      </c>
      <c r="H511" s="6" t="s">
        <v>36</v>
      </c>
      <c r="I511" s="6" t="s">
        <v>37</v>
      </c>
      <c r="J511" s="9" t="s">
        <v>54</v>
      </c>
      <c r="K511" s="9" t="s">
        <v>234</v>
      </c>
      <c r="L511" s="9" t="s">
        <v>594</v>
      </c>
      <c r="M511" s="1"/>
      <c r="N511" s="1"/>
      <c r="O511" s="1"/>
      <c r="P511" s="1"/>
      <c r="Q511" s="9" t="s">
        <v>508</v>
      </c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6" t="s">
        <v>38</v>
      </c>
      <c r="AD511" s="6" t="s">
        <v>73</v>
      </c>
      <c r="AE511" s="6">
        <v>2021</v>
      </c>
      <c r="AF511" s="6" t="s">
        <v>397</v>
      </c>
      <c r="AG511" s="1"/>
      <c r="AH511" s="1"/>
    </row>
    <row r="512" spans="1:34" ht="33.5">
      <c r="A512" s="3">
        <v>511</v>
      </c>
      <c r="B512" s="3" t="s">
        <v>1735</v>
      </c>
      <c r="C512" s="6" t="s">
        <v>1736</v>
      </c>
      <c r="D512" s="1"/>
      <c r="E512" s="1"/>
      <c r="F512" s="1"/>
      <c r="G512" s="6" t="s">
        <v>61</v>
      </c>
      <c r="H512" s="6" t="s">
        <v>36</v>
      </c>
      <c r="I512" s="6" t="s">
        <v>37</v>
      </c>
      <c r="J512" s="9" t="s">
        <v>54</v>
      </c>
      <c r="K512" s="9" t="s">
        <v>234</v>
      </c>
      <c r="L512" s="9" t="s">
        <v>594</v>
      </c>
      <c r="M512" s="1"/>
      <c r="N512" s="1"/>
      <c r="O512" s="1"/>
      <c r="P512" s="1"/>
      <c r="Q512" s="9" t="s">
        <v>494</v>
      </c>
      <c r="R512" s="1"/>
      <c r="S512" s="1">
        <v>3</v>
      </c>
      <c r="T512" s="1">
        <v>23</v>
      </c>
      <c r="U512" s="1"/>
      <c r="V512" s="1"/>
      <c r="W512" s="1"/>
      <c r="X512" s="1"/>
      <c r="Y512" s="1"/>
      <c r="Z512" s="1"/>
      <c r="AA512" s="1"/>
      <c r="AB512" s="1"/>
      <c r="AC512" s="6" t="s">
        <v>38</v>
      </c>
      <c r="AD512" s="6" t="s">
        <v>73</v>
      </c>
      <c r="AE512" s="6">
        <v>2021</v>
      </c>
      <c r="AF512" s="6" t="s">
        <v>397</v>
      </c>
      <c r="AG512" s="1"/>
      <c r="AH512" s="1"/>
    </row>
    <row r="513" spans="1:34" ht="33.5">
      <c r="A513" s="3">
        <v>512</v>
      </c>
      <c r="B513" s="3" t="s">
        <v>1737</v>
      </c>
      <c r="C513" s="6" t="s">
        <v>1738</v>
      </c>
      <c r="D513" s="1"/>
      <c r="E513" s="1"/>
      <c r="F513" s="1"/>
      <c r="G513" s="6" t="s">
        <v>61</v>
      </c>
      <c r="H513" s="6" t="s">
        <v>36</v>
      </c>
      <c r="I513" s="6" t="s">
        <v>37</v>
      </c>
      <c r="J513" s="9" t="s">
        <v>54</v>
      </c>
      <c r="K513" s="9" t="s">
        <v>234</v>
      </c>
      <c r="L513" s="9" t="s">
        <v>594</v>
      </c>
      <c r="M513" s="1"/>
      <c r="N513" s="1"/>
      <c r="O513" s="1"/>
      <c r="P513" s="1"/>
      <c r="Q513" s="9" t="s">
        <v>500</v>
      </c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6" t="s">
        <v>38</v>
      </c>
      <c r="AD513" s="6" t="s">
        <v>73</v>
      </c>
      <c r="AE513" s="6">
        <v>2021</v>
      </c>
      <c r="AF513" s="6" t="s">
        <v>397</v>
      </c>
      <c r="AG513" s="1"/>
      <c r="AH513" s="1"/>
    </row>
    <row r="514" spans="1:34" ht="33.5">
      <c r="A514" s="3">
        <v>513</v>
      </c>
      <c r="B514" s="3" t="s">
        <v>1739</v>
      </c>
      <c r="C514" s="6" t="s">
        <v>1740</v>
      </c>
      <c r="D514" s="1"/>
      <c r="E514" s="1"/>
      <c r="F514" s="1"/>
      <c r="G514" s="6" t="s">
        <v>61</v>
      </c>
      <c r="H514" s="6" t="s">
        <v>36</v>
      </c>
      <c r="I514" s="6" t="s">
        <v>37</v>
      </c>
      <c r="J514" s="9" t="s">
        <v>54</v>
      </c>
      <c r="K514" s="9" t="s">
        <v>234</v>
      </c>
      <c r="L514" s="9" t="s">
        <v>594</v>
      </c>
      <c r="M514" s="1"/>
      <c r="N514" s="1"/>
      <c r="O514" s="1"/>
      <c r="P514" s="1"/>
      <c r="Q514" s="9" t="s">
        <v>509</v>
      </c>
      <c r="R514" s="1"/>
      <c r="S514" s="1">
        <v>1</v>
      </c>
      <c r="T514" s="1">
        <v>19</v>
      </c>
      <c r="U514" s="1"/>
      <c r="V514" s="1"/>
      <c r="W514" s="1"/>
      <c r="X514" s="1"/>
      <c r="Y514" s="1"/>
      <c r="Z514" s="1"/>
      <c r="AA514" s="1"/>
      <c r="AB514" s="1"/>
      <c r="AC514" s="6" t="s">
        <v>38</v>
      </c>
      <c r="AD514" s="6" t="s">
        <v>73</v>
      </c>
      <c r="AE514" s="6">
        <v>2021</v>
      </c>
      <c r="AF514" s="6" t="s">
        <v>397</v>
      </c>
      <c r="AG514" s="1"/>
      <c r="AH514" s="1"/>
    </row>
    <row r="515" spans="1:34" ht="33.5">
      <c r="A515" s="3">
        <v>514</v>
      </c>
      <c r="B515" s="3" t="s">
        <v>1741</v>
      </c>
      <c r="C515" s="6" t="s">
        <v>1742</v>
      </c>
      <c r="D515" s="1"/>
      <c r="E515" s="1"/>
      <c r="F515" s="1"/>
      <c r="G515" s="6" t="s">
        <v>61</v>
      </c>
      <c r="H515" s="6" t="s">
        <v>36</v>
      </c>
      <c r="I515" s="6" t="s">
        <v>37</v>
      </c>
      <c r="J515" s="9" t="s">
        <v>54</v>
      </c>
      <c r="K515" s="9" t="s">
        <v>234</v>
      </c>
      <c r="L515" s="9" t="s">
        <v>594</v>
      </c>
      <c r="M515" s="1"/>
      <c r="N515" s="1"/>
      <c r="O515" s="1"/>
      <c r="P515" s="1"/>
      <c r="Q515" s="9" t="s">
        <v>426</v>
      </c>
      <c r="R515" s="1"/>
      <c r="S515" s="1">
        <v>4</v>
      </c>
      <c r="T515" s="1">
        <v>15</v>
      </c>
      <c r="U515" s="1"/>
      <c r="V515" s="1"/>
      <c r="W515" s="1"/>
      <c r="X515" s="1"/>
      <c r="Y515" s="1"/>
      <c r="Z515" s="1"/>
      <c r="AA515" s="1"/>
      <c r="AB515" s="1"/>
      <c r="AC515" s="6" t="s">
        <v>38</v>
      </c>
      <c r="AD515" s="6" t="s">
        <v>73</v>
      </c>
      <c r="AE515" s="6">
        <v>2021</v>
      </c>
      <c r="AF515" s="6" t="s">
        <v>397</v>
      </c>
      <c r="AG515" s="1"/>
      <c r="AH515" s="1"/>
    </row>
    <row r="516" spans="1:34" ht="33.5">
      <c r="A516" s="3">
        <v>515</v>
      </c>
      <c r="B516" s="3" t="s">
        <v>1743</v>
      </c>
      <c r="C516" s="6" t="s">
        <v>1744</v>
      </c>
      <c r="D516" s="1"/>
      <c r="E516" s="1"/>
      <c r="F516" s="1"/>
      <c r="G516" s="6" t="s">
        <v>61</v>
      </c>
      <c r="H516" s="6" t="s">
        <v>36</v>
      </c>
      <c r="I516" s="6" t="s">
        <v>37</v>
      </c>
      <c r="J516" s="9" t="s">
        <v>54</v>
      </c>
      <c r="K516" s="9" t="s">
        <v>237</v>
      </c>
      <c r="L516" s="9" t="s">
        <v>240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6" t="s">
        <v>38</v>
      </c>
      <c r="AD516" s="6" t="s">
        <v>73</v>
      </c>
      <c r="AE516" s="6">
        <v>2021</v>
      </c>
      <c r="AF516" s="6" t="s">
        <v>397</v>
      </c>
      <c r="AG516" s="1"/>
      <c r="AH516" s="1"/>
    </row>
    <row r="517" spans="1:34" ht="33.5">
      <c r="A517" s="3">
        <v>516</v>
      </c>
      <c r="B517" s="3" t="s">
        <v>1745</v>
      </c>
      <c r="C517" s="6" t="s">
        <v>1746</v>
      </c>
      <c r="D517" s="1"/>
      <c r="E517" s="1"/>
      <c r="F517" s="1"/>
      <c r="G517" s="6" t="s">
        <v>61</v>
      </c>
      <c r="H517" s="6" t="s">
        <v>36</v>
      </c>
      <c r="I517" s="6" t="s">
        <v>37</v>
      </c>
      <c r="J517" s="9" t="s">
        <v>54</v>
      </c>
      <c r="K517" s="9" t="s">
        <v>241</v>
      </c>
      <c r="L517" s="9" t="s">
        <v>240</v>
      </c>
      <c r="M517" s="1"/>
      <c r="N517" s="1"/>
      <c r="O517" s="1"/>
      <c r="P517" s="1"/>
      <c r="Q517" s="9" t="s">
        <v>510</v>
      </c>
      <c r="R517" s="1"/>
      <c r="S517" s="1">
        <v>2</v>
      </c>
      <c r="T517" s="1"/>
      <c r="U517" s="1"/>
      <c r="V517" s="1"/>
      <c r="W517" s="1"/>
      <c r="X517" s="1"/>
      <c r="Y517" s="1"/>
      <c r="Z517" s="1"/>
      <c r="AA517" s="1"/>
      <c r="AB517" s="1"/>
      <c r="AC517" s="6" t="s">
        <v>38</v>
      </c>
      <c r="AD517" s="6" t="s">
        <v>73</v>
      </c>
      <c r="AE517" s="6">
        <v>2021</v>
      </c>
      <c r="AF517" s="6" t="s">
        <v>397</v>
      </c>
      <c r="AG517" s="1"/>
      <c r="AH517" s="1"/>
    </row>
    <row r="518" spans="1:34" ht="33.5">
      <c r="A518" s="3">
        <v>517</v>
      </c>
      <c r="B518" s="3" t="s">
        <v>1747</v>
      </c>
      <c r="C518" s="6" t="s">
        <v>1748</v>
      </c>
      <c r="D518" s="1"/>
      <c r="E518" s="1"/>
      <c r="F518" s="1"/>
      <c r="G518" s="6" t="s">
        <v>61</v>
      </c>
      <c r="H518" s="6" t="s">
        <v>36</v>
      </c>
      <c r="I518" s="6" t="s">
        <v>37</v>
      </c>
      <c r="J518" s="9" t="s">
        <v>54</v>
      </c>
      <c r="K518" s="9" t="s">
        <v>86</v>
      </c>
      <c r="L518" s="9" t="s">
        <v>116</v>
      </c>
      <c r="M518" s="1"/>
      <c r="N518" s="1"/>
      <c r="O518" s="1"/>
      <c r="P518" s="1"/>
      <c r="Q518" s="9" t="s">
        <v>70</v>
      </c>
      <c r="R518" s="1"/>
      <c r="S518" s="1"/>
      <c r="T518" s="1">
        <v>1</v>
      </c>
      <c r="U518" s="1"/>
      <c r="V518" s="1"/>
      <c r="W518" s="1"/>
      <c r="X518" s="1"/>
      <c r="Y518" s="1"/>
      <c r="Z518" s="1"/>
      <c r="AA518" s="1"/>
      <c r="AB518" s="1"/>
      <c r="AC518" s="6" t="s">
        <v>38</v>
      </c>
      <c r="AD518" s="6" t="s">
        <v>73</v>
      </c>
      <c r="AE518" s="6">
        <v>2021</v>
      </c>
      <c r="AF518" s="6" t="s">
        <v>397</v>
      </c>
      <c r="AG518" s="1"/>
      <c r="AH518" s="1"/>
    </row>
    <row r="519" spans="1:34" ht="33.5">
      <c r="A519" s="3">
        <v>518</v>
      </c>
      <c r="B519" s="3" t="s">
        <v>1749</v>
      </c>
      <c r="C519" s="6" t="s">
        <v>1750</v>
      </c>
      <c r="D519" s="1"/>
      <c r="E519" s="1"/>
      <c r="F519" s="1"/>
      <c r="G519" s="6" t="s">
        <v>61</v>
      </c>
      <c r="H519" s="6" t="s">
        <v>36</v>
      </c>
      <c r="I519" s="6" t="s">
        <v>37</v>
      </c>
      <c r="J519" s="9" t="s">
        <v>54</v>
      </c>
      <c r="K519" s="9" t="s">
        <v>86</v>
      </c>
      <c r="L519" s="9" t="s">
        <v>116</v>
      </c>
      <c r="M519" s="1"/>
      <c r="N519" s="1"/>
      <c r="O519" s="1"/>
      <c r="P519" s="1"/>
      <c r="Q519" s="9" t="s">
        <v>511</v>
      </c>
      <c r="R519" s="1"/>
      <c r="S519" s="1">
        <v>1</v>
      </c>
      <c r="T519" s="1">
        <v>4</v>
      </c>
      <c r="U519" s="1"/>
      <c r="V519" s="1"/>
      <c r="W519" s="1"/>
      <c r="X519" s="1"/>
      <c r="Y519" s="1"/>
      <c r="Z519" s="1"/>
      <c r="AA519" s="1"/>
      <c r="AB519" s="1"/>
      <c r="AC519" s="6" t="s">
        <v>38</v>
      </c>
      <c r="AD519" s="6" t="s">
        <v>73</v>
      </c>
      <c r="AE519" s="6">
        <v>2021</v>
      </c>
      <c r="AF519" s="6" t="s">
        <v>397</v>
      </c>
      <c r="AG519" s="1"/>
      <c r="AH519" s="1"/>
    </row>
    <row r="520" spans="1:34" ht="33.5">
      <c r="A520" s="3">
        <v>519</v>
      </c>
      <c r="B520" s="3" t="s">
        <v>1751</v>
      </c>
      <c r="C520" s="6" t="s">
        <v>1752</v>
      </c>
      <c r="D520" s="1"/>
      <c r="E520" s="1"/>
      <c r="F520" s="1"/>
      <c r="G520" s="6" t="s">
        <v>61</v>
      </c>
      <c r="H520" s="6" t="s">
        <v>36</v>
      </c>
      <c r="I520" s="6" t="s">
        <v>37</v>
      </c>
      <c r="J520" s="9" t="s">
        <v>54</v>
      </c>
      <c r="K520" s="9" t="s">
        <v>86</v>
      </c>
      <c r="L520" s="9" t="s">
        <v>116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6" t="s">
        <v>38</v>
      </c>
      <c r="AD520" s="6" t="s">
        <v>73</v>
      </c>
      <c r="AE520" s="6">
        <v>2021</v>
      </c>
      <c r="AF520" s="6" t="s">
        <v>397</v>
      </c>
      <c r="AG520" s="1"/>
      <c r="AH520" s="1"/>
    </row>
    <row r="521" spans="1:34" ht="33.5">
      <c r="A521" s="3">
        <v>520</v>
      </c>
      <c r="B521" s="3" t="s">
        <v>1753</v>
      </c>
      <c r="C521" s="6" t="s">
        <v>1754</v>
      </c>
      <c r="D521" s="1"/>
      <c r="E521" s="1"/>
      <c r="F521" s="1"/>
      <c r="G521" s="6" t="s">
        <v>61</v>
      </c>
      <c r="H521" s="6" t="s">
        <v>36</v>
      </c>
      <c r="I521" s="6" t="s">
        <v>37</v>
      </c>
      <c r="J521" s="9" t="s">
        <v>47</v>
      </c>
      <c r="K521" s="9" t="s">
        <v>99</v>
      </c>
      <c r="L521" s="9" t="s">
        <v>310</v>
      </c>
      <c r="M521" s="1"/>
      <c r="N521" s="1"/>
      <c r="O521" s="1"/>
      <c r="P521" s="1"/>
      <c r="Q521" s="9" t="s">
        <v>426</v>
      </c>
      <c r="R521" s="1"/>
      <c r="S521" s="1">
        <v>3</v>
      </c>
      <c r="T521" s="1">
        <v>11</v>
      </c>
      <c r="U521" s="1"/>
      <c r="V521" s="1"/>
      <c r="W521" s="1"/>
      <c r="X521" s="1"/>
      <c r="Y521" s="1"/>
      <c r="Z521" s="1"/>
      <c r="AA521" s="1"/>
      <c r="AB521" s="1"/>
      <c r="AC521" s="6" t="s">
        <v>38</v>
      </c>
      <c r="AD521" s="6" t="s">
        <v>73</v>
      </c>
      <c r="AE521" s="6">
        <v>2021</v>
      </c>
      <c r="AF521" s="6" t="s">
        <v>397</v>
      </c>
      <c r="AG521" s="1"/>
      <c r="AH521" s="1"/>
    </row>
    <row r="522" spans="1:34" ht="33.5">
      <c r="A522" s="3">
        <v>521</v>
      </c>
      <c r="B522" s="3" t="s">
        <v>1755</v>
      </c>
      <c r="C522" s="6" t="s">
        <v>1756</v>
      </c>
      <c r="D522" s="1"/>
      <c r="E522" s="1"/>
      <c r="F522" s="1"/>
      <c r="G522" s="6" t="s">
        <v>61</v>
      </c>
      <c r="H522" s="6" t="s">
        <v>36</v>
      </c>
      <c r="I522" s="6" t="s">
        <v>37</v>
      </c>
      <c r="J522" s="9" t="s">
        <v>47</v>
      </c>
      <c r="K522" s="9" t="s">
        <v>99</v>
      </c>
      <c r="L522" s="9" t="s">
        <v>310</v>
      </c>
      <c r="M522" s="1"/>
      <c r="N522" s="1"/>
      <c r="O522" s="1"/>
      <c r="P522" s="1"/>
      <c r="Q522" s="9" t="s">
        <v>438</v>
      </c>
      <c r="R522" s="1"/>
      <c r="S522" s="1">
        <v>1</v>
      </c>
      <c r="T522" s="1">
        <v>14</v>
      </c>
      <c r="U522" s="1"/>
      <c r="V522" s="1"/>
      <c r="W522" s="1"/>
      <c r="X522" s="1"/>
      <c r="Y522" s="1"/>
      <c r="Z522" s="1"/>
      <c r="AA522" s="1"/>
      <c r="AB522" s="1"/>
      <c r="AC522" s="6" t="s">
        <v>38</v>
      </c>
      <c r="AD522" s="6" t="s">
        <v>73</v>
      </c>
      <c r="AE522" s="6">
        <v>2021</v>
      </c>
      <c r="AF522" s="6" t="s">
        <v>397</v>
      </c>
      <c r="AG522" s="1"/>
      <c r="AH522" s="1"/>
    </row>
    <row r="523" spans="1:34" ht="33.5">
      <c r="A523" s="3">
        <v>522</v>
      </c>
      <c r="B523" s="3" t="s">
        <v>1757</v>
      </c>
      <c r="C523" s="6" t="s">
        <v>1758</v>
      </c>
      <c r="D523" s="1"/>
      <c r="E523" s="1"/>
      <c r="F523" s="1"/>
      <c r="G523" s="6" t="s">
        <v>61</v>
      </c>
      <c r="H523" s="6" t="s">
        <v>36</v>
      </c>
      <c r="I523" s="6" t="s">
        <v>37</v>
      </c>
      <c r="J523" s="9" t="s">
        <v>47</v>
      </c>
      <c r="K523" s="9" t="s">
        <v>99</v>
      </c>
      <c r="L523" s="9" t="s">
        <v>310</v>
      </c>
      <c r="M523" s="1"/>
      <c r="N523" s="1"/>
      <c r="O523" s="1"/>
      <c r="P523" s="1"/>
      <c r="Q523" s="9" t="s">
        <v>500</v>
      </c>
      <c r="R523" s="1"/>
      <c r="S523" s="1">
        <v>1</v>
      </c>
      <c r="T523" s="1"/>
      <c r="U523" s="1"/>
      <c r="V523" s="1"/>
      <c r="W523" s="1"/>
      <c r="X523" s="1"/>
      <c r="Y523" s="1"/>
      <c r="Z523" s="1"/>
      <c r="AA523" s="1"/>
      <c r="AB523" s="1"/>
      <c r="AC523" s="6" t="s">
        <v>38</v>
      </c>
      <c r="AD523" s="6" t="s">
        <v>73</v>
      </c>
      <c r="AE523" s="6">
        <v>2021</v>
      </c>
      <c r="AF523" s="6" t="s">
        <v>397</v>
      </c>
      <c r="AG523" s="1"/>
      <c r="AH523" s="1"/>
    </row>
    <row r="524" spans="1:34" ht="33.5">
      <c r="A524" s="3">
        <v>523</v>
      </c>
      <c r="B524" s="3" t="s">
        <v>1759</v>
      </c>
      <c r="C524" s="6" t="s">
        <v>1760</v>
      </c>
      <c r="D524" s="1"/>
      <c r="E524" s="1"/>
      <c r="F524" s="1"/>
      <c r="G524" s="6" t="s">
        <v>61</v>
      </c>
      <c r="H524" s="6" t="s">
        <v>36</v>
      </c>
      <c r="I524" s="6" t="s">
        <v>37</v>
      </c>
      <c r="J524" s="9" t="s">
        <v>47</v>
      </c>
      <c r="K524" s="9" t="s">
        <v>99</v>
      </c>
      <c r="L524" s="9" t="s">
        <v>310</v>
      </c>
      <c r="M524" s="1"/>
      <c r="N524" s="1"/>
      <c r="O524" s="1"/>
      <c r="P524" s="1"/>
      <c r="Q524" s="9" t="s">
        <v>512</v>
      </c>
      <c r="R524" s="1"/>
      <c r="S524" s="1"/>
      <c r="T524" s="1">
        <v>4</v>
      </c>
      <c r="U524" s="1"/>
      <c r="V524" s="1"/>
      <c r="W524" s="1"/>
      <c r="X524" s="1"/>
      <c r="Y524" s="1"/>
      <c r="Z524" s="1"/>
      <c r="AA524" s="1"/>
      <c r="AB524" s="1"/>
      <c r="AC524" s="6" t="s">
        <v>38</v>
      </c>
      <c r="AD524" s="6" t="s">
        <v>73</v>
      </c>
      <c r="AE524" s="6">
        <v>2021</v>
      </c>
      <c r="AF524" s="6" t="s">
        <v>397</v>
      </c>
      <c r="AG524" s="1"/>
      <c r="AH524" s="1"/>
    </row>
    <row r="525" spans="1:34" ht="33.5">
      <c r="A525" s="3">
        <v>524</v>
      </c>
      <c r="B525" s="3" t="s">
        <v>1761</v>
      </c>
      <c r="C525" s="6" t="s">
        <v>1762</v>
      </c>
      <c r="D525" s="1"/>
      <c r="E525" s="1"/>
      <c r="F525" s="1"/>
      <c r="G525" s="6" t="s">
        <v>61</v>
      </c>
      <c r="H525" s="6" t="s">
        <v>36</v>
      </c>
      <c r="I525" s="6" t="s">
        <v>37</v>
      </c>
      <c r="J525" s="9" t="s">
        <v>47</v>
      </c>
      <c r="K525" s="9" t="s">
        <v>99</v>
      </c>
      <c r="L525" s="9" t="s">
        <v>310</v>
      </c>
      <c r="M525" s="1"/>
      <c r="N525" s="1"/>
      <c r="O525" s="1"/>
      <c r="P525" s="1"/>
      <c r="Q525" s="9" t="s">
        <v>491</v>
      </c>
      <c r="R525" s="1"/>
      <c r="S525" s="1">
        <v>2</v>
      </c>
      <c r="T525" s="1">
        <v>14</v>
      </c>
      <c r="U525" s="1"/>
      <c r="V525" s="1"/>
      <c r="W525" s="1"/>
      <c r="X525" s="1"/>
      <c r="Y525" s="1"/>
      <c r="Z525" s="1"/>
      <c r="AA525" s="1"/>
      <c r="AB525" s="1"/>
      <c r="AC525" s="6" t="s">
        <v>38</v>
      </c>
      <c r="AD525" s="6" t="s">
        <v>73</v>
      </c>
      <c r="AE525" s="6">
        <v>2021</v>
      </c>
      <c r="AF525" s="6" t="s">
        <v>401</v>
      </c>
      <c r="AG525" s="1"/>
      <c r="AH525" s="1"/>
    </row>
    <row r="526" spans="1:34" ht="33.5">
      <c r="A526" s="3">
        <v>525</v>
      </c>
      <c r="B526" s="3" t="s">
        <v>1763</v>
      </c>
      <c r="C526" s="6" t="s">
        <v>1764</v>
      </c>
      <c r="D526" s="1"/>
      <c r="E526" s="1"/>
      <c r="F526" s="1"/>
      <c r="G526" s="6" t="s">
        <v>61</v>
      </c>
      <c r="H526" s="6" t="s">
        <v>36</v>
      </c>
      <c r="I526" s="6" t="s">
        <v>37</v>
      </c>
      <c r="J526" s="9" t="s">
        <v>47</v>
      </c>
      <c r="K526" s="9" t="s">
        <v>99</v>
      </c>
      <c r="L526" s="9" t="s">
        <v>310</v>
      </c>
      <c r="M526" s="1"/>
      <c r="N526" s="1"/>
      <c r="O526" s="1"/>
      <c r="P526" s="1"/>
      <c r="Q526" s="9" t="s">
        <v>489</v>
      </c>
      <c r="R526" s="1"/>
      <c r="S526" s="1"/>
      <c r="T526" s="1">
        <v>3</v>
      </c>
      <c r="U526" s="1"/>
      <c r="V526" s="1"/>
      <c r="W526" s="1"/>
      <c r="X526" s="1"/>
      <c r="Y526" s="1"/>
      <c r="Z526" s="1"/>
      <c r="AA526" s="1"/>
      <c r="AB526" s="1"/>
      <c r="AC526" s="6" t="s">
        <v>38</v>
      </c>
      <c r="AD526" s="6" t="s">
        <v>73</v>
      </c>
      <c r="AE526" s="6">
        <v>2021</v>
      </c>
      <c r="AF526" s="6" t="s">
        <v>401</v>
      </c>
      <c r="AG526" s="1"/>
      <c r="AH526" s="1"/>
    </row>
    <row r="527" spans="1:34" ht="33.5">
      <c r="A527" s="3">
        <v>526</v>
      </c>
      <c r="B527" s="3" t="s">
        <v>1765</v>
      </c>
      <c r="C527" s="6" t="s">
        <v>1766</v>
      </c>
      <c r="D527" s="1"/>
      <c r="E527" s="1"/>
      <c r="F527" s="1"/>
      <c r="G527" s="6" t="s">
        <v>61</v>
      </c>
      <c r="H527" s="6" t="s">
        <v>36</v>
      </c>
      <c r="I527" s="6" t="s">
        <v>37</v>
      </c>
      <c r="J527" s="9" t="s">
        <v>47</v>
      </c>
      <c r="K527" s="9" t="s">
        <v>99</v>
      </c>
      <c r="L527" s="9" t="s">
        <v>310</v>
      </c>
      <c r="M527" s="1"/>
      <c r="N527" s="1"/>
      <c r="O527" s="1"/>
      <c r="P527" s="1"/>
      <c r="Q527" s="9" t="s">
        <v>509</v>
      </c>
      <c r="R527" s="1"/>
      <c r="S527" s="1"/>
      <c r="T527" s="1">
        <v>3</v>
      </c>
      <c r="U527" s="1"/>
      <c r="V527" s="1"/>
      <c r="W527" s="1"/>
      <c r="X527" s="1"/>
      <c r="Y527" s="1"/>
      <c r="Z527" s="1"/>
      <c r="AA527" s="1"/>
      <c r="AB527" s="1"/>
      <c r="AC527" s="6" t="s">
        <v>38</v>
      </c>
      <c r="AD527" s="6" t="s">
        <v>73</v>
      </c>
      <c r="AE527" s="6">
        <v>2021</v>
      </c>
      <c r="AF527" s="6" t="s">
        <v>401</v>
      </c>
      <c r="AG527" s="1"/>
      <c r="AH527" s="1"/>
    </row>
    <row r="528" spans="1:34" ht="33.5">
      <c r="A528" s="3">
        <v>527</v>
      </c>
      <c r="B528" s="3" t="s">
        <v>1767</v>
      </c>
      <c r="C528" s="6" t="s">
        <v>1768</v>
      </c>
      <c r="D528" s="1"/>
      <c r="E528" s="1"/>
      <c r="F528" s="1"/>
      <c r="G528" s="6" t="s">
        <v>61</v>
      </c>
      <c r="H528" s="6" t="s">
        <v>36</v>
      </c>
      <c r="I528" s="6" t="s">
        <v>37</v>
      </c>
      <c r="J528" s="9" t="s">
        <v>47</v>
      </c>
      <c r="K528" s="9" t="s">
        <v>99</v>
      </c>
      <c r="L528" s="9" t="s">
        <v>310</v>
      </c>
      <c r="M528" s="1"/>
      <c r="N528" s="1"/>
      <c r="O528" s="1"/>
      <c r="P528" s="1"/>
      <c r="Q528" s="9" t="s">
        <v>430</v>
      </c>
      <c r="R528" s="1"/>
      <c r="S528" s="1">
        <v>2</v>
      </c>
      <c r="T528" s="1">
        <v>5</v>
      </c>
      <c r="U528" s="1"/>
      <c r="V528" s="1"/>
      <c r="W528" s="1"/>
      <c r="X528" s="1"/>
      <c r="Y528" s="1"/>
      <c r="Z528" s="1"/>
      <c r="AA528" s="1"/>
      <c r="AB528" s="1"/>
      <c r="AC528" s="6" t="s">
        <v>38</v>
      </c>
      <c r="AD528" s="6" t="s">
        <v>73</v>
      </c>
      <c r="AE528" s="6">
        <v>2021</v>
      </c>
      <c r="AF528" s="6" t="s">
        <v>401</v>
      </c>
      <c r="AG528" s="1"/>
      <c r="AH528" s="1"/>
    </row>
    <row r="529" spans="1:34" ht="33.5">
      <c r="A529" s="3">
        <v>528</v>
      </c>
      <c r="B529" s="3" t="s">
        <v>1769</v>
      </c>
      <c r="C529" s="6" t="s">
        <v>1770</v>
      </c>
      <c r="D529" s="1"/>
      <c r="E529" s="1"/>
      <c r="F529" s="1"/>
      <c r="G529" s="6" t="s">
        <v>61</v>
      </c>
      <c r="H529" s="6" t="s">
        <v>36</v>
      </c>
      <c r="I529" s="6" t="s">
        <v>37</v>
      </c>
      <c r="J529" s="9" t="s">
        <v>47</v>
      </c>
      <c r="K529" s="9" t="s">
        <v>99</v>
      </c>
      <c r="L529" s="9" t="s">
        <v>310</v>
      </c>
      <c r="M529" s="1"/>
      <c r="N529" s="1"/>
      <c r="O529" s="1"/>
      <c r="P529" s="1"/>
      <c r="Q529" s="9" t="s">
        <v>513</v>
      </c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6" t="s">
        <v>38</v>
      </c>
      <c r="AD529" s="6" t="s">
        <v>73</v>
      </c>
      <c r="AE529" s="6">
        <v>2021</v>
      </c>
      <c r="AF529" s="6" t="s">
        <v>401</v>
      </c>
      <c r="AG529" s="1"/>
      <c r="AH529" s="1"/>
    </row>
    <row r="530" spans="1:34" ht="33.5">
      <c r="A530" s="3">
        <v>529</v>
      </c>
      <c r="B530" s="3" t="s">
        <v>1771</v>
      </c>
      <c r="C530" s="6" t="s">
        <v>1772</v>
      </c>
      <c r="D530" s="1"/>
      <c r="E530" s="1"/>
      <c r="F530" s="1"/>
      <c r="G530" s="6" t="s">
        <v>61</v>
      </c>
      <c r="H530" s="6" t="s">
        <v>36</v>
      </c>
      <c r="I530" s="6" t="s">
        <v>37</v>
      </c>
      <c r="J530" s="9" t="s">
        <v>47</v>
      </c>
      <c r="K530" s="9" t="s">
        <v>99</v>
      </c>
      <c r="L530" s="9" t="s">
        <v>310</v>
      </c>
      <c r="M530" s="1"/>
      <c r="N530" s="1"/>
      <c r="O530" s="1"/>
      <c r="P530" s="1"/>
      <c r="Q530" s="1"/>
      <c r="R530" s="1"/>
      <c r="S530" s="1">
        <v>1</v>
      </c>
      <c r="T530" s="1"/>
      <c r="U530" s="1"/>
      <c r="V530" s="1"/>
      <c r="W530" s="1"/>
      <c r="X530" s="1"/>
      <c r="Y530" s="1"/>
      <c r="Z530" s="1"/>
      <c r="AA530" s="1"/>
      <c r="AB530" s="1"/>
      <c r="AC530" s="6" t="s">
        <v>38</v>
      </c>
      <c r="AD530" s="6" t="s">
        <v>73</v>
      </c>
      <c r="AE530" s="6">
        <v>2021</v>
      </c>
      <c r="AF530" s="6" t="s">
        <v>401</v>
      </c>
      <c r="AG530" s="1"/>
      <c r="AH530" s="1"/>
    </row>
    <row r="531" spans="1:34" ht="33.5">
      <c r="A531" s="3">
        <v>530</v>
      </c>
      <c r="B531" s="3" t="s">
        <v>1773</v>
      </c>
      <c r="C531" s="6" t="s">
        <v>1774</v>
      </c>
      <c r="D531" s="1"/>
      <c r="E531" s="1"/>
      <c r="F531" s="1"/>
      <c r="G531" s="6" t="s">
        <v>61</v>
      </c>
      <c r="H531" s="6" t="s">
        <v>36</v>
      </c>
      <c r="I531" s="6" t="s">
        <v>37</v>
      </c>
      <c r="J531" s="9" t="s">
        <v>47</v>
      </c>
      <c r="K531" s="9" t="s">
        <v>99</v>
      </c>
      <c r="L531" s="9" t="s">
        <v>310</v>
      </c>
      <c r="M531" s="1"/>
      <c r="N531" s="1"/>
      <c r="O531" s="1"/>
      <c r="P531" s="1"/>
      <c r="Q531" s="1"/>
      <c r="R531" s="1"/>
      <c r="S531" s="1">
        <v>1</v>
      </c>
      <c r="T531" s="1">
        <v>2</v>
      </c>
      <c r="U531" s="1"/>
      <c r="V531" s="1"/>
      <c r="W531" s="1"/>
      <c r="X531" s="1"/>
      <c r="Y531" s="1"/>
      <c r="Z531" s="1"/>
      <c r="AA531" s="1"/>
      <c r="AB531" s="1"/>
      <c r="AC531" s="6" t="s">
        <v>38</v>
      </c>
      <c r="AD531" s="6" t="s">
        <v>73</v>
      </c>
      <c r="AE531" s="6">
        <v>2021</v>
      </c>
      <c r="AF531" s="6" t="s">
        <v>401</v>
      </c>
      <c r="AG531" s="1"/>
      <c r="AH531" s="1"/>
    </row>
    <row r="532" spans="1:34" ht="33.5">
      <c r="A532" s="3">
        <v>531</v>
      </c>
      <c r="B532" s="3" t="s">
        <v>1775</v>
      </c>
      <c r="C532" s="6" t="s">
        <v>1776</v>
      </c>
      <c r="D532" s="1"/>
      <c r="E532" s="1"/>
      <c r="F532" s="1"/>
      <c r="G532" s="6" t="s">
        <v>61</v>
      </c>
      <c r="H532" s="6" t="s">
        <v>36</v>
      </c>
      <c r="I532" s="6" t="s">
        <v>37</v>
      </c>
      <c r="J532" s="9" t="s">
        <v>47</v>
      </c>
      <c r="K532" s="9" t="s">
        <v>99</v>
      </c>
      <c r="L532" s="9" t="s">
        <v>310</v>
      </c>
      <c r="M532" s="1"/>
      <c r="N532" s="1"/>
      <c r="O532" s="1"/>
      <c r="P532" s="1"/>
      <c r="Q532" s="9" t="s">
        <v>500</v>
      </c>
      <c r="R532" s="1"/>
      <c r="S532" s="1">
        <v>1</v>
      </c>
      <c r="T532" s="1">
        <v>11</v>
      </c>
      <c r="U532" s="1"/>
      <c r="V532" s="1"/>
      <c r="W532" s="1"/>
      <c r="X532" s="1"/>
      <c r="Y532" s="1"/>
      <c r="Z532" s="1"/>
      <c r="AA532" s="1"/>
      <c r="AB532" s="1"/>
      <c r="AC532" s="6" t="s">
        <v>38</v>
      </c>
      <c r="AD532" s="6" t="s">
        <v>73</v>
      </c>
      <c r="AE532" s="6">
        <v>2021</v>
      </c>
      <c r="AF532" s="6" t="s">
        <v>401</v>
      </c>
      <c r="AG532" s="1"/>
      <c r="AH532" s="1"/>
    </row>
    <row r="533" spans="1:34" ht="33.5">
      <c r="A533" s="3">
        <v>532</v>
      </c>
      <c r="B533" s="3" t="s">
        <v>1777</v>
      </c>
      <c r="C533" s="6" t="s">
        <v>1778</v>
      </c>
      <c r="D533" s="1"/>
      <c r="E533" s="1"/>
      <c r="F533" s="1"/>
      <c r="G533" s="6" t="s">
        <v>61</v>
      </c>
      <c r="H533" s="6" t="s">
        <v>36</v>
      </c>
      <c r="I533" s="6" t="s">
        <v>37</v>
      </c>
      <c r="J533" s="9" t="s">
        <v>47</v>
      </c>
      <c r="K533" s="9" t="s">
        <v>99</v>
      </c>
      <c r="L533" s="9" t="s">
        <v>310</v>
      </c>
      <c r="M533" s="1"/>
      <c r="N533" s="1"/>
      <c r="O533" s="1"/>
      <c r="P533" s="1"/>
      <c r="Q533" s="1"/>
      <c r="R533" s="1"/>
      <c r="S533" s="1">
        <v>5</v>
      </c>
      <c r="T533" s="1">
        <v>5</v>
      </c>
      <c r="U533" s="1"/>
      <c r="V533" s="1"/>
      <c r="W533" s="1"/>
      <c r="X533" s="1"/>
      <c r="Y533" s="1"/>
      <c r="Z533" s="1"/>
      <c r="AA533" s="1"/>
      <c r="AB533" s="1"/>
      <c r="AC533" s="6" t="s">
        <v>38</v>
      </c>
      <c r="AD533" s="6" t="s">
        <v>73</v>
      </c>
      <c r="AE533" s="6">
        <v>2021</v>
      </c>
      <c r="AF533" s="6" t="s">
        <v>401</v>
      </c>
      <c r="AG533" s="1"/>
      <c r="AH533" s="1"/>
    </row>
    <row r="534" spans="1:34" ht="33.5">
      <c r="A534" s="3">
        <v>533</v>
      </c>
      <c r="B534" s="3" t="s">
        <v>1779</v>
      </c>
      <c r="C534" s="6" t="s">
        <v>1780</v>
      </c>
      <c r="D534" s="1"/>
      <c r="E534" s="1"/>
      <c r="F534" s="1"/>
      <c r="G534" s="6" t="s">
        <v>61</v>
      </c>
      <c r="H534" s="6" t="s">
        <v>36</v>
      </c>
      <c r="I534" s="6" t="s">
        <v>37</v>
      </c>
      <c r="J534" s="9" t="s">
        <v>47</v>
      </c>
      <c r="K534" s="9" t="s">
        <v>99</v>
      </c>
      <c r="L534" s="9" t="s">
        <v>310</v>
      </c>
      <c r="M534" s="1"/>
      <c r="N534" s="1"/>
      <c r="O534" s="1"/>
      <c r="P534" s="1"/>
      <c r="Q534" s="9" t="s">
        <v>514</v>
      </c>
      <c r="R534" s="1"/>
      <c r="S534" s="1">
        <v>4</v>
      </c>
      <c r="T534" s="1">
        <v>3</v>
      </c>
      <c r="U534" s="1"/>
      <c r="V534" s="1"/>
      <c r="W534" s="1"/>
      <c r="X534" s="1"/>
      <c r="Y534" s="1"/>
      <c r="Z534" s="1"/>
      <c r="AA534" s="1"/>
      <c r="AB534" s="1"/>
      <c r="AC534" s="6" t="s">
        <v>38</v>
      </c>
      <c r="AD534" s="6" t="s">
        <v>73</v>
      </c>
      <c r="AE534" s="6">
        <v>2021</v>
      </c>
      <c r="AF534" s="6" t="s">
        <v>401</v>
      </c>
      <c r="AG534" s="1"/>
      <c r="AH534" s="1"/>
    </row>
    <row r="535" spans="1:34" ht="33.5">
      <c r="A535" s="3">
        <v>534</v>
      </c>
      <c r="B535" s="3" t="s">
        <v>1781</v>
      </c>
      <c r="C535" s="6" t="s">
        <v>1782</v>
      </c>
      <c r="D535" s="1"/>
      <c r="E535" s="1"/>
      <c r="F535" s="1"/>
      <c r="G535" s="6" t="s">
        <v>61</v>
      </c>
      <c r="H535" s="6" t="s">
        <v>36</v>
      </c>
      <c r="I535" s="6" t="s">
        <v>37</v>
      </c>
      <c r="J535" s="9" t="s">
        <v>47</v>
      </c>
      <c r="K535" s="9" t="s">
        <v>99</v>
      </c>
      <c r="L535" s="9" t="s">
        <v>310</v>
      </c>
      <c r="M535" s="1"/>
      <c r="N535" s="1"/>
      <c r="O535" s="1"/>
      <c r="P535" s="1"/>
      <c r="Q535" s="9" t="s">
        <v>458</v>
      </c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6" t="s">
        <v>38</v>
      </c>
      <c r="AD535" s="6" t="s">
        <v>73</v>
      </c>
      <c r="AE535" s="6">
        <v>2021</v>
      </c>
      <c r="AF535" s="6" t="s">
        <v>401</v>
      </c>
      <c r="AG535" s="1"/>
      <c r="AH535" s="1"/>
    </row>
    <row r="536" spans="1:34" ht="33.5">
      <c r="A536" s="3">
        <v>535</v>
      </c>
      <c r="B536" s="3" t="s">
        <v>1783</v>
      </c>
      <c r="C536" s="6" t="s">
        <v>1784</v>
      </c>
      <c r="D536" s="1"/>
      <c r="E536" s="1"/>
      <c r="F536" s="1"/>
      <c r="G536" s="6" t="s">
        <v>61</v>
      </c>
      <c r="H536" s="6" t="s">
        <v>36</v>
      </c>
      <c r="I536" s="6" t="s">
        <v>37</v>
      </c>
      <c r="J536" s="9" t="s">
        <v>47</v>
      </c>
      <c r="K536" s="9" t="s">
        <v>99</v>
      </c>
      <c r="L536" s="9" t="s">
        <v>310</v>
      </c>
      <c r="M536" s="1"/>
      <c r="N536" s="1"/>
      <c r="O536" s="1"/>
      <c r="P536" s="1"/>
      <c r="Q536" s="9" t="s">
        <v>500</v>
      </c>
      <c r="R536" s="1"/>
      <c r="S536" s="1"/>
      <c r="T536" s="1">
        <v>2</v>
      </c>
      <c r="U536" s="1"/>
      <c r="V536" s="1"/>
      <c r="W536" s="1"/>
      <c r="X536" s="1"/>
      <c r="Y536" s="1"/>
      <c r="Z536" s="1"/>
      <c r="AA536" s="1"/>
      <c r="AB536" s="1"/>
      <c r="AC536" s="6" t="s">
        <v>38</v>
      </c>
      <c r="AD536" s="6" t="s">
        <v>73</v>
      </c>
      <c r="AE536" s="6">
        <v>2021</v>
      </c>
      <c r="AF536" s="6" t="s">
        <v>401</v>
      </c>
      <c r="AG536" s="1"/>
      <c r="AH536" s="1"/>
    </row>
    <row r="537" spans="1:34" ht="33.5">
      <c r="A537" s="3">
        <v>536</v>
      </c>
      <c r="B537" s="3" t="s">
        <v>1785</v>
      </c>
      <c r="C537" s="6" t="s">
        <v>1786</v>
      </c>
      <c r="D537" s="1"/>
      <c r="E537" s="1"/>
      <c r="F537" s="1"/>
      <c r="G537" s="6" t="s">
        <v>61</v>
      </c>
      <c r="H537" s="6" t="s">
        <v>36</v>
      </c>
      <c r="I537" s="6" t="s">
        <v>37</v>
      </c>
      <c r="J537" s="9" t="s">
        <v>47</v>
      </c>
      <c r="K537" s="9" t="s">
        <v>99</v>
      </c>
      <c r="L537" s="9" t="s">
        <v>310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6" t="s">
        <v>38</v>
      </c>
      <c r="AD537" s="6" t="s">
        <v>73</v>
      </c>
      <c r="AE537" s="6">
        <v>2021</v>
      </c>
      <c r="AF537" s="6" t="s">
        <v>401</v>
      </c>
      <c r="AG537" s="1"/>
      <c r="AH537" s="1"/>
    </row>
    <row r="538" spans="1:34" ht="33.5">
      <c r="A538" s="3">
        <v>537</v>
      </c>
      <c r="B538" s="3" t="s">
        <v>1787</v>
      </c>
      <c r="C538" s="6" t="s">
        <v>1788</v>
      </c>
      <c r="D538" s="1"/>
      <c r="E538" s="1"/>
      <c r="F538" s="1"/>
      <c r="G538" s="6" t="s">
        <v>61</v>
      </c>
      <c r="H538" s="6" t="s">
        <v>36</v>
      </c>
      <c r="I538" s="6" t="s">
        <v>37</v>
      </c>
      <c r="J538" s="9" t="s">
        <v>47</v>
      </c>
      <c r="K538" s="9" t="s">
        <v>99</v>
      </c>
      <c r="L538" s="9" t="s">
        <v>310</v>
      </c>
      <c r="M538" s="1"/>
      <c r="N538" s="1"/>
      <c r="O538" s="1"/>
      <c r="P538" s="1"/>
      <c r="Q538" s="9" t="s">
        <v>515</v>
      </c>
      <c r="R538" s="1"/>
      <c r="S538" s="1">
        <v>1</v>
      </c>
      <c r="T538" s="1"/>
      <c r="U538" s="1"/>
      <c r="V538" s="1"/>
      <c r="W538" s="1"/>
      <c r="X538" s="1"/>
      <c r="Y538" s="1"/>
      <c r="Z538" s="1"/>
      <c r="AA538" s="1"/>
      <c r="AB538" s="1"/>
      <c r="AC538" s="6" t="s">
        <v>38</v>
      </c>
      <c r="AD538" s="6" t="s">
        <v>73</v>
      </c>
      <c r="AE538" s="6">
        <v>2021</v>
      </c>
      <c r="AF538" s="6" t="s">
        <v>401</v>
      </c>
      <c r="AG538" s="1"/>
      <c r="AH538" s="1"/>
    </row>
    <row r="539" spans="1:34" ht="33.5">
      <c r="A539" s="3">
        <v>538</v>
      </c>
      <c r="B539" s="3" t="s">
        <v>1789</v>
      </c>
      <c r="C539" s="6" t="s">
        <v>1790</v>
      </c>
      <c r="D539" s="1"/>
      <c r="E539" s="1"/>
      <c r="F539" s="1"/>
      <c r="G539" s="6" t="s">
        <v>61</v>
      </c>
      <c r="H539" s="6" t="s">
        <v>36</v>
      </c>
      <c r="I539" s="6" t="s">
        <v>37</v>
      </c>
      <c r="J539" s="9" t="s">
        <v>47</v>
      </c>
      <c r="K539" s="9" t="s">
        <v>99</v>
      </c>
      <c r="L539" s="9" t="s">
        <v>310</v>
      </c>
      <c r="M539" s="1"/>
      <c r="N539" s="1"/>
      <c r="O539" s="1"/>
      <c r="P539" s="1"/>
      <c r="Q539" s="9" t="s">
        <v>491</v>
      </c>
      <c r="R539" s="1"/>
      <c r="S539" s="1"/>
      <c r="T539" s="1">
        <v>5</v>
      </c>
      <c r="U539" s="1"/>
      <c r="V539" s="1"/>
      <c r="W539" s="1"/>
      <c r="X539" s="1"/>
      <c r="Y539" s="1"/>
      <c r="Z539" s="1"/>
      <c r="AA539" s="1"/>
      <c r="AB539" s="1"/>
      <c r="AC539" s="6" t="s">
        <v>38</v>
      </c>
      <c r="AD539" s="6" t="s">
        <v>73</v>
      </c>
      <c r="AE539" s="6">
        <v>2021</v>
      </c>
      <c r="AF539" s="6" t="s">
        <v>401</v>
      </c>
      <c r="AG539" s="1"/>
      <c r="AH539" s="1"/>
    </row>
    <row r="540" spans="1:34" ht="33.5">
      <c r="A540" s="3">
        <v>539</v>
      </c>
      <c r="B540" s="3" t="s">
        <v>1791</v>
      </c>
      <c r="C540" s="6" t="s">
        <v>1792</v>
      </c>
      <c r="D540" s="1"/>
      <c r="E540" s="1"/>
      <c r="F540" s="1"/>
      <c r="G540" s="6" t="s">
        <v>61</v>
      </c>
      <c r="H540" s="6" t="s">
        <v>36</v>
      </c>
      <c r="I540" s="6" t="s">
        <v>37</v>
      </c>
      <c r="J540" s="9" t="s">
        <v>47</v>
      </c>
      <c r="K540" s="9" t="s">
        <v>99</v>
      </c>
      <c r="L540" s="9" t="s">
        <v>310</v>
      </c>
      <c r="M540" s="1"/>
      <c r="N540" s="1"/>
      <c r="O540" s="1"/>
      <c r="P540" s="1"/>
      <c r="Q540" s="9" t="s">
        <v>499</v>
      </c>
      <c r="R540" s="1"/>
      <c r="S540" s="1">
        <v>2</v>
      </c>
      <c r="T540" s="1">
        <v>6</v>
      </c>
      <c r="U540" s="1"/>
      <c r="V540" s="1"/>
      <c r="W540" s="1"/>
      <c r="X540" s="1"/>
      <c r="Y540" s="1"/>
      <c r="Z540" s="1"/>
      <c r="AA540" s="1"/>
      <c r="AB540" s="1"/>
      <c r="AC540" s="6" t="s">
        <v>38</v>
      </c>
      <c r="AD540" s="6" t="s">
        <v>73</v>
      </c>
      <c r="AE540" s="6">
        <v>2021</v>
      </c>
      <c r="AF540" s="6" t="s">
        <v>401</v>
      </c>
      <c r="AG540" s="1"/>
      <c r="AH540" s="1"/>
    </row>
    <row r="541" spans="1:34" ht="33.5">
      <c r="A541" s="3">
        <v>540</v>
      </c>
      <c r="B541" s="3" t="s">
        <v>1793</v>
      </c>
      <c r="C541" s="6" t="s">
        <v>1794</v>
      </c>
      <c r="D541" s="1"/>
      <c r="E541" s="1"/>
      <c r="F541" s="1"/>
      <c r="G541" s="6" t="s">
        <v>61</v>
      </c>
      <c r="H541" s="6" t="s">
        <v>36</v>
      </c>
      <c r="I541" s="6" t="s">
        <v>37</v>
      </c>
      <c r="J541" s="9" t="s">
        <v>47</v>
      </c>
      <c r="K541" s="9" t="s">
        <v>99</v>
      </c>
      <c r="L541" s="9" t="s">
        <v>310</v>
      </c>
      <c r="M541" s="1"/>
      <c r="N541" s="1"/>
      <c r="O541" s="1"/>
      <c r="P541" s="1"/>
      <c r="Q541" s="1"/>
      <c r="R541" s="1"/>
      <c r="S541" s="1"/>
      <c r="T541" s="1">
        <v>3</v>
      </c>
      <c r="U541" s="1"/>
      <c r="V541" s="1"/>
      <c r="W541" s="1"/>
      <c r="X541" s="1"/>
      <c r="Y541" s="1"/>
      <c r="Z541" s="1"/>
      <c r="AA541" s="1"/>
      <c r="AB541" s="1"/>
      <c r="AC541" s="6" t="s">
        <v>38</v>
      </c>
      <c r="AD541" s="6" t="s">
        <v>73</v>
      </c>
      <c r="AE541" s="6">
        <v>2021</v>
      </c>
      <c r="AF541" s="6" t="s">
        <v>401</v>
      </c>
      <c r="AG541" s="1"/>
      <c r="AH541" s="1"/>
    </row>
    <row r="542" spans="1:34" ht="33.5">
      <c r="A542" s="3">
        <v>541</v>
      </c>
      <c r="B542" s="3" t="s">
        <v>1795</v>
      </c>
      <c r="C542" s="6" t="s">
        <v>1796</v>
      </c>
      <c r="D542" s="1"/>
      <c r="E542" s="1"/>
      <c r="F542" s="1"/>
      <c r="G542" s="6" t="s">
        <v>61</v>
      </c>
      <c r="H542" s="6" t="s">
        <v>36</v>
      </c>
      <c r="I542" s="6" t="s">
        <v>37</v>
      </c>
      <c r="J542" s="9" t="s">
        <v>47</v>
      </c>
      <c r="K542" s="9" t="s">
        <v>99</v>
      </c>
      <c r="L542" s="9" t="s">
        <v>310</v>
      </c>
      <c r="M542" s="1"/>
      <c r="N542" s="1"/>
      <c r="O542" s="1"/>
      <c r="P542" s="1"/>
      <c r="Q542" s="9" t="s">
        <v>516</v>
      </c>
      <c r="R542" s="1"/>
      <c r="S542" s="1">
        <v>1</v>
      </c>
      <c r="T542" s="1">
        <v>1</v>
      </c>
      <c r="U542" s="1"/>
      <c r="V542" s="1"/>
      <c r="W542" s="1"/>
      <c r="X542" s="1"/>
      <c r="Y542" s="1"/>
      <c r="Z542" s="1"/>
      <c r="AA542" s="1"/>
      <c r="AB542" s="1"/>
      <c r="AC542" s="6" t="s">
        <v>38</v>
      </c>
      <c r="AD542" s="6" t="s">
        <v>73</v>
      </c>
      <c r="AE542" s="6">
        <v>2021</v>
      </c>
      <c r="AF542" s="6" t="s">
        <v>401</v>
      </c>
      <c r="AG542" s="1"/>
      <c r="AH542" s="1"/>
    </row>
    <row r="543" spans="1:34" ht="33.5">
      <c r="A543" s="3">
        <v>542</v>
      </c>
      <c r="B543" s="3" t="s">
        <v>1797</v>
      </c>
      <c r="C543" s="6" t="s">
        <v>1798</v>
      </c>
      <c r="D543" s="1"/>
      <c r="E543" s="1"/>
      <c r="F543" s="1"/>
      <c r="G543" s="6" t="s">
        <v>61</v>
      </c>
      <c r="H543" s="6" t="s">
        <v>36</v>
      </c>
      <c r="I543" s="6" t="s">
        <v>37</v>
      </c>
      <c r="J543" s="9" t="s">
        <v>47</v>
      </c>
      <c r="K543" s="9" t="s">
        <v>99</v>
      </c>
      <c r="L543" s="9" t="s">
        <v>310</v>
      </c>
      <c r="M543" s="1"/>
      <c r="N543" s="1"/>
      <c r="O543" s="1"/>
      <c r="P543" s="1"/>
      <c r="Q543" s="9" t="s">
        <v>508</v>
      </c>
      <c r="R543" s="1"/>
      <c r="S543" s="1">
        <v>1</v>
      </c>
      <c r="T543" s="1">
        <v>16</v>
      </c>
      <c r="U543" s="1"/>
      <c r="V543" s="1"/>
      <c r="W543" s="1"/>
      <c r="X543" s="1"/>
      <c r="Y543" s="1"/>
      <c r="Z543" s="1"/>
      <c r="AA543" s="1"/>
      <c r="AB543" s="1"/>
      <c r="AC543" s="6" t="s">
        <v>38</v>
      </c>
      <c r="AD543" s="6" t="s">
        <v>73</v>
      </c>
      <c r="AE543" s="6">
        <v>2021</v>
      </c>
      <c r="AF543" s="6" t="s">
        <v>401</v>
      </c>
      <c r="AG543" s="1"/>
      <c r="AH543" s="1"/>
    </row>
    <row r="544" spans="1:34" ht="33.5">
      <c r="A544" s="3">
        <v>543</v>
      </c>
      <c r="B544" s="3" t="s">
        <v>1799</v>
      </c>
      <c r="C544" s="6" t="s">
        <v>1800</v>
      </c>
      <c r="D544" s="1"/>
      <c r="E544" s="1"/>
      <c r="F544" s="1"/>
      <c r="G544" s="6" t="s">
        <v>61</v>
      </c>
      <c r="H544" s="6" t="s">
        <v>36</v>
      </c>
      <c r="I544" s="6" t="s">
        <v>37</v>
      </c>
      <c r="J544" s="9" t="s">
        <v>47</v>
      </c>
      <c r="K544" s="9" t="s">
        <v>99</v>
      </c>
      <c r="L544" s="9" t="s">
        <v>310</v>
      </c>
      <c r="M544" s="1"/>
      <c r="N544" s="1"/>
      <c r="O544" s="1"/>
      <c r="P544" s="1"/>
      <c r="Q544" s="9" t="s">
        <v>426</v>
      </c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6" t="s">
        <v>38</v>
      </c>
      <c r="AD544" s="6" t="s">
        <v>73</v>
      </c>
      <c r="AE544" s="6">
        <v>2021</v>
      </c>
      <c r="AF544" s="6" t="s">
        <v>401</v>
      </c>
      <c r="AG544" s="1"/>
      <c r="AH544" s="1"/>
    </row>
    <row r="545" spans="1:34" ht="33.5">
      <c r="A545" s="3">
        <v>544</v>
      </c>
      <c r="B545" s="3" t="s">
        <v>1801</v>
      </c>
      <c r="C545" s="6" t="s">
        <v>1802</v>
      </c>
      <c r="D545" s="1"/>
      <c r="E545" s="1"/>
      <c r="F545" s="1"/>
      <c r="G545" s="6" t="s">
        <v>61</v>
      </c>
      <c r="H545" s="6" t="s">
        <v>36</v>
      </c>
      <c r="I545" s="6" t="s">
        <v>37</v>
      </c>
      <c r="J545" s="9" t="s">
        <v>47</v>
      </c>
      <c r="K545" s="9" t="s">
        <v>99</v>
      </c>
      <c r="L545" s="9" t="s">
        <v>310</v>
      </c>
      <c r="M545" s="1"/>
      <c r="N545" s="1"/>
      <c r="O545" s="1"/>
      <c r="P545" s="1"/>
      <c r="Q545" s="1"/>
      <c r="R545" s="1"/>
      <c r="S545" s="1">
        <v>1</v>
      </c>
      <c r="T545" s="1">
        <v>8</v>
      </c>
      <c r="U545" s="1"/>
      <c r="V545" s="1"/>
      <c r="W545" s="1"/>
      <c r="X545" s="1"/>
      <c r="Y545" s="1"/>
      <c r="Z545" s="1"/>
      <c r="AA545" s="1"/>
      <c r="AB545" s="1"/>
      <c r="AC545" s="6" t="s">
        <v>38</v>
      </c>
      <c r="AD545" s="6" t="s">
        <v>73</v>
      </c>
      <c r="AE545" s="6">
        <v>2021</v>
      </c>
      <c r="AF545" s="6" t="s">
        <v>401</v>
      </c>
      <c r="AG545" s="1"/>
      <c r="AH545" s="1"/>
    </row>
    <row r="546" spans="1:34" ht="33.5">
      <c r="A546" s="3">
        <v>545</v>
      </c>
      <c r="B546" s="3" t="s">
        <v>1803</v>
      </c>
      <c r="C546" s="6" t="s">
        <v>1804</v>
      </c>
      <c r="D546" s="1"/>
      <c r="E546" s="1"/>
      <c r="F546" s="1"/>
      <c r="G546" s="6" t="s">
        <v>61</v>
      </c>
      <c r="H546" s="6" t="s">
        <v>36</v>
      </c>
      <c r="I546" s="6" t="s">
        <v>37</v>
      </c>
      <c r="J546" s="9" t="s">
        <v>47</v>
      </c>
      <c r="K546" s="9" t="s">
        <v>99</v>
      </c>
      <c r="L546" s="9" t="s">
        <v>310</v>
      </c>
      <c r="M546" s="1"/>
      <c r="N546" s="1"/>
      <c r="O546" s="1"/>
      <c r="P546" s="1"/>
      <c r="Q546" s="9" t="s">
        <v>425</v>
      </c>
      <c r="R546" s="1"/>
      <c r="S546" s="1">
        <v>1</v>
      </c>
      <c r="T546" s="1">
        <v>2</v>
      </c>
      <c r="U546" s="1"/>
      <c r="V546" s="1"/>
      <c r="W546" s="1"/>
      <c r="X546" s="1"/>
      <c r="Y546" s="1"/>
      <c r="Z546" s="1"/>
      <c r="AA546" s="1"/>
      <c r="AB546" s="1"/>
      <c r="AC546" s="6" t="s">
        <v>38</v>
      </c>
      <c r="AD546" s="6" t="s">
        <v>73</v>
      </c>
      <c r="AE546" s="6">
        <v>2021</v>
      </c>
      <c r="AF546" s="6" t="s">
        <v>401</v>
      </c>
      <c r="AG546" s="1"/>
      <c r="AH546" s="1"/>
    </row>
    <row r="547" spans="1:34" ht="33.5">
      <c r="A547" s="3">
        <v>546</v>
      </c>
      <c r="B547" s="3" t="s">
        <v>1805</v>
      </c>
      <c r="C547" s="6" t="s">
        <v>1806</v>
      </c>
      <c r="D547" s="1"/>
      <c r="E547" s="1"/>
      <c r="F547" s="1"/>
      <c r="G547" s="6" t="s">
        <v>61</v>
      </c>
      <c r="H547" s="6" t="s">
        <v>36</v>
      </c>
      <c r="I547" s="6" t="s">
        <v>37</v>
      </c>
      <c r="J547" s="9" t="s">
        <v>47</v>
      </c>
      <c r="K547" s="9" t="s">
        <v>99</v>
      </c>
      <c r="L547" s="9" t="s">
        <v>310</v>
      </c>
      <c r="M547" s="1"/>
      <c r="N547" s="1"/>
      <c r="O547" s="1"/>
      <c r="P547" s="1"/>
      <c r="Q547" s="9" t="s">
        <v>402</v>
      </c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6" t="s">
        <v>38</v>
      </c>
      <c r="AD547" s="6" t="s">
        <v>73</v>
      </c>
      <c r="AE547" s="6">
        <v>2021</v>
      </c>
      <c r="AF547" s="6" t="s">
        <v>401</v>
      </c>
      <c r="AG547" s="1"/>
      <c r="AH547" s="1"/>
    </row>
    <row r="548" spans="1:34" ht="33.5">
      <c r="A548" s="3">
        <v>547</v>
      </c>
      <c r="B548" s="3" t="s">
        <v>1807</v>
      </c>
      <c r="C548" s="6" t="s">
        <v>1808</v>
      </c>
      <c r="D548" s="1"/>
      <c r="E548" s="1"/>
      <c r="F548" s="1"/>
      <c r="G548" s="6" t="s">
        <v>61</v>
      </c>
      <c r="H548" s="6" t="s">
        <v>36</v>
      </c>
      <c r="I548" s="6" t="s">
        <v>37</v>
      </c>
      <c r="J548" s="9" t="s">
        <v>47</v>
      </c>
      <c r="K548" s="9" t="s">
        <v>99</v>
      </c>
      <c r="L548" s="9" t="s">
        <v>310</v>
      </c>
      <c r="M548" s="1"/>
      <c r="N548" s="1"/>
      <c r="O548" s="1"/>
      <c r="P548" s="1"/>
      <c r="Q548" s="9"/>
      <c r="R548" s="1"/>
      <c r="S548" s="1">
        <v>1</v>
      </c>
      <c r="T548" s="1"/>
      <c r="U548" s="1"/>
      <c r="V548" s="1"/>
      <c r="W548" s="1"/>
      <c r="X548" s="1"/>
      <c r="Y548" s="1"/>
      <c r="Z548" s="1"/>
      <c r="AA548" s="1"/>
      <c r="AB548" s="1"/>
      <c r="AC548" s="6" t="s">
        <v>38</v>
      </c>
      <c r="AD548" s="6" t="s">
        <v>73</v>
      </c>
      <c r="AE548" s="6">
        <v>2021</v>
      </c>
      <c r="AF548" s="6" t="s">
        <v>401</v>
      </c>
      <c r="AG548" s="1"/>
      <c r="AH548" s="1"/>
    </row>
    <row r="549" spans="1:34" ht="33.5">
      <c r="A549" s="3">
        <v>548</v>
      </c>
      <c r="B549" s="3" t="s">
        <v>1809</v>
      </c>
      <c r="C549" s="6" t="s">
        <v>1810</v>
      </c>
      <c r="D549" s="1"/>
      <c r="E549" s="1"/>
      <c r="F549" s="1"/>
      <c r="G549" s="6" t="s">
        <v>61</v>
      </c>
      <c r="H549" s="6" t="s">
        <v>36</v>
      </c>
      <c r="I549" s="6" t="s">
        <v>37</v>
      </c>
      <c r="J549" s="9" t="s">
        <v>47</v>
      </c>
      <c r="K549" s="9" t="s">
        <v>99</v>
      </c>
      <c r="L549" s="9" t="s">
        <v>310</v>
      </c>
      <c r="M549" s="1"/>
      <c r="N549" s="1"/>
      <c r="O549" s="1"/>
      <c r="P549" s="1"/>
      <c r="Q549" s="1"/>
      <c r="R549" s="1"/>
      <c r="S549" s="1">
        <v>1</v>
      </c>
      <c r="T549" s="1">
        <v>11</v>
      </c>
      <c r="U549" s="1"/>
      <c r="V549" s="1"/>
      <c r="W549" s="1"/>
      <c r="X549" s="1"/>
      <c r="Y549" s="1"/>
      <c r="Z549" s="1"/>
      <c r="AA549" s="1"/>
      <c r="AB549" s="1"/>
      <c r="AC549" s="6" t="s">
        <v>38</v>
      </c>
      <c r="AD549" s="6" t="s">
        <v>73</v>
      </c>
      <c r="AE549" s="6">
        <v>2021</v>
      </c>
      <c r="AF549" s="6" t="s">
        <v>401</v>
      </c>
      <c r="AG549" s="1"/>
      <c r="AH549" s="1"/>
    </row>
    <row r="550" spans="1:34" ht="33.5">
      <c r="A550" s="3">
        <v>549</v>
      </c>
      <c r="B550" s="3" t="s">
        <v>1811</v>
      </c>
      <c r="C550" s="6" t="s">
        <v>1812</v>
      </c>
      <c r="D550" s="1"/>
      <c r="E550" s="1"/>
      <c r="F550" s="1"/>
      <c r="G550" s="6" t="s">
        <v>61</v>
      </c>
      <c r="H550" s="6" t="s">
        <v>36</v>
      </c>
      <c r="I550" s="6" t="s">
        <v>37</v>
      </c>
      <c r="J550" s="9" t="s">
        <v>47</v>
      </c>
      <c r="K550" s="9" t="s">
        <v>99</v>
      </c>
      <c r="L550" s="9" t="s">
        <v>310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6" t="s">
        <v>38</v>
      </c>
      <c r="AD550" s="6" t="s">
        <v>73</v>
      </c>
      <c r="AE550" s="6">
        <v>2021</v>
      </c>
      <c r="AF550" s="6" t="s">
        <v>401</v>
      </c>
      <c r="AG550" s="1"/>
      <c r="AH550" s="1"/>
    </row>
    <row r="551" spans="1:34" ht="33.5">
      <c r="A551" s="3">
        <v>550</v>
      </c>
      <c r="B551" s="3" t="s">
        <v>1813</v>
      </c>
      <c r="C551" s="6" t="s">
        <v>1814</v>
      </c>
      <c r="D551" s="1"/>
      <c r="E551" s="1"/>
      <c r="F551" s="1"/>
      <c r="G551" s="6" t="s">
        <v>61</v>
      </c>
      <c r="H551" s="6" t="s">
        <v>36</v>
      </c>
      <c r="I551" s="6" t="s">
        <v>37</v>
      </c>
      <c r="J551" s="9" t="s">
        <v>47</v>
      </c>
      <c r="K551" s="9" t="s">
        <v>99</v>
      </c>
      <c r="L551" s="9" t="s">
        <v>310</v>
      </c>
      <c r="M551" s="1"/>
      <c r="N551" s="1"/>
      <c r="O551" s="1"/>
      <c r="P551" s="1"/>
      <c r="Q551" s="9" t="s">
        <v>517</v>
      </c>
      <c r="R551" s="1"/>
      <c r="S551" s="1">
        <v>4</v>
      </c>
      <c r="T551" s="1">
        <v>13</v>
      </c>
      <c r="U551" s="1"/>
      <c r="V551" s="1"/>
      <c r="W551" s="1"/>
      <c r="X551" s="1"/>
      <c r="Y551" s="1"/>
      <c r="Z551" s="1"/>
      <c r="AA551" s="1"/>
      <c r="AB551" s="1"/>
      <c r="AC551" s="6" t="s">
        <v>38</v>
      </c>
      <c r="AD551" s="6" t="s">
        <v>73</v>
      </c>
      <c r="AE551" s="6">
        <v>2021</v>
      </c>
      <c r="AF551" s="6" t="s">
        <v>401</v>
      </c>
      <c r="AG551" s="1"/>
      <c r="AH551" s="1"/>
    </row>
    <row r="552" spans="1:34" ht="33.5">
      <c r="A552" s="3">
        <v>551</v>
      </c>
      <c r="B552" s="3" t="s">
        <v>1815</v>
      </c>
      <c r="C552" s="6" t="s">
        <v>1816</v>
      </c>
      <c r="D552" s="1"/>
      <c r="E552" s="1"/>
      <c r="F552" s="1"/>
      <c r="G552" s="6" t="s">
        <v>61</v>
      </c>
      <c r="H552" s="6" t="s">
        <v>36</v>
      </c>
      <c r="I552" s="6" t="s">
        <v>37</v>
      </c>
      <c r="J552" s="9" t="s">
        <v>47</v>
      </c>
      <c r="K552" s="9" t="s">
        <v>99</v>
      </c>
      <c r="L552" s="9" t="s">
        <v>310</v>
      </c>
      <c r="M552" s="1"/>
      <c r="N552" s="1"/>
      <c r="O552" s="1"/>
      <c r="P552" s="1"/>
      <c r="Q552" s="9" t="s">
        <v>518</v>
      </c>
      <c r="R552" s="1"/>
      <c r="S552" s="1">
        <v>4</v>
      </c>
      <c r="T552" s="1">
        <v>12</v>
      </c>
      <c r="U552" s="1"/>
      <c r="V552" s="1"/>
      <c r="W552" s="1"/>
      <c r="X552" s="1"/>
      <c r="Y552" s="1"/>
      <c r="Z552" s="1"/>
      <c r="AA552" s="1"/>
      <c r="AB552" s="1"/>
      <c r="AC552" s="6" t="s">
        <v>38</v>
      </c>
      <c r="AD552" s="6" t="s">
        <v>73</v>
      </c>
      <c r="AE552" s="6">
        <v>2021</v>
      </c>
      <c r="AF552" s="6" t="s">
        <v>401</v>
      </c>
      <c r="AG552" s="1"/>
      <c r="AH552" s="1"/>
    </row>
    <row r="553" spans="1:34" ht="33.5">
      <c r="A553" s="3">
        <v>552</v>
      </c>
      <c r="B553" s="3" t="s">
        <v>1817</v>
      </c>
      <c r="C553" s="6" t="s">
        <v>1818</v>
      </c>
      <c r="D553" s="1"/>
      <c r="E553" s="1"/>
      <c r="F553" s="1"/>
      <c r="G553" s="6" t="s">
        <v>61</v>
      </c>
      <c r="H553" s="6" t="s">
        <v>36</v>
      </c>
      <c r="I553" s="6" t="s">
        <v>37</v>
      </c>
      <c r="J553" s="9" t="s">
        <v>47</v>
      </c>
      <c r="K553" s="9" t="s">
        <v>99</v>
      </c>
      <c r="L553" s="9" t="s">
        <v>310</v>
      </c>
      <c r="M553" s="1"/>
      <c r="N553" s="1"/>
      <c r="O553" s="1"/>
      <c r="P553" s="1"/>
      <c r="Q553" s="1"/>
      <c r="R553" s="1"/>
      <c r="S553" s="1">
        <v>1</v>
      </c>
      <c r="T553" s="1">
        <v>1</v>
      </c>
      <c r="U553" s="1"/>
      <c r="V553" s="1"/>
      <c r="W553" s="1"/>
      <c r="X553" s="1"/>
      <c r="Y553" s="1"/>
      <c r="Z553" s="1"/>
      <c r="AA553" s="1"/>
      <c r="AB553" s="1"/>
      <c r="AC553" s="6" t="s">
        <v>38</v>
      </c>
      <c r="AD553" s="6" t="s">
        <v>73</v>
      </c>
      <c r="AE553" s="6">
        <v>2021</v>
      </c>
      <c r="AF553" s="6" t="s">
        <v>401</v>
      </c>
      <c r="AG553" s="1"/>
      <c r="AH553" s="1"/>
    </row>
    <row r="554" spans="1:34" ht="33.5">
      <c r="A554" s="3">
        <v>553</v>
      </c>
      <c r="B554" s="3" t="s">
        <v>1819</v>
      </c>
      <c r="C554" s="6" t="s">
        <v>1820</v>
      </c>
      <c r="D554" s="1"/>
      <c r="E554" s="1"/>
      <c r="F554" s="1"/>
      <c r="G554" s="6" t="s">
        <v>61</v>
      </c>
      <c r="H554" s="6" t="s">
        <v>36</v>
      </c>
      <c r="I554" s="6" t="s">
        <v>37</v>
      </c>
      <c r="J554" s="9" t="s">
        <v>47</v>
      </c>
      <c r="K554" s="9" t="s">
        <v>99</v>
      </c>
      <c r="L554" s="9" t="s">
        <v>310</v>
      </c>
      <c r="M554" s="1"/>
      <c r="N554" s="1"/>
      <c r="O554" s="1"/>
      <c r="P554" s="1"/>
      <c r="Q554" s="9" t="s">
        <v>65</v>
      </c>
      <c r="R554" s="1"/>
      <c r="S554" s="1">
        <v>1</v>
      </c>
      <c r="T554" s="1">
        <v>1</v>
      </c>
      <c r="U554" s="1"/>
      <c r="V554" s="1"/>
      <c r="W554" s="1"/>
      <c r="X554" s="1"/>
      <c r="Y554" s="1"/>
      <c r="Z554" s="1"/>
      <c r="AA554" s="1"/>
      <c r="AB554" s="1"/>
      <c r="AC554" s="6" t="s">
        <v>38</v>
      </c>
      <c r="AD554" s="6" t="s">
        <v>73</v>
      </c>
      <c r="AE554" s="6">
        <v>2021</v>
      </c>
      <c r="AF554" s="6" t="s">
        <v>401</v>
      </c>
      <c r="AG554" s="1"/>
      <c r="AH554" s="1"/>
    </row>
    <row r="555" spans="1:34" ht="33.5">
      <c r="A555" s="3">
        <v>554</v>
      </c>
      <c r="B555" s="3" t="s">
        <v>1821</v>
      </c>
      <c r="C555" s="6" t="s">
        <v>1822</v>
      </c>
      <c r="D555" s="1"/>
      <c r="E555" s="1"/>
      <c r="F555" s="1"/>
      <c r="G555" s="6" t="s">
        <v>61</v>
      </c>
      <c r="H555" s="6" t="s">
        <v>36</v>
      </c>
      <c r="I555" s="6" t="s">
        <v>37</v>
      </c>
      <c r="J555" s="9" t="s">
        <v>47</v>
      </c>
      <c r="K555" s="9" t="s">
        <v>99</v>
      </c>
      <c r="L555" s="9" t="s">
        <v>310</v>
      </c>
      <c r="M555" s="1"/>
      <c r="N555" s="1"/>
      <c r="O555" s="1"/>
      <c r="P555" s="1"/>
      <c r="Q555" s="1"/>
      <c r="R555" s="1"/>
      <c r="S555" s="1">
        <v>1</v>
      </c>
      <c r="T555" s="1">
        <v>3</v>
      </c>
      <c r="U555" s="1"/>
      <c r="V555" s="1"/>
      <c r="W555" s="1"/>
      <c r="X555" s="1"/>
      <c r="Y555" s="1"/>
      <c r="Z555" s="1"/>
      <c r="AA555" s="1"/>
      <c r="AB555" s="1"/>
      <c r="AC555" s="6" t="s">
        <v>38</v>
      </c>
      <c r="AD555" s="6" t="s">
        <v>73</v>
      </c>
      <c r="AE555" s="6">
        <v>2021</v>
      </c>
      <c r="AF555" s="6" t="s">
        <v>401</v>
      </c>
      <c r="AG555" s="1"/>
      <c r="AH555" s="1"/>
    </row>
    <row r="556" spans="1:34" ht="33.5">
      <c r="A556" s="3">
        <v>555</v>
      </c>
      <c r="B556" s="3" t="s">
        <v>1823</v>
      </c>
      <c r="C556" s="6" t="s">
        <v>1824</v>
      </c>
      <c r="D556" s="1"/>
      <c r="E556" s="1"/>
      <c r="F556" s="1"/>
      <c r="G556" s="6" t="s">
        <v>61</v>
      </c>
      <c r="H556" s="6" t="s">
        <v>36</v>
      </c>
      <c r="I556" s="6" t="s">
        <v>37</v>
      </c>
      <c r="J556" s="9" t="s">
        <v>47</v>
      </c>
      <c r="K556" s="9" t="s">
        <v>99</v>
      </c>
      <c r="L556" s="9" t="s">
        <v>310</v>
      </c>
      <c r="M556" s="1"/>
      <c r="N556" s="1"/>
      <c r="O556" s="1"/>
      <c r="P556" s="1"/>
      <c r="Q556" s="1"/>
      <c r="R556" s="1"/>
      <c r="S556" s="1">
        <v>2</v>
      </c>
      <c r="T556" s="1"/>
      <c r="U556" s="1"/>
      <c r="V556" s="1"/>
      <c r="W556" s="1"/>
      <c r="X556" s="1"/>
      <c r="Y556" s="1"/>
      <c r="Z556" s="1"/>
      <c r="AA556" s="1"/>
      <c r="AB556" s="1"/>
      <c r="AC556" s="6" t="s">
        <v>38</v>
      </c>
      <c r="AD556" s="6" t="s">
        <v>73</v>
      </c>
      <c r="AE556" s="6">
        <v>2022</v>
      </c>
      <c r="AF556" s="6" t="s">
        <v>403</v>
      </c>
      <c r="AG556" s="1"/>
      <c r="AH556" s="1"/>
    </row>
    <row r="557" spans="1:34" ht="33.5">
      <c r="A557" s="3">
        <v>556</v>
      </c>
      <c r="B557" s="3" t="s">
        <v>1825</v>
      </c>
      <c r="C557" s="6" t="s">
        <v>1826</v>
      </c>
      <c r="D557" s="1"/>
      <c r="E557" s="1"/>
      <c r="F557" s="1"/>
      <c r="G557" s="6" t="s">
        <v>61</v>
      </c>
      <c r="H557" s="6" t="s">
        <v>36</v>
      </c>
      <c r="I557" s="6" t="s">
        <v>37</v>
      </c>
      <c r="J557" s="9" t="s">
        <v>47</v>
      </c>
      <c r="K557" s="9" t="s">
        <v>99</v>
      </c>
      <c r="L557" s="9" t="s">
        <v>310</v>
      </c>
      <c r="M557" s="1"/>
      <c r="N557" s="1"/>
      <c r="O557" s="1"/>
      <c r="P557" s="1"/>
      <c r="Q557" s="9" t="s">
        <v>465</v>
      </c>
      <c r="R557" s="1"/>
      <c r="S557" s="1">
        <v>4</v>
      </c>
      <c r="T557" s="1">
        <v>15</v>
      </c>
      <c r="U557" s="1"/>
      <c r="V557" s="1"/>
      <c r="W557" s="1"/>
      <c r="X557" s="1"/>
      <c r="Y557" s="1"/>
      <c r="Z557" s="1"/>
      <c r="AA557" s="1"/>
      <c r="AB557" s="1"/>
      <c r="AC557" s="6" t="s">
        <v>38</v>
      </c>
      <c r="AD557" s="6" t="s">
        <v>73</v>
      </c>
      <c r="AE557" s="6">
        <v>2022</v>
      </c>
      <c r="AF557" s="6" t="s">
        <v>403</v>
      </c>
      <c r="AG557" s="1"/>
      <c r="AH557" s="1"/>
    </row>
    <row r="558" spans="1:34" ht="33.5">
      <c r="A558" s="3">
        <v>557</v>
      </c>
      <c r="B558" s="3" t="s">
        <v>1827</v>
      </c>
      <c r="C558" s="6" t="s">
        <v>1828</v>
      </c>
      <c r="D558" s="1"/>
      <c r="E558" s="1"/>
      <c r="F558" s="1"/>
      <c r="G558" s="6" t="s">
        <v>61</v>
      </c>
      <c r="H558" s="6" t="s">
        <v>36</v>
      </c>
      <c r="I558" s="6" t="s">
        <v>37</v>
      </c>
      <c r="J558" s="9" t="s">
        <v>47</v>
      </c>
      <c r="K558" s="9" t="s">
        <v>99</v>
      </c>
      <c r="L558" s="9" t="s">
        <v>310</v>
      </c>
      <c r="M558" s="1"/>
      <c r="N558" s="1"/>
      <c r="O558" s="1"/>
      <c r="P558" s="1"/>
      <c r="Q558" s="9" t="s">
        <v>404</v>
      </c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6" t="s">
        <v>38</v>
      </c>
      <c r="AD558" s="6" t="s">
        <v>73</v>
      </c>
      <c r="AE558" s="6">
        <v>2022</v>
      </c>
      <c r="AF558" s="6" t="s">
        <v>403</v>
      </c>
      <c r="AG558" s="1"/>
      <c r="AH558" s="1"/>
    </row>
    <row r="559" spans="1:34" ht="33.5">
      <c r="A559" s="3">
        <v>558</v>
      </c>
      <c r="B559" s="3" t="s">
        <v>1829</v>
      </c>
      <c r="C559" s="6" t="s">
        <v>1830</v>
      </c>
      <c r="D559" s="1"/>
      <c r="E559" s="1"/>
      <c r="F559" s="1"/>
      <c r="G559" s="6" t="s">
        <v>61</v>
      </c>
      <c r="H559" s="6" t="s">
        <v>36</v>
      </c>
      <c r="I559" s="6" t="s">
        <v>37</v>
      </c>
      <c r="J559" s="9" t="s">
        <v>47</v>
      </c>
      <c r="K559" s="9" t="s">
        <v>99</v>
      </c>
      <c r="L559" s="9" t="s">
        <v>310</v>
      </c>
      <c r="M559" s="1"/>
      <c r="N559" s="1"/>
      <c r="O559" s="1"/>
      <c r="P559" s="1"/>
      <c r="Q559" s="9" t="s">
        <v>499</v>
      </c>
      <c r="R559" s="1"/>
      <c r="S559" s="1">
        <v>4</v>
      </c>
      <c r="T559" s="1"/>
      <c r="U559" s="1"/>
      <c r="V559" s="1"/>
      <c r="W559" s="1"/>
      <c r="X559" s="1"/>
      <c r="Y559" s="1"/>
      <c r="Z559" s="1"/>
      <c r="AA559" s="1"/>
      <c r="AB559" s="1"/>
      <c r="AC559" s="6" t="s">
        <v>38</v>
      </c>
      <c r="AD559" s="6" t="s">
        <v>73</v>
      </c>
      <c r="AE559" s="6">
        <v>2022</v>
      </c>
      <c r="AF559" s="6" t="s">
        <v>403</v>
      </c>
      <c r="AG559" s="1"/>
      <c r="AH559" s="1"/>
    </row>
    <row r="560" spans="1:34" ht="33.5">
      <c r="A560" s="3">
        <v>559</v>
      </c>
      <c r="B560" s="3" t="s">
        <v>1831</v>
      </c>
      <c r="C560" s="6" t="s">
        <v>1832</v>
      </c>
      <c r="D560" s="1"/>
      <c r="E560" s="1"/>
      <c r="F560" s="1"/>
      <c r="G560" s="6" t="s">
        <v>61</v>
      </c>
      <c r="H560" s="6" t="s">
        <v>36</v>
      </c>
      <c r="I560" s="6" t="s">
        <v>37</v>
      </c>
      <c r="J560" s="9" t="s">
        <v>47</v>
      </c>
      <c r="K560" s="9" t="s">
        <v>99</v>
      </c>
      <c r="L560" s="9" t="s">
        <v>310</v>
      </c>
      <c r="M560" s="1"/>
      <c r="N560" s="1"/>
      <c r="O560" s="1"/>
      <c r="P560" s="1"/>
      <c r="Q560" s="9" t="s">
        <v>467</v>
      </c>
      <c r="R560" s="1"/>
      <c r="S560" s="1">
        <v>1</v>
      </c>
      <c r="T560" s="1"/>
      <c r="U560" s="1"/>
      <c r="V560" s="1"/>
      <c r="W560" s="1"/>
      <c r="X560" s="1"/>
      <c r="Y560" s="1"/>
      <c r="Z560" s="1"/>
      <c r="AA560" s="1"/>
      <c r="AB560" s="1"/>
      <c r="AC560" s="6" t="s">
        <v>38</v>
      </c>
      <c r="AD560" s="6" t="s">
        <v>73</v>
      </c>
      <c r="AE560" s="6">
        <v>2022</v>
      </c>
      <c r="AF560" s="6" t="s">
        <v>403</v>
      </c>
      <c r="AG560" s="1"/>
      <c r="AH560" s="1"/>
    </row>
    <row r="561" spans="1:34" ht="33.5">
      <c r="A561" s="3">
        <v>560</v>
      </c>
      <c r="B561" s="3" t="s">
        <v>1833</v>
      </c>
      <c r="C561" s="6" t="s">
        <v>1834</v>
      </c>
      <c r="D561" s="1"/>
      <c r="E561" s="1"/>
      <c r="F561" s="1"/>
      <c r="G561" s="6" t="s">
        <v>61</v>
      </c>
      <c r="H561" s="6" t="s">
        <v>36</v>
      </c>
      <c r="I561" s="6" t="s">
        <v>37</v>
      </c>
      <c r="J561" s="9" t="s">
        <v>47</v>
      </c>
      <c r="K561" s="9" t="s">
        <v>99</v>
      </c>
      <c r="L561" s="9" t="s">
        <v>310</v>
      </c>
      <c r="M561" s="1"/>
      <c r="N561" s="1"/>
      <c r="O561" s="1"/>
      <c r="P561" s="1"/>
      <c r="Q561" s="1"/>
      <c r="R561" s="1"/>
      <c r="S561" s="1">
        <v>1</v>
      </c>
      <c r="T561" s="1"/>
      <c r="U561" s="1"/>
      <c r="V561" s="1"/>
      <c r="W561" s="1"/>
      <c r="X561" s="1"/>
      <c r="Y561" s="1"/>
      <c r="Z561" s="1"/>
      <c r="AA561" s="1"/>
      <c r="AB561" s="1"/>
      <c r="AC561" s="6" t="s">
        <v>38</v>
      </c>
      <c r="AD561" s="6" t="s">
        <v>73</v>
      </c>
      <c r="AE561" s="6">
        <v>2022</v>
      </c>
      <c r="AF561" s="6" t="s">
        <v>403</v>
      </c>
      <c r="AG561" s="1"/>
      <c r="AH561" s="1"/>
    </row>
    <row r="562" spans="1:34" ht="33.5">
      <c r="A562" s="3">
        <v>561</v>
      </c>
      <c r="B562" s="3" t="s">
        <v>1835</v>
      </c>
      <c r="C562" s="6" t="s">
        <v>1836</v>
      </c>
      <c r="D562" s="1"/>
      <c r="E562" s="1"/>
      <c r="F562" s="1"/>
      <c r="G562" s="6" t="s">
        <v>61</v>
      </c>
      <c r="H562" s="6" t="s">
        <v>36</v>
      </c>
      <c r="I562" s="6" t="s">
        <v>37</v>
      </c>
      <c r="J562" s="9" t="s">
        <v>47</v>
      </c>
      <c r="K562" s="9" t="s">
        <v>99</v>
      </c>
      <c r="L562" s="9" t="s">
        <v>310</v>
      </c>
      <c r="M562" s="1"/>
      <c r="N562" s="1"/>
      <c r="O562" s="1"/>
      <c r="P562" s="1"/>
      <c r="Q562" s="9" t="s">
        <v>519</v>
      </c>
      <c r="R562" s="1"/>
      <c r="S562" s="1">
        <v>2</v>
      </c>
      <c r="T562" s="1">
        <v>7</v>
      </c>
      <c r="U562" s="1"/>
      <c r="V562" s="1"/>
      <c r="W562" s="1"/>
      <c r="X562" s="1"/>
      <c r="Y562" s="1"/>
      <c r="Z562" s="1"/>
      <c r="AA562" s="1"/>
      <c r="AB562" s="1"/>
      <c r="AC562" s="6" t="s">
        <v>38</v>
      </c>
      <c r="AD562" s="6" t="s">
        <v>73</v>
      </c>
      <c r="AE562" s="6">
        <v>2022</v>
      </c>
      <c r="AF562" s="6" t="s">
        <v>403</v>
      </c>
      <c r="AG562" s="1"/>
      <c r="AH562" s="1"/>
    </row>
    <row r="563" spans="1:34" ht="33.5">
      <c r="A563" s="3">
        <v>562</v>
      </c>
      <c r="B563" s="3" t="s">
        <v>1837</v>
      </c>
      <c r="C563" s="6" t="s">
        <v>1838</v>
      </c>
      <c r="D563" s="1"/>
      <c r="E563" s="1"/>
      <c r="F563" s="1"/>
      <c r="G563" s="6" t="s">
        <v>61</v>
      </c>
      <c r="H563" s="6" t="s">
        <v>36</v>
      </c>
      <c r="I563" s="6" t="s">
        <v>37</v>
      </c>
      <c r="J563" s="9" t="s">
        <v>54</v>
      </c>
      <c r="K563" s="9" t="s">
        <v>243</v>
      </c>
      <c r="L563" s="9" t="s">
        <v>102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6" t="s">
        <v>38</v>
      </c>
      <c r="AD563" s="6" t="s">
        <v>73</v>
      </c>
      <c r="AE563" s="6">
        <v>2022</v>
      </c>
      <c r="AF563" s="6" t="s">
        <v>403</v>
      </c>
      <c r="AG563" s="1"/>
      <c r="AH563" s="1"/>
    </row>
    <row r="564" spans="1:34" ht="33.5">
      <c r="A564" s="3">
        <v>563</v>
      </c>
      <c r="B564" s="3" t="s">
        <v>1839</v>
      </c>
      <c r="C564" s="6" t="s">
        <v>1840</v>
      </c>
      <c r="D564" s="1"/>
      <c r="E564" s="1"/>
      <c r="F564" s="1"/>
      <c r="G564" s="6" t="s">
        <v>61</v>
      </c>
      <c r="H564" s="6" t="s">
        <v>36</v>
      </c>
      <c r="I564" s="6" t="s">
        <v>37</v>
      </c>
      <c r="J564" s="9" t="s">
        <v>54</v>
      </c>
      <c r="K564" s="9" t="s">
        <v>243</v>
      </c>
      <c r="L564" s="9" t="s">
        <v>102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6" t="s">
        <v>38</v>
      </c>
      <c r="AD564" s="6" t="s">
        <v>73</v>
      </c>
      <c r="AE564" s="6">
        <v>2022</v>
      </c>
      <c r="AF564" s="6" t="s">
        <v>403</v>
      </c>
      <c r="AG564" s="1"/>
      <c r="AH564" s="1"/>
    </row>
    <row r="565" spans="1:34" ht="33.5">
      <c r="A565" s="3">
        <v>564</v>
      </c>
      <c r="B565" s="3" t="s">
        <v>1841</v>
      </c>
      <c r="C565" s="6" t="s">
        <v>1842</v>
      </c>
      <c r="D565" s="1"/>
      <c r="E565" s="1"/>
      <c r="F565" s="1"/>
      <c r="G565" s="6" t="s">
        <v>61</v>
      </c>
      <c r="H565" s="6" t="s">
        <v>36</v>
      </c>
      <c r="I565" s="6" t="s">
        <v>37</v>
      </c>
      <c r="J565" s="11"/>
      <c r="K565" s="10" t="s">
        <v>405</v>
      </c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6" t="s">
        <v>38</v>
      </c>
      <c r="AD565" s="6" t="s">
        <v>73</v>
      </c>
      <c r="AE565" s="6">
        <v>2022</v>
      </c>
      <c r="AF565" s="6" t="s">
        <v>403</v>
      </c>
      <c r="AG565" s="1"/>
      <c r="AH565" s="1"/>
    </row>
    <row r="566" spans="1:34" ht="33.5">
      <c r="A566" s="3">
        <v>565</v>
      </c>
      <c r="B566" s="3" t="s">
        <v>1843</v>
      </c>
      <c r="C566" s="6" t="s">
        <v>1844</v>
      </c>
      <c r="D566" s="1"/>
      <c r="E566" s="1"/>
      <c r="F566" s="1"/>
      <c r="G566" s="6" t="s">
        <v>61</v>
      </c>
      <c r="H566" s="6" t="s">
        <v>36</v>
      </c>
      <c r="I566" s="6" t="s">
        <v>37</v>
      </c>
      <c r="J566" s="11"/>
      <c r="K566" s="9" t="s">
        <v>406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6" t="s">
        <v>38</v>
      </c>
      <c r="AD566" s="6" t="s">
        <v>73</v>
      </c>
      <c r="AE566" s="6">
        <v>2022</v>
      </c>
      <c r="AF566" s="6" t="s">
        <v>403</v>
      </c>
      <c r="AG566" s="1"/>
      <c r="AH566" s="1"/>
    </row>
    <row r="567" spans="1:34" ht="33.5">
      <c r="A567" s="3">
        <v>566</v>
      </c>
      <c r="B567" s="3" t="s">
        <v>1845</v>
      </c>
      <c r="C567" s="6" t="s">
        <v>1846</v>
      </c>
      <c r="D567" s="1"/>
      <c r="E567" s="1"/>
      <c r="F567" s="1"/>
      <c r="G567" s="6" t="s">
        <v>61</v>
      </c>
      <c r="H567" s="6" t="s">
        <v>36</v>
      </c>
      <c r="I567" s="6" t="s">
        <v>37</v>
      </c>
      <c r="J567" s="11"/>
      <c r="K567" s="9" t="s">
        <v>407</v>
      </c>
      <c r="L567" s="1"/>
      <c r="M567" s="1"/>
      <c r="N567" s="1"/>
      <c r="O567" s="1"/>
      <c r="P567" s="1"/>
      <c r="Q567" s="1"/>
      <c r="R567" s="1"/>
      <c r="S567" s="1">
        <v>1</v>
      </c>
      <c r="T567" s="1">
        <v>11</v>
      </c>
      <c r="U567" s="1"/>
      <c r="V567" s="1"/>
      <c r="W567" s="1"/>
      <c r="X567" s="1"/>
      <c r="Y567" s="1"/>
      <c r="Z567" s="1"/>
      <c r="AA567" s="1"/>
      <c r="AB567" s="1"/>
      <c r="AC567" s="6" t="s">
        <v>38</v>
      </c>
      <c r="AD567" s="6" t="s">
        <v>73</v>
      </c>
      <c r="AE567" s="6">
        <v>2022</v>
      </c>
      <c r="AF567" s="6" t="s">
        <v>403</v>
      </c>
      <c r="AG567" s="1"/>
      <c r="AH567" s="1"/>
    </row>
    <row r="568" spans="1:34" ht="33.5">
      <c r="A568" s="3">
        <v>567</v>
      </c>
      <c r="B568" s="3" t="s">
        <v>1847</v>
      </c>
      <c r="C568" s="6" t="s">
        <v>1848</v>
      </c>
      <c r="D568" s="1"/>
      <c r="E568" s="1"/>
      <c r="F568" s="1"/>
      <c r="G568" s="6" t="s">
        <v>61</v>
      </c>
      <c r="H568" s="6" t="s">
        <v>36</v>
      </c>
      <c r="I568" s="6" t="s">
        <v>37</v>
      </c>
      <c r="J568" s="9" t="s">
        <v>54</v>
      </c>
      <c r="K568" s="9" t="s">
        <v>311</v>
      </c>
      <c r="L568" s="9" t="s">
        <v>312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6" t="s">
        <v>38</v>
      </c>
      <c r="AD568" s="6" t="s">
        <v>73</v>
      </c>
      <c r="AE568" s="6">
        <v>2022</v>
      </c>
      <c r="AF568" s="6" t="s">
        <v>403</v>
      </c>
      <c r="AG568" s="1"/>
      <c r="AH568" s="1"/>
    </row>
    <row r="569" spans="1:34" ht="33.5">
      <c r="A569" s="3">
        <v>568</v>
      </c>
      <c r="B569" s="3" t="s">
        <v>1849</v>
      </c>
      <c r="C569" s="6" t="s">
        <v>1850</v>
      </c>
      <c r="D569" s="1"/>
      <c r="E569" s="1"/>
      <c r="F569" s="1"/>
      <c r="G569" s="6" t="s">
        <v>61</v>
      </c>
      <c r="H569" s="6" t="s">
        <v>36</v>
      </c>
      <c r="I569" s="6" t="s">
        <v>37</v>
      </c>
      <c r="J569" s="9" t="s">
        <v>47</v>
      </c>
      <c r="K569" s="9" t="s">
        <v>313</v>
      </c>
      <c r="L569" s="9" t="s">
        <v>93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6" t="s">
        <v>38</v>
      </c>
      <c r="AD569" s="6" t="s">
        <v>73</v>
      </c>
      <c r="AE569" s="6">
        <v>2022</v>
      </c>
      <c r="AF569" s="6" t="s">
        <v>403</v>
      </c>
      <c r="AG569" s="1"/>
      <c r="AH569" s="1"/>
    </row>
    <row r="570" spans="1:34" ht="33.5">
      <c r="A570" s="3">
        <v>569</v>
      </c>
      <c r="B570" s="3" t="s">
        <v>1851</v>
      </c>
      <c r="C570" s="6" t="s">
        <v>1852</v>
      </c>
      <c r="D570" s="1"/>
      <c r="E570" s="1"/>
      <c r="F570" s="1"/>
      <c r="G570" s="6" t="s">
        <v>61</v>
      </c>
      <c r="H570" s="6" t="s">
        <v>36</v>
      </c>
      <c r="I570" s="6" t="s">
        <v>37</v>
      </c>
      <c r="J570" s="9" t="s">
        <v>47</v>
      </c>
      <c r="K570" s="9" t="s">
        <v>313</v>
      </c>
      <c r="L570" s="9" t="s">
        <v>93</v>
      </c>
      <c r="M570" s="1"/>
      <c r="N570" s="1"/>
      <c r="O570" s="1"/>
      <c r="P570" s="1"/>
      <c r="Q570" s="1"/>
      <c r="R570" s="1"/>
      <c r="S570" s="1"/>
      <c r="T570" s="1">
        <v>2</v>
      </c>
      <c r="U570" s="1"/>
      <c r="V570" s="1"/>
      <c r="W570" s="1"/>
      <c r="X570" s="1"/>
      <c r="Y570" s="1"/>
      <c r="Z570" s="1"/>
      <c r="AA570" s="1"/>
      <c r="AB570" s="1"/>
      <c r="AC570" s="6" t="s">
        <v>38</v>
      </c>
      <c r="AD570" s="6" t="s">
        <v>73</v>
      </c>
      <c r="AE570" s="6">
        <v>2022</v>
      </c>
      <c r="AF570" s="6" t="s">
        <v>403</v>
      </c>
      <c r="AG570" s="1"/>
      <c r="AH570" s="1"/>
    </row>
    <row r="571" spans="1:34" ht="33.5">
      <c r="A571" s="3">
        <v>570</v>
      </c>
      <c r="B571" s="3" t="s">
        <v>1853</v>
      </c>
      <c r="C571" s="6" t="s">
        <v>1854</v>
      </c>
      <c r="D571" s="1"/>
      <c r="E571" s="1"/>
      <c r="F571" s="1"/>
      <c r="G571" s="6" t="s">
        <v>61</v>
      </c>
      <c r="H571" s="6" t="s">
        <v>36</v>
      </c>
      <c r="I571" s="6" t="s">
        <v>37</v>
      </c>
      <c r="J571" s="9" t="s">
        <v>47</v>
      </c>
      <c r="K571" s="9" t="s">
        <v>313</v>
      </c>
      <c r="L571" s="9" t="s">
        <v>93</v>
      </c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6" t="s">
        <v>38</v>
      </c>
      <c r="AD571" s="6" t="s">
        <v>73</v>
      </c>
      <c r="AE571" s="6">
        <v>2022</v>
      </c>
      <c r="AF571" s="6" t="s">
        <v>403</v>
      </c>
      <c r="AG571" s="1"/>
      <c r="AH571" s="1"/>
    </row>
    <row r="572" spans="1:34" ht="33.5">
      <c r="A572" s="3">
        <v>571</v>
      </c>
      <c r="B572" s="3" t="s">
        <v>1855</v>
      </c>
      <c r="C572" s="6" t="s">
        <v>1856</v>
      </c>
      <c r="D572" s="1"/>
      <c r="E572" s="1"/>
      <c r="F572" s="1"/>
      <c r="G572" s="6" t="s">
        <v>61</v>
      </c>
      <c r="H572" s="6" t="s">
        <v>36</v>
      </c>
      <c r="I572" s="6" t="s">
        <v>37</v>
      </c>
      <c r="J572" s="9" t="s">
        <v>54</v>
      </c>
      <c r="K572" s="9" t="s">
        <v>259</v>
      </c>
      <c r="L572" s="9" t="s">
        <v>599</v>
      </c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6" t="s">
        <v>38</v>
      </c>
      <c r="AD572" s="6" t="s">
        <v>73</v>
      </c>
      <c r="AE572" s="6">
        <v>2022</v>
      </c>
      <c r="AF572" s="6" t="s">
        <v>403</v>
      </c>
      <c r="AG572" s="1"/>
      <c r="AH572" s="1"/>
    </row>
    <row r="573" spans="1:34" ht="33.5">
      <c r="A573" s="3">
        <v>572</v>
      </c>
      <c r="B573" s="3" t="s">
        <v>1857</v>
      </c>
      <c r="C573" s="6" t="s">
        <v>1858</v>
      </c>
      <c r="D573" s="1"/>
      <c r="E573" s="1"/>
      <c r="F573" s="1"/>
      <c r="G573" s="6" t="s">
        <v>61</v>
      </c>
      <c r="H573" s="6" t="s">
        <v>36</v>
      </c>
      <c r="I573" s="6" t="s">
        <v>37</v>
      </c>
      <c r="J573" s="1"/>
      <c r="K573" s="9" t="s">
        <v>520</v>
      </c>
      <c r="L573" s="1"/>
      <c r="M573" s="1"/>
      <c r="N573" s="1"/>
      <c r="O573" s="1"/>
      <c r="P573" s="1"/>
      <c r="Q573" s="1"/>
      <c r="R573" s="1"/>
      <c r="S573" s="1"/>
      <c r="T573" s="1">
        <v>1</v>
      </c>
      <c r="U573" s="1"/>
      <c r="V573" s="1"/>
      <c r="W573" s="1"/>
      <c r="X573" s="1"/>
      <c r="Y573" s="1"/>
      <c r="Z573" s="1"/>
      <c r="AA573" s="1"/>
      <c r="AB573" s="1"/>
      <c r="AC573" s="6" t="s">
        <v>38</v>
      </c>
      <c r="AD573" s="6" t="s">
        <v>73</v>
      </c>
      <c r="AE573" s="6">
        <v>2022</v>
      </c>
      <c r="AF573" s="6" t="s">
        <v>403</v>
      </c>
      <c r="AG573" s="1"/>
      <c r="AH573" s="1"/>
    </row>
    <row r="574" spans="1:34" ht="33.5">
      <c r="A574" s="3">
        <v>573</v>
      </c>
      <c r="B574" s="3" t="s">
        <v>1859</v>
      </c>
      <c r="C574" s="6" t="s">
        <v>1860</v>
      </c>
      <c r="D574" s="1"/>
      <c r="E574" s="1"/>
      <c r="F574" s="1"/>
      <c r="G574" s="6" t="s">
        <v>61</v>
      </c>
      <c r="H574" s="6" t="s">
        <v>36</v>
      </c>
      <c r="I574" s="6" t="s">
        <v>37</v>
      </c>
      <c r="J574" s="9" t="s">
        <v>47</v>
      </c>
      <c r="K574" s="9" t="s">
        <v>316</v>
      </c>
      <c r="L574" s="9" t="s">
        <v>600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6" t="s">
        <v>38</v>
      </c>
      <c r="AD574" s="6" t="s">
        <v>73</v>
      </c>
      <c r="AE574" s="6">
        <v>2022</v>
      </c>
      <c r="AF574" s="6" t="s">
        <v>403</v>
      </c>
      <c r="AG574" s="1"/>
      <c r="AH574" s="1"/>
    </row>
    <row r="575" spans="1:34" ht="33.5">
      <c r="A575" s="3">
        <v>574</v>
      </c>
      <c r="B575" s="3" t="s">
        <v>1861</v>
      </c>
      <c r="C575" s="6" t="s">
        <v>1862</v>
      </c>
      <c r="D575" s="1"/>
      <c r="E575" s="1"/>
      <c r="F575" s="1"/>
      <c r="G575" s="6" t="s">
        <v>61</v>
      </c>
      <c r="H575" s="6" t="s">
        <v>36</v>
      </c>
      <c r="I575" s="6" t="s">
        <v>37</v>
      </c>
      <c r="J575" s="9" t="s">
        <v>47</v>
      </c>
      <c r="K575" s="9" t="s">
        <v>316</v>
      </c>
      <c r="L575" s="9" t="s">
        <v>600</v>
      </c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6" t="s">
        <v>38</v>
      </c>
      <c r="AD575" s="6" t="s">
        <v>73</v>
      </c>
      <c r="AE575" s="6">
        <v>2022</v>
      </c>
      <c r="AF575" s="6" t="s">
        <v>403</v>
      </c>
      <c r="AG575" s="1"/>
      <c r="AH575" s="1"/>
    </row>
    <row r="576" spans="1:34" ht="33.5">
      <c r="A576" s="3">
        <v>575</v>
      </c>
      <c r="B576" s="3" t="s">
        <v>1863</v>
      </c>
      <c r="C576" s="6" t="s">
        <v>1864</v>
      </c>
      <c r="D576" s="1"/>
      <c r="E576" s="1"/>
      <c r="F576" s="1"/>
      <c r="G576" s="6" t="s">
        <v>61</v>
      </c>
      <c r="H576" s="6" t="s">
        <v>36</v>
      </c>
      <c r="I576" s="6" t="s">
        <v>37</v>
      </c>
      <c r="J576" s="9" t="s">
        <v>54</v>
      </c>
      <c r="K576" s="9" t="s">
        <v>408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6" t="s">
        <v>38</v>
      </c>
      <c r="AD576" s="6" t="s">
        <v>73</v>
      </c>
      <c r="AE576" s="6">
        <v>2022</v>
      </c>
      <c r="AF576" s="6" t="s">
        <v>403</v>
      </c>
      <c r="AG576" s="1"/>
      <c r="AH576" s="1"/>
    </row>
    <row r="577" spans="1:34" ht="33.5">
      <c r="A577" s="3">
        <v>576</v>
      </c>
      <c r="B577" s="3" t="s">
        <v>1865</v>
      </c>
      <c r="C577" s="6" t="s">
        <v>1866</v>
      </c>
      <c r="D577" s="1"/>
      <c r="E577" s="1"/>
      <c r="F577" s="1"/>
      <c r="G577" s="6" t="s">
        <v>61</v>
      </c>
      <c r="H577" s="6" t="s">
        <v>36</v>
      </c>
      <c r="I577" s="6" t="s">
        <v>37</v>
      </c>
      <c r="J577" s="9" t="s">
        <v>47</v>
      </c>
      <c r="K577" s="9" t="s">
        <v>321</v>
      </c>
      <c r="L577" s="9" t="s">
        <v>594</v>
      </c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6" t="s">
        <v>38</v>
      </c>
      <c r="AD577" s="6" t="s">
        <v>73</v>
      </c>
      <c r="AE577" s="6">
        <v>2022</v>
      </c>
      <c r="AF577" s="6" t="s">
        <v>403</v>
      </c>
      <c r="AG577" s="1"/>
      <c r="AH577" s="1"/>
    </row>
    <row r="578" spans="1:34" ht="33.5">
      <c r="A578" s="3">
        <v>577</v>
      </c>
      <c r="B578" s="3" t="s">
        <v>1867</v>
      </c>
      <c r="C578" s="6" t="s">
        <v>1868</v>
      </c>
      <c r="D578" s="1"/>
      <c r="E578" s="1"/>
      <c r="F578" s="1"/>
      <c r="G578" s="6" t="s">
        <v>61</v>
      </c>
      <c r="H578" s="6" t="s">
        <v>36</v>
      </c>
      <c r="I578" s="6" t="s">
        <v>37</v>
      </c>
      <c r="J578" s="9" t="s">
        <v>47</v>
      </c>
      <c r="K578" s="9" t="s">
        <v>321</v>
      </c>
      <c r="L578" s="9" t="s">
        <v>594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6" t="s">
        <v>38</v>
      </c>
      <c r="AD578" s="6" t="s">
        <v>73</v>
      </c>
      <c r="AE578" s="6">
        <v>2022</v>
      </c>
      <c r="AF578" s="6" t="s">
        <v>403</v>
      </c>
      <c r="AG578" s="1"/>
      <c r="AH578" s="1"/>
    </row>
    <row r="579" spans="1:34" ht="33.5">
      <c r="A579" s="3">
        <v>578</v>
      </c>
      <c r="B579" s="3" t="s">
        <v>1869</v>
      </c>
      <c r="C579" s="6" t="s">
        <v>1870</v>
      </c>
      <c r="D579" s="1"/>
      <c r="E579" s="1"/>
      <c r="F579" s="1"/>
      <c r="G579" s="6" t="s">
        <v>61</v>
      </c>
      <c r="H579" s="6" t="s">
        <v>36</v>
      </c>
      <c r="I579" s="6" t="s">
        <v>37</v>
      </c>
      <c r="J579" s="9" t="s">
        <v>47</v>
      </c>
      <c r="K579" s="9" t="s">
        <v>321</v>
      </c>
      <c r="L579" s="9" t="s">
        <v>594</v>
      </c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6" t="s">
        <v>38</v>
      </c>
      <c r="AD579" s="6" t="s">
        <v>73</v>
      </c>
      <c r="AE579" s="6">
        <v>2022</v>
      </c>
      <c r="AF579" s="6" t="s">
        <v>403</v>
      </c>
      <c r="AG579" s="1"/>
      <c r="AH579" s="1"/>
    </row>
    <row r="580" spans="1:34" ht="33.5">
      <c r="A580" s="3">
        <v>579</v>
      </c>
      <c r="B580" s="3" t="s">
        <v>1871</v>
      </c>
      <c r="C580" s="6" t="s">
        <v>1872</v>
      </c>
      <c r="D580" s="1"/>
      <c r="E580" s="1"/>
      <c r="F580" s="1"/>
      <c r="G580" s="6" t="s">
        <v>61</v>
      </c>
      <c r="H580" s="6" t="s">
        <v>36</v>
      </c>
      <c r="I580" s="6" t="s">
        <v>37</v>
      </c>
      <c r="J580" s="9" t="s">
        <v>47</v>
      </c>
      <c r="K580" s="9" t="s">
        <v>321</v>
      </c>
      <c r="L580" s="9" t="s">
        <v>594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6" t="s">
        <v>38</v>
      </c>
      <c r="AD580" s="6" t="s">
        <v>73</v>
      </c>
      <c r="AE580" s="6">
        <v>2022</v>
      </c>
      <c r="AF580" s="6" t="s">
        <v>403</v>
      </c>
      <c r="AG580" s="1"/>
      <c r="AH580" s="1"/>
    </row>
    <row r="581" spans="1:34" ht="33.5">
      <c r="A581" s="3">
        <v>580</v>
      </c>
      <c r="B581" s="3" t="s">
        <v>1873</v>
      </c>
      <c r="C581" s="6" t="s">
        <v>1874</v>
      </c>
      <c r="D581" s="1"/>
      <c r="E581" s="1"/>
      <c r="F581" s="1"/>
      <c r="G581" s="6" t="s">
        <v>61</v>
      </c>
      <c r="H581" s="6" t="s">
        <v>36</v>
      </c>
      <c r="I581" s="6" t="s">
        <v>37</v>
      </c>
      <c r="J581" s="9" t="s">
        <v>47</v>
      </c>
      <c r="K581" s="9" t="s">
        <v>321</v>
      </c>
      <c r="L581" s="9" t="s">
        <v>594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6" t="s">
        <v>38</v>
      </c>
      <c r="AD581" s="6" t="s">
        <v>73</v>
      </c>
      <c r="AE581" s="6">
        <v>2022</v>
      </c>
      <c r="AF581" s="6" t="s">
        <v>403</v>
      </c>
      <c r="AG581" s="1"/>
      <c r="AH581" s="1"/>
    </row>
    <row r="582" spans="1:34" ht="33.5">
      <c r="A582" s="3">
        <v>581</v>
      </c>
      <c r="B582" s="3" t="s">
        <v>1875</v>
      </c>
      <c r="C582" s="6" t="s">
        <v>1876</v>
      </c>
      <c r="D582" s="1"/>
      <c r="E582" s="1"/>
      <c r="F582" s="1"/>
      <c r="G582" s="6" t="s">
        <v>61</v>
      </c>
      <c r="H582" s="6" t="s">
        <v>36</v>
      </c>
      <c r="I582" s="6" t="s">
        <v>37</v>
      </c>
      <c r="J582" s="9" t="s">
        <v>54</v>
      </c>
      <c r="K582" s="9" t="s">
        <v>206</v>
      </c>
      <c r="L582" s="9" t="s">
        <v>601</v>
      </c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6" t="s">
        <v>38</v>
      </c>
      <c r="AD582" s="6" t="s">
        <v>73</v>
      </c>
      <c r="AE582" s="6">
        <v>2022</v>
      </c>
      <c r="AF582" s="6" t="s">
        <v>403</v>
      </c>
      <c r="AG582" s="1"/>
      <c r="AH582" s="1"/>
    </row>
    <row r="583" spans="1:34" ht="33.5">
      <c r="A583" s="3">
        <v>582</v>
      </c>
      <c r="B583" s="3" t="s">
        <v>1877</v>
      </c>
      <c r="C583" s="6" t="s">
        <v>1878</v>
      </c>
      <c r="D583" s="1"/>
      <c r="E583" s="1"/>
      <c r="F583" s="1"/>
      <c r="G583" s="6" t="s">
        <v>61</v>
      </c>
      <c r="H583" s="6" t="s">
        <v>36</v>
      </c>
      <c r="I583" s="6" t="s">
        <v>37</v>
      </c>
      <c r="J583" s="9" t="s">
        <v>54</v>
      </c>
      <c r="K583" s="9" t="s">
        <v>409</v>
      </c>
      <c r="L583" s="9" t="s">
        <v>602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6" t="s">
        <v>38</v>
      </c>
      <c r="AD583" s="6" t="s">
        <v>73</v>
      </c>
      <c r="AE583" s="6">
        <v>2022</v>
      </c>
      <c r="AF583" s="6" t="s">
        <v>403</v>
      </c>
      <c r="AG583" s="1"/>
      <c r="AH583" s="1"/>
    </row>
    <row r="584" spans="1:34" ht="33.5">
      <c r="A584" s="3">
        <v>583</v>
      </c>
      <c r="B584" s="3" t="s">
        <v>1879</v>
      </c>
      <c r="C584" s="6" t="s">
        <v>1880</v>
      </c>
      <c r="D584" s="1"/>
      <c r="E584" s="1"/>
      <c r="F584" s="1"/>
      <c r="G584" s="6" t="s">
        <v>61</v>
      </c>
      <c r="H584" s="6" t="s">
        <v>36</v>
      </c>
      <c r="I584" s="6" t="s">
        <v>37</v>
      </c>
      <c r="J584" s="9" t="s">
        <v>47</v>
      </c>
      <c r="K584" s="9" t="s">
        <v>48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6" t="s">
        <v>38</v>
      </c>
      <c r="AD584" s="6" t="s">
        <v>73</v>
      </c>
      <c r="AE584" s="6">
        <v>2022</v>
      </c>
      <c r="AF584" s="6" t="s">
        <v>403</v>
      </c>
      <c r="AG584" s="1"/>
      <c r="AH584" s="1"/>
    </row>
    <row r="585" spans="1:34" ht="33.5">
      <c r="A585" s="3">
        <v>584</v>
      </c>
      <c r="B585" s="3" t="s">
        <v>1881</v>
      </c>
      <c r="C585" s="6" t="s">
        <v>1882</v>
      </c>
      <c r="D585" s="1"/>
      <c r="E585" s="1"/>
      <c r="F585" s="1"/>
      <c r="G585" s="6" t="s">
        <v>61</v>
      </c>
      <c r="H585" s="6" t="s">
        <v>36</v>
      </c>
      <c r="I585" s="6" t="s">
        <v>37</v>
      </c>
      <c r="J585" s="9" t="s">
        <v>47</v>
      </c>
      <c r="K585" s="9" t="s">
        <v>284</v>
      </c>
      <c r="L585" s="9" t="s">
        <v>586</v>
      </c>
      <c r="M585" s="1"/>
      <c r="N585" s="1"/>
      <c r="O585" s="1"/>
      <c r="P585" s="1"/>
      <c r="Q585" s="9" t="s">
        <v>506</v>
      </c>
      <c r="R585" s="1"/>
      <c r="S585" s="1">
        <v>1</v>
      </c>
      <c r="T585" s="1"/>
      <c r="U585" s="1"/>
      <c r="V585" s="1"/>
      <c r="W585" s="1"/>
      <c r="X585" s="1"/>
      <c r="Y585" s="1"/>
      <c r="Z585" s="1"/>
      <c r="AA585" s="1"/>
      <c r="AB585" s="1"/>
      <c r="AC585" s="6" t="s">
        <v>38</v>
      </c>
      <c r="AD585" s="6" t="s">
        <v>73</v>
      </c>
      <c r="AE585" s="6">
        <v>2022</v>
      </c>
      <c r="AF585" s="6" t="s">
        <v>403</v>
      </c>
      <c r="AG585" s="1"/>
      <c r="AH585" s="1"/>
    </row>
    <row r="586" spans="1:34" ht="33.5">
      <c r="A586" s="3">
        <v>585</v>
      </c>
      <c r="B586" s="3" t="s">
        <v>1883</v>
      </c>
      <c r="C586" s="6" t="s">
        <v>1884</v>
      </c>
      <c r="D586" s="1"/>
      <c r="E586" s="1"/>
      <c r="F586" s="1"/>
      <c r="G586" s="6" t="s">
        <v>61</v>
      </c>
      <c r="H586" s="6" t="s">
        <v>36</v>
      </c>
      <c r="I586" s="6" t="s">
        <v>37</v>
      </c>
      <c r="J586" s="9" t="s">
        <v>47</v>
      </c>
      <c r="K586" s="9" t="s">
        <v>284</v>
      </c>
      <c r="L586" s="9" t="s">
        <v>586</v>
      </c>
      <c r="M586" s="1"/>
      <c r="N586" s="1"/>
      <c r="O586" s="1"/>
      <c r="P586" s="1"/>
      <c r="Q586" s="1"/>
      <c r="R586" s="1"/>
      <c r="S586" s="1">
        <v>1</v>
      </c>
      <c r="T586" s="1"/>
      <c r="U586" s="1"/>
      <c r="V586" s="9" t="s">
        <v>410</v>
      </c>
      <c r="W586" s="9"/>
      <c r="X586" s="1"/>
      <c r="Y586" s="1"/>
      <c r="Z586" s="1"/>
      <c r="AA586" s="1"/>
      <c r="AB586" s="1"/>
      <c r="AC586" s="6" t="s">
        <v>38</v>
      </c>
      <c r="AD586" s="6" t="s">
        <v>73</v>
      </c>
      <c r="AE586" s="6">
        <v>2022</v>
      </c>
      <c r="AF586" s="6" t="s">
        <v>403</v>
      </c>
      <c r="AG586" s="1"/>
      <c r="AH586" s="1"/>
    </row>
    <row r="587" spans="1:34" ht="33.5">
      <c r="A587" s="3">
        <v>586</v>
      </c>
      <c r="B587" s="3" t="s">
        <v>1885</v>
      </c>
      <c r="C587" s="6" t="s">
        <v>1886</v>
      </c>
      <c r="D587" s="1"/>
      <c r="E587" s="1"/>
      <c r="F587" s="1"/>
      <c r="G587" s="6" t="s">
        <v>61</v>
      </c>
      <c r="H587" s="6" t="s">
        <v>36</v>
      </c>
      <c r="I587" s="6" t="s">
        <v>37</v>
      </c>
      <c r="J587" s="9" t="s">
        <v>47</v>
      </c>
      <c r="K587" s="9" t="s">
        <v>284</v>
      </c>
      <c r="L587" s="9" t="s">
        <v>586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6" t="s">
        <v>38</v>
      </c>
      <c r="AD587" s="6" t="s">
        <v>73</v>
      </c>
      <c r="AE587" s="6">
        <v>2022</v>
      </c>
      <c r="AF587" s="6" t="s">
        <v>403</v>
      </c>
      <c r="AG587" s="1"/>
      <c r="AH587" s="1"/>
    </row>
    <row r="588" spans="1:34" ht="33.5">
      <c r="A588" s="3">
        <v>587</v>
      </c>
      <c r="B588" s="3" t="s">
        <v>1887</v>
      </c>
      <c r="C588" s="6" t="s">
        <v>1888</v>
      </c>
      <c r="D588" s="1"/>
      <c r="E588" s="1"/>
      <c r="F588" s="1"/>
      <c r="G588" s="6" t="s">
        <v>61</v>
      </c>
      <c r="H588" s="6" t="s">
        <v>36</v>
      </c>
      <c r="I588" s="6" t="s">
        <v>37</v>
      </c>
      <c r="J588" s="9" t="s">
        <v>47</v>
      </c>
      <c r="K588" s="9" t="s">
        <v>284</v>
      </c>
      <c r="L588" s="9" t="s">
        <v>586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6" t="s">
        <v>38</v>
      </c>
      <c r="AD588" s="6" t="s">
        <v>73</v>
      </c>
      <c r="AE588" s="6">
        <v>2022</v>
      </c>
      <c r="AF588" s="6" t="s">
        <v>403</v>
      </c>
      <c r="AG588" s="1"/>
      <c r="AH588" s="1"/>
    </row>
    <row r="589" spans="1:34" ht="33.5">
      <c r="A589" s="3">
        <v>588</v>
      </c>
      <c r="B589" s="3" t="s">
        <v>1889</v>
      </c>
      <c r="C589" s="6" t="s">
        <v>1890</v>
      </c>
      <c r="D589" s="1"/>
      <c r="E589" s="1"/>
      <c r="F589" s="1"/>
      <c r="G589" s="6" t="s">
        <v>61</v>
      </c>
      <c r="H589" s="6" t="s">
        <v>36</v>
      </c>
      <c r="I589" s="6" t="s">
        <v>37</v>
      </c>
      <c r="J589" s="9" t="s">
        <v>47</v>
      </c>
      <c r="K589" s="9" t="s">
        <v>284</v>
      </c>
      <c r="L589" s="9" t="s">
        <v>586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6" t="s">
        <v>38</v>
      </c>
      <c r="AD589" s="6" t="s">
        <v>73</v>
      </c>
      <c r="AE589" s="6">
        <v>2022</v>
      </c>
      <c r="AF589" s="6" t="s">
        <v>403</v>
      </c>
      <c r="AG589" s="1"/>
      <c r="AH589" s="1"/>
    </row>
    <row r="590" spans="1:34" ht="33.5">
      <c r="A590" s="3">
        <v>589</v>
      </c>
      <c r="B590" s="3" t="s">
        <v>1891</v>
      </c>
      <c r="C590" s="6" t="s">
        <v>1892</v>
      </c>
      <c r="D590" s="1"/>
      <c r="E590" s="1"/>
      <c r="F590" s="1"/>
      <c r="G590" s="6" t="s">
        <v>61</v>
      </c>
      <c r="H590" s="6" t="s">
        <v>36</v>
      </c>
      <c r="I590" s="6" t="s">
        <v>37</v>
      </c>
      <c r="J590" s="9" t="s">
        <v>47</v>
      </c>
      <c r="K590" s="9" t="s">
        <v>284</v>
      </c>
      <c r="L590" s="9" t="s">
        <v>586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6" t="s">
        <v>38</v>
      </c>
      <c r="AD590" s="6" t="s">
        <v>73</v>
      </c>
      <c r="AE590" s="6">
        <v>2022</v>
      </c>
      <c r="AF590" s="6" t="s">
        <v>403</v>
      </c>
      <c r="AG590" s="1"/>
      <c r="AH590" s="1"/>
    </row>
    <row r="591" spans="1:34" ht="33.5">
      <c r="A591" s="3">
        <v>590</v>
      </c>
      <c r="B591" s="3" t="s">
        <v>1893</v>
      </c>
      <c r="C591" s="6" t="s">
        <v>1894</v>
      </c>
      <c r="D591" s="1"/>
      <c r="E591" s="1"/>
      <c r="F591" s="1"/>
      <c r="G591" s="6" t="s">
        <v>61</v>
      </c>
      <c r="H591" s="6" t="s">
        <v>36</v>
      </c>
      <c r="I591" s="6" t="s">
        <v>37</v>
      </c>
      <c r="J591" s="9" t="s">
        <v>47</v>
      </c>
      <c r="K591" s="9" t="s">
        <v>284</v>
      </c>
      <c r="L591" s="9" t="s">
        <v>586</v>
      </c>
      <c r="M591" s="1"/>
      <c r="N591" s="1"/>
      <c r="O591" s="1"/>
      <c r="P591" s="1"/>
      <c r="Q591" s="1"/>
      <c r="R591" s="1"/>
      <c r="S591" s="1">
        <v>4</v>
      </c>
      <c r="T591" s="1">
        <v>18</v>
      </c>
      <c r="U591" s="1"/>
      <c r="V591" s="1"/>
      <c r="W591" s="1"/>
      <c r="X591" s="1"/>
      <c r="Y591" s="1"/>
      <c r="Z591" s="1"/>
      <c r="AA591" s="1"/>
      <c r="AB591" s="1"/>
      <c r="AC591" s="6" t="s">
        <v>38</v>
      </c>
      <c r="AD591" s="6" t="s">
        <v>73</v>
      </c>
      <c r="AE591" s="6">
        <v>2022</v>
      </c>
      <c r="AF591" s="6" t="s">
        <v>403</v>
      </c>
      <c r="AG591" s="1"/>
      <c r="AH591" s="1"/>
    </row>
    <row r="592" spans="1:34" ht="33.5">
      <c r="A592" s="3">
        <v>591</v>
      </c>
      <c r="B592" s="3" t="s">
        <v>1895</v>
      </c>
      <c r="C592" s="6" t="s">
        <v>1896</v>
      </c>
      <c r="D592" s="1"/>
      <c r="E592" s="1"/>
      <c r="F592" s="1"/>
      <c r="G592" s="6" t="s">
        <v>61</v>
      </c>
      <c r="H592" s="6" t="s">
        <v>36</v>
      </c>
      <c r="I592" s="6" t="s">
        <v>37</v>
      </c>
      <c r="J592" s="9" t="s">
        <v>47</v>
      </c>
      <c r="K592" s="9" t="s">
        <v>284</v>
      </c>
      <c r="L592" s="9" t="s">
        <v>586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6" t="s">
        <v>38</v>
      </c>
      <c r="AD592" s="6" t="s">
        <v>73</v>
      </c>
      <c r="AE592" s="6">
        <v>2022</v>
      </c>
      <c r="AF592" s="6" t="s">
        <v>403</v>
      </c>
      <c r="AG592" s="1"/>
      <c r="AH592" s="1"/>
    </row>
    <row r="593" spans="1:34" ht="33.5">
      <c r="A593" s="3">
        <v>592</v>
      </c>
      <c r="B593" s="3" t="s">
        <v>1897</v>
      </c>
      <c r="C593" s="6" t="s">
        <v>1898</v>
      </c>
      <c r="D593" s="1"/>
      <c r="E593" s="1"/>
      <c r="F593" s="1"/>
      <c r="G593" s="6" t="s">
        <v>61</v>
      </c>
      <c r="H593" s="6" t="s">
        <v>36</v>
      </c>
      <c r="I593" s="6" t="s">
        <v>37</v>
      </c>
      <c r="J593" s="9" t="s">
        <v>47</v>
      </c>
      <c r="K593" s="9" t="s">
        <v>284</v>
      </c>
      <c r="L593" s="9" t="s">
        <v>586</v>
      </c>
      <c r="M593" s="1"/>
      <c r="N593" s="1"/>
      <c r="O593" s="1"/>
      <c r="P593" s="1"/>
      <c r="Q593" s="1"/>
      <c r="R593" s="1"/>
      <c r="S593" s="1">
        <v>1</v>
      </c>
      <c r="T593" s="1"/>
      <c r="U593" s="1"/>
      <c r="V593" s="1"/>
      <c r="W593" s="1"/>
      <c r="X593" s="1"/>
      <c r="Y593" s="1"/>
      <c r="Z593" s="1"/>
      <c r="AA593" s="1"/>
      <c r="AB593" s="1"/>
      <c r="AC593" s="6" t="s">
        <v>38</v>
      </c>
      <c r="AD593" s="6" t="s">
        <v>73</v>
      </c>
      <c r="AE593" s="6">
        <v>2022</v>
      </c>
      <c r="AF593" s="6" t="s">
        <v>403</v>
      </c>
      <c r="AG593" s="1"/>
      <c r="AH593" s="1"/>
    </row>
    <row r="594" spans="1:34" ht="33.5">
      <c r="A594" s="3">
        <v>593</v>
      </c>
      <c r="B594" s="3" t="s">
        <v>1899</v>
      </c>
      <c r="C594" s="6" t="s">
        <v>1900</v>
      </c>
      <c r="D594" s="1"/>
      <c r="E594" s="1"/>
      <c r="F594" s="1"/>
      <c r="G594" s="6" t="s">
        <v>61</v>
      </c>
      <c r="H594" s="6" t="s">
        <v>36</v>
      </c>
      <c r="I594" s="6" t="s">
        <v>37</v>
      </c>
      <c r="J594" s="9" t="s">
        <v>47</v>
      </c>
      <c r="K594" s="9" t="s">
        <v>284</v>
      </c>
      <c r="L594" s="9" t="s">
        <v>586</v>
      </c>
      <c r="M594" s="1"/>
      <c r="N594" s="1"/>
      <c r="O594" s="1"/>
      <c r="P594" s="1"/>
      <c r="Q594" s="9" t="s">
        <v>425</v>
      </c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6" t="s">
        <v>38</v>
      </c>
      <c r="AD594" s="6" t="s">
        <v>73</v>
      </c>
      <c r="AE594" s="6">
        <v>2022</v>
      </c>
      <c r="AF594" s="6" t="s">
        <v>403</v>
      </c>
      <c r="AG594" s="1"/>
      <c r="AH594" s="1"/>
    </row>
    <row r="595" spans="1:34" ht="33.5">
      <c r="A595" s="3">
        <v>594</v>
      </c>
      <c r="B595" s="3" t="s">
        <v>1901</v>
      </c>
      <c r="C595" s="6" t="s">
        <v>1902</v>
      </c>
      <c r="D595" s="1"/>
      <c r="E595" s="1"/>
      <c r="F595" s="1"/>
      <c r="G595" s="6" t="s">
        <v>61</v>
      </c>
      <c r="H595" s="6" t="s">
        <v>36</v>
      </c>
      <c r="I595" s="6" t="s">
        <v>37</v>
      </c>
      <c r="J595" s="9" t="s">
        <v>47</v>
      </c>
      <c r="K595" s="9" t="s">
        <v>284</v>
      </c>
      <c r="L595" s="9" t="s">
        <v>586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6" t="s">
        <v>38</v>
      </c>
      <c r="AD595" s="6" t="s">
        <v>73</v>
      </c>
      <c r="AE595" s="6">
        <v>2022</v>
      </c>
      <c r="AF595" s="6" t="s">
        <v>403</v>
      </c>
      <c r="AG595" s="1"/>
      <c r="AH595" s="1"/>
    </row>
    <row r="596" spans="1:34" ht="33.5">
      <c r="A596" s="3">
        <v>595</v>
      </c>
      <c r="B596" s="3" t="s">
        <v>1903</v>
      </c>
      <c r="C596" s="6" t="s">
        <v>1904</v>
      </c>
      <c r="D596" s="1"/>
      <c r="E596" s="1"/>
      <c r="F596" s="1"/>
      <c r="G596" s="6" t="s">
        <v>61</v>
      </c>
      <c r="H596" s="6" t="s">
        <v>36</v>
      </c>
      <c r="I596" s="6" t="s">
        <v>37</v>
      </c>
      <c r="J596" s="9" t="s">
        <v>47</v>
      </c>
      <c r="K596" s="9" t="s">
        <v>284</v>
      </c>
      <c r="L596" s="9" t="s">
        <v>586</v>
      </c>
      <c r="M596" s="1"/>
      <c r="N596" s="1"/>
      <c r="O596" s="1"/>
      <c r="P596" s="1"/>
      <c r="Q596" s="9" t="s">
        <v>65</v>
      </c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6" t="s">
        <v>38</v>
      </c>
      <c r="AD596" s="6" t="s">
        <v>73</v>
      </c>
      <c r="AE596" s="6">
        <v>2022</v>
      </c>
      <c r="AF596" s="6" t="s">
        <v>403</v>
      </c>
      <c r="AG596" s="1"/>
      <c r="AH596" s="1"/>
    </row>
    <row r="597" spans="1:34" ht="33.5">
      <c r="A597" s="3">
        <v>596</v>
      </c>
      <c r="B597" s="3" t="s">
        <v>1905</v>
      </c>
      <c r="C597" s="6" t="s">
        <v>1906</v>
      </c>
      <c r="D597" s="1"/>
      <c r="E597" s="1"/>
      <c r="F597" s="1"/>
      <c r="G597" s="6" t="s">
        <v>61</v>
      </c>
      <c r="H597" s="6" t="s">
        <v>36</v>
      </c>
      <c r="I597" s="6" t="s">
        <v>37</v>
      </c>
      <c r="J597" s="9" t="s">
        <v>47</v>
      </c>
      <c r="K597" s="9" t="s">
        <v>284</v>
      </c>
      <c r="L597" s="9" t="s">
        <v>586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6" t="s">
        <v>38</v>
      </c>
      <c r="AD597" s="6" t="s">
        <v>73</v>
      </c>
      <c r="AE597" s="6">
        <v>2022</v>
      </c>
      <c r="AF597" s="6" t="s">
        <v>403</v>
      </c>
      <c r="AG597" s="1"/>
      <c r="AH597" s="1"/>
    </row>
    <row r="598" spans="1:34" ht="33.5">
      <c r="A598" s="3">
        <v>597</v>
      </c>
      <c r="B598" s="3" t="s">
        <v>1907</v>
      </c>
      <c r="C598" s="6" t="s">
        <v>1908</v>
      </c>
      <c r="D598" s="1"/>
      <c r="E598" s="1"/>
      <c r="F598" s="1"/>
      <c r="G598" s="6" t="s">
        <v>61</v>
      </c>
      <c r="H598" s="6" t="s">
        <v>36</v>
      </c>
      <c r="I598" s="6" t="s">
        <v>37</v>
      </c>
      <c r="J598" s="9" t="s">
        <v>47</v>
      </c>
      <c r="K598" s="9" t="s">
        <v>284</v>
      </c>
      <c r="L598" s="9" t="s">
        <v>586</v>
      </c>
      <c r="M598" s="1"/>
      <c r="N598" s="1"/>
      <c r="O598" s="1"/>
      <c r="P598" s="1"/>
      <c r="Q598" s="9" t="s">
        <v>448</v>
      </c>
      <c r="R598" s="1"/>
      <c r="S598" s="1">
        <v>1</v>
      </c>
      <c r="T598" s="1"/>
      <c r="U598" s="1"/>
      <c r="V598" s="1"/>
      <c r="W598" s="1"/>
      <c r="X598" s="1"/>
      <c r="Y598" s="1"/>
      <c r="Z598" s="1"/>
      <c r="AA598" s="1"/>
      <c r="AB598" s="1"/>
      <c r="AC598" s="6" t="s">
        <v>38</v>
      </c>
      <c r="AD598" s="6" t="s">
        <v>73</v>
      </c>
      <c r="AE598" s="6">
        <v>2022</v>
      </c>
      <c r="AF598" s="6" t="s">
        <v>403</v>
      </c>
      <c r="AG598" s="1"/>
      <c r="AH598" s="1"/>
    </row>
    <row r="599" spans="1:34" ht="33.5">
      <c r="A599" s="3">
        <v>598</v>
      </c>
      <c r="B599" s="3" t="s">
        <v>1909</v>
      </c>
      <c r="C599" s="6" t="s">
        <v>1910</v>
      </c>
      <c r="D599" s="1"/>
      <c r="E599" s="1"/>
      <c r="F599" s="1"/>
      <c r="G599" s="6" t="s">
        <v>61</v>
      </c>
      <c r="H599" s="6" t="s">
        <v>36</v>
      </c>
      <c r="I599" s="6" t="s">
        <v>37</v>
      </c>
      <c r="J599" s="9" t="s">
        <v>47</v>
      </c>
      <c r="K599" s="9" t="s">
        <v>287</v>
      </c>
      <c r="L599" s="9" t="s">
        <v>416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6" t="s">
        <v>38</v>
      </c>
      <c r="AD599" s="6" t="s">
        <v>73</v>
      </c>
      <c r="AE599" s="6">
        <v>2022</v>
      </c>
      <c r="AF599" s="6" t="s">
        <v>403</v>
      </c>
      <c r="AG599" s="1"/>
      <c r="AH599" s="1"/>
    </row>
    <row r="600" spans="1:34" ht="33.5">
      <c r="A600" s="3">
        <v>599</v>
      </c>
      <c r="B600" s="3" t="s">
        <v>1911</v>
      </c>
      <c r="C600" s="6" t="s">
        <v>1912</v>
      </c>
      <c r="D600" s="1"/>
      <c r="E600" s="1"/>
      <c r="F600" s="1"/>
      <c r="G600" s="6" t="s">
        <v>61</v>
      </c>
      <c r="H600" s="6" t="s">
        <v>36</v>
      </c>
      <c r="I600" s="6" t="s">
        <v>37</v>
      </c>
      <c r="J600" s="9" t="s">
        <v>47</v>
      </c>
      <c r="K600" s="9" t="s">
        <v>80</v>
      </c>
      <c r="L600" s="9" t="s">
        <v>81</v>
      </c>
      <c r="M600" s="1"/>
      <c r="N600" s="1"/>
      <c r="O600" s="1"/>
      <c r="P600" s="1"/>
      <c r="Q600" s="1"/>
      <c r="R600" s="1"/>
      <c r="S600" s="1">
        <v>5</v>
      </c>
      <c r="T600" s="1">
        <v>5</v>
      </c>
      <c r="U600" s="1"/>
      <c r="V600" s="1"/>
      <c r="W600" s="1"/>
      <c r="X600" s="1"/>
      <c r="Y600" s="1"/>
      <c r="Z600" s="1"/>
      <c r="AA600" s="1"/>
      <c r="AB600" s="1"/>
      <c r="AC600" s="6" t="s">
        <v>38</v>
      </c>
      <c r="AD600" s="6" t="s">
        <v>73</v>
      </c>
      <c r="AE600" s="6">
        <v>2022</v>
      </c>
      <c r="AF600" s="6" t="s">
        <v>403</v>
      </c>
      <c r="AG600" s="1"/>
      <c r="AH600" s="1"/>
    </row>
    <row r="601" spans="1:34" ht="33.5">
      <c r="A601" s="3">
        <v>600</v>
      </c>
      <c r="B601" s="3" t="s">
        <v>1913</v>
      </c>
      <c r="C601" s="6" t="s">
        <v>1914</v>
      </c>
      <c r="D601" s="1"/>
      <c r="E601" s="1"/>
      <c r="F601" s="1"/>
      <c r="G601" s="6" t="s">
        <v>61</v>
      </c>
      <c r="H601" s="6" t="s">
        <v>36</v>
      </c>
      <c r="I601" s="6" t="s">
        <v>37</v>
      </c>
      <c r="J601" s="9" t="s">
        <v>47</v>
      </c>
      <c r="K601" s="9" t="s">
        <v>313</v>
      </c>
      <c r="L601" s="9" t="s">
        <v>93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6" t="s">
        <v>38</v>
      </c>
      <c r="AD601" s="6" t="s">
        <v>73</v>
      </c>
      <c r="AE601" s="6">
        <v>2022</v>
      </c>
      <c r="AF601" s="6" t="s">
        <v>403</v>
      </c>
      <c r="AG601" s="1"/>
      <c r="AH601" s="1"/>
    </row>
    <row r="602" spans="1:34" ht="33.5">
      <c r="A602" s="3">
        <v>601</v>
      </c>
      <c r="B602" s="3" t="s">
        <v>1915</v>
      </c>
      <c r="C602" s="6" t="s">
        <v>1916</v>
      </c>
      <c r="D602" s="1"/>
      <c r="E602" s="1"/>
      <c r="F602" s="1"/>
      <c r="G602" s="6" t="s">
        <v>61</v>
      </c>
      <c r="H602" s="6" t="s">
        <v>36</v>
      </c>
      <c r="I602" s="6" t="s">
        <v>37</v>
      </c>
      <c r="J602" s="9" t="s">
        <v>47</v>
      </c>
      <c r="K602" s="9" t="s">
        <v>313</v>
      </c>
      <c r="L602" s="9" t="s">
        <v>93</v>
      </c>
      <c r="M602" s="1"/>
      <c r="N602" s="1"/>
      <c r="O602" s="1"/>
      <c r="P602" s="1"/>
      <c r="Q602" s="1"/>
      <c r="R602" s="1"/>
      <c r="S602" s="1">
        <v>1</v>
      </c>
      <c r="T602" s="1"/>
      <c r="U602" s="1"/>
      <c r="V602" s="1"/>
      <c r="W602" s="1"/>
      <c r="X602" s="1"/>
      <c r="Y602" s="1"/>
      <c r="Z602" s="1"/>
      <c r="AA602" s="1"/>
      <c r="AB602" s="1"/>
      <c r="AC602" s="6" t="s">
        <v>38</v>
      </c>
      <c r="AD602" s="6" t="s">
        <v>73</v>
      </c>
      <c r="AE602" s="6">
        <v>2022</v>
      </c>
      <c r="AF602" s="6" t="s">
        <v>403</v>
      </c>
      <c r="AG602" s="1"/>
      <c r="AH602" s="1"/>
    </row>
    <row r="603" spans="1:34" ht="33.5">
      <c r="A603" s="3">
        <v>602</v>
      </c>
      <c r="B603" s="3" t="s">
        <v>1917</v>
      </c>
      <c r="C603" s="6" t="s">
        <v>1918</v>
      </c>
      <c r="D603" s="1"/>
      <c r="E603" s="1"/>
      <c r="F603" s="1"/>
      <c r="G603" s="6" t="s">
        <v>61</v>
      </c>
      <c r="H603" s="6" t="s">
        <v>36</v>
      </c>
      <c r="I603" s="6" t="s">
        <v>37</v>
      </c>
      <c r="J603" s="9" t="s">
        <v>47</v>
      </c>
      <c r="K603" s="9" t="s">
        <v>313</v>
      </c>
      <c r="L603" s="9" t="s">
        <v>93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6" t="s">
        <v>38</v>
      </c>
      <c r="AD603" s="6" t="s">
        <v>73</v>
      </c>
      <c r="AE603" s="6">
        <v>2022</v>
      </c>
      <c r="AF603" s="6" t="s">
        <v>403</v>
      </c>
      <c r="AG603" s="1"/>
      <c r="AH603" s="1"/>
    </row>
    <row r="604" spans="1:34" ht="33.5">
      <c r="A604" s="3">
        <v>603</v>
      </c>
      <c r="B604" s="3" t="s">
        <v>1919</v>
      </c>
      <c r="C604" s="6" t="s">
        <v>1920</v>
      </c>
      <c r="D604" s="1"/>
      <c r="E604" s="1"/>
      <c r="F604" s="1"/>
      <c r="G604" s="6" t="s">
        <v>61</v>
      </c>
      <c r="H604" s="6" t="s">
        <v>36</v>
      </c>
      <c r="I604" s="6" t="s">
        <v>37</v>
      </c>
      <c r="J604" s="9" t="s">
        <v>54</v>
      </c>
      <c r="K604" s="1" t="s">
        <v>411</v>
      </c>
      <c r="L604" s="9" t="s">
        <v>603</v>
      </c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6" t="s">
        <v>38</v>
      </c>
      <c r="AD604" s="6" t="s">
        <v>73</v>
      </c>
      <c r="AE604" s="6">
        <v>2022</v>
      </c>
      <c r="AF604" s="6" t="s">
        <v>403</v>
      </c>
      <c r="AG604" s="1"/>
      <c r="AH604" s="1"/>
    </row>
    <row r="605" spans="1:34" ht="33.5">
      <c r="A605" s="3">
        <v>604</v>
      </c>
      <c r="B605" s="3" t="s">
        <v>1921</v>
      </c>
      <c r="C605" s="6" t="s">
        <v>1922</v>
      </c>
      <c r="D605" s="1"/>
      <c r="E605" s="1"/>
      <c r="F605" s="1"/>
      <c r="G605" s="6" t="s">
        <v>61</v>
      </c>
      <c r="H605" s="6" t="s">
        <v>36</v>
      </c>
      <c r="I605" s="6" t="s">
        <v>37</v>
      </c>
      <c r="J605" s="9" t="s">
        <v>47</v>
      </c>
      <c r="K605" s="9" t="s">
        <v>321</v>
      </c>
      <c r="L605" s="9" t="s">
        <v>594</v>
      </c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6" t="s">
        <v>38</v>
      </c>
      <c r="AD605" s="6" t="s">
        <v>73</v>
      </c>
      <c r="AE605" s="6">
        <v>2022</v>
      </c>
      <c r="AF605" s="6" t="s">
        <v>412</v>
      </c>
      <c r="AG605" s="1"/>
      <c r="AH605" s="1"/>
    </row>
    <row r="606" spans="1:34" ht="33.5">
      <c r="A606" s="3">
        <v>605</v>
      </c>
      <c r="B606" s="3" t="s">
        <v>1923</v>
      </c>
      <c r="C606" s="6" t="s">
        <v>1924</v>
      </c>
      <c r="D606" s="1"/>
      <c r="E606" s="1"/>
      <c r="F606" s="1"/>
      <c r="G606" s="6" t="s">
        <v>61</v>
      </c>
      <c r="H606" s="6" t="s">
        <v>36</v>
      </c>
      <c r="I606" s="6" t="s">
        <v>37</v>
      </c>
      <c r="J606" s="9" t="s">
        <v>47</v>
      </c>
      <c r="K606" s="9" t="s">
        <v>321</v>
      </c>
      <c r="L606" s="9" t="s">
        <v>594</v>
      </c>
      <c r="M606" s="1"/>
      <c r="N606" s="1"/>
      <c r="O606" s="1"/>
      <c r="P606" s="1"/>
      <c r="Q606" s="1"/>
      <c r="R606" s="1"/>
      <c r="S606" s="1"/>
      <c r="T606" s="1"/>
      <c r="U606" s="1"/>
      <c r="V606" s="9" t="s">
        <v>377</v>
      </c>
      <c r="W606" s="9"/>
      <c r="X606" s="1"/>
      <c r="Y606" s="1"/>
      <c r="Z606" s="1"/>
      <c r="AA606" s="1"/>
      <c r="AB606" s="1"/>
      <c r="AC606" s="6" t="s">
        <v>38</v>
      </c>
      <c r="AD606" s="6" t="s">
        <v>73</v>
      </c>
      <c r="AE606" s="6">
        <v>2022</v>
      </c>
      <c r="AF606" s="6" t="s">
        <v>412</v>
      </c>
      <c r="AG606" s="1"/>
      <c r="AH606" s="1"/>
    </row>
    <row r="607" spans="1:34" ht="33.5">
      <c r="A607" s="3">
        <v>606</v>
      </c>
      <c r="B607" s="3" t="s">
        <v>1925</v>
      </c>
      <c r="C607" s="6" t="s">
        <v>1926</v>
      </c>
      <c r="D607" s="1"/>
      <c r="E607" s="1"/>
      <c r="F607" s="1"/>
      <c r="G607" s="6" t="s">
        <v>61</v>
      </c>
      <c r="H607" s="6" t="s">
        <v>36</v>
      </c>
      <c r="I607" s="6" t="s">
        <v>37</v>
      </c>
      <c r="J607" s="9" t="s">
        <v>47</v>
      </c>
      <c r="K607" s="9" t="s">
        <v>321</v>
      </c>
      <c r="L607" s="9" t="s">
        <v>594</v>
      </c>
      <c r="M607" s="1"/>
      <c r="N607" s="1"/>
      <c r="O607" s="1"/>
      <c r="P607" s="1"/>
      <c r="Q607" s="1"/>
      <c r="R607" s="1"/>
      <c r="S607" s="1"/>
      <c r="T607" s="1"/>
      <c r="U607" s="1"/>
      <c r="V607" s="1" t="s">
        <v>377</v>
      </c>
      <c r="W607" s="1"/>
      <c r="X607" s="1"/>
      <c r="Y607" s="1"/>
      <c r="Z607" s="1"/>
      <c r="AA607" s="1"/>
      <c r="AB607" s="1"/>
      <c r="AC607" s="6" t="s">
        <v>38</v>
      </c>
      <c r="AD607" s="6" t="s">
        <v>73</v>
      </c>
      <c r="AE607" s="6">
        <v>2022</v>
      </c>
      <c r="AF607" s="6" t="s">
        <v>412</v>
      </c>
      <c r="AG607" s="1"/>
      <c r="AH607" s="1"/>
    </row>
    <row r="608" spans="1:34" ht="33.5">
      <c r="A608" s="3">
        <v>607</v>
      </c>
      <c r="B608" s="3" t="s">
        <v>1927</v>
      </c>
      <c r="C608" s="6" t="s">
        <v>1928</v>
      </c>
      <c r="D608" s="1"/>
      <c r="E608" s="1"/>
      <c r="F608" s="1"/>
      <c r="G608" s="6" t="s">
        <v>61</v>
      </c>
      <c r="H608" s="6" t="s">
        <v>36</v>
      </c>
      <c r="I608" s="6" t="s">
        <v>37</v>
      </c>
      <c r="J608" s="9" t="s">
        <v>54</v>
      </c>
      <c r="K608" s="9" t="s">
        <v>311</v>
      </c>
      <c r="L608" s="9" t="s">
        <v>312</v>
      </c>
      <c r="M608" s="1"/>
      <c r="N608" s="1"/>
      <c r="O608" s="1"/>
      <c r="P608" s="1"/>
      <c r="Q608" s="1"/>
      <c r="R608" s="1"/>
      <c r="S608" s="1">
        <v>1</v>
      </c>
      <c r="T608" s="1"/>
      <c r="U608" s="1"/>
      <c r="V608" s="1"/>
      <c r="W608" s="1"/>
      <c r="X608" s="1"/>
      <c r="Y608" s="1"/>
      <c r="Z608" s="1"/>
      <c r="AA608" s="1"/>
      <c r="AB608" s="1"/>
      <c r="AC608" s="6" t="s">
        <v>38</v>
      </c>
      <c r="AD608" s="6" t="s">
        <v>73</v>
      </c>
      <c r="AE608" s="6">
        <v>2022</v>
      </c>
      <c r="AF608" s="6" t="s">
        <v>412</v>
      </c>
      <c r="AG608" s="1"/>
      <c r="AH608" s="1"/>
    </row>
    <row r="609" spans="1:34" ht="33.5">
      <c r="A609" s="3">
        <v>608</v>
      </c>
      <c r="B609" s="3" t="s">
        <v>1929</v>
      </c>
      <c r="C609" s="6" t="s">
        <v>1930</v>
      </c>
      <c r="D609" s="1"/>
      <c r="E609" s="1"/>
      <c r="F609" s="1"/>
      <c r="G609" s="6" t="s">
        <v>61</v>
      </c>
      <c r="H609" s="6" t="s">
        <v>36</v>
      </c>
      <c r="I609" s="6" t="s">
        <v>37</v>
      </c>
      <c r="J609" s="9" t="s">
        <v>47</v>
      </c>
      <c r="K609" s="9" t="s">
        <v>297</v>
      </c>
      <c r="L609" s="9" t="s">
        <v>108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6" t="s">
        <v>38</v>
      </c>
      <c r="AD609" s="6" t="s">
        <v>73</v>
      </c>
      <c r="AE609" s="6">
        <v>2022</v>
      </c>
      <c r="AF609" s="6" t="s">
        <v>412</v>
      </c>
      <c r="AG609" s="1"/>
      <c r="AH609" s="1"/>
    </row>
    <row r="610" spans="1:34" ht="33.5">
      <c r="A610" s="3">
        <v>609</v>
      </c>
      <c r="B610" s="3" t="s">
        <v>1931</v>
      </c>
      <c r="C610" s="6" t="s">
        <v>1932</v>
      </c>
      <c r="D610" s="1"/>
      <c r="E610" s="1"/>
      <c r="F610" s="1"/>
      <c r="G610" s="6" t="s">
        <v>61</v>
      </c>
      <c r="H610" s="6" t="s">
        <v>36</v>
      </c>
      <c r="I610" s="6" t="s">
        <v>37</v>
      </c>
      <c r="J610" s="9" t="s">
        <v>47</v>
      </c>
      <c r="K610" s="9" t="s">
        <v>287</v>
      </c>
      <c r="L610" s="9" t="s">
        <v>416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6" t="s">
        <v>38</v>
      </c>
      <c r="AD610" s="6" t="s">
        <v>73</v>
      </c>
      <c r="AE610" s="6">
        <v>2022</v>
      </c>
      <c r="AF610" s="6" t="s">
        <v>412</v>
      </c>
      <c r="AG610" s="1"/>
      <c r="AH610" s="1"/>
    </row>
    <row r="611" spans="1:34" ht="33.5">
      <c r="A611" s="3">
        <v>610</v>
      </c>
      <c r="B611" s="3" t="s">
        <v>1933</v>
      </c>
      <c r="C611" s="6" t="s">
        <v>1934</v>
      </c>
      <c r="D611" s="1"/>
      <c r="E611" s="1"/>
      <c r="F611" s="1"/>
      <c r="G611" s="6" t="s">
        <v>61</v>
      </c>
      <c r="H611" s="6" t="s">
        <v>36</v>
      </c>
      <c r="I611" s="6" t="s">
        <v>37</v>
      </c>
      <c r="J611" s="9" t="s">
        <v>415</v>
      </c>
      <c r="K611" s="9" t="s">
        <v>413</v>
      </c>
      <c r="L611" s="9" t="s">
        <v>414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6" t="s">
        <v>38</v>
      </c>
      <c r="AD611" s="6" t="s">
        <v>73</v>
      </c>
      <c r="AE611" s="6">
        <v>2022</v>
      </c>
      <c r="AF611" s="6" t="s">
        <v>412</v>
      </c>
      <c r="AG611" s="1"/>
      <c r="AH611" s="1"/>
    </row>
    <row r="612" spans="1:34" ht="33.5">
      <c r="A612" s="3">
        <v>611</v>
      </c>
      <c r="B612" s="3" t="s">
        <v>1935</v>
      </c>
      <c r="C612" s="6" t="s">
        <v>1936</v>
      </c>
      <c r="D612" s="1"/>
      <c r="E612" s="1"/>
      <c r="F612" s="1"/>
      <c r="G612" s="6" t="s">
        <v>61</v>
      </c>
      <c r="H612" s="6" t="s">
        <v>36</v>
      </c>
      <c r="I612" s="6" t="s">
        <v>37</v>
      </c>
      <c r="J612" s="9" t="s">
        <v>415</v>
      </c>
      <c r="K612" s="9" t="s">
        <v>413</v>
      </c>
      <c r="L612" s="9" t="s">
        <v>414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6" t="s">
        <v>38</v>
      </c>
      <c r="AD612" s="6" t="s">
        <v>73</v>
      </c>
      <c r="AE612" s="6">
        <v>2022</v>
      </c>
      <c r="AF612" s="6" t="s">
        <v>412</v>
      </c>
      <c r="AG612" s="1"/>
      <c r="AH612" s="1"/>
    </row>
    <row r="613" spans="1:34" ht="33.5">
      <c r="A613" s="3">
        <v>612</v>
      </c>
      <c r="B613" s="3" t="s">
        <v>1937</v>
      </c>
      <c r="C613" s="6" t="s">
        <v>1938</v>
      </c>
      <c r="D613" s="1"/>
      <c r="E613" s="1"/>
      <c r="F613" s="1"/>
      <c r="G613" s="6" t="s">
        <v>61</v>
      </c>
      <c r="H613" s="6" t="s">
        <v>36</v>
      </c>
      <c r="I613" s="6" t="s">
        <v>37</v>
      </c>
      <c r="J613" s="9" t="s">
        <v>54</v>
      </c>
      <c r="K613" s="9" t="s">
        <v>204</v>
      </c>
      <c r="L613" s="9" t="s">
        <v>604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6" t="s">
        <v>38</v>
      </c>
      <c r="AD613" s="6" t="s">
        <v>73</v>
      </c>
      <c r="AE613" s="6">
        <v>2022</v>
      </c>
      <c r="AF613" s="6" t="s">
        <v>412</v>
      </c>
      <c r="AG613" s="1"/>
      <c r="AH613" s="1"/>
    </row>
    <row r="614" spans="1:34" ht="33.5">
      <c r="A614" s="3">
        <v>613</v>
      </c>
      <c r="B614" s="3" t="s">
        <v>1939</v>
      </c>
      <c r="C614" s="6" t="s">
        <v>1940</v>
      </c>
      <c r="D614" s="1"/>
      <c r="E614" s="1"/>
      <c r="F614" s="1"/>
      <c r="G614" s="6" t="s">
        <v>61</v>
      </c>
      <c r="H614" s="6" t="s">
        <v>36</v>
      </c>
      <c r="I614" s="6" t="s">
        <v>37</v>
      </c>
      <c r="J614" s="9" t="s">
        <v>54</v>
      </c>
      <c r="K614" s="9" t="s">
        <v>41</v>
      </c>
      <c r="L614" s="9" t="s">
        <v>43</v>
      </c>
      <c r="M614" s="1"/>
      <c r="N614" s="1"/>
      <c r="O614" s="1"/>
      <c r="P614" s="1"/>
      <c r="Q614" s="1"/>
      <c r="R614" s="1"/>
      <c r="S614" s="1">
        <v>1</v>
      </c>
      <c r="T614" s="1">
        <v>30</v>
      </c>
      <c r="U614" s="1"/>
      <c r="V614" s="1"/>
      <c r="W614" s="1"/>
      <c r="X614" s="1"/>
      <c r="Y614" s="1"/>
      <c r="Z614" s="1"/>
      <c r="AA614" s="1"/>
      <c r="AB614" s="1"/>
      <c r="AC614" s="6" t="s">
        <v>38</v>
      </c>
      <c r="AD614" s="6" t="s">
        <v>73</v>
      </c>
      <c r="AE614" s="6">
        <v>2022</v>
      </c>
      <c r="AF614" s="6" t="s">
        <v>412</v>
      </c>
      <c r="AG614" s="1"/>
      <c r="AH614" s="1"/>
    </row>
    <row r="615" spans="1:34" ht="33.5">
      <c r="A615" s="3">
        <v>614</v>
      </c>
      <c r="B615" s="3" t="s">
        <v>1941</v>
      </c>
      <c r="C615" s="6" t="s">
        <v>1942</v>
      </c>
      <c r="D615" s="1"/>
      <c r="E615" s="1"/>
      <c r="F615" s="1"/>
      <c r="G615" s="6" t="s">
        <v>61</v>
      </c>
      <c r="H615" s="6" t="s">
        <v>36</v>
      </c>
      <c r="I615" s="6" t="s">
        <v>37</v>
      </c>
      <c r="J615" s="11"/>
      <c r="K615" s="9" t="s">
        <v>417</v>
      </c>
      <c r="L615" s="1"/>
      <c r="M615" s="1"/>
      <c r="N615" s="1"/>
      <c r="O615" s="1"/>
      <c r="P615" s="1"/>
      <c r="Q615" s="1"/>
      <c r="R615" s="1"/>
      <c r="S615" s="1">
        <v>1</v>
      </c>
      <c r="T615" s="1"/>
      <c r="U615" s="1"/>
      <c r="V615" s="1"/>
      <c r="W615" s="1"/>
      <c r="X615" s="1"/>
      <c r="Y615" s="1"/>
      <c r="Z615" s="1"/>
      <c r="AA615" s="1"/>
      <c r="AB615" s="1"/>
      <c r="AC615" s="6" t="s">
        <v>38</v>
      </c>
      <c r="AD615" s="6" t="s">
        <v>73</v>
      </c>
      <c r="AE615" s="6">
        <v>2022</v>
      </c>
      <c r="AF615" s="6" t="s">
        <v>412</v>
      </c>
      <c r="AG615" s="1"/>
      <c r="AH615" s="1"/>
    </row>
    <row r="616" spans="1:34" ht="33.5">
      <c r="A616" s="3">
        <v>615</v>
      </c>
      <c r="B616" s="3" t="s">
        <v>1943</v>
      </c>
      <c r="C616" s="6" t="s">
        <v>1944</v>
      </c>
      <c r="D616" s="1"/>
      <c r="E616" s="1"/>
      <c r="F616" s="1"/>
      <c r="G616" s="6" t="s">
        <v>61</v>
      </c>
      <c r="H616" s="6" t="s">
        <v>36</v>
      </c>
      <c r="I616" s="6" t="s">
        <v>37</v>
      </c>
      <c r="J616" s="6" t="s">
        <v>353</v>
      </c>
      <c r="K616" s="9" t="s">
        <v>356</v>
      </c>
      <c r="L616" s="1"/>
      <c r="M616" s="1"/>
      <c r="N616" s="1"/>
      <c r="O616" s="1"/>
      <c r="P616" s="1"/>
      <c r="Q616" s="1"/>
      <c r="R616" s="1"/>
      <c r="S616" s="1"/>
      <c r="T616" s="1">
        <v>12</v>
      </c>
      <c r="U616" s="1"/>
      <c r="V616" s="1"/>
      <c r="W616" s="1"/>
      <c r="X616" s="1"/>
      <c r="Y616" s="1"/>
      <c r="Z616" s="1"/>
      <c r="AA616" s="1"/>
      <c r="AB616" s="1"/>
      <c r="AC616" s="6" t="s">
        <v>38</v>
      </c>
      <c r="AD616" s="6" t="s">
        <v>73</v>
      </c>
      <c r="AE616" s="6">
        <v>2022</v>
      </c>
      <c r="AF616" s="6" t="s">
        <v>412</v>
      </c>
      <c r="AG616" s="1"/>
      <c r="AH616" s="1"/>
    </row>
    <row r="617" spans="1:34" ht="33.5">
      <c r="A617" s="3">
        <v>616</v>
      </c>
      <c r="B617" s="3" t="s">
        <v>1945</v>
      </c>
      <c r="C617" s="6" t="s">
        <v>1946</v>
      </c>
      <c r="D617" s="1"/>
      <c r="E617" s="1"/>
      <c r="F617" s="1"/>
      <c r="G617" s="6" t="s">
        <v>61</v>
      </c>
      <c r="H617" s="6" t="s">
        <v>36</v>
      </c>
      <c r="I617" s="6" t="s">
        <v>37</v>
      </c>
      <c r="J617" s="9" t="s">
        <v>47</v>
      </c>
      <c r="K617" s="9" t="s">
        <v>521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6" t="s">
        <v>38</v>
      </c>
      <c r="AD617" s="6" t="s">
        <v>73</v>
      </c>
      <c r="AE617" s="6">
        <v>2022</v>
      </c>
      <c r="AF617" s="6" t="s">
        <v>412</v>
      </c>
      <c r="AG617" s="1"/>
      <c r="AH617" s="1"/>
    </row>
    <row r="618" spans="1:34" ht="33.5">
      <c r="A618" s="3">
        <v>617</v>
      </c>
      <c r="B618" s="3" t="s">
        <v>1947</v>
      </c>
      <c r="C618" s="6" t="s">
        <v>1948</v>
      </c>
      <c r="D618" s="1"/>
      <c r="E618" s="1"/>
      <c r="F618" s="1"/>
      <c r="G618" s="6" t="s">
        <v>61</v>
      </c>
      <c r="H618" s="6" t="s">
        <v>36</v>
      </c>
      <c r="I618" s="6" t="s">
        <v>37</v>
      </c>
      <c r="J618" s="9" t="s">
        <v>47</v>
      </c>
      <c r="K618" s="9" t="s">
        <v>418</v>
      </c>
      <c r="L618" s="9" t="s">
        <v>583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6" t="s">
        <v>38</v>
      </c>
      <c r="AD618" s="6" t="s">
        <v>73</v>
      </c>
      <c r="AE618" s="6">
        <v>2022</v>
      </c>
      <c r="AF618" s="6" t="s">
        <v>412</v>
      </c>
      <c r="AG618" s="1"/>
      <c r="AH618" s="1"/>
    </row>
    <row r="619" spans="1:34" ht="33.5">
      <c r="A619" s="3">
        <v>618</v>
      </c>
      <c r="B619" s="3" t="s">
        <v>1949</v>
      </c>
      <c r="C619" s="6" t="s">
        <v>1950</v>
      </c>
      <c r="D619" s="1"/>
      <c r="E619" s="1"/>
      <c r="F619" s="1"/>
      <c r="G619" s="6" t="s">
        <v>61</v>
      </c>
      <c r="H619" s="6" t="s">
        <v>36</v>
      </c>
      <c r="I619" s="6" t="s">
        <v>37</v>
      </c>
      <c r="J619" s="9" t="s">
        <v>47</v>
      </c>
      <c r="K619" s="9" t="s">
        <v>284</v>
      </c>
      <c r="L619" s="9" t="s">
        <v>586</v>
      </c>
      <c r="M619" s="1"/>
      <c r="N619" s="1"/>
      <c r="O619" s="1"/>
      <c r="P619" s="1"/>
      <c r="Q619" s="1"/>
      <c r="R619" s="1"/>
      <c r="S619" s="1"/>
      <c r="T619" s="9" t="s">
        <v>420</v>
      </c>
      <c r="U619" s="9"/>
      <c r="V619" s="1"/>
      <c r="W619" s="1"/>
      <c r="X619" s="1"/>
      <c r="Y619" s="1"/>
      <c r="Z619" s="1"/>
      <c r="AA619" s="1"/>
      <c r="AB619" s="1"/>
      <c r="AC619" s="6" t="s">
        <v>38</v>
      </c>
      <c r="AD619" s="6" t="s">
        <v>73</v>
      </c>
      <c r="AE619" s="6">
        <v>2022</v>
      </c>
      <c r="AF619" s="6" t="s">
        <v>412</v>
      </c>
      <c r="AG619" s="1"/>
      <c r="AH619" s="1"/>
    </row>
    <row r="620" spans="1:34" ht="33.5">
      <c r="A620" s="3">
        <v>619</v>
      </c>
      <c r="B620" s="3" t="s">
        <v>1951</v>
      </c>
      <c r="C620" s="6" t="s">
        <v>1952</v>
      </c>
      <c r="D620" s="1"/>
      <c r="E620" s="1"/>
      <c r="F620" s="1"/>
      <c r="G620" s="6" t="s">
        <v>61</v>
      </c>
      <c r="H620" s="6" t="s">
        <v>36</v>
      </c>
      <c r="I620" s="6" t="s">
        <v>37</v>
      </c>
      <c r="J620" s="9" t="s">
        <v>47</v>
      </c>
      <c r="K620" s="9" t="s">
        <v>284</v>
      </c>
      <c r="L620" s="9" t="s">
        <v>586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6" t="s">
        <v>38</v>
      </c>
      <c r="AD620" s="6" t="s">
        <v>73</v>
      </c>
      <c r="AE620" s="6">
        <v>2022</v>
      </c>
      <c r="AF620" s="6" t="s">
        <v>412</v>
      </c>
      <c r="AG620" s="1"/>
      <c r="AH620" s="1"/>
    </row>
    <row r="621" spans="1:34" ht="33.5">
      <c r="A621" s="3">
        <v>620</v>
      </c>
      <c r="B621" s="3" t="s">
        <v>1953</v>
      </c>
      <c r="C621" s="6" t="s">
        <v>1954</v>
      </c>
      <c r="D621" s="1"/>
      <c r="E621" s="1"/>
      <c r="F621" s="1"/>
      <c r="G621" s="6" t="s">
        <v>61</v>
      </c>
      <c r="H621" s="6" t="s">
        <v>36</v>
      </c>
      <c r="I621" s="6" t="s">
        <v>37</v>
      </c>
      <c r="J621" s="9" t="s">
        <v>54</v>
      </c>
      <c r="K621" s="9" t="s">
        <v>419</v>
      </c>
      <c r="L621" s="9" t="s">
        <v>605</v>
      </c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6" t="s">
        <v>38</v>
      </c>
      <c r="AD621" s="6" t="s">
        <v>73</v>
      </c>
      <c r="AE621" s="6">
        <v>2022</v>
      </c>
      <c r="AF621" s="6" t="s">
        <v>412</v>
      </c>
      <c r="AG621" s="1"/>
      <c r="AH621" s="1"/>
    </row>
    <row r="622" spans="1:34" ht="33.5">
      <c r="A622" s="3">
        <v>621</v>
      </c>
      <c r="B622" s="3" t="s">
        <v>1955</v>
      </c>
      <c r="C622" s="6" t="s">
        <v>1956</v>
      </c>
      <c r="D622" s="1"/>
      <c r="E622" s="1"/>
      <c r="F622" s="1"/>
      <c r="G622" s="6" t="s">
        <v>61</v>
      </c>
      <c r="H622" s="6" t="s">
        <v>36</v>
      </c>
      <c r="I622" s="6" t="s">
        <v>37</v>
      </c>
      <c r="J622" s="9" t="s">
        <v>54</v>
      </c>
      <c r="K622" s="9" t="s">
        <v>254</v>
      </c>
      <c r="L622" s="9" t="s">
        <v>93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6" t="s">
        <v>38</v>
      </c>
      <c r="AD622" s="6" t="s">
        <v>73</v>
      </c>
      <c r="AE622" s="6">
        <v>2022</v>
      </c>
      <c r="AF622" s="6" t="s">
        <v>412</v>
      </c>
      <c r="AG622" s="1"/>
      <c r="AH622" s="1"/>
    </row>
    <row r="623" spans="1:34" ht="33.5">
      <c r="A623" s="3">
        <v>622</v>
      </c>
      <c r="B623" s="3" t="s">
        <v>1957</v>
      </c>
      <c r="C623" s="6" t="s">
        <v>1958</v>
      </c>
      <c r="D623" s="1"/>
      <c r="E623" s="1"/>
      <c r="F623" s="1"/>
      <c r="G623" s="6" t="s">
        <v>61</v>
      </c>
      <c r="H623" s="6" t="s">
        <v>36</v>
      </c>
      <c r="I623" s="6" t="s">
        <v>37</v>
      </c>
      <c r="J623" s="11"/>
      <c r="K623" s="9" t="s">
        <v>421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6" t="s">
        <v>38</v>
      </c>
      <c r="AD623" s="6" t="s">
        <v>73</v>
      </c>
      <c r="AE623" s="6">
        <v>2022</v>
      </c>
      <c r="AF623" s="6" t="s">
        <v>412</v>
      </c>
      <c r="AG623" s="1"/>
      <c r="AH623" s="1"/>
    </row>
    <row r="624" spans="1:34" ht="33.5">
      <c r="A624" s="3">
        <v>623</v>
      </c>
      <c r="B624" s="3" t="s">
        <v>1959</v>
      </c>
      <c r="C624" s="6" t="s">
        <v>1960</v>
      </c>
      <c r="D624" s="1"/>
      <c r="E624" s="1"/>
      <c r="F624" s="1"/>
      <c r="G624" s="6" t="s">
        <v>61</v>
      </c>
      <c r="H624" s="6" t="s">
        <v>36</v>
      </c>
      <c r="I624" s="6" t="s">
        <v>37</v>
      </c>
      <c r="J624" s="9" t="s">
        <v>47</v>
      </c>
      <c r="K624" s="9" t="s">
        <v>99</v>
      </c>
      <c r="L624" s="9" t="s">
        <v>310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6" t="s">
        <v>38</v>
      </c>
      <c r="AD624" s="6" t="s">
        <v>73</v>
      </c>
      <c r="AE624" s="6">
        <v>2022</v>
      </c>
      <c r="AF624" s="6" t="s">
        <v>412</v>
      </c>
      <c r="AG624" s="1"/>
      <c r="AH624" s="1"/>
    </row>
    <row r="625" spans="1:34" ht="33.5">
      <c r="A625" s="3">
        <v>624</v>
      </c>
      <c r="B625" s="3" t="s">
        <v>1961</v>
      </c>
      <c r="C625" s="6" t="s">
        <v>1962</v>
      </c>
      <c r="D625" s="1"/>
      <c r="E625" s="1"/>
      <c r="F625" s="1"/>
      <c r="G625" s="6" t="s">
        <v>61</v>
      </c>
      <c r="H625" s="6" t="s">
        <v>36</v>
      </c>
      <c r="I625" s="6" t="s">
        <v>37</v>
      </c>
      <c r="J625" s="9" t="s">
        <v>47</v>
      </c>
      <c r="K625" s="9" t="s">
        <v>99</v>
      </c>
      <c r="L625" s="9" t="s">
        <v>310</v>
      </c>
      <c r="M625" s="1"/>
      <c r="N625" s="1"/>
      <c r="O625" s="1"/>
      <c r="P625" s="1"/>
      <c r="Q625" s="1"/>
      <c r="R625" s="1"/>
      <c r="S625" s="1"/>
      <c r="T625" s="1">
        <v>2</v>
      </c>
      <c r="U625" s="1"/>
      <c r="V625" s="1"/>
      <c r="W625" s="1"/>
      <c r="X625" s="1"/>
      <c r="Y625" s="1"/>
      <c r="Z625" s="1"/>
      <c r="AA625" s="1"/>
      <c r="AB625" s="1"/>
      <c r="AC625" s="6" t="s">
        <v>38</v>
      </c>
      <c r="AD625" s="6" t="s">
        <v>73</v>
      </c>
      <c r="AE625" s="6">
        <v>2022</v>
      </c>
      <c r="AF625" s="6" t="s">
        <v>412</v>
      </c>
      <c r="AG625" s="1"/>
      <c r="AH625" s="1"/>
    </row>
    <row r="626" spans="1:34" ht="33.5">
      <c r="A626" s="3">
        <v>625</v>
      </c>
      <c r="B626" s="3" t="s">
        <v>1963</v>
      </c>
      <c r="C626" s="6" t="s">
        <v>1964</v>
      </c>
      <c r="D626" s="1"/>
      <c r="E626" s="1"/>
      <c r="F626" s="1"/>
      <c r="G626" s="6" t="s">
        <v>61</v>
      </c>
      <c r="H626" s="6" t="s">
        <v>36</v>
      </c>
      <c r="I626" s="6" t="s">
        <v>37</v>
      </c>
      <c r="J626" s="11"/>
      <c r="K626" s="9" t="s">
        <v>522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6" t="s">
        <v>38</v>
      </c>
      <c r="AD626" s="6" t="s">
        <v>73</v>
      </c>
      <c r="AE626" s="6">
        <v>2022</v>
      </c>
      <c r="AF626" s="6" t="s">
        <v>412</v>
      </c>
      <c r="AG626" s="1"/>
      <c r="AH626" s="1"/>
    </row>
    <row r="627" spans="1:34" ht="33.5">
      <c r="A627" s="3">
        <v>626</v>
      </c>
      <c r="B627" s="3" t="s">
        <v>1965</v>
      </c>
      <c r="C627" s="6" t="s">
        <v>1966</v>
      </c>
      <c r="D627" s="1"/>
      <c r="E627" s="1"/>
      <c r="F627" s="1"/>
      <c r="G627" s="6" t="s">
        <v>61</v>
      </c>
      <c r="H627" s="6" t="s">
        <v>36</v>
      </c>
      <c r="I627" s="6" t="s">
        <v>37</v>
      </c>
      <c r="J627" s="9" t="s">
        <v>47</v>
      </c>
      <c r="K627" s="9" t="s">
        <v>308</v>
      </c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6" t="s">
        <v>38</v>
      </c>
      <c r="AD627" s="6" t="s">
        <v>73</v>
      </c>
      <c r="AE627" s="6">
        <v>2022</v>
      </c>
      <c r="AF627" s="6" t="s">
        <v>412</v>
      </c>
      <c r="AG627" s="1"/>
      <c r="AH627" s="1"/>
    </row>
    <row r="628" spans="1:34" ht="33.5">
      <c r="A628" s="3">
        <v>627</v>
      </c>
      <c r="B628" s="3" t="s">
        <v>1967</v>
      </c>
      <c r="C628" s="6" t="s">
        <v>1968</v>
      </c>
      <c r="D628" s="1"/>
      <c r="E628" s="1"/>
      <c r="F628" s="1"/>
      <c r="G628" s="6" t="s">
        <v>61</v>
      </c>
      <c r="H628" s="6" t="s">
        <v>36</v>
      </c>
      <c r="I628" s="6" t="s">
        <v>37</v>
      </c>
      <c r="J628" s="9" t="s">
        <v>47</v>
      </c>
      <c r="K628" s="9" t="s">
        <v>422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6" t="s">
        <v>38</v>
      </c>
      <c r="AD628" s="6" t="s">
        <v>73</v>
      </c>
      <c r="AE628" s="6">
        <v>2022</v>
      </c>
      <c r="AF628" s="6" t="s">
        <v>412</v>
      </c>
      <c r="AG628" s="1"/>
      <c r="AH628" s="1"/>
    </row>
    <row r="629" spans="1:34" ht="33.5">
      <c r="A629" s="3">
        <v>628</v>
      </c>
      <c r="B629" s="3" t="s">
        <v>1969</v>
      </c>
      <c r="C629" s="6" t="s">
        <v>1970</v>
      </c>
      <c r="D629" s="1"/>
      <c r="E629" s="1"/>
      <c r="F629" s="1"/>
      <c r="G629" s="6" t="s">
        <v>61</v>
      </c>
      <c r="H629" s="6" t="s">
        <v>36</v>
      </c>
      <c r="I629" s="6" t="s">
        <v>37</v>
      </c>
      <c r="J629" s="9" t="s">
        <v>47</v>
      </c>
      <c r="K629" s="9" t="s">
        <v>80</v>
      </c>
      <c r="L629" s="9" t="s">
        <v>102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6" t="s">
        <v>38</v>
      </c>
      <c r="AD629" s="6" t="s">
        <v>73</v>
      </c>
      <c r="AE629" s="6">
        <v>2022</v>
      </c>
      <c r="AF629" s="6" t="s">
        <v>523</v>
      </c>
      <c r="AG629" s="1"/>
      <c r="AH629" s="1"/>
    </row>
    <row r="630" spans="1:34" ht="33.5">
      <c r="A630" s="3">
        <v>629</v>
      </c>
      <c r="B630" s="3" t="s">
        <v>1971</v>
      </c>
      <c r="C630" s="6" t="s">
        <v>1972</v>
      </c>
      <c r="D630" s="1"/>
      <c r="E630" s="1"/>
      <c r="F630" s="1"/>
      <c r="G630" s="6" t="s">
        <v>61</v>
      </c>
      <c r="H630" s="6" t="s">
        <v>36</v>
      </c>
      <c r="I630" s="6" t="s">
        <v>37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9" t="s">
        <v>373</v>
      </c>
      <c r="V630" s="9" t="s">
        <v>527</v>
      </c>
      <c r="W630" s="9"/>
      <c r="X630" s="1"/>
      <c r="Y630" s="1"/>
      <c r="Z630" s="1"/>
      <c r="AA630" s="1"/>
      <c r="AB630" s="1"/>
      <c r="AC630" s="6" t="s">
        <v>38</v>
      </c>
      <c r="AD630" s="6" t="s">
        <v>73</v>
      </c>
      <c r="AE630" s="6">
        <v>2022</v>
      </c>
      <c r="AF630" s="6" t="s">
        <v>523</v>
      </c>
      <c r="AG630" s="1"/>
      <c r="AH630" s="1"/>
    </row>
    <row r="631" spans="1:34" ht="33.5">
      <c r="A631" s="3">
        <v>630</v>
      </c>
      <c r="B631" s="3" t="s">
        <v>1973</v>
      </c>
      <c r="C631" s="6" t="s">
        <v>1974</v>
      </c>
      <c r="D631" s="1"/>
      <c r="E631" s="1"/>
      <c r="F631" s="1"/>
      <c r="G631" s="6" t="s">
        <v>61</v>
      </c>
      <c r="H631" s="6" t="s">
        <v>36</v>
      </c>
      <c r="I631" s="6" t="s">
        <v>37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9" t="s">
        <v>373</v>
      </c>
      <c r="V631" s="9"/>
      <c r="W631" s="9"/>
      <c r="X631" s="1"/>
      <c r="Y631" s="1"/>
      <c r="Z631" s="1"/>
      <c r="AA631" s="1"/>
      <c r="AB631" s="1"/>
      <c r="AC631" s="6" t="s">
        <v>38</v>
      </c>
      <c r="AD631" s="6" t="s">
        <v>73</v>
      </c>
      <c r="AE631" s="6">
        <v>2022</v>
      </c>
      <c r="AF631" s="6" t="s">
        <v>523</v>
      </c>
      <c r="AG631" s="1"/>
      <c r="AH631" s="1"/>
    </row>
    <row r="632" spans="1:34" ht="33.5">
      <c r="A632" s="3">
        <v>631</v>
      </c>
      <c r="B632" s="3" t="s">
        <v>1975</v>
      </c>
      <c r="C632" s="6" t="s">
        <v>1976</v>
      </c>
      <c r="D632" s="1"/>
      <c r="E632" s="1"/>
      <c r="F632" s="1"/>
      <c r="G632" s="6" t="s">
        <v>61</v>
      </c>
      <c r="H632" s="6" t="s">
        <v>36</v>
      </c>
      <c r="I632" s="6" t="s">
        <v>37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9" t="s">
        <v>373</v>
      </c>
      <c r="V632" s="1"/>
      <c r="W632" s="1"/>
      <c r="X632" s="1"/>
      <c r="Y632" s="1"/>
      <c r="Z632" s="1"/>
      <c r="AA632" s="1"/>
      <c r="AB632" s="1"/>
      <c r="AC632" s="6" t="s">
        <v>38</v>
      </c>
      <c r="AD632" s="6" t="s">
        <v>73</v>
      </c>
      <c r="AE632" s="6">
        <v>2022</v>
      </c>
      <c r="AF632" s="6" t="s">
        <v>523</v>
      </c>
      <c r="AG632" s="1"/>
      <c r="AH632" s="1"/>
    </row>
    <row r="633" spans="1:34" ht="33.5">
      <c r="A633" s="3">
        <v>632</v>
      </c>
      <c r="B633" s="3" t="s">
        <v>1977</v>
      </c>
      <c r="C633" s="6" t="s">
        <v>1978</v>
      </c>
      <c r="D633" s="1"/>
      <c r="E633" s="1"/>
      <c r="F633" s="1"/>
      <c r="G633" s="6" t="s">
        <v>61</v>
      </c>
      <c r="H633" s="6" t="s">
        <v>36</v>
      </c>
      <c r="I633" s="6" t="s">
        <v>37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9" t="s">
        <v>524</v>
      </c>
      <c r="V633" s="9"/>
      <c r="W633" s="9"/>
      <c r="X633" s="1"/>
      <c r="Y633" s="1"/>
      <c r="Z633" s="1"/>
      <c r="AA633" s="1"/>
      <c r="AB633" s="1"/>
      <c r="AC633" s="6" t="s">
        <v>38</v>
      </c>
      <c r="AD633" s="6" t="s">
        <v>73</v>
      </c>
      <c r="AE633" s="6">
        <v>2022</v>
      </c>
      <c r="AF633" s="6" t="s">
        <v>523</v>
      </c>
      <c r="AG633" s="1"/>
      <c r="AH633" s="1"/>
    </row>
    <row r="634" spans="1:34" ht="33.5">
      <c r="A634" s="3">
        <v>633</v>
      </c>
      <c r="B634" s="3" t="s">
        <v>1979</v>
      </c>
      <c r="C634" s="6" t="s">
        <v>1980</v>
      </c>
      <c r="D634" s="1"/>
      <c r="E634" s="1"/>
      <c r="F634" s="1"/>
      <c r="G634" s="6" t="s">
        <v>61</v>
      </c>
      <c r="H634" s="6" t="s">
        <v>36</v>
      </c>
      <c r="I634" s="6" t="s">
        <v>37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9" t="s">
        <v>373</v>
      </c>
      <c r="V634" s="9" t="s">
        <v>528</v>
      </c>
      <c r="W634" s="9"/>
      <c r="X634" s="1"/>
      <c r="Y634" s="1"/>
      <c r="Z634" s="1"/>
      <c r="AA634" s="1"/>
      <c r="AB634" s="1"/>
      <c r="AC634" s="6" t="s">
        <v>38</v>
      </c>
      <c r="AD634" s="6" t="s">
        <v>73</v>
      </c>
      <c r="AE634" s="6">
        <v>2022</v>
      </c>
      <c r="AF634" s="6" t="s">
        <v>523</v>
      </c>
      <c r="AG634" s="1"/>
      <c r="AH634" s="1"/>
    </row>
    <row r="635" spans="1:34" ht="33.5">
      <c r="A635" s="3">
        <v>634</v>
      </c>
      <c r="B635" s="3" t="s">
        <v>1981</v>
      </c>
      <c r="C635" s="6" t="s">
        <v>1982</v>
      </c>
      <c r="D635" s="1"/>
      <c r="E635" s="1"/>
      <c r="F635" s="1"/>
      <c r="G635" s="6" t="s">
        <v>61</v>
      </c>
      <c r="H635" s="6" t="s">
        <v>36</v>
      </c>
      <c r="I635" s="6" t="s">
        <v>37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9" t="s">
        <v>373</v>
      </c>
      <c r="V635" s="9" t="s">
        <v>540</v>
      </c>
      <c r="W635" s="9"/>
      <c r="X635" s="1"/>
      <c r="Y635" s="1"/>
      <c r="Z635" s="1"/>
      <c r="AA635" s="1"/>
      <c r="AB635" s="1"/>
      <c r="AC635" s="6" t="s">
        <v>38</v>
      </c>
      <c r="AD635" s="6" t="s">
        <v>73</v>
      </c>
      <c r="AE635" s="6">
        <v>2022</v>
      </c>
      <c r="AF635" s="6" t="s">
        <v>523</v>
      </c>
      <c r="AG635" s="1"/>
      <c r="AH635" s="1"/>
    </row>
    <row r="636" spans="1:34" ht="33.5">
      <c r="A636" s="3">
        <v>635</v>
      </c>
      <c r="B636" s="3" t="s">
        <v>1983</v>
      </c>
      <c r="C636" s="6" t="s">
        <v>1984</v>
      </c>
      <c r="D636" s="1"/>
      <c r="E636" s="1"/>
      <c r="F636" s="1"/>
      <c r="G636" s="6" t="s">
        <v>61</v>
      </c>
      <c r="H636" s="6" t="s">
        <v>36</v>
      </c>
      <c r="I636" s="6" t="s">
        <v>37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9" t="s">
        <v>373</v>
      </c>
      <c r="V636" s="9" t="s">
        <v>525</v>
      </c>
      <c r="W636" s="9"/>
      <c r="X636" s="1"/>
      <c r="Y636" s="1"/>
      <c r="Z636" s="1"/>
      <c r="AA636" s="1"/>
      <c r="AB636" s="1"/>
      <c r="AC636" s="6" t="s">
        <v>38</v>
      </c>
      <c r="AD636" s="6" t="s">
        <v>73</v>
      </c>
      <c r="AE636" s="6">
        <v>2022</v>
      </c>
      <c r="AF636" s="6" t="s">
        <v>523</v>
      </c>
      <c r="AG636" s="1"/>
      <c r="AH636" s="1"/>
    </row>
    <row r="637" spans="1:34" ht="33.5">
      <c r="A637" s="3">
        <v>636</v>
      </c>
      <c r="B637" s="3" t="s">
        <v>1985</v>
      </c>
      <c r="C637" s="6" t="s">
        <v>1986</v>
      </c>
      <c r="D637" s="1"/>
      <c r="E637" s="1"/>
      <c r="F637" s="1"/>
      <c r="G637" s="6" t="s">
        <v>61</v>
      </c>
      <c r="H637" s="6" t="s">
        <v>36</v>
      </c>
      <c r="I637" s="6" t="s">
        <v>37</v>
      </c>
      <c r="J637" s="1"/>
      <c r="K637" s="1"/>
      <c r="L637" s="1"/>
      <c r="M637" s="1"/>
      <c r="N637" s="1"/>
      <c r="O637" s="1"/>
      <c r="P637" s="1"/>
      <c r="Q637" s="1"/>
      <c r="R637" s="1"/>
      <c r="S637" s="1">
        <v>1</v>
      </c>
      <c r="T637" s="1"/>
      <c r="U637" s="9" t="s">
        <v>373</v>
      </c>
      <c r="V637" s="9"/>
      <c r="W637" s="9"/>
      <c r="X637" s="1"/>
      <c r="Y637" s="1"/>
      <c r="Z637" s="1"/>
      <c r="AA637" s="1"/>
      <c r="AB637" s="1"/>
      <c r="AC637" s="6" t="s">
        <v>38</v>
      </c>
      <c r="AD637" s="6" t="s">
        <v>73</v>
      </c>
      <c r="AE637" s="6">
        <v>2022</v>
      </c>
      <c r="AF637" s="6" t="s">
        <v>523</v>
      </c>
      <c r="AG637" s="1"/>
      <c r="AH637" s="1"/>
    </row>
    <row r="638" spans="1:34" ht="33.5">
      <c r="A638" s="3">
        <v>637</v>
      </c>
      <c r="B638" s="3" t="s">
        <v>1987</v>
      </c>
      <c r="C638" s="6" t="s">
        <v>1988</v>
      </c>
      <c r="D638" s="1"/>
      <c r="E638" s="1"/>
      <c r="F638" s="1"/>
      <c r="G638" s="6" t="s">
        <v>61</v>
      </c>
      <c r="H638" s="6" t="s">
        <v>36</v>
      </c>
      <c r="I638" s="6" t="s">
        <v>37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9" t="s">
        <v>373</v>
      </c>
      <c r="V638" s="9"/>
      <c r="W638" s="9"/>
      <c r="X638" s="1"/>
      <c r="Y638" s="1"/>
      <c r="Z638" s="1"/>
      <c r="AA638" s="1"/>
      <c r="AB638" s="1"/>
      <c r="AC638" s="6" t="s">
        <v>38</v>
      </c>
      <c r="AD638" s="6" t="s">
        <v>73</v>
      </c>
      <c r="AE638" s="6">
        <v>2022</v>
      </c>
      <c r="AF638" s="6" t="s">
        <v>523</v>
      </c>
      <c r="AG638" s="1"/>
      <c r="AH638" s="1"/>
    </row>
    <row r="639" spans="1:34" ht="33.5">
      <c r="A639" s="3">
        <v>638</v>
      </c>
      <c r="B639" s="3" t="s">
        <v>1989</v>
      </c>
      <c r="C639" s="6" t="s">
        <v>1990</v>
      </c>
      <c r="D639" s="1"/>
      <c r="E639" s="1"/>
      <c r="F639" s="1"/>
      <c r="G639" s="6" t="s">
        <v>61</v>
      </c>
      <c r="H639" s="6" t="s">
        <v>36</v>
      </c>
      <c r="I639" s="6" t="s">
        <v>37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9" t="s">
        <v>373</v>
      </c>
      <c r="V639" s="9"/>
      <c r="W639" s="9"/>
      <c r="X639" s="1"/>
      <c r="Y639" s="1"/>
      <c r="Z639" s="1"/>
      <c r="AA639" s="1"/>
      <c r="AB639" s="1"/>
      <c r="AC639" s="6" t="s">
        <v>38</v>
      </c>
      <c r="AD639" s="6" t="s">
        <v>73</v>
      </c>
      <c r="AE639" s="6">
        <v>2022</v>
      </c>
      <c r="AF639" s="6" t="s">
        <v>523</v>
      </c>
      <c r="AG639" s="1"/>
      <c r="AH639" s="1"/>
    </row>
    <row r="640" spans="1:34" ht="33.5">
      <c r="A640" s="3">
        <v>639</v>
      </c>
      <c r="B640" s="3" t="s">
        <v>1991</v>
      </c>
      <c r="C640" s="6" t="s">
        <v>1992</v>
      </c>
      <c r="D640" s="1"/>
      <c r="E640" s="1"/>
      <c r="F640" s="1"/>
      <c r="G640" s="6" t="s">
        <v>61</v>
      </c>
      <c r="H640" s="6" t="s">
        <v>36</v>
      </c>
      <c r="I640" s="6" t="s">
        <v>37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9" t="s">
        <v>373</v>
      </c>
      <c r="V640" s="9" t="s">
        <v>529</v>
      </c>
      <c r="W640" s="9"/>
      <c r="X640" s="1"/>
      <c r="Y640" s="1"/>
      <c r="Z640" s="1"/>
      <c r="AA640" s="1"/>
      <c r="AB640" s="1"/>
      <c r="AC640" s="6" t="s">
        <v>38</v>
      </c>
      <c r="AD640" s="6" t="s">
        <v>73</v>
      </c>
      <c r="AE640" s="6">
        <v>2022</v>
      </c>
      <c r="AF640" s="6" t="s">
        <v>523</v>
      </c>
      <c r="AG640" s="1"/>
      <c r="AH640" s="1"/>
    </row>
    <row r="641" spans="1:34" ht="33.5">
      <c r="A641" s="3">
        <v>640</v>
      </c>
      <c r="B641" s="3" t="s">
        <v>1993</v>
      </c>
      <c r="C641" s="6" t="s">
        <v>1994</v>
      </c>
      <c r="D641" s="1"/>
      <c r="E641" s="1"/>
      <c r="F641" s="1"/>
      <c r="G641" s="6" t="s">
        <v>61</v>
      </c>
      <c r="H641" s="6" t="s">
        <v>36</v>
      </c>
      <c r="I641" s="6" t="s">
        <v>37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9" t="s">
        <v>373</v>
      </c>
      <c r="V641" s="1" t="s">
        <v>529</v>
      </c>
      <c r="W641" s="1"/>
      <c r="X641" s="1"/>
      <c r="Y641" s="1"/>
      <c r="Z641" s="1"/>
      <c r="AA641" s="1"/>
      <c r="AB641" s="1"/>
      <c r="AC641" s="6" t="s">
        <v>38</v>
      </c>
      <c r="AD641" s="6" t="s">
        <v>73</v>
      </c>
      <c r="AE641" s="6">
        <v>2022</v>
      </c>
      <c r="AF641" s="6" t="s">
        <v>523</v>
      </c>
      <c r="AG641" s="1"/>
      <c r="AH641" s="1"/>
    </row>
    <row r="642" spans="1:34" ht="33.5">
      <c r="A642" s="3">
        <v>641</v>
      </c>
      <c r="B642" s="3" t="s">
        <v>1995</v>
      </c>
      <c r="C642" s="6" t="s">
        <v>1996</v>
      </c>
      <c r="D642" s="1"/>
      <c r="E642" s="1"/>
      <c r="F642" s="1"/>
      <c r="G642" s="6" t="s">
        <v>61</v>
      </c>
      <c r="H642" s="6" t="s">
        <v>36</v>
      </c>
      <c r="I642" s="6" t="s">
        <v>37</v>
      </c>
      <c r="J642" s="9" t="s">
        <v>47</v>
      </c>
      <c r="K642" s="9" t="s">
        <v>284</v>
      </c>
      <c r="L642" s="9" t="s">
        <v>586</v>
      </c>
      <c r="M642" s="1"/>
      <c r="N642" s="1"/>
      <c r="O642" s="1"/>
      <c r="P642" s="1"/>
      <c r="Q642" s="1"/>
      <c r="R642" s="1"/>
      <c r="S642" s="1"/>
      <c r="T642" s="1"/>
      <c r="U642" s="9" t="s">
        <v>530</v>
      </c>
      <c r="V642" s="1"/>
      <c r="W642" s="1"/>
      <c r="X642" s="1"/>
      <c r="Y642" s="1"/>
      <c r="Z642" s="1"/>
      <c r="AA642" s="1"/>
      <c r="AB642" s="1"/>
      <c r="AC642" s="6" t="s">
        <v>38</v>
      </c>
      <c r="AD642" s="6" t="s">
        <v>73</v>
      </c>
      <c r="AE642" s="6">
        <v>2022</v>
      </c>
      <c r="AF642" s="6" t="s">
        <v>523</v>
      </c>
      <c r="AG642" s="1"/>
      <c r="AH642" s="1"/>
    </row>
    <row r="643" spans="1:34" ht="33.5">
      <c r="A643" s="3">
        <v>642</v>
      </c>
      <c r="B643" s="3" t="s">
        <v>1997</v>
      </c>
      <c r="C643" s="6" t="s">
        <v>1998</v>
      </c>
      <c r="D643" s="1"/>
      <c r="E643" s="1"/>
      <c r="F643" s="1"/>
      <c r="G643" s="6" t="s">
        <v>61</v>
      </c>
      <c r="H643" s="6" t="s">
        <v>36</v>
      </c>
      <c r="I643" s="6" t="s">
        <v>37</v>
      </c>
      <c r="J643" s="9" t="s">
        <v>47</v>
      </c>
      <c r="K643" s="9" t="s">
        <v>284</v>
      </c>
      <c r="L643" s="9" t="s">
        <v>586</v>
      </c>
      <c r="M643" s="1"/>
      <c r="N643" s="1"/>
      <c r="O643" s="1"/>
      <c r="P643" s="1"/>
      <c r="Q643" s="1"/>
      <c r="R643" s="1"/>
      <c r="S643" s="1"/>
      <c r="T643" s="1"/>
      <c r="U643" s="9" t="s">
        <v>530</v>
      </c>
      <c r="V643" s="1"/>
      <c r="W643" s="1"/>
      <c r="X643" s="1"/>
      <c r="Y643" s="1"/>
      <c r="Z643" s="1"/>
      <c r="AA643" s="1"/>
      <c r="AB643" s="1"/>
      <c r="AC643" s="6" t="s">
        <v>38</v>
      </c>
      <c r="AD643" s="6" t="s">
        <v>73</v>
      </c>
      <c r="AE643" s="6">
        <v>2022</v>
      </c>
      <c r="AF643" s="6" t="s">
        <v>523</v>
      </c>
      <c r="AG643" s="1"/>
      <c r="AH643" s="1"/>
    </row>
    <row r="644" spans="1:34" ht="33.5">
      <c r="A644" s="3">
        <v>643</v>
      </c>
      <c r="B644" s="3" t="s">
        <v>1999</v>
      </c>
      <c r="C644" s="6" t="s">
        <v>2000</v>
      </c>
      <c r="D644" s="1"/>
      <c r="E644" s="1"/>
      <c r="F644" s="1"/>
      <c r="G644" s="6" t="s">
        <v>61</v>
      </c>
      <c r="H644" s="6" t="s">
        <v>36</v>
      </c>
      <c r="I644" s="6" t="s">
        <v>37</v>
      </c>
      <c r="J644" s="9" t="s">
        <v>47</v>
      </c>
      <c r="K644" s="9" t="s">
        <v>284</v>
      </c>
      <c r="L644" s="9" t="s">
        <v>586</v>
      </c>
      <c r="M644" s="1"/>
      <c r="N644" s="1"/>
      <c r="O644" s="1"/>
      <c r="P644" s="1"/>
      <c r="Q644" s="1"/>
      <c r="R644" s="1"/>
      <c r="S644" s="1"/>
      <c r="T644" s="1"/>
      <c r="U644" s="9" t="s">
        <v>530</v>
      </c>
      <c r="V644" s="1"/>
      <c r="W644" s="1"/>
      <c r="X644" s="1"/>
      <c r="Y644" s="1"/>
      <c r="Z644" s="1"/>
      <c r="AA644" s="1"/>
      <c r="AB644" s="1"/>
      <c r="AC644" s="6" t="s">
        <v>38</v>
      </c>
      <c r="AD644" s="6" t="s">
        <v>73</v>
      </c>
      <c r="AE644" s="6">
        <v>2022</v>
      </c>
      <c r="AF644" s="6" t="s">
        <v>523</v>
      </c>
      <c r="AG644" s="1"/>
      <c r="AH644" s="1"/>
    </row>
    <row r="645" spans="1:34" ht="33.5">
      <c r="A645" s="3">
        <v>644</v>
      </c>
      <c r="B645" s="3" t="s">
        <v>2001</v>
      </c>
      <c r="C645" s="6" t="s">
        <v>2002</v>
      </c>
      <c r="D645" s="1"/>
      <c r="E645" s="1"/>
      <c r="F645" s="1"/>
      <c r="G645" s="6" t="s">
        <v>61</v>
      </c>
      <c r="H645" s="6" t="s">
        <v>36</v>
      </c>
      <c r="I645" s="6" t="s">
        <v>37</v>
      </c>
      <c r="J645" s="9" t="s">
        <v>47</v>
      </c>
      <c r="K645" s="9" t="s">
        <v>284</v>
      </c>
      <c r="L645" s="9" t="s">
        <v>586</v>
      </c>
      <c r="M645" s="1"/>
      <c r="N645" s="1"/>
      <c r="O645" s="1"/>
      <c r="P645" s="1"/>
      <c r="Q645" s="1"/>
      <c r="R645" s="1"/>
      <c r="S645" s="1"/>
      <c r="T645" s="1"/>
      <c r="U645" s="9" t="s">
        <v>530</v>
      </c>
      <c r="V645" s="1"/>
      <c r="W645" s="1"/>
      <c r="X645" s="1"/>
      <c r="Y645" s="1"/>
      <c r="Z645" s="1"/>
      <c r="AA645" s="1"/>
      <c r="AB645" s="1"/>
      <c r="AC645" s="6" t="s">
        <v>38</v>
      </c>
      <c r="AD645" s="6" t="s">
        <v>73</v>
      </c>
      <c r="AE645" s="6">
        <v>2022</v>
      </c>
      <c r="AF645" s="6" t="s">
        <v>523</v>
      </c>
      <c r="AG645" s="1"/>
      <c r="AH645" s="1"/>
    </row>
    <row r="646" spans="1:34" ht="33.5">
      <c r="A646" s="3">
        <v>645</v>
      </c>
      <c r="B646" s="3" t="s">
        <v>2003</v>
      </c>
      <c r="C646" s="6" t="s">
        <v>2004</v>
      </c>
      <c r="D646" s="1"/>
      <c r="E646" s="1"/>
      <c r="F646" s="1"/>
      <c r="G646" s="6" t="s">
        <v>61</v>
      </c>
      <c r="H646" s="6" t="s">
        <v>36</v>
      </c>
      <c r="I646" s="6" t="s">
        <v>37</v>
      </c>
      <c r="J646" s="9" t="s">
        <v>47</v>
      </c>
      <c r="K646" s="9" t="s">
        <v>284</v>
      </c>
      <c r="L646" s="9" t="s">
        <v>586</v>
      </c>
      <c r="M646" s="1"/>
      <c r="N646" s="1"/>
      <c r="O646" s="1"/>
      <c r="P646" s="1"/>
      <c r="Q646" s="1"/>
      <c r="R646" s="1"/>
      <c r="S646" s="1"/>
      <c r="T646" s="1">
        <v>6</v>
      </c>
      <c r="U646" s="9" t="s">
        <v>530</v>
      </c>
      <c r="V646" s="1"/>
      <c r="W646" s="1"/>
      <c r="X646" s="1"/>
      <c r="Y646" s="1"/>
      <c r="Z646" s="1"/>
      <c r="AA646" s="1"/>
      <c r="AB646" s="1"/>
      <c r="AC646" s="6" t="s">
        <v>38</v>
      </c>
      <c r="AD646" s="6" t="s">
        <v>73</v>
      </c>
      <c r="AE646" s="6">
        <v>2022</v>
      </c>
      <c r="AF646" s="6" t="s">
        <v>523</v>
      </c>
      <c r="AG646" s="1"/>
      <c r="AH646" s="1"/>
    </row>
    <row r="647" spans="1:34" ht="33.5">
      <c r="A647" s="3">
        <v>646</v>
      </c>
      <c r="B647" s="3" t="s">
        <v>2005</v>
      </c>
      <c r="C647" s="6" t="s">
        <v>2006</v>
      </c>
      <c r="D647" s="1"/>
      <c r="E647" s="1"/>
      <c r="F647" s="1"/>
      <c r="G647" s="6" t="s">
        <v>61</v>
      </c>
      <c r="H647" s="6" t="s">
        <v>36</v>
      </c>
      <c r="I647" s="6" t="s">
        <v>37</v>
      </c>
      <c r="J647" s="9" t="s">
        <v>47</v>
      </c>
      <c r="K647" s="9" t="s">
        <v>284</v>
      </c>
      <c r="L647" s="9" t="s">
        <v>586</v>
      </c>
      <c r="M647" s="1"/>
      <c r="N647" s="1"/>
      <c r="O647" s="1"/>
      <c r="P647" s="1"/>
      <c r="Q647" s="1"/>
      <c r="R647" s="1"/>
      <c r="S647" s="1"/>
      <c r="T647" s="1"/>
      <c r="U647" s="9" t="s">
        <v>530</v>
      </c>
      <c r="V647" s="1"/>
      <c r="W647" s="1"/>
      <c r="X647" s="1"/>
      <c r="Y647" s="1"/>
      <c r="Z647" s="1"/>
      <c r="AA647" s="1"/>
      <c r="AB647" s="1"/>
      <c r="AC647" s="6" t="s">
        <v>38</v>
      </c>
      <c r="AD647" s="6" t="s">
        <v>73</v>
      </c>
      <c r="AE647" s="6">
        <v>2022</v>
      </c>
      <c r="AF647" s="6" t="s">
        <v>523</v>
      </c>
      <c r="AG647" s="1"/>
      <c r="AH647" s="1"/>
    </row>
    <row r="648" spans="1:34" ht="33.5">
      <c r="A648" s="3">
        <v>647</v>
      </c>
      <c r="B648" s="3" t="s">
        <v>2007</v>
      </c>
      <c r="C648" s="6" t="s">
        <v>2008</v>
      </c>
      <c r="D648" s="1"/>
      <c r="E648" s="1"/>
      <c r="F648" s="1"/>
      <c r="G648" s="6" t="s">
        <v>61</v>
      </c>
      <c r="H648" s="6" t="s">
        <v>36</v>
      </c>
      <c r="I648" s="6" t="s">
        <v>37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9" t="s">
        <v>530</v>
      </c>
      <c r="V648" s="1"/>
      <c r="W648" s="1"/>
      <c r="X648" s="1"/>
      <c r="Y648" s="1"/>
      <c r="Z648" s="1"/>
      <c r="AA648" s="1"/>
      <c r="AB648" s="1"/>
      <c r="AC648" s="6" t="s">
        <v>38</v>
      </c>
      <c r="AD648" s="6" t="s">
        <v>73</v>
      </c>
      <c r="AE648" s="6">
        <v>2022</v>
      </c>
      <c r="AF648" s="6" t="s">
        <v>523</v>
      </c>
      <c r="AG648" s="1"/>
      <c r="AH648" s="1"/>
    </row>
    <row r="649" spans="1:34" ht="33.5">
      <c r="A649" s="3">
        <v>648</v>
      </c>
      <c r="B649" s="3" t="s">
        <v>2009</v>
      </c>
      <c r="C649" s="6" t="s">
        <v>2010</v>
      </c>
      <c r="D649" s="1"/>
      <c r="E649" s="1"/>
      <c r="F649" s="1"/>
      <c r="G649" s="6" t="s">
        <v>61</v>
      </c>
      <c r="H649" s="6" t="s">
        <v>36</v>
      </c>
      <c r="I649" s="6" t="s">
        <v>37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9" t="s">
        <v>530</v>
      </c>
      <c r="V649" s="1"/>
      <c r="W649" s="1"/>
      <c r="X649" s="1"/>
      <c r="Y649" s="1"/>
      <c r="Z649" s="1"/>
      <c r="AA649" s="1"/>
      <c r="AB649" s="1"/>
      <c r="AC649" s="6" t="s">
        <v>38</v>
      </c>
      <c r="AD649" s="6" t="s">
        <v>73</v>
      </c>
      <c r="AE649" s="6">
        <v>2022</v>
      </c>
      <c r="AF649" s="6" t="s">
        <v>523</v>
      </c>
      <c r="AG649" s="1"/>
      <c r="AH649" s="1"/>
    </row>
    <row r="650" spans="1:34" ht="33.5">
      <c r="A650" s="3">
        <v>649</v>
      </c>
      <c r="B650" s="3" t="s">
        <v>2011</v>
      </c>
      <c r="C650" s="6" t="s">
        <v>2012</v>
      </c>
      <c r="D650" s="1"/>
      <c r="E650" s="1"/>
      <c r="F650" s="1"/>
      <c r="G650" s="6" t="s">
        <v>61</v>
      </c>
      <c r="H650" s="6" t="s">
        <v>36</v>
      </c>
      <c r="I650" s="6" t="s">
        <v>37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9" t="s">
        <v>531</v>
      </c>
      <c r="V650" s="1"/>
      <c r="W650" s="1"/>
      <c r="X650" s="1"/>
      <c r="Y650" s="1"/>
      <c r="Z650" s="1"/>
      <c r="AA650" s="1"/>
      <c r="AB650" s="1"/>
      <c r="AC650" s="6" t="s">
        <v>38</v>
      </c>
      <c r="AD650" s="6" t="s">
        <v>73</v>
      </c>
      <c r="AE650" s="6">
        <v>2022</v>
      </c>
      <c r="AF650" s="6" t="s">
        <v>523</v>
      </c>
      <c r="AG650" s="1"/>
      <c r="AH650" s="1"/>
    </row>
    <row r="651" spans="1:34" ht="33.5">
      <c r="A651" s="3">
        <v>650</v>
      </c>
      <c r="B651" s="3" t="s">
        <v>2013</v>
      </c>
      <c r="C651" s="6" t="s">
        <v>2014</v>
      </c>
      <c r="D651" s="1"/>
      <c r="E651" s="1"/>
      <c r="F651" s="1"/>
      <c r="G651" s="6" t="s">
        <v>61</v>
      </c>
      <c r="H651" s="6" t="s">
        <v>36</v>
      </c>
      <c r="I651" s="6" t="s">
        <v>37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9" t="s">
        <v>532</v>
      </c>
      <c r="V651" s="1"/>
      <c r="W651" s="1"/>
      <c r="X651" s="1"/>
      <c r="Y651" s="1"/>
      <c r="Z651" s="1"/>
      <c r="AA651" s="1"/>
      <c r="AB651" s="1"/>
      <c r="AC651" s="6" t="s">
        <v>38</v>
      </c>
      <c r="AD651" s="6" t="s">
        <v>73</v>
      </c>
      <c r="AE651" s="6">
        <v>2022</v>
      </c>
      <c r="AF651" s="6" t="s">
        <v>523</v>
      </c>
      <c r="AG651" s="1"/>
      <c r="AH651" s="1"/>
    </row>
    <row r="652" spans="1:34" ht="33.5">
      <c r="A652" s="3">
        <v>651</v>
      </c>
      <c r="B652" s="3" t="s">
        <v>2015</v>
      </c>
      <c r="C652" s="6" t="s">
        <v>2016</v>
      </c>
      <c r="D652" s="1"/>
      <c r="E652" s="1"/>
      <c r="F652" s="1"/>
      <c r="G652" s="6" t="s">
        <v>61</v>
      </c>
      <c r="H652" s="6" t="s">
        <v>36</v>
      </c>
      <c r="I652" s="6" t="s">
        <v>37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9" t="s">
        <v>533</v>
      </c>
      <c r="V652" s="9" t="s">
        <v>534</v>
      </c>
      <c r="W652" s="9"/>
      <c r="X652" s="1"/>
      <c r="Y652" s="1"/>
      <c r="Z652" s="1"/>
      <c r="AA652" s="1"/>
      <c r="AB652" s="1"/>
      <c r="AC652" s="6" t="s">
        <v>38</v>
      </c>
      <c r="AD652" s="6" t="s">
        <v>73</v>
      </c>
      <c r="AE652" s="6">
        <v>2022</v>
      </c>
      <c r="AF652" s="6" t="s">
        <v>523</v>
      </c>
      <c r="AG652" s="1"/>
      <c r="AH652" s="1"/>
    </row>
    <row r="653" spans="1:34" ht="33.5">
      <c r="A653" s="3">
        <v>652</v>
      </c>
      <c r="B653" s="3" t="s">
        <v>2017</v>
      </c>
      <c r="C653" s="6" t="s">
        <v>2018</v>
      </c>
      <c r="D653" s="1"/>
      <c r="E653" s="1"/>
      <c r="F653" s="1"/>
      <c r="G653" s="6" t="s">
        <v>61</v>
      </c>
      <c r="H653" s="6" t="s">
        <v>36</v>
      </c>
      <c r="I653" s="6" t="s">
        <v>37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9" t="s">
        <v>373</v>
      </c>
      <c r="V653" s="1" t="s">
        <v>535</v>
      </c>
      <c r="W653" s="1"/>
      <c r="X653" s="1"/>
      <c r="Y653" s="1"/>
      <c r="Z653" s="1"/>
      <c r="AA653" s="1"/>
      <c r="AB653" s="1"/>
      <c r="AC653" s="6" t="s">
        <v>38</v>
      </c>
      <c r="AD653" s="6" t="s">
        <v>73</v>
      </c>
      <c r="AE653" s="6">
        <v>2022</v>
      </c>
      <c r="AF653" s="6" t="s">
        <v>523</v>
      </c>
      <c r="AG653" s="1"/>
      <c r="AH653" s="1"/>
    </row>
    <row r="654" spans="1:34" ht="33.5">
      <c r="A654" s="3">
        <v>653</v>
      </c>
      <c r="B654" s="3" t="s">
        <v>2019</v>
      </c>
      <c r="C654" s="6" t="s">
        <v>2020</v>
      </c>
      <c r="D654" s="1"/>
      <c r="E654" s="1"/>
      <c r="F654" s="1"/>
      <c r="G654" s="6" t="s">
        <v>61</v>
      </c>
      <c r="H654" s="6" t="s">
        <v>36</v>
      </c>
      <c r="I654" s="6" t="s">
        <v>37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9" t="s">
        <v>537</v>
      </c>
      <c r="V654" s="9" t="s">
        <v>536</v>
      </c>
      <c r="W654" s="9"/>
      <c r="X654" s="1"/>
      <c r="Y654" s="1"/>
      <c r="Z654" s="1"/>
      <c r="AA654" s="1"/>
      <c r="AB654" s="1"/>
      <c r="AC654" s="6" t="s">
        <v>38</v>
      </c>
      <c r="AD654" s="6" t="s">
        <v>73</v>
      </c>
      <c r="AE654" s="6">
        <v>2022</v>
      </c>
      <c r="AF654" s="6" t="s">
        <v>523</v>
      </c>
      <c r="AG654" s="1"/>
      <c r="AH654" s="1"/>
    </row>
    <row r="655" spans="1:34" ht="33.5">
      <c r="A655" s="3">
        <v>654</v>
      </c>
      <c r="B655" s="3" t="s">
        <v>2021</v>
      </c>
      <c r="C655" s="6" t="s">
        <v>2022</v>
      </c>
      <c r="D655" s="1"/>
      <c r="E655" s="1"/>
      <c r="F655" s="1"/>
      <c r="G655" s="6" t="s">
        <v>61</v>
      </c>
      <c r="H655" s="6" t="s">
        <v>36</v>
      </c>
      <c r="I655" s="6" t="s">
        <v>37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9" t="s">
        <v>373</v>
      </c>
      <c r="V655" s="9" t="s">
        <v>540</v>
      </c>
      <c r="W655" s="9"/>
      <c r="X655" s="1"/>
      <c r="Y655" s="1"/>
      <c r="Z655" s="1"/>
      <c r="AA655" s="1"/>
      <c r="AB655" s="1"/>
      <c r="AC655" s="6" t="s">
        <v>38</v>
      </c>
      <c r="AD655" s="6" t="s">
        <v>73</v>
      </c>
      <c r="AE655" s="6">
        <v>2022</v>
      </c>
      <c r="AF655" s="6" t="s">
        <v>523</v>
      </c>
      <c r="AG655" s="1"/>
      <c r="AH655" s="1"/>
    </row>
    <row r="656" spans="1:34" ht="33.5">
      <c r="A656" s="3">
        <v>655</v>
      </c>
      <c r="B656" s="3" t="s">
        <v>2023</v>
      </c>
      <c r="C656" s="6" t="s">
        <v>2024</v>
      </c>
      <c r="D656" s="1"/>
      <c r="E656" s="1"/>
      <c r="F656" s="1"/>
      <c r="G656" s="6" t="s">
        <v>61</v>
      </c>
      <c r="H656" s="6" t="s">
        <v>36</v>
      </c>
      <c r="I656" s="6" t="s">
        <v>37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9" t="s">
        <v>539</v>
      </c>
      <c r="V656" s="9" t="s">
        <v>538</v>
      </c>
      <c r="W656" s="9"/>
      <c r="X656" s="1"/>
      <c r="Y656" s="1"/>
      <c r="Z656" s="1"/>
      <c r="AA656" s="1"/>
      <c r="AB656" s="1"/>
      <c r="AC656" s="6" t="s">
        <v>38</v>
      </c>
      <c r="AD656" s="6" t="s">
        <v>73</v>
      </c>
      <c r="AE656" s="6">
        <v>2022</v>
      </c>
      <c r="AF656" s="6" t="s">
        <v>523</v>
      </c>
      <c r="AG656" s="1"/>
      <c r="AH656" s="1"/>
    </row>
    <row r="657" spans="1:34" ht="33.5">
      <c r="A657" s="3">
        <v>656</v>
      </c>
      <c r="B657" s="3" t="s">
        <v>2025</v>
      </c>
      <c r="C657" s="6" t="s">
        <v>2026</v>
      </c>
      <c r="D657" s="1"/>
      <c r="E657" s="1"/>
      <c r="F657" s="1"/>
      <c r="G657" s="6" t="s">
        <v>61</v>
      </c>
      <c r="H657" s="6" t="s">
        <v>36</v>
      </c>
      <c r="I657" s="6" t="s">
        <v>37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9" t="s">
        <v>566</v>
      </c>
      <c r="V657" s="9" t="s">
        <v>379</v>
      </c>
      <c r="W657" s="9"/>
      <c r="X657" s="1"/>
      <c r="Y657" s="1"/>
      <c r="Z657" s="1"/>
      <c r="AA657" s="1"/>
      <c r="AB657" s="1"/>
      <c r="AC657" s="6" t="s">
        <v>38</v>
      </c>
      <c r="AD657" s="6" t="s">
        <v>73</v>
      </c>
      <c r="AE657" s="6">
        <v>2022</v>
      </c>
      <c r="AF657" s="6" t="s">
        <v>523</v>
      </c>
      <c r="AG657" s="1"/>
      <c r="AH657" s="1"/>
    </row>
    <row r="658" spans="1:34" ht="33.5">
      <c r="A658" s="3">
        <v>657</v>
      </c>
      <c r="B658" s="3" t="s">
        <v>2027</v>
      </c>
      <c r="C658" s="6" t="s">
        <v>2028</v>
      </c>
      <c r="D658" s="1"/>
      <c r="E658" s="1"/>
      <c r="F658" s="1"/>
      <c r="G658" s="6" t="s">
        <v>61</v>
      </c>
      <c r="H658" s="6" t="s">
        <v>36</v>
      </c>
      <c r="I658" s="6" t="s">
        <v>37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9" t="s">
        <v>566</v>
      </c>
      <c r="V658" s="9" t="s">
        <v>379</v>
      </c>
      <c r="W658" s="9"/>
      <c r="X658" s="1"/>
      <c r="Y658" s="1"/>
      <c r="Z658" s="1"/>
      <c r="AA658" s="1"/>
      <c r="AB658" s="1"/>
      <c r="AC658" s="6" t="s">
        <v>38</v>
      </c>
      <c r="AD658" s="6" t="s">
        <v>73</v>
      </c>
      <c r="AE658" s="6">
        <v>2022</v>
      </c>
      <c r="AF658" s="6" t="s">
        <v>523</v>
      </c>
      <c r="AG658" s="1"/>
      <c r="AH658" s="1"/>
    </row>
    <row r="659" spans="1:34" ht="33.5">
      <c r="A659" s="3">
        <v>658</v>
      </c>
      <c r="B659" s="3" t="s">
        <v>2029</v>
      </c>
      <c r="C659" s="6" t="s">
        <v>2030</v>
      </c>
      <c r="D659" s="1"/>
      <c r="E659" s="1"/>
      <c r="F659" s="1"/>
      <c r="G659" s="6" t="s">
        <v>61</v>
      </c>
      <c r="H659" s="6" t="s">
        <v>36</v>
      </c>
      <c r="I659" s="6" t="s">
        <v>37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9" t="s">
        <v>566</v>
      </c>
      <c r="V659" s="9" t="s">
        <v>379</v>
      </c>
      <c r="W659" s="9"/>
      <c r="X659" s="1"/>
      <c r="Y659" s="1"/>
      <c r="Z659" s="1"/>
      <c r="AA659" s="1"/>
      <c r="AB659" s="1"/>
      <c r="AC659" s="6" t="s">
        <v>38</v>
      </c>
      <c r="AD659" s="6" t="s">
        <v>73</v>
      </c>
      <c r="AE659" s="6">
        <v>2022</v>
      </c>
      <c r="AF659" s="6" t="s">
        <v>523</v>
      </c>
      <c r="AG659" s="1"/>
      <c r="AH659" s="1"/>
    </row>
    <row r="660" spans="1:34" ht="33.5">
      <c r="A660" s="3">
        <v>659</v>
      </c>
      <c r="B660" s="3" t="s">
        <v>2031</v>
      </c>
      <c r="C660" s="6" t="s">
        <v>2032</v>
      </c>
      <c r="D660" s="1"/>
      <c r="E660" s="1"/>
      <c r="F660" s="1"/>
      <c r="G660" s="6" t="s">
        <v>61</v>
      </c>
      <c r="H660" s="6" t="s">
        <v>36</v>
      </c>
      <c r="I660" s="6" t="s">
        <v>37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9" t="s">
        <v>566</v>
      </c>
      <c r="V660" s="9" t="s">
        <v>379</v>
      </c>
      <c r="W660" s="9"/>
      <c r="X660" s="1"/>
      <c r="Y660" s="1"/>
      <c r="Z660" s="1"/>
      <c r="AA660" s="1"/>
      <c r="AB660" s="1"/>
      <c r="AC660" s="6" t="s">
        <v>38</v>
      </c>
      <c r="AD660" s="6" t="s">
        <v>73</v>
      </c>
      <c r="AE660" s="6">
        <v>2022</v>
      </c>
      <c r="AF660" s="6" t="s">
        <v>523</v>
      </c>
      <c r="AG660" s="1"/>
      <c r="AH660" s="1"/>
    </row>
    <row r="661" spans="1:34" ht="33.5">
      <c r="A661" s="3">
        <v>660</v>
      </c>
      <c r="B661" s="3" t="s">
        <v>2033</v>
      </c>
      <c r="C661" s="6" t="s">
        <v>2034</v>
      </c>
      <c r="D661" s="1"/>
      <c r="E661" s="1"/>
      <c r="F661" s="1"/>
      <c r="G661" s="6" t="s">
        <v>61</v>
      </c>
      <c r="H661" s="6" t="s">
        <v>36</v>
      </c>
      <c r="I661" s="6" t="s">
        <v>37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9" t="s">
        <v>566</v>
      </c>
      <c r="V661" s="9" t="s">
        <v>379</v>
      </c>
      <c r="W661" s="9"/>
      <c r="X661" s="1"/>
      <c r="Y661" s="1"/>
      <c r="Z661" s="1"/>
      <c r="AA661" s="1"/>
      <c r="AB661" s="1"/>
      <c r="AC661" s="6" t="s">
        <v>38</v>
      </c>
      <c r="AD661" s="6" t="s">
        <v>73</v>
      </c>
      <c r="AE661" s="6">
        <v>2022</v>
      </c>
      <c r="AF661" s="6" t="s">
        <v>523</v>
      </c>
      <c r="AG661" s="1"/>
      <c r="AH661" s="1"/>
    </row>
    <row r="662" spans="1:34" ht="33.5">
      <c r="A662" s="3">
        <v>661</v>
      </c>
      <c r="B662" s="3" t="s">
        <v>2035</v>
      </c>
      <c r="C662" s="6" t="s">
        <v>2036</v>
      </c>
      <c r="D662" s="1"/>
      <c r="E662" s="1"/>
      <c r="F662" s="1"/>
      <c r="G662" s="6" t="s">
        <v>61</v>
      </c>
      <c r="H662" s="6" t="s">
        <v>36</v>
      </c>
      <c r="I662" s="6" t="s">
        <v>37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9" t="s">
        <v>566</v>
      </c>
      <c r="V662" s="9" t="s">
        <v>379</v>
      </c>
      <c r="W662" s="9"/>
      <c r="X662" s="1"/>
      <c r="Y662" s="1"/>
      <c r="Z662" s="1"/>
      <c r="AA662" s="1"/>
      <c r="AB662" s="1"/>
      <c r="AC662" s="6" t="s">
        <v>38</v>
      </c>
      <c r="AD662" s="6" t="s">
        <v>73</v>
      </c>
      <c r="AE662" s="6">
        <v>2022</v>
      </c>
      <c r="AF662" s="6" t="s">
        <v>523</v>
      </c>
      <c r="AG662" s="1"/>
      <c r="AH662" s="1"/>
    </row>
    <row r="663" spans="1:34" ht="33.5">
      <c r="A663" s="3">
        <v>662</v>
      </c>
      <c r="B663" s="3" t="s">
        <v>2037</v>
      </c>
      <c r="C663" s="6" t="s">
        <v>2038</v>
      </c>
      <c r="D663" s="1"/>
      <c r="E663" s="1"/>
      <c r="F663" s="1"/>
      <c r="G663" s="6" t="s">
        <v>61</v>
      </c>
      <c r="H663" s="6" t="s">
        <v>36</v>
      </c>
      <c r="I663" s="6" t="s">
        <v>37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9" t="s">
        <v>537</v>
      </c>
      <c r="V663" s="9" t="s">
        <v>541</v>
      </c>
      <c r="W663" s="9"/>
      <c r="X663" s="1"/>
      <c r="Y663" s="1"/>
      <c r="Z663" s="1"/>
      <c r="AA663" s="1"/>
      <c r="AB663" s="1"/>
      <c r="AC663" s="6" t="s">
        <v>38</v>
      </c>
      <c r="AD663" s="6" t="s">
        <v>73</v>
      </c>
      <c r="AE663" s="6">
        <v>2022</v>
      </c>
      <c r="AF663" s="6" t="s">
        <v>523</v>
      </c>
      <c r="AG663" s="1"/>
      <c r="AH663" s="1"/>
    </row>
    <row r="664" spans="1:34" ht="33.5">
      <c r="A664" s="3">
        <v>663</v>
      </c>
      <c r="B664" s="3" t="s">
        <v>2039</v>
      </c>
      <c r="C664" s="6" t="s">
        <v>2040</v>
      </c>
      <c r="D664" s="1"/>
      <c r="E664" s="1"/>
      <c r="F664" s="1"/>
      <c r="G664" s="6" t="s">
        <v>61</v>
      </c>
      <c r="H664" s="6" t="s">
        <v>36</v>
      </c>
      <c r="I664" s="6" t="s">
        <v>37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9" t="s">
        <v>537</v>
      </c>
      <c r="V664" s="9" t="s">
        <v>541</v>
      </c>
      <c r="W664" s="9"/>
      <c r="X664" s="1"/>
      <c r="Y664" s="1"/>
      <c r="Z664" s="1"/>
      <c r="AA664" s="1"/>
      <c r="AB664" s="1"/>
      <c r="AC664" s="6" t="s">
        <v>38</v>
      </c>
      <c r="AD664" s="6" t="s">
        <v>73</v>
      </c>
      <c r="AE664" s="6">
        <v>2022</v>
      </c>
      <c r="AF664" s="6" t="s">
        <v>523</v>
      </c>
      <c r="AG664" s="1"/>
      <c r="AH664" s="1"/>
    </row>
    <row r="665" spans="1:34" ht="33.5">
      <c r="A665" s="3">
        <v>664</v>
      </c>
      <c r="B665" s="3" t="s">
        <v>2041</v>
      </c>
      <c r="C665" s="6" t="s">
        <v>2042</v>
      </c>
      <c r="D665" s="1"/>
      <c r="E665" s="1"/>
      <c r="F665" s="1"/>
      <c r="G665" s="6" t="s">
        <v>61</v>
      </c>
      <c r="H665" s="6" t="s">
        <v>36</v>
      </c>
      <c r="I665" s="6" t="s">
        <v>37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9" t="s">
        <v>569</v>
      </c>
      <c r="V665" s="9" t="s">
        <v>410</v>
      </c>
      <c r="W665" s="9"/>
      <c r="X665" s="1"/>
      <c r="Y665" s="1"/>
      <c r="Z665" s="1"/>
      <c r="AA665" s="1"/>
      <c r="AB665" s="1"/>
      <c r="AC665" s="6" t="s">
        <v>38</v>
      </c>
      <c r="AD665" s="6" t="s">
        <v>73</v>
      </c>
      <c r="AE665" s="6">
        <v>2022</v>
      </c>
      <c r="AF665" s="6" t="s">
        <v>523</v>
      </c>
      <c r="AG665" s="1"/>
      <c r="AH665" s="1"/>
    </row>
    <row r="666" spans="1:34" ht="33.5">
      <c r="A666" s="3">
        <v>665</v>
      </c>
      <c r="B666" s="3" t="s">
        <v>2043</v>
      </c>
      <c r="C666" s="6" t="s">
        <v>2044</v>
      </c>
      <c r="D666" s="1"/>
      <c r="E666" s="1"/>
      <c r="F666" s="1"/>
      <c r="G666" s="6" t="s">
        <v>61</v>
      </c>
      <c r="H666" s="6" t="s">
        <v>36</v>
      </c>
      <c r="I666" s="6" t="s">
        <v>37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9" t="s">
        <v>524</v>
      </c>
      <c r="V666" s="9" t="s">
        <v>542</v>
      </c>
      <c r="W666" s="9"/>
      <c r="X666" s="1"/>
      <c r="Y666" s="1"/>
      <c r="Z666" s="1"/>
      <c r="AA666" s="1"/>
      <c r="AB666" s="1"/>
      <c r="AC666" s="6" t="s">
        <v>38</v>
      </c>
      <c r="AD666" s="6" t="s">
        <v>73</v>
      </c>
      <c r="AE666" s="6">
        <v>2022</v>
      </c>
      <c r="AF666" s="6" t="s">
        <v>523</v>
      </c>
      <c r="AG666" s="1"/>
      <c r="AH666" s="1"/>
    </row>
    <row r="667" spans="1:34" ht="33.5">
      <c r="A667" s="3">
        <v>666</v>
      </c>
      <c r="B667" s="3" t="s">
        <v>2045</v>
      </c>
      <c r="C667" s="6" t="s">
        <v>2046</v>
      </c>
      <c r="D667" s="1"/>
      <c r="E667" s="1"/>
      <c r="F667" s="1"/>
      <c r="G667" s="6" t="s">
        <v>61</v>
      </c>
      <c r="H667" s="6" t="s">
        <v>36</v>
      </c>
      <c r="I667" s="6" t="s">
        <v>37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9" t="s">
        <v>371</v>
      </c>
      <c r="V667" s="9" t="s">
        <v>380</v>
      </c>
      <c r="W667" s="9"/>
      <c r="X667" s="1"/>
      <c r="Y667" s="1"/>
      <c r="Z667" s="1"/>
      <c r="AA667" s="1"/>
      <c r="AB667" s="1"/>
      <c r="AC667" s="6" t="s">
        <v>38</v>
      </c>
      <c r="AD667" s="6" t="s">
        <v>73</v>
      </c>
      <c r="AE667" s="6">
        <v>2022</v>
      </c>
      <c r="AF667" s="6" t="s">
        <v>523</v>
      </c>
      <c r="AG667" s="1"/>
      <c r="AH667" s="1"/>
    </row>
    <row r="668" spans="1:34" ht="33.5">
      <c r="A668" s="3">
        <v>667</v>
      </c>
      <c r="B668" s="3" t="s">
        <v>2047</v>
      </c>
      <c r="C668" s="6" t="s">
        <v>2048</v>
      </c>
      <c r="D668" s="1"/>
      <c r="E668" s="1"/>
      <c r="F668" s="1"/>
      <c r="G668" s="6" t="s">
        <v>61</v>
      </c>
      <c r="H668" s="6" t="s">
        <v>36</v>
      </c>
      <c r="I668" s="6" t="s">
        <v>37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9" t="s">
        <v>566</v>
      </c>
      <c r="V668" s="9" t="s">
        <v>543</v>
      </c>
      <c r="W668" s="9"/>
      <c r="X668" s="1"/>
      <c r="Y668" s="1"/>
      <c r="Z668" s="1"/>
      <c r="AA668" s="1"/>
      <c r="AB668" s="1"/>
      <c r="AC668" s="6" t="s">
        <v>38</v>
      </c>
      <c r="AD668" s="6" t="s">
        <v>73</v>
      </c>
      <c r="AE668" s="6">
        <v>2022</v>
      </c>
      <c r="AF668" s="6" t="s">
        <v>523</v>
      </c>
      <c r="AG668" s="1"/>
      <c r="AH668" s="1"/>
    </row>
    <row r="669" spans="1:34" ht="33.5">
      <c r="A669" s="3">
        <v>668</v>
      </c>
      <c r="B669" s="3" t="s">
        <v>2049</v>
      </c>
      <c r="C669" s="6" t="s">
        <v>2050</v>
      </c>
      <c r="D669" s="1"/>
      <c r="E669" s="1"/>
      <c r="F669" s="1"/>
      <c r="G669" s="6" t="s">
        <v>61</v>
      </c>
      <c r="H669" s="6" t="s">
        <v>36</v>
      </c>
      <c r="I669" s="6" t="s">
        <v>37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9" t="s">
        <v>373</v>
      </c>
      <c r="V669" s="9" t="s">
        <v>544</v>
      </c>
      <c r="W669" s="9"/>
      <c r="X669" s="1"/>
      <c r="Y669" s="1"/>
      <c r="Z669" s="1"/>
      <c r="AA669" s="1"/>
      <c r="AB669" s="1"/>
      <c r="AC669" s="6" t="s">
        <v>38</v>
      </c>
      <c r="AD669" s="6" t="s">
        <v>73</v>
      </c>
      <c r="AE669" s="6">
        <v>2022</v>
      </c>
      <c r="AF669" s="6" t="s">
        <v>523</v>
      </c>
      <c r="AG669" s="1"/>
      <c r="AH669" s="1"/>
    </row>
    <row r="670" spans="1:34" ht="33.5">
      <c r="A670" s="3">
        <v>669</v>
      </c>
      <c r="B670" s="3" t="s">
        <v>2051</v>
      </c>
      <c r="C670" s="6" t="s">
        <v>2052</v>
      </c>
      <c r="D670" s="1"/>
      <c r="E670" s="1"/>
      <c r="F670" s="1"/>
      <c r="G670" s="6" t="s">
        <v>61</v>
      </c>
      <c r="H670" s="6" t="s">
        <v>36</v>
      </c>
      <c r="I670" s="6" t="s">
        <v>37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9" t="s">
        <v>546</v>
      </c>
      <c r="V670" s="9" t="s">
        <v>545</v>
      </c>
      <c r="W670" s="9"/>
      <c r="X670" s="1"/>
      <c r="Y670" s="1"/>
      <c r="Z670" s="1"/>
      <c r="AA670" s="1"/>
      <c r="AB670" s="1"/>
      <c r="AC670" s="6" t="s">
        <v>38</v>
      </c>
      <c r="AD670" s="6" t="s">
        <v>73</v>
      </c>
      <c r="AE670" s="6">
        <v>2022</v>
      </c>
      <c r="AF670" s="6" t="s">
        <v>523</v>
      </c>
      <c r="AG670" s="1"/>
      <c r="AH670" s="1"/>
    </row>
    <row r="671" spans="1:34" ht="33.5">
      <c r="A671" s="3">
        <v>670</v>
      </c>
      <c r="B671" s="3" t="s">
        <v>2053</v>
      </c>
      <c r="C671" s="6" t="s">
        <v>2054</v>
      </c>
      <c r="D671" s="1"/>
      <c r="E671" s="1"/>
      <c r="F671" s="1"/>
      <c r="G671" s="6" t="s">
        <v>61</v>
      </c>
      <c r="H671" s="6" t="s">
        <v>36</v>
      </c>
      <c r="I671" s="6" t="s">
        <v>37</v>
      </c>
      <c r="J671" s="9" t="s">
        <v>47</v>
      </c>
      <c r="K671" s="9" t="s">
        <v>321</v>
      </c>
      <c r="L671" s="9" t="s">
        <v>594</v>
      </c>
      <c r="M671" s="1"/>
      <c r="N671" s="1"/>
      <c r="O671" s="1"/>
      <c r="P671" s="1"/>
      <c r="Q671" s="1"/>
      <c r="R671" s="1"/>
      <c r="S671" s="1"/>
      <c r="T671" s="1"/>
      <c r="U671" s="9" t="s">
        <v>373</v>
      </c>
      <c r="V671" s="9" t="s">
        <v>377</v>
      </c>
      <c r="W671" s="9"/>
      <c r="X671" s="1"/>
      <c r="Y671" s="1"/>
      <c r="Z671" s="1"/>
      <c r="AA671" s="1"/>
      <c r="AB671" s="1"/>
      <c r="AC671" s="6" t="s">
        <v>38</v>
      </c>
      <c r="AD671" s="6" t="s">
        <v>73</v>
      </c>
      <c r="AE671" s="6">
        <v>2022</v>
      </c>
      <c r="AF671" s="6" t="s">
        <v>523</v>
      </c>
      <c r="AG671" s="1"/>
      <c r="AH671" s="1"/>
    </row>
    <row r="672" spans="1:34" ht="33.5">
      <c r="A672" s="3">
        <v>671</v>
      </c>
      <c r="B672" s="3" t="s">
        <v>2055</v>
      </c>
      <c r="C672" s="6" t="s">
        <v>2056</v>
      </c>
      <c r="D672" s="1"/>
      <c r="E672" s="1"/>
      <c r="F672" s="1"/>
      <c r="G672" s="6" t="s">
        <v>61</v>
      </c>
      <c r="H672" s="6" t="s">
        <v>36</v>
      </c>
      <c r="I672" s="6" t="s">
        <v>37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9" t="s">
        <v>373</v>
      </c>
      <c r="V672" s="9" t="s">
        <v>377</v>
      </c>
      <c r="W672" s="9"/>
      <c r="X672" s="1"/>
      <c r="Y672" s="1"/>
      <c r="Z672" s="1"/>
      <c r="AA672" s="1"/>
      <c r="AB672" s="1"/>
      <c r="AC672" s="6" t="s">
        <v>38</v>
      </c>
      <c r="AD672" s="6" t="s">
        <v>73</v>
      </c>
      <c r="AE672" s="6">
        <v>2022</v>
      </c>
      <c r="AF672" s="6" t="s">
        <v>523</v>
      </c>
      <c r="AG672" s="1"/>
      <c r="AH672" s="1"/>
    </row>
    <row r="673" spans="1:34" ht="33.5">
      <c r="A673" s="3">
        <v>672</v>
      </c>
      <c r="B673" s="3" t="s">
        <v>2057</v>
      </c>
      <c r="C673" s="6" t="s">
        <v>2058</v>
      </c>
      <c r="D673" s="1"/>
      <c r="E673" s="1"/>
      <c r="F673" s="1"/>
      <c r="G673" s="6" t="s">
        <v>61</v>
      </c>
      <c r="H673" s="6" t="s">
        <v>36</v>
      </c>
      <c r="I673" s="6" t="s">
        <v>37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9" t="s">
        <v>373</v>
      </c>
      <c r="V673" s="9" t="s">
        <v>547</v>
      </c>
      <c r="W673" s="9"/>
      <c r="X673" s="1"/>
      <c r="Y673" s="1"/>
      <c r="Z673" s="1"/>
      <c r="AA673" s="1"/>
      <c r="AB673" s="1"/>
      <c r="AC673" s="6" t="s">
        <v>38</v>
      </c>
      <c r="AD673" s="6" t="s">
        <v>73</v>
      </c>
      <c r="AE673" s="6">
        <v>2022</v>
      </c>
      <c r="AF673" s="6" t="s">
        <v>523</v>
      </c>
      <c r="AG673" s="1"/>
      <c r="AH673" s="1"/>
    </row>
    <row r="674" spans="1:34" ht="33.5">
      <c r="A674" s="3">
        <v>673</v>
      </c>
      <c r="B674" s="3" t="s">
        <v>2059</v>
      </c>
      <c r="C674" s="6" t="s">
        <v>2060</v>
      </c>
      <c r="D674" s="1"/>
      <c r="E674" s="1"/>
      <c r="F674" s="1"/>
      <c r="G674" s="6" t="s">
        <v>61</v>
      </c>
      <c r="H674" s="6" t="s">
        <v>36</v>
      </c>
      <c r="I674" s="6" t="s">
        <v>37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9" t="s">
        <v>373</v>
      </c>
      <c r="V674" s="9" t="s">
        <v>377</v>
      </c>
      <c r="W674" s="9"/>
      <c r="X674" s="1"/>
      <c r="Y674" s="1"/>
      <c r="Z674" s="1"/>
      <c r="AA674" s="1"/>
      <c r="AB674" s="1"/>
      <c r="AC674" s="6" t="s">
        <v>38</v>
      </c>
      <c r="AD674" s="6" t="s">
        <v>73</v>
      </c>
      <c r="AE674" s="6">
        <v>2022</v>
      </c>
      <c r="AF674" s="6" t="s">
        <v>523</v>
      </c>
      <c r="AG674" s="1"/>
      <c r="AH674" s="1"/>
    </row>
    <row r="675" spans="1:34" ht="33.5">
      <c r="A675" s="3">
        <v>674</v>
      </c>
      <c r="B675" s="3" t="s">
        <v>2061</v>
      </c>
      <c r="C675" s="6" t="s">
        <v>2062</v>
      </c>
      <c r="D675" s="1"/>
      <c r="E675" s="1"/>
      <c r="F675" s="1"/>
      <c r="G675" s="6" t="s">
        <v>61</v>
      </c>
      <c r="H675" s="6" t="s">
        <v>36</v>
      </c>
      <c r="I675" s="6" t="s">
        <v>37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9" t="s">
        <v>373</v>
      </c>
      <c r="V675" s="9" t="s">
        <v>377</v>
      </c>
      <c r="W675" s="9"/>
      <c r="X675" s="1"/>
      <c r="Y675" s="1"/>
      <c r="Z675" s="1"/>
      <c r="AA675" s="1"/>
      <c r="AB675" s="1"/>
      <c r="AC675" s="6" t="s">
        <v>38</v>
      </c>
      <c r="AD675" s="6" t="s">
        <v>73</v>
      </c>
      <c r="AE675" s="6">
        <v>2022</v>
      </c>
      <c r="AF675" s="6" t="s">
        <v>523</v>
      </c>
      <c r="AG675" s="1"/>
      <c r="AH675" s="1"/>
    </row>
    <row r="676" spans="1:34" ht="33.5">
      <c r="A676" s="3">
        <v>675</v>
      </c>
      <c r="B676" s="3" t="s">
        <v>2063</v>
      </c>
      <c r="C676" s="6" t="s">
        <v>2064</v>
      </c>
      <c r="D676" s="1"/>
      <c r="E676" s="1"/>
      <c r="F676" s="1"/>
      <c r="G676" s="6" t="s">
        <v>61</v>
      </c>
      <c r="H676" s="6" t="s">
        <v>36</v>
      </c>
      <c r="I676" s="6" t="s">
        <v>37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9" t="s">
        <v>373</v>
      </c>
      <c r="V676" s="9" t="s">
        <v>377</v>
      </c>
      <c r="W676" s="9"/>
      <c r="X676" s="1"/>
      <c r="Y676" s="1"/>
      <c r="Z676" s="1"/>
      <c r="AA676" s="1"/>
      <c r="AB676" s="1"/>
      <c r="AC676" s="6" t="s">
        <v>38</v>
      </c>
      <c r="AD676" s="6" t="s">
        <v>73</v>
      </c>
      <c r="AE676" s="6">
        <v>2022</v>
      </c>
      <c r="AF676" s="6" t="s">
        <v>523</v>
      </c>
      <c r="AG676" s="1"/>
      <c r="AH676" s="1"/>
    </row>
    <row r="677" spans="1:34" ht="33.5">
      <c r="A677" s="3">
        <v>676</v>
      </c>
      <c r="B677" s="3" t="s">
        <v>2065</v>
      </c>
      <c r="C677" s="6" t="s">
        <v>2066</v>
      </c>
      <c r="D677" s="1"/>
      <c r="E677" s="1"/>
      <c r="F677" s="1"/>
      <c r="G677" s="6" t="s">
        <v>61</v>
      </c>
      <c r="H677" s="6" t="s">
        <v>36</v>
      </c>
      <c r="I677" s="6" t="s">
        <v>37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9" t="s">
        <v>373</v>
      </c>
      <c r="V677" s="9" t="s">
        <v>377</v>
      </c>
      <c r="W677" s="9"/>
      <c r="X677" s="1"/>
      <c r="Y677" s="1"/>
      <c r="Z677" s="1"/>
      <c r="AA677" s="1"/>
      <c r="AB677" s="1"/>
      <c r="AC677" s="6" t="s">
        <v>38</v>
      </c>
      <c r="AD677" s="6" t="s">
        <v>73</v>
      </c>
      <c r="AE677" s="6">
        <v>2022</v>
      </c>
      <c r="AF677" s="6" t="s">
        <v>523</v>
      </c>
      <c r="AG677" s="1"/>
      <c r="AH677" s="1"/>
    </row>
    <row r="678" spans="1:34" ht="33.5">
      <c r="A678" s="3">
        <v>677</v>
      </c>
      <c r="B678" s="3" t="s">
        <v>2067</v>
      </c>
      <c r="C678" s="6" t="s">
        <v>2068</v>
      </c>
      <c r="D678" s="1"/>
      <c r="E678" s="1"/>
      <c r="F678" s="1"/>
      <c r="G678" s="6" t="s">
        <v>61</v>
      </c>
      <c r="H678" s="6" t="s">
        <v>36</v>
      </c>
      <c r="I678" s="6" t="s">
        <v>37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9" t="s">
        <v>371</v>
      </c>
      <c r="V678" s="9" t="s">
        <v>548</v>
      </c>
      <c r="W678" s="9"/>
      <c r="X678" s="1"/>
      <c r="Y678" s="1"/>
      <c r="Z678" s="1"/>
      <c r="AA678" s="1"/>
      <c r="AB678" s="1"/>
      <c r="AC678" s="6" t="s">
        <v>38</v>
      </c>
      <c r="AD678" s="6" t="s">
        <v>73</v>
      </c>
      <c r="AE678" s="6">
        <v>2022</v>
      </c>
      <c r="AF678" s="6" t="s">
        <v>523</v>
      </c>
      <c r="AG678" s="1"/>
      <c r="AH678" s="1"/>
    </row>
    <row r="679" spans="1:34" ht="33.5">
      <c r="A679" s="3">
        <v>678</v>
      </c>
      <c r="B679" s="3" t="s">
        <v>2069</v>
      </c>
      <c r="C679" s="6" t="s">
        <v>2070</v>
      </c>
      <c r="D679" s="1"/>
      <c r="E679" s="1"/>
      <c r="F679" s="1"/>
      <c r="G679" s="6" t="s">
        <v>61</v>
      </c>
      <c r="H679" s="6" t="s">
        <v>36</v>
      </c>
      <c r="I679" s="6" t="s">
        <v>37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9" t="s">
        <v>371</v>
      </c>
      <c r="V679" s="9" t="s">
        <v>548</v>
      </c>
      <c r="W679" s="9"/>
      <c r="X679" s="1"/>
      <c r="Y679" s="1"/>
      <c r="Z679" s="1"/>
      <c r="AA679" s="1"/>
      <c r="AB679" s="1"/>
      <c r="AC679" s="6" t="s">
        <v>38</v>
      </c>
      <c r="AD679" s="6" t="s">
        <v>73</v>
      </c>
      <c r="AE679" s="6">
        <v>2022</v>
      </c>
      <c r="AF679" s="6" t="s">
        <v>523</v>
      </c>
      <c r="AG679" s="1"/>
      <c r="AH679" s="1"/>
    </row>
    <row r="680" spans="1:34" ht="33.5">
      <c r="A680" s="3">
        <v>679</v>
      </c>
      <c r="B680" s="3" t="s">
        <v>2071</v>
      </c>
      <c r="C680" s="6" t="s">
        <v>2072</v>
      </c>
      <c r="D680" s="1"/>
      <c r="E680" s="1"/>
      <c r="F680" s="1"/>
      <c r="G680" s="6" t="s">
        <v>61</v>
      </c>
      <c r="H680" s="6" t="s">
        <v>36</v>
      </c>
      <c r="I680" s="6" t="s">
        <v>37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9" t="s">
        <v>373</v>
      </c>
      <c r="V680" s="9" t="s">
        <v>549</v>
      </c>
      <c r="W680" s="9"/>
      <c r="X680" s="1"/>
      <c r="Y680" s="1"/>
      <c r="Z680" s="1"/>
      <c r="AA680" s="1"/>
      <c r="AB680" s="1"/>
      <c r="AC680" s="6" t="s">
        <v>38</v>
      </c>
      <c r="AD680" s="6" t="s">
        <v>73</v>
      </c>
      <c r="AE680" s="6">
        <v>2022</v>
      </c>
      <c r="AF680" s="6" t="s">
        <v>523</v>
      </c>
      <c r="AG680" s="1"/>
      <c r="AH680" s="1"/>
    </row>
    <row r="681" spans="1:34" ht="33.5">
      <c r="A681" s="3">
        <v>680</v>
      </c>
      <c r="B681" s="3" t="s">
        <v>2073</v>
      </c>
      <c r="C681" s="6" t="s">
        <v>2074</v>
      </c>
      <c r="D681" s="1"/>
      <c r="E681" s="1"/>
      <c r="F681" s="1"/>
      <c r="G681" s="6" t="s">
        <v>61</v>
      </c>
      <c r="H681" s="6" t="s">
        <v>36</v>
      </c>
      <c r="I681" s="6" t="s">
        <v>37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9" t="s">
        <v>373</v>
      </c>
      <c r="V681" s="9" t="s">
        <v>550</v>
      </c>
      <c r="W681" s="9"/>
      <c r="X681" s="1"/>
      <c r="Y681" s="1"/>
      <c r="Z681" s="1"/>
      <c r="AA681" s="1"/>
      <c r="AB681" s="1"/>
      <c r="AC681" s="6" t="s">
        <v>38</v>
      </c>
      <c r="AD681" s="6" t="s">
        <v>73</v>
      </c>
      <c r="AE681" s="6">
        <v>2022</v>
      </c>
      <c r="AF681" s="6" t="s">
        <v>523</v>
      </c>
      <c r="AG681" s="1"/>
      <c r="AH681" s="1"/>
    </row>
    <row r="682" spans="1:34" ht="33.5">
      <c r="A682" s="3">
        <v>681</v>
      </c>
      <c r="B682" s="3" t="s">
        <v>2075</v>
      </c>
      <c r="C682" s="6" t="s">
        <v>2076</v>
      </c>
      <c r="D682" s="1"/>
      <c r="E682" s="1"/>
      <c r="F682" s="1"/>
      <c r="G682" s="6" t="s">
        <v>61</v>
      </c>
      <c r="H682" s="6" t="s">
        <v>36</v>
      </c>
      <c r="I682" s="6" t="s">
        <v>37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9" t="s">
        <v>373</v>
      </c>
      <c r="V682" s="9" t="s">
        <v>550</v>
      </c>
      <c r="W682" s="9"/>
      <c r="X682" s="1"/>
      <c r="Y682" s="1"/>
      <c r="Z682" s="1"/>
      <c r="AA682" s="1"/>
      <c r="AB682" s="1"/>
      <c r="AC682" s="6" t="s">
        <v>38</v>
      </c>
      <c r="AD682" s="6" t="s">
        <v>73</v>
      </c>
      <c r="AE682" s="6">
        <v>2022</v>
      </c>
      <c r="AF682" s="6" t="s">
        <v>523</v>
      </c>
      <c r="AG682" s="1"/>
      <c r="AH682" s="1"/>
    </row>
    <row r="683" spans="1:34" ht="33.5">
      <c r="A683" s="3">
        <v>682</v>
      </c>
      <c r="B683" s="3" t="s">
        <v>2077</v>
      </c>
      <c r="C683" s="6" t="s">
        <v>2078</v>
      </c>
      <c r="D683" s="1"/>
      <c r="E683" s="1"/>
      <c r="F683" s="1"/>
      <c r="G683" s="6" t="s">
        <v>61</v>
      </c>
      <c r="H683" s="6" t="s">
        <v>36</v>
      </c>
      <c r="I683" s="6" t="s">
        <v>37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9" t="s">
        <v>373</v>
      </c>
      <c r="V683" s="9" t="s">
        <v>550</v>
      </c>
      <c r="W683" s="9"/>
      <c r="X683" s="1"/>
      <c r="Y683" s="1"/>
      <c r="Z683" s="1"/>
      <c r="AA683" s="1"/>
      <c r="AB683" s="1"/>
      <c r="AC683" s="6" t="s">
        <v>38</v>
      </c>
      <c r="AD683" s="6" t="s">
        <v>73</v>
      </c>
      <c r="AE683" s="6">
        <v>2022</v>
      </c>
      <c r="AF683" s="6" t="s">
        <v>523</v>
      </c>
      <c r="AG683" s="1"/>
      <c r="AH683" s="1"/>
    </row>
    <row r="684" spans="1:34" ht="33.5">
      <c r="A684" s="3">
        <v>683</v>
      </c>
      <c r="B684" s="3" t="s">
        <v>2079</v>
      </c>
      <c r="C684" s="6" t="s">
        <v>2080</v>
      </c>
      <c r="D684" s="1"/>
      <c r="E684" s="1"/>
      <c r="F684" s="1"/>
      <c r="G684" s="6" t="s">
        <v>61</v>
      </c>
      <c r="H684" s="6" t="s">
        <v>36</v>
      </c>
      <c r="I684" s="6" t="s">
        <v>37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9" t="s">
        <v>373</v>
      </c>
      <c r="V684" s="9" t="s">
        <v>551</v>
      </c>
      <c r="W684" s="9"/>
      <c r="X684" s="1"/>
      <c r="Y684" s="1"/>
      <c r="Z684" s="1"/>
      <c r="AA684" s="1"/>
      <c r="AB684" s="1"/>
      <c r="AC684" s="6" t="s">
        <v>38</v>
      </c>
      <c r="AD684" s="6" t="s">
        <v>73</v>
      </c>
      <c r="AE684" s="6">
        <v>2022</v>
      </c>
      <c r="AF684" s="6" t="s">
        <v>523</v>
      </c>
      <c r="AG684" s="1"/>
      <c r="AH684" s="1"/>
    </row>
    <row r="685" spans="1:34" ht="33.5">
      <c r="A685" s="3">
        <v>684</v>
      </c>
      <c r="B685" s="3" t="s">
        <v>2081</v>
      </c>
      <c r="C685" s="6" t="s">
        <v>2082</v>
      </c>
      <c r="D685" s="1"/>
      <c r="E685" s="1"/>
      <c r="F685" s="1"/>
      <c r="G685" s="6" t="s">
        <v>61</v>
      </c>
      <c r="H685" s="6" t="s">
        <v>36</v>
      </c>
      <c r="I685" s="6" t="s">
        <v>37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9" t="s">
        <v>371</v>
      </c>
      <c r="V685" s="9" t="s">
        <v>552</v>
      </c>
      <c r="W685" s="9"/>
      <c r="X685" s="1"/>
      <c r="Y685" s="1"/>
      <c r="Z685" s="1"/>
      <c r="AA685" s="1"/>
      <c r="AB685" s="1"/>
      <c r="AC685" s="6" t="s">
        <v>38</v>
      </c>
      <c r="AD685" s="6" t="s">
        <v>73</v>
      </c>
      <c r="AE685" s="6">
        <v>2022</v>
      </c>
      <c r="AF685" s="6" t="s">
        <v>523</v>
      </c>
      <c r="AG685" s="1"/>
      <c r="AH685" s="1"/>
    </row>
    <row r="686" spans="1:34" ht="33.5">
      <c r="A686" s="3">
        <v>685</v>
      </c>
      <c r="B686" s="3" t="s">
        <v>2083</v>
      </c>
      <c r="C686" s="6" t="s">
        <v>2084</v>
      </c>
      <c r="D686" s="1"/>
      <c r="E686" s="1"/>
      <c r="F686" s="1"/>
      <c r="G686" s="6" t="s">
        <v>61</v>
      </c>
      <c r="H686" s="6" t="s">
        <v>36</v>
      </c>
      <c r="I686" s="6" t="s">
        <v>37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9" t="s">
        <v>566</v>
      </c>
      <c r="V686" s="9" t="s">
        <v>553</v>
      </c>
      <c r="W686" s="9"/>
      <c r="X686" s="1"/>
      <c r="Y686" s="1"/>
      <c r="Z686" s="1"/>
      <c r="AA686" s="1"/>
      <c r="AB686" s="1"/>
      <c r="AC686" s="6" t="s">
        <v>38</v>
      </c>
      <c r="AD686" s="6" t="s">
        <v>73</v>
      </c>
      <c r="AE686" s="6">
        <v>2022</v>
      </c>
      <c r="AF686" s="6" t="s">
        <v>523</v>
      </c>
      <c r="AG686" s="1"/>
      <c r="AH686" s="1"/>
    </row>
    <row r="687" spans="1:34" ht="33.5">
      <c r="A687" s="3">
        <v>686</v>
      </c>
      <c r="B687" s="3" t="s">
        <v>2085</v>
      </c>
      <c r="C687" s="6" t="s">
        <v>2086</v>
      </c>
      <c r="D687" s="1"/>
      <c r="E687" s="1"/>
      <c r="F687" s="1"/>
      <c r="G687" s="6" t="s">
        <v>61</v>
      </c>
      <c r="H687" s="6" t="s">
        <v>36</v>
      </c>
      <c r="I687" s="6" t="s">
        <v>37</v>
      </c>
      <c r="J687" s="1"/>
      <c r="K687" s="1"/>
      <c r="L687" s="1"/>
      <c r="M687" s="1"/>
      <c r="N687" s="1"/>
      <c r="O687" s="1"/>
      <c r="P687" s="1"/>
      <c r="Q687" s="1"/>
      <c r="R687" s="1"/>
      <c r="S687" s="1">
        <v>1</v>
      </c>
      <c r="T687" s="1">
        <v>23</v>
      </c>
      <c r="U687" s="9" t="s">
        <v>371</v>
      </c>
      <c r="V687" s="9" t="s">
        <v>554</v>
      </c>
      <c r="W687" s="9"/>
      <c r="X687" s="1"/>
      <c r="Y687" s="1"/>
      <c r="Z687" s="1"/>
      <c r="AA687" s="1"/>
      <c r="AB687" s="1"/>
      <c r="AC687" s="6" t="s">
        <v>38</v>
      </c>
      <c r="AD687" s="6" t="s">
        <v>73</v>
      </c>
      <c r="AE687" s="6">
        <v>2022</v>
      </c>
      <c r="AF687" s="6" t="s">
        <v>523</v>
      </c>
      <c r="AG687" s="1"/>
      <c r="AH687" s="1"/>
    </row>
    <row r="688" spans="1:34" ht="33.5">
      <c r="A688" s="3">
        <v>687</v>
      </c>
      <c r="B688" s="3" t="s">
        <v>2087</v>
      </c>
      <c r="C688" s="6" t="s">
        <v>2088</v>
      </c>
      <c r="D688" s="1"/>
      <c r="E688" s="1"/>
      <c r="F688" s="1"/>
      <c r="G688" s="6" t="s">
        <v>61</v>
      </c>
      <c r="H688" s="6" t="s">
        <v>36</v>
      </c>
      <c r="I688" s="6" t="s">
        <v>37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9" t="s">
        <v>539</v>
      </c>
      <c r="V688" s="9" t="s">
        <v>556</v>
      </c>
      <c r="W688" s="9"/>
      <c r="X688" s="1"/>
      <c r="Y688" s="1"/>
      <c r="Z688" s="1"/>
      <c r="AA688" s="1"/>
      <c r="AB688" s="1"/>
      <c r="AC688" s="6" t="s">
        <v>38</v>
      </c>
      <c r="AD688" s="6" t="s">
        <v>73</v>
      </c>
      <c r="AE688" s="6">
        <v>2022</v>
      </c>
      <c r="AF688" s="6" t="s">
        <v>555</v>
      </c>
      <c r="AG688" s="1"/>
      <c r="AH688" s="1"/>
    </row>
    <row r="689" spans="1:34" ht="33.5">
      <c r="A689" s="3">
        <v>688</v>
      </c>
      <c r="B689" s="3" t="s">
        <v>2089</v>
      </c>
      <c r="C689" s="6" t="s">
        <v>2090</v>
      </c>
      <c r="D689" s="1"/>
      <c r="E689" s="1"/>
      <c r="F689" s="1"/>
      <c r="G689" s="6" t="s">
        <v>61</v>
      </c>
      <c r="H689" s="6" t="s">
        <v>36</v>
      </c>
      <c r="I689" s="6" t="s">
        <v>37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9" t="s">
        <v>371</v>
      </c>
      <c r="V689" s="9" t="s">
        <v>398</v>
      </c>
      <c r="W689" s="9"/>
      <c r="X689" s="1"/>
      <c r="Y689" s="1"/>
      <c r="Z689" s="1"/>
      <c r="AA689" s="1"/>
      <c r="AB689" s="1"/>
      <c r="AC689" s="6" t="s">
        <v>38</v>
      </c>
      <c r="AD689" s="6" t="s">
        <v>73</v>
      </c>
      <c r="AE689" s="6">
        <v>2022</v>
      </c>
      <c r="AF689" s="6" t="s">
        <v>555</v>
      </c>
      <c r="AG689" s="1"/>
      <c r="AH689" s="1"/>
    </row>
    <row r="690" spans="1:34" ht="33.5">
      <c r="A690" s="3">
        <v>689</v>
      </c>
      <c r="B690" s="3" t="s">
        <v>2091</v>
      </c>
      <c r="C690" s="6" t="s">
        <v>2092</v>
      </c>
      <c r="D690" s="1"/>
      <c r="E690" s="1"/>
      <c r="F690" s="1"/>
      <c r="G690" s="6" t="s">
        <v>61</v>
      </c>
      <c r="H690" s="6" t="s">
        <v>36</v>
      </c>
      <c r="I690" s="6" t="s">
        <v>37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>
        <v>11</v>
      </c>
      <c r="U690" s="9" t="s">
        <v>373</v>
      </c>
      <c r="V690" s="9" t="s">
        <v>377</v>
      </c>
      <c r="W690" s="9"/>
      <c r="X690" s="1"/>
      <c r="Y690" s="1"/>
      <c r="Z690" s="1"/>
      <c r="AA690" s="1"/>
      <c r="AB690" s="1"/>
      <c r="AC690" s="6" t="s">
        <v>38</v>
      </c>
      <c r="AD690" s="6" t="s">
        <v>73</v>
      </c>
      <c r="AE690" s="6">
        <v>2022</v>
      </c>
      <c r="AF690" s="6" t="s">
        <v>555</v>
      </c>
      <c r="AG690" s="1"/>
      <c r="AH690" s="1"/>
    </row>
    <row r="691" spans="1:34" ht="33.5">
      <c r="A691" s="3">
        <v>690</v>
      </c>
      <c r="B691" s="3" t="s">
        <v>2093</v>
      </c>
      <c r="C691" s="6" t="s">
        <v>2094</v>
      </c>
      <c r="D691" s="1"/>
      <c r="E691" s="1"/>
      <c r="F691" s="1"/>
      <c r="G691" s="6" t="s">
        <v>61</v>
      </c>
      <c r="H691" s="6" t="s">
        <v>36</v>
      </c>
      <c r="I691" s="6" t="s">
        <v>37</v>
      </c>
      <c r="J691" s="1"/>
      <c r="K691" s="1"/>
      <c r="L691" s="1"/>
      <c r="M691" s="1"/>
      <c r="N691" s="1"/>
      <c r="O691" s="1"/>
      <c r="P691" s="1"/>
      <c r="Q691" s="1"/>
      <c r="R691" s="1"/>
      <c r="S691" s="1">
        <v>1</v>
      </c>
      <c r="T691" s="1">
        <v>5</v>
      </c>
      <c r="U691" s="9" t="s">
        <v>373</v>
      </c>
      <c r="V691" s="9" t="s">
        <v>377</v>
      </c>
      <c r="W691" s="9"/>
      <c r="X691" s="1"/>
      <c r="Y691" s="1"/>
      <c r="Z691" s="1"/>
      <c r="AA691" s="1"/>
      <c r="AB691" s="1"/>
      <c r="AC691" s="6" t="s">
        <v>38</v>
      </c>
      <c r="AD691" s="6" t="s">
        <v>73</v>
      </c>
      <c r="AE691" s="6">
        <v>2022</v>
      </c>
      <c r="AF691" s="6" t="s">
        <v>555</v>
      </c>
      <c r="AG691" s="1"/>
      <c r="AH691" s="1"/>
    </row>
    <row r="692" spans="1:34" ht="33.5">
      <c r="A692" s="3">
        <v>691</v>
      </c>
      <c r="B692" s="3" t="s">
        <v>2095</v>
      </c>
      <c r="C692" s="6" t="s">
        <v>2096</v>
      </c>
      <c r="D692" s="1"/>
      <c r="E692" s="1"/>
      <c r="F692" s="1"/>
      <c r="G692" s="6" t="s">
        <v>61</v>
      </c>
      <c r="H692" s="6" t="s">
        <v>36</v>
      </c>
      <c r="I692" s="6" t="s">
        <v>37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>
        <v>20</v>
      </c>
      <c r="U692" s="9" t="s">
        <v>558</v>
      </c>
      <c r="V692" s="9" t="s">
        <v>557</v>
      </c>
      <c r="W692" s="9"/>
      <c r="X692" s="1"/>
      <c r="Y692" s="1">
        <v>1</v>
      </c>
      <c r="Z692" s="1"/>
      <c r="AA692" s="1"/>
      <c r="AB692" s="1"/>
      <c r="AC692" s="6" t="s">
        <v>38</v>
      </c>
      <c r="AD692" s="6" t="s">
        <v>73</v>
      </c>
      <c r="AE692" s="6">
        <v>2022</v>
      </c>
      <c r="AF692" s="6" t="s">
        <v>555</v>
      </c>
      <c r="AG692" s="1"/>
      <c r="AH692" s="1"/>
    </row>
    <row r="693" spans="1:34" ht="33.5">
      <c r="A693" s="3">
        <v>692</v>
      </c>
      <c r="B693" s="3" t="s">
        <v>2097</v>
      </c>
      <c r="C693" s="6" t="s">
        <v>2098</v>
      </c>
      <c r="D693" s="1"/>
      <c r="E693" s="1"/>
      <c r="F693" s="1"/>
      <c r="G693" s="6" t="s">
        <v>61</v>
      </c>
      <c r="H693" s="6" t="s">
        <v>36</v>
      </c>
      <c r="I693" s="6" t="s">
        <v>37</v>
      </c>
      <c r="J693" s="9" t="s">
        <v>47</v>
      </c>
      <c r="K693" s="9" t="s">
        <v>316</v>
      </c>
      <c r="L693" s="9" t="s">
        <v>78</v>
      </c>
      <c r="M693" s="1"/>
      <c r="N693" s="1"/>
      <c r="O693" s="1"/>
      <c r="P693" s="1"/>
      <c r="Q693" s="1"/>
      <c r="R693" s="1"/>
      <c r="S693" s="1"/>
      <c r="T693" s="9" t="s">
        <v>559</v>
      </c>
      <c r="U693" s="9" t="s">
        <v>558</v>
      </c>
      <c r="V693" s="9" t="s">
        <v>557</v>
      </c>
      <c r="W693" s="9"/>
      <c r="X693" s="1"/>
      <c r="Y693" s="1">
        <v>2</v>
      </c>
      <c r="Z693" s="1"/>
      <c r="AA693" s="1"/>
      <c r="AB693" s="1"/>
      <c r="AC693" s="6" t="s">
        <v>38</v>
      </c>
      <c r="AD693" s="6" t="s">
        <v>73</v>
      </c>
      <c r="AE693" s="6">
        <v>2022</v>
      </c>
      <c r="AF693" s="6" t="s">
        <v>555</v>
      </c>
      <c r="AG693" s="1"/>
      <c r="AH693" s="1"/>
    </row>
    <row r="694" spans="1:34" ht="33.5">
      <c r="A694" s="3">
        <v>693</v>
      </c>
      <c r="B694" s="3" t="s">
        <v>2099</v>
      </c>
      <c r="C694" s="6" t="s">
        <v>2100</v>
      </c>
      <c r="D694" s="1"/>
      <c r="E694" s="1"/>
      <c r="F694" s="1"/>
      <c r="G694" s="6" t="s">
        <v>61</v>
      </c>
      <c r="H694" s="6" t="s">
        <v>36</v>
      </c>
      <c r="I694" s="6" t="s">
        <v>37</v>
      </c>
      <c r="J694" s="9" t="s">
        <v>54</v>
      </c>
      <c r="K694" s="9" t="s">
        <v>41</v>
      </c>
      <c r="L694" s="9" t="s">
        <v>110</v>
      </c>
      <c r="M694" s="1"/>
      <c r="N694" s="1"/>
      <c r="O694" s="1"/>
      <c r="P694" s="1"/>
      <c r="Q694" s="1"/>
      <c r="R694" s="1"/>
      <c r="S694" s="1"/>
      <c r="T694" s="1"/>
      <c r="U694" s="9" t="s">
        <v>558</v>
      </c>
      <c r="V694" s="9" t="s">
        <v>557</v>
      </c>
      <c r="W694" s="9"/>
      <c r="X694" s="1"/>
      <c r="Y694" s="1">
        <v>3</v>
      </c>
      <c r="Z694" s="1"/>
      <c r="AA694" s="1"/>
      <c r="AB694" s="1"/>
      <c r="AC694" s="6" t="s">
        <v>38</v>
      </c>
      <c r="AD694" s="6" t="s">
        <v>73</v>
      </c>
      <c r="AE694" s="6">
        <v>2022</v>
      </c>
      <c r="AF694" s="6" t="s">
        <v>555</v>
      </c>
      <c r="AG694" s="1"/>
      <c r="AH694" s="1"/>
    </row>
    <row r="695" spans="1:34" ht="33.5">
      <c r="A695" s="3">
        <v>694</v>
      </c>
      <c r="B695" s="3" t="s">
        <v>2101</v>
      </c>
      <c r="C695" s="6" t="s">
        <v>2102</v>
      </c>
      <c r="D695" s="1"/>
      <c r="E695" s="1"/>
      <c r="F695" s="1"/>
      <c r="G695" s="6" t="s">
        <v>61</v>
      </c>
      <c r="H695" s="6" t="s">
        <v>36</v>
      </c>
      <c r="I695" s="6" t="s">
        <v>37</v>
      </c>
      <c r="J695" s="9" t="s">
        <v>54</v>
      </c>
      <c r="K695" s="9" t="s">
        <v>41</v>
      </c>
      <c r="L695" s="9" t="s">
        <v>110</v>
      </c>
      <c r="M695" s="1"/>
      <c r="N695" s="1"/>
      <c r="O695" s="1"/>
      <c r="P695" s="1"/>
      <c r="Q695" s="1"/>
      <c r="R695" s="1"/>
      <c r="S695" s="1">
        <v>1</v>
      </c>
      <c r="T695" s="1"/>
      <c r="U695" s="9" t="s">
        <v>558</v>
      </c>
      <c r="V695" s="9" t="s">
        <v>557</v>
      </c>
      <c r="W695" s="9"/>
      <c r="X695" s="1"/>
      <c r="Y695" s="1">
        <v>4</v>
      </c>
      <c r="Z695" s="1"/>
      <c r="AA695" s="1"/>
      <c r="AB695" s="1"/>
      <c r="AC695" s="6" t="s">
        <v>38</v>
      </c>
      <c r="AD695" s="6" t="s">
        <v>73</v>
      </c>
      <c r="AE695" s="6">
        <v>2022</v>
      </c>
      <c r="AF695" s="6" t="s">
        <v>555</v>
      </c>
      <c r="AG695" s="1"/>
      <c r="AH695" s="1"/>
    </row>
    <row r="696" spans="1:34" ht="33.5">
      <c r="A696" s="3">
        <v>695</v>
      </c>
      <c r="B696" s="3" t="s">
        <v>2103</v>
      </c>
      <c r="C696" s="6" t="s">
        <v>2104</v>
      </c>
      <c r="D696" s="1"/>
      <c r="E696" s="1"/>
      <c r="F696" s="1"/>
      <c r="G696" s="6" t="s">
        <v>61</v>
      </c>
      <c r="H696" s="6" t="s">
        <v>36</v>
      </c>
      <c r="I696" s="6" t="s">
        <v>37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9" t="s">
        <v>558</v>
      </c>
      <c r="V696" s="9" t="s">
        <v>557</v>
      </c>
      <c r="W696" s="9"/>
      <c r="X696" s="1"/>
      <c r="Y696" s="1">
        <v>5</v>
      </c>
      <c r="Z696" s="1"/>
      <c r="AA696" s="1"/>
      <c r="AB696" s="1"/>
      <c r="AC696" s="6" t="s">
        <v>38</v>
      </c>
      <c r="AD696" s="6" t="s">
        <v>73</v>
      </c>
      <c r="AE696" s="6">
        <v>2022</v>
      </c>
      <c r="AF696" s="6" t="s">
        <v>555</v>
      </c>
      <c r="AG696" s="1"/>
      <c r="AH696" s="1"/>
    </row>
    <row r="697" spans="1:34" ht="33.5">
      <c r="A697" s="3">
        <v>696</v>
      </c>
      <c r="B697" s="3" t="s">
        <v>2105</v>
      </c>
      <c r="C697" s="6" t="s">
        <v>2106</v>
      </c>
      <c r="D697" s="1"/>
      <c r="E697" s="1"/>
      <c r="F697" s="1"/>
      <c r="G697" s="6" t="s">
        <v>61</v>
      </c>
      <c r="H697" s="6" t="s">
        <v>36</v>
      </c>
      <c r="I697" s="6" t="s">
        <v>37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9" t="s">
        <v>558</v>
      </c>
      <c r="V697" s="9" t="s">
        <v>557</v>
      </c>
      <c r="W697" s="9"/>
      <c r="X697" s="1"/>
      <c r="Y697" s="1">
        <v>6</v>
      </c>
      <c r="Z697" s="1"/>
      <c r="AA697" s="1"/>
      <c r="AB697" s="1"/>
      <c r="AC697" s="6" t="s">
        <v>38</v>
      </c>
      <c r="AD697" s="6" t="s">
        <v>73</v>
      </c>
      <c r="AE697" s="6">
        <v>2022</v>
      </c>
      <c r="AF697" s="6" t="s">
        <v>555</v>
      </c>
      <c r="AG697" s="1"/>
      <c r="AH697" s="1"/>
    </row>
    <row r="698" spans="1:34" ht="33.5">
      <c r="A698" s="3">
        <v>697</v>
      </c>
      <c r="B698" s="3" t="s">
        <v>2107</v>
      </c>
      <c r="C698" s="6" t="s">
        <v>2108</v>
      </c>
      <c r="D698" s="1"/>
      <c r="E698" s="1"/>
      <c r="F698" s="1"/>
      <c r="G698" s="6" t="s">
        <v>61</v>
      </c>
      <c r="H698" s="6" t="s">
        <v>36</v>
      </c>
      <c r="I698" s="6" t="s">
        <v>37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9" t="s">
        <v>558</v>
      </c>
      <c r="V698" s="9" t="s">
        <v>557</v>
      </c>
      <c r="W698" s="9"/>
      <c r="X698" s="1"/>
      <c r="Y698" s="1">
        <v>7</v>
      </c>
      <c r="Z698" s="1"/>
      <c r="AA698" s="1"/>
      <c r="AB698" s="1"/>
      <c r="AC698" s="6" t="s">
        <v>38</v>
      </c>
      <c r="AD698" s="6" t="s">
        <v>73</v>
      </c>
      <c r="AE698" s="6">
        <v>2022</v>
      </c>
      <c r="AF698" s="6" t="s">
        <v>555</v>
      </c>
      <c r="AG698" s="1"/>
      <c r="AH698" s="1"/>
    </row>
    <row r="699" spans="1:34" ht="33.5">
      <c r="A699" s="3">
        <v>698</v>
      </c>
      <c r="B699" s="3" t="s">
        <v>2109</v>
      </c>
      <c r="C699" s="6" t="s">
        <v>2110</v>
      </c>
      <c r="D699" s="1"/>
      <c r="E699" s="1"/>
      <c r="F699" s="1"/>
      <c r="G699" s="6" t="s">
        <v>61</v>
      </c>
      <c r="H699" s="6" t="s">
        <v>36</v>
      </c>
      <c r="I699" s="6" t="s">
        <v>37</v>
      </c>
      <c r="J699" s="6" t="s">
        <v>353</v>
      </c>
      <c r="K699" s="9" t="s">
        <v>351</v>
      </c>
      <c r="L699" s="1"/>
      <c r="M699" s="1"/>
      <c r="N699" s="1"/>
      <c r="O699" s="1"/>
      <c r="P699" s="1"/>
      <c r="Q699" s="1"/>
      <c r="R699" s="1"/>
      <c r="S699" s="1"/>
      <c r="T699" s="1"/>
      <c r="U699" s="9" t="s">
        <v>558</v>
      </c>
      <c r="V699" s="9" t="s">
        <v>557</v>
      </c>
      <c r="W699" s="9"/>
      <c r="X699" s="1"/>
      <c r="Y699" s="1">
        <v>8</v>
      </c>
      <c r="Z699" s="1"/>
      <c r="AA699" s="1"/>
      <c r="AB699" s="1"/>
      <c r="AC699" s="6" t="s">
        <v>38</v>
      </c>
      <c r="AD699" s="6" t="s">
        <v>73</v>
      </c>
      <c r="AE699" s="6">
        <v>2022</v>
      </c>
      <c r="AF699" s="6" t="s">
        <v>555</v>
      </c>
      <c r="AG699" s="1"/>
      <c r="AH699" s="1"/>
    </row>
    <row r="700" spans="1:34" ht="33.5">
      <c r="A700" s="3">
        <v>699</v>
      </c>
      <c r="B700" s="3" t="s">
        <v>2111</v>
      </c>
      <c r="C700" s="6" t="s">
        <v>2112</v>
      </c>
      <c r="D700" s="1"/>
      <c r="E700" s="1"/>
      <c r="F700" s="1"/>
      <c r="G700" s="6" t="s">
        <v>61</v>
      </c>
      <c r="H700" s="6" t="s">
        <v>36</v>
      </c>
      <c r="I700" s="6" t="s">
        <v>37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9" t="s">
        <v>558</v>
      </c>
      <c r="V700" s="9" t="s">
        <v>557</v>
      </c>
      <c r="W700" s="9"/>
      <c r="X700" s="1"/>
      <c r="Y700" s="9" t="s">
        <v>560</v>
      </c>
      <c r="Z700" s="1"/>
      <c r="AA700" s="1"/>
      <c r="AB700" s="1"/>
      <c r="AC700" s="6" t="s">
        <v>38</v>
      </c>
      <c r="AD700" s="6" t="s">
        <v>73</v>
      </c>
      <c r="AE700" s="6">
        <v>2022</v>
      </c>
      <c r="AF700" s="6" t="s">
        <v>555</v>
      </c>
      <c r="AG700" s="1"/>
      <c r="AH700" s="1"/>
    </row>
    <row r="701" spans="1:34" ht="33.5">
      <c r="A701" s="3">
        <v>700</v>
      </c>
      <c r="B701" s="3" t="s">
        <v>2113</v>
      </c>
      <c r="C701" s="6" t="s">
        <v>2114</v>
      </c>
      <c r="D701" s="1"/>
      <c r="E701" s="1"/>
      <c r="F701" s="1"/>
      <c r="G701" s="6" t="s">
        <v>61</v>
      </c>
      <c r="H701" s="6" t="s">
        <v>36</v>
      </c>
      <c r="I701" s="6" t="s">
        <v>37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9" t="s">
        <v>558</v>
      </c>
      <c r="V701" s="9" t="s">
        <v>557</v>
      </c>
      <c r="W701" s="9"/>
      <c r="X701" s="1"/>
      <c r="Y701" s="9" t="s">
        <v>561</v>
      </c>
      <c r="Z701" s="1"/>
      <c r="AA701" s="1"/>
      <c r="AB701" s="1"/>
      <c r="AC701" s="6" t="s">
        <v>38</v>
      </c>
      <c r="AD701" s="6" t="s">
        <v>73</v>
      </c>
      <c r="AE701" s="6">
        <v>2022</v>
      </c>
      <c r="AF701" s="6" t="s">
        <v>555</v>
      </c>
      <c r="AG701" s="1"/>
      <c r="AH701" s="1"/>
    </row>
    <row r="702" spans="1:34" ht="33.5">
      <c r="A702" s="3">
        <v>701</v>
      </c>
      <c r="B702" s="3" t="s">
        <v>2115</v>
      </c>
      <c r="C702" s="6" t="s">
        <v>2116</v>
      </c>
      <c r="D702" s="1"/>
      <c r="E702" s="1"/>
      <c r="F702" s="1"/>
      <c r="G702" s="6" t="s">
        <v>61</v>
      </c>
      <c r="H702" s="6" t="s">
        <v>36</v>
      </c>
      <c r="I702" s="6" t="s">
        <v>37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9" t="s">
        <v>539</v>
      </c>
      <c r="V702" s="1"/>
      <c r="W702" s="1"/>
      <c r="X702" s="1"/>
      <c r="Y702" s="1"/>
      <c r="Z702" s="1"/>
      <c r="AA702" s="1"/>
      <c r="AB702" s="1"/>
      <c r="AC702" s="6" t="s">
        <v>38</v>
      </c>
      <c r="AD702" s="6" t="s">
        <v>73</v>
      </c>
      <c r="AE702" s="6">
        <v>2022</v>
      </c>
      <c r="AF702" s="6" t="s">
        <v>555</v>
      </c>
      <c r="AG702" s="1"/>
      <c r="AH702" s="1"/>
    </row>
    <row r="703" spans="1:34" ht="33.5">
      <c r="A703" s="3">
        <v>702</v>
      </c>
      <c r="B703" s="3" t="s">
        <v>2117</v>
      </c>
      <c r="C703" s="6" t="s">
        <v>2118</v>
      </c>
      <c r="D703" s="1"/>
      <c r="E703" s="1"/>
      <c r="F703" s="1"/>
      <c r="G703" s="6" t="s">
        <v>61</v>
      </c>
      <c r="H703" s="6" t="s">
        <v>36</v>
      </c>
      <c r="I703" s="6" t="s">
        <v>37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9" t="s">
        <v>373</v>
      </c>
      <c r="V703" s="1"/>
      <c r="W703" s="1"/>
      <c r="X703" s="1"/>
      <c r="Y703" s="1"/>
      <c r="Z703" s="1"/>
      <c r="AA703" s="1"/>
      <c r="AB703" s="1"/>
      <c r="AC703" s="6" t="s">
        <v>38</v>
      </c>
      <c r="AD703" s="6" t="s">
        <v>73</v>
      </c>
      <c r="AE703" s="6">
        <v>2022</v>
      </c>
      <c r="AF703" s="6" t="s">
        <v>555</v>
      </c>
      <c r="AG703" s="1"/>
      <c r="AH703" s="1"/>
    </row>
    <row r="704" spans="1:34" ht="33.5">
      <c r="A704" s="3">
        <v>703</v>
      </c>
      <c r="B704" s="3" t="s">
        <v>2119</v>
      </c>
      <c r="C704" s="6" t="s">
        <v>2120</v>
      </c>
      <c r="D704" s="1"/>
      <c r="E704" s="1"/>
      <c r="F704" s="1"/>
      <c r="G704" s="6" t="s">
        <v>61</v>
      </c>
      <c r="H704" s="6" t="s">
        <v>36</v>
      </c>
      <c r="I704" s="6" t="s">
        <v>37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9" t="s">
        <v>562</v>
      </c>
      <c r="V704" s="1"/>
      <c r="W704" s="1"/>
      <c r="X704" s="1"/>
      <c r="Y704" s="1"/>
      <c r="Z704" s="1"/>
      <c r="AA704" s="1"/>
      <c r="AB704" s="1"/>
      <c r="AC704" s="6" t="s">
        <v>38</v>
      </c>
      <c r="AD704" s="6" t="s">
        <v>73</v>
      </c>
      <c r="AE704" s="6">
        <v>2022</v>
      </c>
      <c r="AF704" s="6" t="s">
        <v>555</v>
      </c>
      <c r="AG704" s="1"/>
      <c r="AH704" s="1"/>
    </row>
    <row r="705" spans="1:34" ht="33.5">
      <c r="A705" s="3">
        <v>704</v>
      </c>
      <c r="B705" s="3" t="s">
        <v>2121</v>
      </c>
      <c r="C705" s="6" t="s">
        <v>2122</v>
      </c>
      <c r="D705" s="1"/>
      <c r="E705" s="1"/>
      <c r="F705" s="1"/>
      <c r="G705" s="6" t="s">
        <v>61</v>
      </c>
      <c r="H705" s="6" t="s">
        <v>36</v>
      </c>
      <c r="I705" s="6" t="s">
        <v>37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9" t="s">
        <v>373</v>
      </c>
      <c r="V705" s="1"/>
      <c r="W705" s="1"/>
      <c r="X705" s="1"/>
      <c r="Y705" s="1"/>
      <c r="Z705" s="1"/>
      <c r="AA705" s="1"/>
      <c r="AB705" s="1"/>
      <c r="AC705" s="6" t="s">
        <v>38</v>
      </c>
      <c r="AD705" s="6" t="s">
        <v>73</v>
      </c>
      <c r="AE705" s="6">
        <v>2022</v>
      </c>
      <c r="AF705" s="6" t="s">
        <v>555</v>
      </c>
      <c r="AG705" s="1"/>
      <c r="AH705" s="1"/>
    </row>
    <row r="706" spans="1:34" ht="33.5">
      <c r="A706" s="3">
        <v>705</v>
      </c>
      <c r="B706" s="3" t="s">
        <v>2123</v>
      </c>
      <c r="C706" s="6" t="s">
        <v>2124</v>
      </c>
      <c r="D706" s="1"/>
      <c r="E706" s="1"/>
      <c r="F706" s="1"/>
      <c r="G706" s="6" t="s">
        <v>61</v>
      </c>
      <c r="H706" s="6" t="s">
        <v>36</v>
      </c>
      <c r="I706" s="6" t="s">
        <v>37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9" t="s">
        <v>530</v>
      </c>
      <c r="V706" s="1"/>
      <c r="W706" s="1"/>
      <c r="X706" s="1"/>
      <c r="Y706" s="1"/>
      <c r="Z706" s="1"/>
      <c r="AA706" s="1"/>
      <c r="AB706" s="1"/>
      <c r="AC706" s="6" t="s">
        <v>38</v>
      </c>
      <c r="AD706" s="6" t="s">
        <v>73</v>
      </c>
      <c r="AE706" s="6">
        <v>2022</v>
      </c>
      <c r="AF706" s="6" t="s">
        <v>555</v>
      </c>
      <c r="AG706" s="1"/>
      <c r="AH706" s="1"/>
    </row>
    <row r="707" spans="1:34" ht="33.5">
      <c r="A707" s="3">
        <v>706</v>
      </c>
      <c r="B707" s="3" t="s">
        <v>2125</v>
      </c>
      <c r="C707" s="6" t="s">
        <v>2126</v>
      </c>
      <c r="D707" s="1"/>
      <c r="E707" s="1"/>
      <c r="F707" s="1"/>
      <c r="G707" s="6" t="s">
        <v>61</v>
      </c>
      <c r="H707" s="6" t="s">
        <v>36</v>
      </c>
      <c r="I707" s="6" t="s">
        <v>37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9" t="s">
        <v>563</v>
      </c>
      <c r="V707" s="1"/>
      <c r="W707" s="1"/>
      <c r="X707" s="1"/>
      <c r="Y707" s="1"/>
      <c r="Z707" s="1"/>
      <c r="AA707" s="1"/>
      <c r="AB707" s="1"/>
      <c r="AC707" s="6" t="s">
        <v>38</v>
      </c>
      <c r="AD707" s="6" t="s">
        <v>73</v>
      </c>
      <c r="AE707" s="6">
        <v>2022</v>
      </c>
      <c r="AF707" s="6" t="s">
        <v>555</v>
      </c>
      <c r="AG707" s="1"/>
      <c r="AH707" s="1"/>
    </row>
    <row r="708" spans="1:34" ht="33.5">
      <c r="A708" s="3">
        <v>707</v>
      </c>
      <c r="B708" s="3" t="s">
        <v>2127</v>
      </c>
      <c r="C708" s="6" t="s">
        <v>2128</v>
      </c>
      <c r="D708" s="1"/>
      <c r="E708" s="1"/>
      <c r="F708" s="1"/>
      <c r="G708" s="6" t="s">
        <v>61</v>
      </c>
      <c r="H708" s="6" t="s">
        <v>36</v>
      </c>
      <c r="I708" s="6" t="s">
        <v>37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9" t="s">
        <v>373</v>
      </c>
      <c r="V708" s="9" t="s">
        <v>564</v>
      </c>
      <c r="W708" s="9"/>
      <c r="X708" s="1"/>
      <c r="Y708" s="1"/>
      <c r="Z708" s="1"/>
      <c r="AA708" s="1"/>
      <c r="AB708" s="1"/>
      <c r="AC708" s="6" t="s">
        <v>38</v>
      </c>
      <c r="AD708" s="6" t="s">
        <v>73</v>
      </c>
      <c r="AE708" s="6">
        <v>2022</v>
      </c>
      <c r="AF708" s="6" t="s">
        <v>555</v>
      </c>
      <c r="AG708" s="1"/>
      <c r="AH708" s="1"/>
    </row>
    <row r="709" spans="1:34" ht="33.5">
      <c r="A709" s="3">
        <v>708</v>
      </c>
      <c r="B709" s="3" t="s">
        <v>2129</v>
      </c>
      <c r="C709" s="6" t="s">
        <v>2130</v>
      </c>
      <c r="D709" s="1"/>
      <c r="E709" s="1"/>
      <c r="F709" s="1"/>
      <c r="G709" s="6" t="s">
        <v>61</v>
      </c>
      <c r="H709" s="6" t="s">
        <v>36</v>
      </c>
      <c r="I709" s="6" t="s">
        <v>37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9" t="s">
        <v>566</v>
      </c>
      <c r="V709" s="1"/>
      <c r="W709" s="1"/>
      <c r="X709" s="1"/>
      <c r="Y709" s="1"/>
      <c r="Z709" s="1"/>
      <c r="AA709" s="1"/>
      <c r="AB709" s="1"/>
      <c r="AC709" s="6" t="s">
        <v>38</v>
      </c>
      <c r="AD709" s="6" t="s">
        <v>73</v>
      </c>
      <c r="AE709" s="6">
        <v>2022</v>
      </c>
      <c r="AF709" s="6" t="s">
        <v>555</v>
      </c>
      <c r="AG709" s="1"/>
      <c r="AH709" s="1"/>
    </row>
    <row r="710" spans="1:34" ht="33.5">
      <c r="A710" s="3">
        <v>709</v>
      </c>
      <c r="B710" s="3" t="s">
        <v>2131</v>
      </c>
      <c r="C710" s="6" t="s">
        <v>2132</v>
      </c>
      <c r="D710" s="1"/>
      <c r="E710" s="1"/>
      <c r="F710" s="1"/>
      <c r="G710" s="6" t="s">
        <v>61</v>
      </c>
      <c r="H710" s="6" t="s">
        <v>36</v>
      </c>
      <c r="I710" s="6" t="s">
        <v>37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9" t="s">
        <v>373</v>
      </c>
      <c r="V710" s="9" t="s">
        <v>565</v>
      </c>
      <c r="W710" s="9"/>
      <c r="X710" s="1"/>
      <c r="Y710" s="1"/>
      <c r="Z710" s="1"/>
      <c r="AA710" s="1"/>
      <c r="AB710" s="1"/>
      <c r="AC710" s="6" t="s">
        <v>38</v>
      </c>
      <c r="AD710" s="6" t="s">
        <v>73</v>
      </c>
      <c r="AE710" s="6">
        <v>2022</v>
      </c>
      <c r="AF710" s="6" t="s">
        <v>555</v>
      </c>
      <c r="AG710" s="1"/>
      <c r="AH710" s="1"/>
    </row>
    <row r="711" spans="1:34" ht="33.5">
      <c r="A711" s="3">
        <v>710</v>
      </c>
      <c r="B711" s="3" t="s">
        <v>2133</v>
      </c>
      <c r="C711" s="6" t="s">
        <v>2134</v>
      </c>
      <c r="D711" s="1"/>
      <c r="E711" s="1"/>
      <c r="F711" s="1"/>
      <c r="G711" s="6" t="s">
        <v>61</v>
      </c>
      <c r="H711" s="6" t="s">
        <v>36</v>
      </c>
      <c r="I711" s="6" t="s">
        <v>37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9" t="s">
        <v>537</v>
      </c>
      <c r="V711" s="9" t="s">
        <v>541</v>
      </c>
      <c r="W711" s="9"/>
      <c r="X711" s="1"/>
      <c r="Y711" s="1"/>
      <c r="Z711" s="1"/>
      <c r="AA711" s="1"/>
      <c r="AB711" s="1"/>
      <c r="AC711" s="6" t="s">
        <v>38</v>
      </c>
      <c r="AD711" s="6" t="s">
        <v>73</v>
      </c>
      <c r="AE711" s="6">
        <v>2022</v>
      </c>
      <c r="AF711" s="6" t="s">
        <v>555</v>
      </c>
      <c r="AG711" s="1"/>
      <c r="AH711" s="1"/>
    </row>
    <row r="712" spans="1:34" ht="33.5">
      <c r="A712" s="3">
        <v>711</v>
      </c>
      <c r="B712" s="3" t="s">
        <v>2135</v>
      </c>
      <c r="C712" s="6" t="s">
        <v>2136</v>
      </c>
      <c r="D712" s="1"/>
      <c r="E712" s="1"/>
      <c r="F712" s="1"/>
      <c r="G712" s="6" t="s">
        <v>61</v>
      </c>
      <c r="H712" s="6" t="s">
        <v>36</v>
      </c>
      <c r="I712" s="6" t="s">
        <v>37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9" t="s">
        <v>371</v>
      </c>
      <c r="V712" s="9" t="s">
        <v>380</v>
      </c>
      <c r="W712" s="9"/>
      <c r="X712" s="1"/>
      <c r="Y712" s="1"/>
      <c r="Z712" s="1"/>
      <c r="AA712" s="1"/>
      <c r="AB712" s="1"/>
      <c r="AC712" s="6" t="s">
        <v>38</v>
      </c>
      <c r="AD712" s="6" t="s">
        <v>73</v>
      </c>
      <c r="AE712" s="6">
        <v>2022</v>
      </c>
      <c r="AF712" s="6" t="s">
        <v>555</v>
      </c>
      <c r="AG712" s="1"/>
      <c r="AH712" s="1"/>
    </row>
    <row r="713" spans="1:34" ht="33.5">
      <c r="A713" s="3">
        <v>712</v>
      </c>
      <c r="B713" s="3" t="s">
        <v>2137</v>
      </c>
      <c r="C713" s="6" t="s">
        <v>2138</v>
      </c>
      <c r="D713" s="1"/>
      <c r="E713" s="1"/>
      <c r="F713" s="1"/>
      <c r="G713" s="6" t="s">
        <v>61</v>
      </c>
      <c r="H713" s="6" t="s">
        <v>36</v>
      </c>
      <c r="I713" s="6" t="s">
        <v>37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9" t="s">
        <v>371</v>
      </c>
      <c r="V713" s="9" t="s">
        <v>567</v>
      </c>
      <c r="W713" s="9"/>
      <c r="X713" s="1"/>
      <c r="Y713" s="1"/>
      <c r="Z713" s="1"/>
      <c r="AA713" s="1"/>
      <c r="AB713" s="1"/>
      <c r="AC713" s="6" t="s">
        <v>38</v>
      </c>
      <c r="AD713" s="6" t="s">
        <v>73</v>
      </c>
      <c r="AE713" s="6">
        <v>2022</v>
      </c>
      <c r="AF713" s="6" t="s">
        <v>555</v>
      </c>
      <c r="AG713" s="1"/>
      <c r="AH713" s="1"/>
    </row>
    <row r="714" spans="1:34" ht="33.5">
      <c r="A714" s="3">
        <v>713</v>
      </c>
      <c r="B714" s="3" t="s">
        <v>2139</v>
      </c>
      <c r="C714" s="6" t="s">
        <v>2140</v>
      </c>
      <c r="D714" s="1"/>
      <c r="E714" s="1"/>
      <c r="F714" s="1"/>
      <c r="G714" s="6" t="s">
        <v>61</v>
      </c>
      <c r="H714" s="6" t="s">
        <v>36</v>
      </c>
      <c r="I714" s="6" t="s">
        <v>37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9" t="s">
        <v>373</v>
      </c>
      <c r="V714" s="9" t="s">
        <v>377</v>
      </c>
      <c r="W714" s="9"/>
      <c r="X714" s="1"/>
      <c r="Y714" s="1"/>
      <c r="Z714" s="1"/>
      <c r="AA714" s="1"/>
      <c r="AB714" s="1"/>
      <c r="AC714" s="6" t="s">
        <v>38</v>
      </c>
      <c r="AD714" s="6" t="s">
        <v>73</v>
      </c>
      <c r="AE714" s="6">
        <v>2022</v>
      </c>
      <c r="AF714" s="6" t="s">
        <v>555</v>
      </c>
      <c r="AG714" s="1"/>
      <c r="AH714" s="1"/>
    </row>
    <row r="715" spans="1:34" ht="33.5">
      <c r="A715" s="3">
        <v>714</v>
      </c>
      <c r="B715" s="3" t="s">
        <v>2141</v>
      </c>
      <c r="C715" s="6" t="s">
        <v>2142</v>
      </c>
      <c r="D715" s="1"/>
      <c r="E715" s="1"/>
      <c r="F715" s="1"/>
      <c r="G715" s="6" t="s">
        <v>61</v>
      </c>
      <c r="H715" s="6" t="s">
        <v>36</v>
      </c>
      <c r="I715" s="6" t="s">
        <v>37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9" t="s">
        <v>373</v>
      </c>
      <c r="V715" s="9" t="s">
        <v>568</v>
      </c>
      <c r="W715" s="9"/>
      <c r="X715" s="1"/>
      <c r="Y715" s="1"/>
      <c r="Z715" s="1"/>
      <c r="AA715" s="1"/>
      <c r="AB715" s="1"/>
      <c r="AC715" s="6" t="s">
        <v>38</v>
      </c>
      <c r="AD715" s="6" t="s">
        <v>73</v>
      </c>
      <c r="AE715" s="6">
        <v>2022</v>
      </c>
      <c r="AF715" s="6" t="s">
        <v>570</v>
      </c>
      <c r="AG715" s="1"/>
      <c r="AH715" s="1"/>
    </row>
    <row r="716" spans="1:34" ht="33.5">
      <c r="A716" s="3">
        <v>715</v>
      </c>
      <c r="B716" s="3" t="s">
        <v>2143</v>
      </c>
      <c r="C716" s="6" t="s">
        <v>2144</v>
      </c>
      <c r="D716" s="1"/>
      <c r="E716" s="1"/>
      <c r="F716" s="1"/>
      <c r="G716" s="6" t="s">
        <v>61</v>
      </c>
      <c r="H716" s="6" t="s">
        <v>36</v>
      </c>
      <c r="I716" s="6" t="s">
        <v>37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9" t="s">
        <v>571</v>
      </c>
      <c r="V716" s="9" t="s">
        <v>388</v>
      </c>
      <c r="W716" s="9"/>
      <c r="X716" s="1"/>
      <c r="Y716" s="1"/>
      <c r="Z716" s="1"/>
      <c r="AA716" s="1"/>
      <c r="AB716" s="1"/>
      <c r="AC716" s="6" t="s">
        <v>38</v>
      </c>
      <c r="AD716" s="6" t="s">
        <v>73</v>
      </c>
      <c r="AE716" s="6">
        <v>2022</v>
      </c>
      <c r="AF716" s="6" t="s">
        <v>570</v>
      </c>
      <c r="AG716" s="1"/>
      <c r="AH716" s="1"/>
    </row>
    <row r="717" spans="1:34" ht="33.5">
      <c r="A717" s="3">
        <v>716</v>
      </c>
      <c r="B717" s="3" t="s">
        <v>2145</v>
      </c>
      <c r="C717" s="6" t="s">
        <v>2146</v>
      </c>
      <c r="D717" s="1"/>
      <c r="E717" s="1"/>
      <c r="F717" s="1"/>
      <c r="G717" s="6" t="s">
        <v>61</v>
      </c>
      <c r="H717" s="6" t="s">
        <v>36</v>
      </c>
      <c r="I717" s="6" t="s">
        <v>37</v>
      </c>
      <c r="J717" s="1"/>
      <c r="K717" s="1"/>
      <c r="L717" s="1"/>
      <c r="M717" s="1"/>
      <c r="N717" s="1"/>
      <c r="O717" s="1"/>
      <c r="P717" s="1"/>
      <c r="Q717" s="1"/>
      <c r="R717" s="1"/>
      <c r="S717" s="1">
        <v>3</v>
      </c>
      <c r="T717" s="1">
        <v>19</v>
      </c>
      <c r="U717" s="9" t="s">
        <v>371</v>
      </c>
      <c r="V717" s="9" t="s">
        <v>572</v>
      </c>
      <c r="W717" s="9"/>
      <c r="X717" s="1"/>
      <c r="Y717" s="1"/>
      <c r="Z717" s="1"/>
      <c r="AA717" s="1"/>
      <c r="AB717" s="1"/>
      <c r="AC717" s="6" t="s">
        <v>38</v>
      </c>
      <c r="AD717" s="6" t="s">
        <v>73</v>
      </c>
      <c r="AE717" s="6">
        <v>2022</v>
      </c>
      <c r="AF717" s="6" t="s">
        <v>570</v>
      </c>
      <c r="AG717" s="1"/>
      <c r="AH717" s="1"/>
    </row>
    <row r="718" spans="1:34" ht="33.5">
      <c r="A718" s="3">
        <v>717</v>
      </c>
      <c r="B718" s="3" t="s">
        <v>2147</v>
      </c>
      <c r="C718" s="6" t="s">
        <v>2148</v>
      </c>
      <c r="D718" s="1"/>
      <c r="E718" s="1"/>
      <c r="F718" s="1"/>
      <c r="G718" s="6" t="s">
        <v>61</v>
      </c>
      <c r="H718" s="6" t="s">
        <v>36</v>
      </c>
      <c r="I718" s="6" t="s">
        <v>37</v>
      </c>
      <c r="J718" s="1"/>
      <c r="K718" s="1"/>
      <c r="L718" s="1"/>
      <c r="M718" s="1"/>
      <c r="N718" s="1"/>
      <c r="O718" s="1"/>
      <c r="P718" s="1"/>
      <c r="Q718" s="1"/>
      <c r="R718" s="1"/>
      <c r="S718" s="1">
        <v>2</v>
      </c>
      <c r="T718" s="1"/>
      <c r="U718" s="9" t="s">
        <v>371</v>
      </c>
      <c r="V718" s="9" t="s">
        <v>554</v>
      </c>
      <c r="W718" s="9"/>
      <c r="X718" s="1"/>
      <c r="Y718" s="1"/>
      <c r="Z718" s="1"/>
      <c r="AA718" s="1"/>
      <c r="AB718" s="1"/>
      <c r="AC718" s="6" t="s">
        <v>38</v>
      </c>
      <c r="AD718" s="6" t="s">
        <v>73</v>
      </c>
      <c r="AE718" s="6">
        <v>2022</v>
      </c>
      <c r="AF718" s="6" t="s">
        <v>570</v>
      </c>
      <c r="AG718" s="1"/>
      <c r="AH718" s="1"/>
    </row>
    <row r="719" spans="1:34" ht="33.5">
      <c r="A719" s="3">
        <v>718</v>
      </c>
      <c r="B719" s="3" t="s">
        <v>2149</v>
      </c>
      <c r="C719" s="6" t="s">
        <v>2150</v>
      </c>
      <c r="D719" s="1"/>
      <c r="E719" s="1"/>
      <c r="F719" s="1"/>
      <c r="G719" s="6" t="s">
        <v>61</v>
      </c>
      <c r="H719" s="6" t="s">
        <v>36</v>
      </c>
      <c r="I719" s="6" t="s">
        <v>37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9" t="s">
        <v>371</v>
      </c>
      <c r="V719" s="9" t="s">
        <v>554</v>
      </c>
      <c r="W719" s="9"/>
      <c r="X719" s="1"/>
      <c r="Y719" s="1"/>
      <c r="Z719" s="1"/>
      <c r="AA719" s="1"/>
      <c r="AB719" s="1"/>
      <c r="AC719" s="6" t="s">
        <v>38</v>
      </c>
      <c r="AD719" s="6" t="s">
        <v>73</v>
      </c>
      <c r="AE719" s="6">
        <v>2022</v>
      </c>
      <c r="AF719" s="6" t="s">
        <v>570</v>
      </c>
      <c r="AG719" s="1"/>
      <c r="AH719" s="1"/>
    </row>
    <row r="720" spans="1:34" ht="33.5">
      <c r="A720" s="3">
        <v>719</v>
      </c>
      <c r="B720" s="3" t="s">
        <v>2151</v>
      </c>
      <c r="C720" s="6" t="s">
        <v>2152</v>
      </c>
      <c r="D720" s="1"/>
      <c r="E720" s="1"/>
      <c r="F720" s="1"/>
      <c r="G720" s="6" t="s">
        <v>61</v>
      </c>
      <c r="H720" s="6" t="s">
        <v>36</v>
      </c>
      <c r="I720" s="6" t="s">
        <v>37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9" t="s">
        <v>373</v>
      </c>
      <c r="V720" s="9" t="s">
        <v>573</v>
      </c>
      <c r="W720" s="9"/>
      <c r="X720" s="1"/>
      <c r="Y720" s="1"/>
      <c r="Z720" s="1"/>
      <c r="AA720" s="1"/>
      <c r="AB720" s="1"/>
      <c r="AC720" s="6" t="s">
        <v>38</v>
      </c>
      <c r="AD720" s="6" t="s">
        <v>73</v>
      </c>
      <c r="AE720" s="6">
        <v>2022</v>
      </c>
      <c r="AF720" s="6" t="s">
        <v>570</v>
      </c>
      <c r="AG720" s="1"/>
      <c r="AH720" s="1"/>
    </row>
    <row r="721" spans="1:34" ht="33.5">
      <c r="A721" s="3">
        <v>720</v>
      </c>
      <c r="B721" s="3" t="s">
        <v>2153</v>
      </c>
      <c r="C721" s="6" t="s">
        <v>2154</v>
      </c>
      <c r="D721" s="1"/>
      <c r="E721" s="1"/>
      <c r="F721" s="1"/>
      <c r="G721" s="6" t="s">
        <v>61</v>
      </c>
      <c r="H721" s="6" t="s">
        <v>36</v>
      </c>
      <c r="I721" s="6" t="s">
        <v>37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9" t="s">
        <v>371</v>
      </c>
      <c r="V721" s="9" t="s">
        <v>567</v>
      </c>
      <c r="W721" s="9"/>
      <c r="X721" s="1"/>
      <c r="Y721" s="1">
        <v>7</v>
      </c>
      <c r="Z721" s="1"/>
      <c r="AA721" s="1"/>
      <c r="AB721" s="1"/>
      <c r="AC721" s="6" t="s">
        <v>38</v>
      </c>
      <c r="AD721" s="6" t="s">
        <v>73</v>
      </c>
      <c r="AE721" s="6">
        <v>2022</v>
      </c>
      <c r="AF721" s="6" t="s">
        <v>570</v>
      </c>
      <c r="AG721" s="1"/>
      <c r="AH721" s="1"/>
    </row>
    <row r="722" spans="1:34" ht="33.5">
      <c r="A722" s="3">
        <v>721</v>
      </c>
      <c r="B722" s="3" t="s">
        <v>2155</v>
      </c>
      <c r="C722" s="6" t="s">
        <v>2156</v>
      </c>
      <c r="D722" s="1"/>
      <c r="E722" s="1"/>
      <c r="F722" s="1"/>
      <c r="G722" s="6" t="s">
        <v>61</v>
      </c>
      <c r="H722" s="6" t="s">
        <v>36</v>
      </c>
      <c r="I722" s="6" t="s">
        <v>37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9" t="s">
        <v>371</v>
      </c>
      <c r="V722" s="9" t="s">
        <v>567</v>
      </c>
      <c r="W722" s="9"/>
      <c r="X722" s="1"/>
      <c r="Y722" s="1">
        <v>5</v>
      </c>
      <c r="Z722" s="1"/>
      <c r="AA722" s="1"/>
      <c r="AB722" s="1"/>
      <c r="AC722" s="6" t="s">
        <v>38</v>
      </c>
      <c r="AD722" s="6" t="s">
        <v>73</v>
      </c>
      <c r="AE722" s="6">
        <v>2022</v>
      </c>
      <c r="AF722" s="6" t="s">
        <v>570</v>
      </c>
      <c r="AG722" s="1"/>
      <c r="AH722" s="1"/>
    </row>
    <row r="723" spans="1:34" ht="33.5">
      <c r="A723" s="3">
        <v>722</v>
      </c>
      <c r="B723" s="3" t="s">
        <v>2157</v>
      </c>
      <c r="C723" s="6" t="s">
        <v>2158</v>
      </c>
      <c r="D723" s="1"/>
      <c r="E723" s="1"/>
      <c r="F723" s="1"/>
      <c r="G723" s="6" t="s">
        <v>61</v>
      </c>
      <c r="H723" s="6" t="s">
        <v>36</v>
      </c>
      <c r="I723" s="6" t="s">
        <v>37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9" t="s">
        <v>371</v>
      </c>
      <c r="V723" s="9" t="s">
        <v>567</v>
      </c>
      <c r="W723" s="9"/>
      <c r="X723" s="1"/>
      <c r="Y723" s="1">
        <v>4</v>
      </c>
      <c r="Z723" s="1"/>
      <c r="AA723" s="1"/>
      <c r="AB723" s="1"/>
      <c r="AC723" s="6" t="s">
        <v>38</v>
      </c>
      <c r="AD723" s="6" t="s">
        <v>73</v>
      </c>
      <c r="AE723" s="6">
        <v>2022</v>
      </c>
      <c r="AF723" s="6" t="s">
        <v>570</v>
      </c>
      <c r="AG723" s="1"/>
      <c r="AH723" s="1"/>
    </row>
    <row r="724" spans="1:34" ht="33.5">
      <c r="A724" s="3">
        <v>723</v>
      </c>
      <c r="B724" s="3" t="s">
        <v>2159</v>
      </c>
      <c r="C724" s="6" t="s">
        <v>2160</v>
      </c>
      <c r="D724" s="1"/>
      <c r="E724" s="1"/>
      <c r="F724" s="1"/>
      <c r="G724" s="6" t="s">
        <v>61</v>
      </c>
      <c r="H724" s="6" t="s">
        <v>36</v>
      </c>
      <c r="I724" s="6" t="s">
        <v>37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>
        <v>19</v>
      </c>
      <c r="U724" s="9" t="s">
        <v>373</v>
      </c>
      <c r="V724" s="9" t="s">
        <v>573</v>
      </c>
      <c r="W724" s="9"/>
      <c r="X724" s="1"/>
      <c r="Y724" s="1"/>
      <c r="Z724" s="1"/>
      <c r="AA724" s="1"/>
      <c r="AB724" s="1"/>
      <c r="AC724" s="6" t="s">
        <v>38</v>
      </c>
      <c r="AD724" s="6" t="s">
        <v>73</v>
      </c>
      <c r="AE724" s="6">
        <v>2022</v>
      </c>
      <c r="AF724" s="6" t="s">
        <v>570</v>
      </c>
      <c r="AG724" s="1"/>
      <c r="AH724" s="1"/>
    </row>
    <row r="725" spans="1:34" ht="33.5">
      <c r="A725" s="3">
        <v>724</v>
      </c>
      <c r="B725" s="3" t="s">
        <v>2161</v>
      </c>
      <c r="C725" s="6" t="s">
        <v>2162</v>
      </c>
      <c r="D725" s="1"/>
      <c r="E725" s="1"/>
      <c r="F725" s="1"/>
      <c r="G725" s="6" t="s">
        <v>61</v>
      </c>
      <c r="H725" s="6" t="s">
        <v>36</v>
      </c>
      <c r="I725" s="6" t="s">
        <v>37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9" t="s">
        <v>566</v>
      </c>
      <c r="V725" s="9" t="s">
        <v>379</v>
      </c>
      <c r="W725" s="9"/>
      <c r="X725" s="1"/>
      <c r="Y725" s="1"/>
      <c r="Z725" s="1"/>
      <c r="AA725" s="1"/>
      <c r="AB725" s="1"/>
      <c r="AC725" s="6" t="s">
        <v>38</v>
      </c>
      <c r="AD725" s="6" t="s">
        <v>73</v>
      </c>
      <c r="AE725" s="6">
        <v>2022</v>
      </c>
      <c r="AF725" s="6" t="s">
        <v>570</v>
      </c>
      <c r="AG725" s="1"/>
      <c r="AH725" s="1"/>
    </row>
    <row r="726" spans="1:34" ht="33.5">
      <c r="A726" s="3">
        <v>725</v>
      </c>
      <c r="B726" s="3" t="s">
        <v>2163</v>
      </c>
      <c r="C726" s="6" t="s">
        <v>2164</v>
      </c>
      <c r="D726" s="1"/>
      <c r="E726" s="1"/>
      <c r="F726" s="1"/>
      <c r="G726" s="6" t="s">
        <v>61</v>
      </c>
      <c r="H726" s="6" t="s">
        <v>36</v>
      </c>
      <c r="I726" s="6" t="s">
        <v>37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9" t="s">
        <v>371</v>
      </c>
      <c r="V726" s="9" t="s">
        <v>574</v>
      </c>
      <c r="W726" s="9"/>
      <c r="X726" s="1"/>
      <c r="Y726" s="1"/>
      <c r="Z726" s="1"/>
      <c r="AA726" s="1"/>
      <c r="AB726" s="1"/>
      <c r="AC726" s="6" t="s">
        <v>38</v>
      </c>
      <c r="AD726" s="6" t="s">
        <v>73</v>
      </c>
      <c r="AE726" s="6">
        <v>2022</v>
      </c>
      <c r="AF726" s="6" t="s">
        <v>570</v>
      </c>
      <c r="AG726" s="1"/>
      <c r="AH726" s="1"/>
    </row>
    <row r="727" spans="1:34" ht="33.5">
      <c r="A727" s="3">
        <v>726</v>
      </c>
      <c r="B727" s="3" t="s">
        <v>2165</v>
      </c>
      <c r="C727" s="6" t="s">
        <v>2166</v>
      </c>
      <c r="D727" s="1"/>
      <c r="E727" s="1"/>
      <c r="F727" s="1"/>
      <c r="G727" s="6" t="s">
        <v>61</v>
      </c>
      <c r="H727" s="6" t="s">
        <v>36</v>
      </c>
      <c r="I727" s="6" t="s">
        <v>37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9" t="s">
        <v>537</v>
      </c>
      <c r="V727" s="9" t="s">
        <v>541</v>
      </c>
      <c r="W727" s="9"/>
      <c r="X727" s="1"/>
      <c r="Y727" s="1"/>
      <c r="Z727" s="1"/>
      <c r="AA727" s="1"/>
      <c r="AB727" s="1"/>
      <c r="AC727" s="6" t="s">
        <v>38</v>
      </c>
      <c r="AD727" s="6" t="s">
        <v>73</v>
      </c>
      <c r="AE727" s="6">
        <v>2022</v>
      </c>
      <c r="AF727" s="6" t="s">
        <v>570</v>
      </c>
      <c r="AG727" s="1"/>
      <c r="AH727" s="1"/>
    </row>
    <row r="728" spans="1:34" ht="33.5">
      <c r="A728" s="3">
        <v>727</v>
      </c>
      <c r="B728" s="3" t="s">
        <v>2167</v>
      </c>
      <c r="C728" s="6" t="s">
        <v>2168</v>
      </c>
      <c r="D728" s="1"/>
      <c r="E728" s="1"/>
      <c r="F728" s="1"/>
      <c r="G728" s="6" t="s">
        <v>61</v>
      </c>
      <c r="H728" s="6" t="s">
        <v>36</v>
      </c>
      <c r="I728" s="6" t="s">
        <v>37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9" t="s">
        <v>575</v>
      </c>
      <c r="V728" s="1"/>
      <c r="W728" s="1"/>
      <c r="X728" s="1"/>
      <c r="Y728" s="1"/>
      <c r="Z728" s="1"/>
      <c r="AA728" s="1"/>
      <c r="AB728" s="1"/>
      <c r="AC728" s="6" t="s">
        <v>38</v>
      </c>
      <c r="AD728" s="6" t="s">
        <v>73</v>
      </c>
      <c r="AE728" s="6">
        <v>2022</v>
      </c>
      <c r="AF728" s="6" t="s">
        <v>570</v>
      </c>
      <c r="AG728" s="1"/>
      <c r="AH728" s="1"/>
    </row>
    <row r="729" spans="1:34" ht="33.5">
      <c r="A729" s="3">
        <v>728</v>
      </c>
      <c r="B729" s="3" t="s">
        <v>2169</v>
      </c>
      <c r="C729" s="6" t="s">
        <v>2170</v>
      </c>
      <c r="D729" s="1"/>
      <c r="E729" s="1"/>
      <c r="F729" s="1"/>
      <c r="G729" s="6" t="s">
        <v>61</v>
      </c>
      <c r="H729" s="6" t="s">
        <v>36</v>
      </c>
      <c r="I729" s="6" t="s">
        <v>37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9" t="s">
        <v>530</v>
      </c>
      <c r="V729" s="1"/>
      <c r="W729" s="1"/>
      <c r="X729" s="1"/>
      <c r="Y729" s="1"/>
      <c r="Z729" s="1"/>
      <c r="AA729" s="1"/>
      <c r="AB729" s="1"/>
      <c r="AC729" s="6" t="s">
        <v>38</v>
      </c>
      <c r="AD729" s="6" t="s">
        <v>73</v>
      </c>
      <c r="AE729" s="6">
        <v>2022</v>
      </c>
      <c r="AF729" s="6" t="s">
        <v>570</v>
      </c>
      <c r="AG729" s="1"/>
      <c r="AH729" s="1"/>
    </row>
    <row r="730" spans="1:34" ht="33.5">
      <c r="A730" s="3">
        <v>729</v>
      </c>
      <c r="B730" s="3" t="s">
        <v>2171</v>
      </c>
      <c r="C730" s="6" t="s">
        <v>2172</v>
      </c>
      <c r="D730" s="1"/>
      <c r="E730" s="1"/>
      <c r="F730" s="1"/>
      <c r="G730" s="6" t="s">
        <v>61</v>
      </c>
      <c r="H730" s="6" t="s">
        <v>36</v>
      </c>
      <c r="I730" s="6" t="s">
        <v>37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35</v>
      </c>
      <c r="U730" s="9" t="s">
        <v>530</v>
      </c>
      <c r="V730" s="1"/>
      <c r="W730" s="1"/>
      <c r="X730" s="1"/>
      <c r="Y730" s="1"/>
      <c r="Z730" s="1"/>
      <c r="AA730" s="1"/>
      <c r="AB730" s="1"/>
      <c r="AC730" s="6" t="s">
        <v>38</v>
      </c>
      <c r="AD730" s="6" t="s">
        <v>73</v>
      </c>
      <c r="AE730" s="6">
        <v>2022</v>
      </c>
      <c r="AF730" s="6" t="s">
        <v>570</v>
      </c>
      <c r="AG730" s="1"/>
      <c r="AH730" s="1"/>
    </row>
    <row r="731" spans="1:34" ht="33.5">
      <c r="A731" s="3">
        <v>730</v>
      </c>
      <c r="B731" s="3" t="s">
        <v>2173</v>
      </c>
      <c r="C731" s="6" t="s">
        <v>2174</v>
      </c>
      <c r="D731" s="1"/>
      <c r="E731" s="1"/>
      <c r="F731" s="1"/>
      <c r="G731" s="6" t="s">
        <v>61</v>
      </c>
      <c r="H731" s="6" t="s">
        <v>36</v>
      </c>
      <c r="I731" s="6" t="s">
        <v>37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9" t="s">
        <v>371</v>
      </c>
      <c r="V731" s="1" t="s">
        <v>576</v>
      </c>
      <c r="W731" s="1"/>
      <c r="X731" s="1"/>
      <c r="Y731" s="1"/>
      <c r="Z731" s="1"/>
      <c r="AA731" s="1"/>
      <c r="AB731" s="1"/>
      <c r="AC731" s="6" t="s">
        <v>38</v>
      </c>
      <c r="AD731" s="6" t="s">
        <v>73</v>
      </c>
      <c r="AE731" s="6">
        <v>2022</v>
      </c>
      <c r="AF731" s="6" t="s">
        <v>570</v>
      </c>
      <c r="AG731" s="1"/>
      <c r="AH731" s="1"/>
    </row>
    <row r="732" spans="1:34" ht="33.5">
      <c r="A732" s="3">
        <v>731</v>
      </c>
      <c r="B732" s="3" t="s">
        <v>2175</v>
      </c>
      <c r="C732" s="6" t="s">
        <v>2176</v>
      </c>
      <c r="D732" s="1"/>
      <c r="E732" s="1"/>
      <c r="F732" s="1"/>
      <c r="G732" s="6" t="s">
        <v>61</v>
      </c>
      <c r="H732" s="6" t="s">
        <v>36</v>
      </c>
      <c r="I732" s="6" t="s">
        <v>37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>
        <v>1</v>
      </c>
      <c r="U732" s="9" t="s">
        <v>371</v>
      </c>
      <c r="V732" s="9" t="s">
        <v>577</v>
      </c>
      <c r="W732" s="9"/>
      <c r="X732" s="1"/>
      <c r="Y732" s="1"/>
      <c r="Z732" s="1"/>
      <c r="AA732" s="1"/>
      <c r="AB732" s="1"/>
      <c r="AC732" s="6" t="s">
        <v>38</v>
      </c>
      <c r="AD732" s="6" t="s">
        <v>73</v>
      </c>
      <c r="AE732" s="6">
        <v>2022</v>
      </c>
      <c r="AF732" s="6" t="s">
        <v>570</v>
      </c>
      <c r="AG732" s="1"/>
      <c r="AH732" s="1"/>
    </row>
    <row r="733" spans="1:34" ht="33.5">
      <c r="A733" s="3">
        <v>732</v>
      </c>
      <c r="B733" s="3" t="s">
        <v>2177</v>
      </c>
      <c r="C733" s="6" t="s">
        <v>2178</v>
      </c>
      <c r="D733" s="1"/>
      <c r="E733" s="1"/>
      <c r="F733" s="1"/>
      <c r="G733" s="6" t="s">
        <v>61</v>
      </c>
      <c r="H733" s="6" t="s">
        <v>36</v>
      </c>
      <c r="I733" s="6" t="s">
        <v>37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9" t="s">
        <v>371</v>
      </c>
      <c r="V733" s="9" t="s">
        <v>578</v>
      </c>
      <c r="W733" s="9"/>
      <c r="X733" s="1"/>
      <c r="Y733" s="1"/>
      <c r="Z733" s="1"/>
      <c r="AA733" s="1"/>
      <c r="AB733" s="1"/>
      <c r="AC733" s="6" t="s">
        <v>38</v>
      </c>
      <c r="AD733" s="6" t="s">
        <v>73</v>
      </c>
      <c r="AE733" s="6">
        <v>2022</v>
      </c>
      <c r="AF733" s="6" t="s">
        <v>570</v>
      </c>
      <c r="AG733" s="1"/>
      <c r="AH733" s="1"/>
    </row>
    <row r="734" spans="1:34" ht="33.5">
      <c r="A734" s="3">
        <v>733</v>
      </c>
      <c r="B734" s="3" t="s">
        <v>2179</v>
      </c>
      <c r="C734" s="6" t="s">
        <v>2180</v>
      </c>
      <c r="D734" s="1"/>
      <c r="E734" s="1"/>
      <c r="F734" s="1"/>
      <c r="G734" s="6" t="s">
        <v>61</v>
      </c>
      <c r="H734" s="6" t="s">
        <v>36</v>
      </c>
      <c r="I734" s="6" t="s">
        <v>37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9" t="s">
        <v>566</v>
      </c>
      <c r="V734" s="9" t="s">
        <v>379</v>
      </c>
      <c r="W734" s="9"/>
      <c r="X734" s="1"/>
      <c r="Y734" s="1"/>
      <c r="Z734" s="1"/>
      <c r="AA734" s="1"/>
      <c r="AB734" s="1"/>
      <c r="AC734" s="6" t="s">
        <v>38</v>
      </c>
      <c r="AD734" s="6" t="s">
        <v>73</v>
      </c>
      <c r="AE734" s="6">
        <v>2022</v>
      </c>
      <c r="AF734" s="6" t="s">
        <v>570</v>
      </c>
      <c r="AG734" s="1"/>
      <c r="AH734" s="1"/>
    </row>
    <row r="735" spans="1:34" ht="33.5">
      <c r="A735" s="3">
        <v>734</v>
      </c>
      <c r="B735" s="3" t="s">
        <v>2181</v>
      </c>
      <c r="C735" s="6" t="s">
        <v>2182</v>
      </c>
      <c r="D735" s="1"/>
      <c r="E735" s="1"/>
      <c r="F735" s="1"/>
      <c r="G735" s="6" t="s">
        <v>61</v>
      </c>
      <c r="H735" s="6" t="s">
        <v>36</v>
      </c>
      <c r="I735" s="6" t="s">
        <v>37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9" t="s">
        <v>566</v>
      </c>
      <c r="V735" s="9" t="s">
        <v>579</v>
      </c>
      <c r="W735" s="9"/>
      <c r="X735" s="1"/>
      <c r="Y735" s="1"/>
      <c r="Z735" s="1"/>
      <c r="AA735" s="1"/>
      <c r="AB735" s="1"/>
      <c r="AC735" s="6" t="s">
        <v>38</v>
      </c>
      <c r="AD735" s="6" t="s">
        <v>73</v>
      </c>
      <c r="AE735" s="6">
        <v>2022</v>
      </c>
      <c r="AF735" s="6" t="s">
        <v>570</v>
      </c>
      <c r="AG735" s="1"/>
      <c r="AH735" s="1"/>
    </row>
    <row r="736" spans="1:34" ht="33.5">
      <c r="A736" s="3">
        <v>735</v>
      </c>
      <c r="B736" s="3" t="s">
        <v>2183</v>
      </c>
      <c r="C736" s="6" t="s">
        <v>2184</v>
      </c>
      <c r="D736" s="1"/>
      <c r="E736" s="1"/>
      <c r="F736" s="1"/>
      <c r="G736" s="6" t="s">
        <v>61</v>
      </c>
      <c r="H736" s="6" t="s">
        <v>36</v>
      </c>
      <c r="I736" s="6" t="s">
        <v>37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9" t="s">
        <v>566</v>
      </c>
      <c r="V736" s="9" t="s">
        <v>543</v>
      </c>
      <c r="W736" s="9"/>
      <c r="X736" s="1"/>
      <c r="Y736" s="1"/>
      <c r="Z736" s="1"/>
      <c r="AA736" s="1"/>
      <c r="AB736" s="1"/>
      <c r="AC736" s="6" t="s">
        <v>38</v>
      </c>
      <c r="AD736" s="6" t="s">
        <v>73</v>
      </c>
      <c r="AE736" s="6">
        <v>2022</v>
      </c>
      <c r="AF736" s="6" t="s">
        <v>570</v>
      </c>
      <c r="AG736" s="1"/>
      <c r="AH736" s="1"/>
    </row>
    <row r="737" spans="1:34" ht="33.5">
      <c r="A737" s="3">
        <v>736</v>
      </c>
      <c r="B737" s="3" t="s">
        <v>2185</v>
      </c>
      <c r="C737" s="6" t="s">
        <v>2186</v>
      </c>
      <c r="D737" s="1"/>
      <c r="E737" s="1"/>
      <c r="F737" s="1"/>
      <c r="G737" s="6" t="s">
        <v>61</v>
      </c>
      <c r="H737" s="6" t="s">
        <v>36</v>
      </c>
      <c r="I737" s="6" t="s">
        <v>37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9" t="s">
        <v>373</v>
      </c>
      <c r="V737" s="9" t="s">
        <v>377</v>
      </c>
      <c r="W737" s="9"/>
      <c r="X737" s="1"/>
      <c r="Y737" s="1"/>
      <c r="Z737" s="1"/>
      <c r="AA737" s="1"/>
      <c r="AB737" s="1"/>
      <c r="AC737" s="6" t="s">
        <v>38</v>
      </c>
      <c r="AD737" s="6" t="s">
        <v>73</v>
      </c>
      <c r="AE737" s="6">
        <v>2022</v>
      </c>
      <c r="AF737" s="6" t="s">
        <v>570</v>
      </c>
      <c r="AG737" s="1"/>
      <c r="AH737" s="1"/>
    </row>
    <row r="738" spans="1:34" ht="33.5">
      <c r="A738" s="3">
        <v>737</v>
      </c>
      <c r="B738" s="3" t="s">
        <v>2187</v>
      </c>
      <c r="C738" s="6" t="s">
        <v>2188</v>
      </c>
      <c r="D738" s="1"/>
      <c r="E738" s="1"/>
      <c r="F738" s="1"/>
      <c r="G738" s="6" t="s">
        <v>61</v>
      </c>
      <c r="H738" s="6" t="s">
        <v>36</v>
      </c>
      <c r="I738" s="6" t="s">
        <v>37</v>
      </c>
      <c r="J738" s="1"/>
      <c r="K738" s="1"/>
      <c r="L738" s="1"/>
      <c r="M738" s="1"/>
      <c r="N738" s="1"/>
      <c r="O738" s="1"/>
      <c r="P738" s="1"/>
      <c r="Q738" s="1"/>
      <c r="R738" s="1"/>
      <c r="S738" s="1">
        <v>2</v>
      </c>
      <c r="T738" s="1"/>
      <c r="U738" s="9" t="s">
        <v>373</v>
      </c>
      <c r="V738" s="9" t="s">
        <v>377</v>
      </c>
      <c r="W738" s="9"/>
      <c r="X738" s="1"/>
      <c r="Y738" s="1"/>
      <c r="Z738" s="1"/>
      <c r="AA738" s="1"/>
      <c r="AB738" s="1"/>
      <c r="AC738" s="6" t="s">
        <v>38</v>
      </c>
      <c r="AD738" s="6" t="s">
        <v>73</v>
      </c>
      <c r="AE738" s="6">
        <v>2022</v>
      </c>
      <c r="AF738" s="6" t="s">
        <v>570</v>
      </c>
      <c r="AG738" s="1"/>
      <c r="AH738" s="1"/>
    </row>
    <row r="739" spans="1:34" ht="33.5">
      <c r="A739" s="3">
        <v>738</v>
      </c>
      <c r="B739" s="3" t="s">
        <v>2189</v>
      </c>
      <c r="C739" s="6" t="s">
        <v>2190</v>
      </c>
      <c r="D739" s="1"/>
      <c r="E739" s="1"/>
      <c r="F739" s="1"/>
      <c r="G739" s="6" t="s">
        <v>61</v>
      </c>
      <c r="H739" s="6" t="s">
        <v>36</v>
      </c>
      <c r="I739" s="6" t="s">
        <v>37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9" t="s">
        <v>373</v>
      </c>
      <c r="V739" s="9" t="s">
        <v>550</v>
      </c>
      <c r="W739" s="9"/>
      <c r="X739" s="1"/>
      <c r="Y739" s="1"/>
      <c r="Z739" s="1"/>
      <c r="AA739" s="1"/>
      <c r="AB739" s="1"/>
      <c r="AC739" s="6" t="s">
        <v>38</v>
      </c>
      <c r="AD739" s="6" t="s">
        <v>73</v>
      </c>
      <c r="AE739" s="6">
        <v>2022</v>
      </c>
      <c r="AF739" s="6" t="s">
        <v>570</v>
      </c>
      <c r="AG739" s="1"/>
      <c r="AH739" s="1"/>
    </row>
    <row r="740" spans="1:34" ht="33.5">
      <c r="A740" s="3">
        <v>739</v>
      </c>
      <c r="B740" s="3" t="s">
        <v>2191</v>
      </c>
      <c r="C740" s="6" t="s">
        <v>2192</v>
      </c>
      <c r="D740" s="1"/>
      <c r="E740" s="1"/>
      <c r="F740" s="1"/>
      <c r="G740" s="6" t="s">
        <v>61</v>
      </c>
      <c r="H740" s="6" t="s">
        <v>36</v>
      </c>
      <c r="I740" s="6" t="s">
        <v>37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9" t="s">
        <v>373</v>
      </c>
      <c r="V740" s="9" t="s">
        <v>580</v>
      </c>
      <c r="W740" s="9"/>
      <c r="X740" s="1"/>
      <c r="Y740" s="1"/>
      <c r="Z740" s="1"/>
      <c r="AA740" s="1"/>
      <c r="AB740" s="1"/>
      <c r="AC740" s="6" t="s">
        <v>38</v>
      </c>
      <c r="AD740" s="6" t="s">
        <v>73</v>
      </c>
      <c r="AE740" s="6">
        <v>2022</v>
      </c>
      <c r="AF740" s="6" t="s">
        <v>570</v>
      </c>
      <c r="AG740" s="1"/>
      <c r="AH740" s="1"/>
    </row>
    <row r="741" spans="1:34" ht="33.5">
      <c r="A741" s="3">
        <v>740</v>
      </c>
      <c r="B741" s="3" t="s">
        <v>2193</v>
      </c>
      <c r="C741" s="6" t="s">
        <v>2194</v>
      </c>
      <c r="D741" s="1"/>
      <c r="E741" s="1"/>
      <c r="F741" s="1"/>
      <c r="G741" s="6" t="s">
        <v>61</v>
      </c>
      <c r="H741" s="6" t="s">
        <v>36</v>
      </c>
      <c r="I741" s="6" t="s">
        <v>37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9" t="s">
        <v>373</v>
      </c>
      <c r="V741" s="9" t="s">
        <v>540</v>
      </c>
      <c r="W741" s="9"/>
      <c r="X741" s="1"/>
      <c r="Y741" s="1"/>
      <c r="Z741" s="1"/>
      <c r="AA741" s="1"/>
      <c r="AB741" s="1"/>
      <c r="AC741" s="6" t="s">
        <v>38</v>
      </c>
      <c r="AD741" s="6" t="s">
        <v>73</v>
      </c>
      <c r="AE741" s="6">
        <v>2022</v>
      </c>
      <c r="AF741" s="6" t="s">
        <v>570</v>
      </c>
      <c r="AG741" s="1"/>
      <c r="AH741" s="1"/>
    </row>
    <row r="742" spans="1:34" ht="33.5">
      <c r="A742" s="3">
        <v>741</v>
      </c>
      <c r="B742" s="3" t="s">
        <v>2195</v>
      </c>
      <c r="C742" s="6" t="s">
        <v>2196</v>
      </c>
      <c r="D742" s="1"/>
      <c r="E742" s="1"/>
      <c r="F742" s="1"/>
      <c r="G742" s="6" t="s">
        <v>61</v>
      </c>
      <c r="H742" s="6" t="s">
        <v>36</v>
      </c>
      <c r="I742" s="6" t="s">
        <v>37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9" t="s">
        <v>373</v>
      </c>
      <c r="V742" s="9" t="s">
        <v>540</v>
      </c>
      <c r="W742" s="9"/>
      <c r="X742" s="1"/>
      <c r="Y742" s="1"/>
      <c r="Z742" s="1"/>
      <c r="AA742" s="1"/>
      <c r="AB742" s="1"/>
      <c r="AC742" s="6" t="s">
        <v>38</v>
      </c>
      <c r="AD742" s="6" t="s">
        <v>73</v>
      </c>
      <c r="AE742" s="6">
        <v>2022</v>
      </c>
      <c r="AF742" s="6" t="s">
        <v>570</v>
      </c>
      <c r="AG742" s="1"/>
      <c r="AH742" s="1"/>
    </row>
    <row r="743" spans="1:34" ht="33.5">
      <c r="A743" s="3">
        <v>742</v>
      </c>
      <c r="B743" s="3" t="s">
        <v>2197</v>
      </c>
      <c r="C743" s="6" t="s">
        <v>2198</v>
      </c>
      <c r="D743" s="1"/>
      <c r="E743" s="1"/>
      <c r="F743" s="1"/>
      <c r="G743" s="6" t="s">
        <v>61</v>
      </c>
      <c r="H743" s="6" t="s">
        <v>36</v>
      </c>
      <c r="I743" s="6" t="s">
        <v>37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9" t="s">
        <v>373</v>
      </c>
      <c r="V743" s="9" t="s">
        <v>540</v>
      </c>
      <c r="W743" s="9"/>
      <c r="X743" s="1"/>
      <c r="Y743" s="1"/>
      <c r="Z743" s="1"/>
      <c r="AA743" s="1"/>
      <c r="AB743" s="1"/>
      <c r="AC743" s="6" t="s">
        <v>38</v>
      </c>
      <c r="AD743" s="6" t="s">
        <v>73</v>
      </c>
      <c r="AE743" s="6">
        <v>2022</v>
      </c>
      <c r="AF743" s="6" t="s">
        <v>570</v>
      </c>
      <c r="AG743" s="1"/>
      <c r="AH743" s="1"/>
    </row>
    <row r="744" spans="1:34" ht="33.5">
      <c r="A744" s="3">
        <v>743</v>
      </c>
      <c r="B744" s="3" t="s">
        <v>2199</v>
      </c>
      <c r="C744" s="6" t="s">
        <v>2200</v>
      </c>
      <c r="D744" s="1"/>
      <c r="E744" s="1"/>
      <c r="F744" s="1"/>
      <c r="G744" s="6" t="s">
        <v>61</v>
      </c>
      <c r="H744" s="6" t="s">
        <v>36</v>
      </c>
      <c r="I744" s="6" t="s">
        <v>37</v>
      </c>
      <c r="J744" s="9" t="s">
        <v>54</v>
      </c>
      <c r="K744" s="9" t="s">
        <v>115</v>
      </c>
      <c r="L744" s="9" t="s">
        <v>392</v>
      </c>
      <c r="M744" s="1"/>
      <c r="N744" s="1"/>
      <c r="O744" s="1"/>
      <c r="P744" s="1"/>
      <c r="Q744" s="1"/>
      <c r="R744" s="1"/>
      <c r="S744" s="1"/>
      <c r="T744" s="1"/>
      <c r="U744" s="9" t="s">
        <v>373</v>
      </c>
      <c r="V744" s="9" t="s">
        <v>377</v>
      </c>
      <c r="W744" s="9"/>
      <c r="X744" s="1"/>
      <c r="Y744" s="1"/>
      <c r="Z744" s="1"/>
      <c r="AA744" s="1"/>
      <c r="AB744" s="1"/>
      <c r="AC744" s="6" t="s">
        <v>38</v>
      </c>
      <c r="AD744" s="6" t="s">
        <v>73</v>
      </c>
      <c r="AE744" s="6">
        <v>2022</v>
      </c>
      <c r="AF744" s="6" t="s">
        <v>570</v>
      </c>
      <c r="AG744" s="1"/>
      <c r="AH744" s="1"/>
    </row>
    <row r="745" spans="1:34" ht="33.5">
      <c r="A745" s="3">
        <v>744</v>
      </c>
      <c r="B745" s="3" t="s">
        <v>2201</v>
      </c>
      <c r="C745" s="6" t="s">
        <v>2202</v>
      </c>
      <c r="D745" s="1"/>
      <c r="E745" s="1"/>
      <c r="F745" s="1"/>
      <c r="G745" s="6" t="s">
        <v>61</v>
      </c>
      <c r="H745" s="6" t="s">
        <v>36</v>
      </c>
      <c r="I745" s="6" t="s">
        <v>37</v>
      </c>
      <c r="J745" s="9" t="s">
        <v>54</v>
      </c>
      <c r="K745" s="9" t="s">
        <v>234</v>
      </c>
      <c r="L745" s="9" t="s">
        <v>594</v>
      </c>
      <c r="M745" s="1"/>
      <c r="N745" s="1"/>
      <c r="O745" s="1"/>
      <c r="P745" s="1"/>
      <c r="Q745" s="1"/>
      <c r="R745" s="1"/>
      <c r="S745" s="1"/>
      <c r="T745" s="1"/>
      <c r="U745" s="9" t="s">
        <v>373</v>
      </c>
      <c r="V745" s="9" t="s">
        <v>377</v>
      </c>
      <c r="W745" s="9"/>
      <c r="X745" s="1"/>
      <c r="Y745" s="1"/>
      <c r="Z745" s="1"/>
      <c r="AA745" s="1"/>
      <c r="AB745" s="1"/>
      <c r="AC745" s="6" t="s">
        <v>38</v>
      </c>
      <c r="AD745" s="6" t="s">
        <v>73</v>
      </c>
      <c r="AE745" s="6">
        <v>2022</v>
      </c>
      <c r="AF745" s="6" t="s">
        <v>570</v>
      </c>
      <c r="AG745" s="1"/>
      <c r="AH745" s="1"/>
    </row>
    <row r="746" spans="1:34" ht="33.5">
      <c r="A746" s="3">
        <v>745</v>
      </c>
      <c r="B746" s="3" t="s">
        <v>2203</v>
      </c>
      <c r="C746" s="6" t="s">
        <v>2204</v>
      </c>
      <c r="D746" s="1"/>
      <c r="E746" s="1"/>
      <c r="F746" s="1"/>
      <c r="G746" s="6" t="s">
        <v>61</v>
      </c>
      <c r="H746" s="6" t="s">
        <v>36</v>
      </c>
      <c r="I746" s="6" t="s">
        <v>37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9" t="s">
        <v>373</v>
      </c>
      <c r="V746" s="9" t="s">
        <v>377</v>
      </c>
      <c r="W746" s="9"/>
      <c r="X746" s="1"/>
      <c r="Y746" s="1"/>
      <c r="Z746" s="1"/>
      <c r="AA746" s="1"/>
      <c r="AB746" s="1"/>
      <c r="AC746" s="6" t="s">
        <v>38</v>
      </c>
      <c r="AD746" s="6" t="s">
        <v>73</v>
      </c>
      <c r="AE746" s="6">
        <v>2022</v>
      </c>
      <c r="AF746" s="6" t="s">
        <v>570</v>
      </c>
      <c r="AG746" s="1"/>
      <c r="AH746" s="1"/>
    </row>
    <row r="747" spans="1:34" ht="33.5">
      <c r="A747" s="3">
        <v>746</v>
      </c>
      <c r="B747" s="3" t="s">
        <v>2205</v>
      </c>
      <c r="C747" s="6" t="s">
        <v>2206</v>
      </c>
      <c r="D747" s="1"/>
      <c r="E747" s="1"/>
      <c r="F747" s="1"/>
      <c r="G747" s="6" t="s">
        <v>61</v>
      </c>
      <c r="H747" s="6" t="s">
        <v>36</v>
      </c>
      <c r="I747" s="6" t="s">
        <v>37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9" t="s">
        <v>373</v>
      </c>
      <c r="V747" s="9" t="s">
        <v>581</v>
      </c>
      <c r="W747" s="9"/>
      <c r="X747" s="1"/>
      <c r="Y747" s="1"/>
      <c r="Z747" s="1"/>
      <c r="AA747" s="1"/>
      <c r="AB747" s="1"/>
      <c r="AC747" s="6" t="s">
        <v>38</v>
      </c>
      <c r="AD747" s="6" t="s">
        <v>73</v>
      </c>
      <c r="AE747" s="6">
        <v>2022</v>
      </c>
      <c r="AF747" s="6" t="s">
        <v>570</v>
      </c>
      <c r="AG747" s="1"/>
      <c r="AH747" s="1"/>
    </row>
    <row r="748" spans="1:34" ht="33.5">
      <c r="A748" s="3">
        <v>747</v>
      </c>
      <c r="B748" s="3" t="s">
        <v>2207</v>
      </c>
      <c r="C748" s="6" t="s">
        <v>2208</v>
      </c>
      <c r="D748" s="1"/>
      <c r="E748" s="1"/>
      <c r="F748" s="1"/>
      <c r="G748" s="6" t="s">
        <v>61</v>
      </c>
      <c r="H748" s="6" t="s">
        <v>36</v>
      </c>
      <c r="I748" s="6" t="s">
        <v>37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9" t="s">
        <v>537</v>
      </c>
      <c r="V748" s="9" t="s">
        <v>541</v>
      </c>
      <c r="W748" s="9"/>
      <c r="X748" s="1"/>
      <c r="Y748" s="1"/>
      <c r="Z748" s="1"/>
      <c r="AA748" s="1"/>
      <c r="AB748" s="1"/>
      <c r="AC748" s="6" t="s">
        <v>38</v>
      </c>
      <c r="AD748" s="6" t="s">
        <v>73</v>
      </c>
      <c r="AE748" s="6">
        <v>2022</v>
      </c>
      <c r="AF748" s="6" t="s">
        <v>570</v>
      </c>
      <c r="AG748" s="1"/>
      <c r="AH748" s="1"/>
    </row>
    <row r="749" spans="1:34" ht="33.5">
      <c r="A749" s="3">
        <v>748</v>
      </c>
      <c r="B749" s="3" t="s">
        <v>2209</v>
      </c>
      <c r="C749" s="6" t="s">
        <v>2210</v>
      </c>
      <c r="D749" s="1"/>
      <c r="E749" s="1"/>
      <c r="F749" s="1"/>
      <c r="G749" s="6" t="s">
        <v>61</v>
      </c>
      <c r="H749" s="6" t="s">
        <v>36</v>
      </c>
      <c r="I749" s="6" t="s">
        <v>37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9" t="s">
        <v>566</v>
      </c>
      <c r="V749" s="9" t="s">
        <v>543</v>
      </c>
      <c r="W749" s="9"/>
      <c r="X749" s="1"/>
      <c r="Y749" s="1"/>
      <c r="Z749" s="1"/>
      <c r="AA749" s="1"/>
      <c r="AB749" s="1"/>
      <c r="AC749" s="6" t="s">
        <v>38</v>
      </c>
      <c r="AD749" s="6" t="s">
        <v>73</v>
      </c>
      <c r="AE749" s="6">
        <v>2022</v>
      </c>
      <c r="AF749" s="6" t="s">
        <v>570</v>
      </c>
      <c r="AG749" s="1"/>
      <c r="AH749" s="1"/>
    </row>
    <row r="750" spans="1:34" ht="33.5">
      <c r="A750" s="3">
        <v>749</v>
      </c>
      <c r="B750" s="3" t="s">
        <v>2211</v>
      </c>
      <c r="C750" s="6" t="s">
        <v>2212</v>
      </c>
      <c r="D750" s="1"/>
      <c r="E750" s="1"/>
      <c r="F750" s="1"/>
      <c r="G750" s="6" t="s">
        <v>61</v>
      </c>
      <c r="H750" s="6" t="s">
        <v>36</v>
      </c>
      <c r="I750" s="6" t="s">
        <v>37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9" t="s">
        <v>566</v>
      </c>
      <c r="V750" s="9" t="s">
        <v>582</v>
      </c>
      <c r="W750" s="9"/>
      <c r="X750" s="1"/>
      <c r="Y750" s="1"/>
      <c r="Z750" s="1"/>
      <c r="AA750" s="1"/>
      <c r="AB750" s="1"/>
      <c r="AC750" s="6" t="s">
        <v>38</v>
      </c>
      <c r="AD750" s="6" t="s">
        <v>73</v>
      </c>
      <c r="AE750" s="6">
        <v>2022</v>
      </c>
      <c r="AF750" s="6" t="s">
        <v>570</v>
      </c>
      <c r="AG750" s="1"/>
      <c r="AH750" s="1"/>
    </row>
    <row r="751" spans="1:34" ht="33.5">
      <c r="A751" s="3">
        <v>750</v>
      </c>
      <c r="B751" s="3" t="s">
        <v>2213</v>
      </c>
      <c r="C751" s="6" t="s">
        <v>2214</v>
      </c>
      <c r="D751" s="1"/>
      <c r="E751" s="1"/>
      <c r="F751" s="1"/>
      <c r="G751" s="6" t="s">
        <v>61</v>
      </c>
      <c r="H751" s="6" t="s">
        <v>36</v>
      </c>
      <c r="I751" s="6" t="s">
        <v>37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9" t="s">
        <v>566</v>
      </c>
      <c r="V751" s="9" t="s">
        <v>582</v>
      </c>
      <c r="W751" s="9"/>
      <c r="X751" s="1"/>
      <c r="Y751" s="1"/>
      <c r="Z751" s="1"/>
      <c r="AA751" s="1"/>
      <c r="AB751" s="1"/>
      <c r="AC751" s="6" t="s">
        <v>38</v>
      </c>
      <c r="AD751" s="6" t="s">
        <v>73</v>
      </c>
      <c r="AE751" s="6">
        <v>2022</v>
      </c>
      <c r="AF751" s="6" t="s">
        <v>570</v>
      </c>
      <c r="AG751" s="1"/>
      <c r="AH751" s="1"/>
    </row>
    <row r="752" spans="1:34" ht="33.5">
      <c r="A752" s="3">
        <v>751</v>
      </c>
      <c r="B752" s="3" t="s">
        <v>2215</v>
      </c>
      <c r="C752" s="6" t="s">
        <v>2216</v>
      </c>
      <c r="D752" s="1"/>
      <c r="E752" s="1"/>
      <c r="F752" s="1"/>
      <c r="G752" s="6" t="s">
        <v>61</v>
      </c>
      <c r="H752" s="6" t="s">
        <v>36</v>
      </c>
      <c r="I752" s="6" t="s">
        <v>37</v>
      </c>
      <c r="J752" s="9" t="s">
        <v>47</v>
      </c>
      <c r="K752" s="9" t="s">
        <v>284</v>
      </c>
      <c r="L752" s="9" t="s">
        <v>586</v>
      </c>
      <c r="M752" s="1"/>
      <c r="N752" s="1"/>
      <c r="O752" s="1"/>
      <c r="P752" s="1"/>
      <c r="Q752" s="1"/>
      <c r="R752" s="1"/>
      <c r="S752" s="1">
        <v>1</v>
      </c>
      <c r="T752" s="1">
        <v>2</v>
      </c>
      <c r="U752" s="9" t="s">
        <v>530</v>
      </c>
      <c r="V752" s="1"/>
      <c r="W752" s="1"/>
      <c r="X752" s="1"/>
      <c r="Y752" s="1"/>
      <c r="Z752" s="1"/>
      <c r="AA752" s="1"/>
      <c r="AB752" s="1"/>
      <c r="AC752" s="6" t="s">
        <v>38</v>
      </c>
      <c r="AD752" s="6" t="s">
        <v>73</v>
      </c>
      <c r="AE752" s="6">
        <v>2022</v>
      </c>
      <c r="AF752" s="6" t="s">
        <v>570</v>
      </c>
      <c r="AG752" s="1"/>
      <c r="AH752" s="1"/>
    </row>
    <row r="753" spans="1:35" ht="33.5">
      <c r="A753" s="3">
        <v>752</v>
      </c>
      <c r="B753" s="3" t="s">
        <v>2217</v>
      </c>
      <c r="C753" s="6" t="s">
        <v>2218</v>
      </c>
      <c r="D753" s="1"/>
      <c r="E753" s="1"/>
      <c r="F753" s="1"/>
      <c r="G753" s="6" t="s">
        <v>61</v>
      </c>
      <c r="H753" s="6" t="s">
        <v>36</v>
      </c>
      <c r="I753" s="6" t="s">
        <v>37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9" t="s">
        <v>371</v>
      </c>
      <c r="V753" s="9" t="s">
        <v>595</v>
      </c>
      <c r="W753" s="9"/>
      <c r="X753" s="1"/>
      <c r="Y753" s="1"/>
      <c r="Z753" s="1"/>
      <c r="AA753" s="1"/>
      <c r="AB753" s="1"/>
      <c r="AC753" s="6" t="s">
        <v>38</v>
      </c>
      <c r="AD753" s="6" t="s">
        <v>73</v>
      </c>
      <c r="AE753" s="6">
        <v>2022</v>
      </c>
      <c r="AF753" s="6" t="s">
        <v>570</v>
      </c>
      <c r="AG753" s="1"/>
      <c r="AH753" s="1"/>
    </row>
    <row r="754" spans="1:35" ht="33.5">
      <c r="A754" s="3">
        <v>753</v>
      </c>
      <c r="B754" s="3" t="s">
        <v>2219</v>
      </c>
      <c r="C754" s="6" t="s">
        <v>2220</v>
      </c>
      <c r="D754" s="1"/>
      <c r="E754" s="1"/>
      <c r="F754" s="1"/>
      <c r="G754" s="6" t="s">
        <v>61</v>
      </c>
      <c r="H754" s="6" t="s">
        <v>36</v>
      </c>
      <c r="I754" s="6" t="s">
        <v>37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9" t="s">
        <v>596</v>
      </c>
      <c r="V754" s="9" t="s">
        <v>578</v>
      </c>
      <c r="W754" s="9"/>
      <c r="X754" s="1"/>
      <c r="Y754" s="1"/>
      <c r="Z754" s="1"/>
      <c r="AA754" s="1"/>
      <c r="AB754" s="1"/>
      <c r="AC754" s="6" t="s">
        <v>38</v>
      </c>
      <c r="AD754" s="6" t="s">
        <v>73</v>
      </c>
      <c r="AE754" s="6">
        <v>2022</v>
      </c>
      <c r="AF754" s="6" t="s">
        <v>570</v>
      </c>
      <c r="AG754" s="1"/>
      <c r="AH754" s="1"/>
    </row>
    <row r="755" spans="1:35" ht="33.5">
      <c r="A755" s="3">
        <v>754</v>
      </c>
      <c r="B755" s="3" t="s">
        <v>2221</v>
      </c>
      <c r="C755" s="6" t="s">
        <v>2222</v>
      </c>
      <c r="D755" s="1"/>
      <c r="E755" s="1"/>
      <c r="F755" s="1"/>
      <c r="G755" s="6" t="s">
        <v>61</v>
      </c>
      <c r="H755" s="6" t="s">
        <v>36</v>
      </c>
      <c r="I755" s="6" t="s">
        <v>37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9" t="s">
        <v>596</v>
      </c>
      <c r="V755" s="1"/>
      <c r="W755" s="1"/>
      <c r="X755" s="1"/>
      <c r="Y755" s="1"/>
      <c r="Z755" s="1"/>
      <c r="AA755" s="1"/>
      <c r="AB755" s="1"/>
      <c r="AC755" s="6" t="s">
        <v>38</v>
      </c>
      <c r="AD755" s="6" t="s">
        <v>73</v>
      </c>
      <c r="AE755" s="6">
        <v>2022</v>
      </c>
      <c r="AF755" s="6" t="s">
        <v>570</v>
      </c>
      <c r="AG755" s="1"/>
      <c r="AH755" s="1"/>
    </row>
    <row r="756" spans="1:35" ht="33.5">
      <c r="A756" s="3">
        <v>755</v>
      </c>
      <c r="B756" s="3" t="s">
        <v>2223</v>
      </c>
      <c r="C756" s="6" t="s">
        <v>2224</v>
      </c>
      <c r="D756" s="1"/>
      <c r="E756" s="1"/>
      <c r="F756" s="1"/>
      <c r="G756" s="6" t="s">
        <v>61</v>
      </c>
      <c r="H756" s="6" t="s">
        <v>36</v>
      </c>
      <c r="I756" s="6" t="s">
        <v>37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9" t="s">
        <v>598</v>
      </c>
      <c r="AC756" s="6" t="s">
        <v>38</v>
      </c>
      <c r="AD756" s="6" t="s">
        <v>73</v>
      </c>
      <c r="AE756" s="6">
        <v>2022</v>
      </c>
      <c r="AF756" s="6" t="s">
        <v>570</v>
      </c>
      <c r="AG756" s="1"/>
      <c r="AH756" s="1"/>
    </row>
    <row r="757" spans="1:35" ht="33.5">
      <c r="A757" s="3">
        <v>756</v>
      </c>
      <c r="B757" s="3" t="s">
        <v>2225</v>
      </c>
      <c r="C757" s="6" t="s">
        <v>2226</v>
      </c>
      <c r="D757" s="1"/>
      <c r="E757" s="1"/>
      <c r="F757" s="1"/>
      <c r="G757" s="6" t="s">
        <v>61</v>
      </c>
      <c r="H757" s="6" t="s">
        <v>36</v>
      </c>
      <c r="I757" s="6" t="s">
        <v>37</v>
      </c>
      <c r="J757" s="9" t="s">
        <v>47</v>
      </c>
      <c r="K757" s="9" t="s">
        <v>610</v>
      </c>
      <c r="L757" s="9" t="s">
        <v>611</v>
      </c>
      <c r="M757" s="1"/>
      <c r="N757" s="1"/>
      <c r="O757" s="1"/>
      <c r="P757" s="1"/>
      <c r="Q757" s="1"/>
      <c r="R757" s="1"/>
      <c r="S757" s="1">
        <v>1</v>
      </c>
      <c r="T757" s="1"/>
      <c r="U757" s="1"/>
      <c r="V757" s="1"/>
      <c r="W757" s="1"/>
      <c r="X757" s="1"/>
      <c r="Y757" s="1"/>
      <c r="Z757" s="1"/>
      <c r="AA757" s="1"/>
      <c r="AB757" s="9"/>
      <c r="AC757" s="6" t="s">
        <v>38</v>
      </c>
      <c r="AD757" s="6" t="s">
        <v>73</v>
      </c>
      <c r="AE757" s="6">
        <v>2022</v>
      </c>
      <c r="AF757" s="6" t="s">
        <v>606</v>
      </c>
      <c r="AG757" s="1"/>
      <c r="AH757" s="1"/>
    </row>
    <row r="758" spans="1:35" ht="33.5">
      <c r="A758" s="3">
        <v>757</v>
      </c>
      <c r="B758" s="3" t="s">
        <v>2227</v>
      </c>
      <c r="C758" s="6" t="s">
        <v>2228</v>
      </c>
      <c r="D758" s="1"/>
      <c r="E758" s="1"/>
      <c r="F758" s="1"/>
      <c r="G758" s="6" t="s">
        <v>61</v>
      </c>
      <c r="H758" s="6" t="s">
        <v>36</v>
      </c>
      <c r="I758" s="6" t="s">
        <v>37</v>
      </c>
      <c r="J758" s="6" t="s">
        <v>353</v>
      </c>
      <c r="K758" s="9" t="s">
        <v>356</v>
      </c>
      <c r="L758" s="1"/>
      <c r="M758" s="1"/>
      <c r="N758" s="1"/>
      <c r="O758" s="1"/>
      <c r="P758" s="1"/>
      <c r="Q758" s="1"/>
      <c r="R758" s="1"/>
      <c r="S758" s="1"/>
      <c r="T758" s="1">
        <v>18</v>
      </c>
      <c r="U758" s="1"/>
      <c r="V758" s="1"/>
      <c r="W758" s="1"/>
      <c r="X758" s="1"/>
      <c r="Y758" s="1"/>
      <c r="Z758" s="1"/>
      <c r="AA758" s="1"/>
      <c r="AB758" s="9"/>
      <c r="AC758" s="6" t="s">
        <v>38</v>
      </c>
      <c r="AD758" s="6" t="s">
        <v>73</v>
      </c>
      <c r="AE758" s="6">
        <v>2022</v>
      </c>
      <c r="AF758" s="6" t="s">
        <v>606</v>
      </c>
      <c r="AG758" s="1"/>
      <c r="AH758" s="1"/>
    </row>
    <row r="759" spans="1:35" ht="33.5">
      <c r="A759" s="3">
        <v>758</v>
      </c>
      <c r="B759" s="3" t="s">
        <v>2229</v>
      </c>
      <c r="C759" s="6" t="s">
        <v>2230</v>
      </c>
      <c r="D759" s="1"/>
      <c r="E759" s="1"/>
      <c r="F759" s="1"/>
      <c r="G759" s="6" t="s">
        <v>61</v>
      </c>
      <c r="H759" s="6" t="s">
        <v>36</v>
      </c>
      <c r="I759" s="6" t="s">
        <v>37</v>
      </c>
      <c r="J759" s="9"/>
      <c r="K759" s="9" t="s">
        <v>607</v>
      </c>
      <c r="L759" s="9"/>
      <c r="M759" s="1"/>
      <c r="N759" s="9" t="s">
        <v>607</v>
      </c>
      <c r="O759" s="1"/>
      <c r="P759" s="9" t="s">
        <v>607</v>
      </c>
      <c r="Q759" s="1"/>
      <c r="R759" s="1"/>
      <c r="S759" s="1">
        <v>1</v>
      </c>
      <c r="T759" s="1">
        <v>28</v>
      </c>
      <c r="U759" s="1"/>
      <c r="V759" s="1"/>
      <c r="W759" s="1"/>
      <c r="X759" s="1"/>
      <c r="Y759" s="1"/>
      <c r="Z759" s="1"/>
      <c r="AA759" s="1"/>
      <c r="AB759" s="1"/>
      <c r="AC759" s="6" t="s">
        <v>38</v>
      </c>
      <c r="AD759" s="6" t="s">
        <v>73</v>
      </c>
      <c r="AE759" s="6">
        <v>2022</v>
      </c>
      <c r="AF759" s="6" t="s">
        <v>606</v>
      </c>
      <c r="AG759" s="1"/>
      <c r="AH759" s="1"/>
      <c r="AI759" t="s">
        <v>609</v>
      </c>
    </row>
    <row r="760" spans="1:35" ht="33.5">
      <c r="A760" s="3">
        <v>759</v>
      </c>
      <c r="B760" s="3" t="s">
        <v>2231</v>
      </c>
      <c r="C760" s="6" t="s">
        <v>2232</v>
      </c>
      <c r="D760" s="1"/>
      <c r="E760" s="1"/>
      <c r="F760" s="1"/>
      <c r="G760" s="6" t="s">
        <v>61</v>
      </c>
      <c r="H760" s="6" t="s">
        <v>36</v>
      </c>
      <c r="I760" s="6" t="s">
        <v>37</v>
      </c>
      <c r="J760" s="9"/>
      <c r="K760" s="9" t="s">
        <v>607</v>
      </c>
      <c r="L760" s="1"/>
      <c r="M760" s="1"/>
      <c r="N760" s="9" t="s">
        <v>607</v>
      </c>
      <c r="O760" s="1"/>
      <c r="P760" s="9" t="s">
        <v>607</v>
      </c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6" t="s">
        <v>38</v>
      </c>
      <c r="AD760" s="6" t="s">
        <v>73</v>
      </c>
      <c r="AE760" s="6">
        <v>2022</v>
      </c>
      <c r="AF760" s="6" t="s">
        <v>606</v>
      </c>
      <c r="AG760" s="1"/>
      <c r="AH760" s="1"/>
      <c r="AI760" t="s">
        <v>609</v>
      </c>
    </row>
    <row r="761" spans="1:35" ht="33.5">
      <c r="A761" s="3">
        <v>760</v>
      </c>
      <c r="B761" s="3" t="s">
        <v>2233</v>
      </c>
      <c r="C761" s="6" t="s">
        <v>2234</v>
      </c>
      <c r="D761" s="1"/>
      <c r="E761" s="1"/>
      <c r="F761" s="1"/>
      <c r="G761" s="6" t="s">
        <v>61</v>
      </c>
      <c r="H761" s="6" t="s">
        <v>36</v>
      </c>
      <c r="I761" s="6" t="s">
        <v>37</v>
      </c>
      <c r="J761" s="9"/>
      <c r="K761" s="9" t="s">
        <v>607</v>
      </c>
      <c r="L761" s="1"/>
      <c r="M761" s="1"/>
      <c r="N761" s="9" t="s">
        <v>607</v>
      </c>
      <c r="O761" s="1"/>
      <c r="P761" s="9" t="s">
        <v>607</v>
      </c>
      <c r="Q761" s="1"/>
      <c r="R761" s="1"/>
      <c r="S761" s="1">
        <v>1</v>
      </c>
      <c r="T761" s="1"/>
      <c r="U761" s="1"/>
      <c r="V761" s="1"/>
      <c r="W761" s="1"/>
      <c r="X761" s="1"/>
      <c r="Y761" s="1"/>
      <c r="Z761" s="1"/>
      <c r="AA761" s="1"/>
      <c r="AB761" s="1"/>
      <c r="AC761" s="6" t="s">
        <v>38</v>
      </c>
      <c r="AD761" s="6" t="s">
        <v>73</v>
      </c>
      <c r="AE761" s="6">
        <v>2022</v>
      </c>
      <c r="AF761" s="6" t="s">
        <v>606</v>
      </c>
      <c r="AG761" s="1"/>
      <c r="AH761" s="1"/>
      <c r="AI761" t="s">
        <v>609</v>
      </c>
    </row>
    <row r="762" spans="1:35" ht="33.5">
      <c r="A762" s="3">
        <v>761</v>
      </c>
      <c r="B762" s="3" t="s">
        <v>2235</v>
      </c>
      <c r="C762" s="6" t="s">
        <v>2236</v>
      </c>
      <c r="D762" s="1"/>
      <c r="E762" s="1"/>
      <c r="F762" s="1"/>
      <c r="G762" s="6" t="s">
        <v>61</v>
      </c>
      <c r="H762" s="6" t="s">
        <v>36</v>
      </c>
      <c r="I762" s="6" t="s">
        <v>37</v>
      </c>
      <c r="J762" s="9"/>
      <c r="K762" s="9" t="s">
        <v>607</v>
      </c>
      <c r="L762" s="1"/>
      <c r="M762" s="1"/>
      <c r="N762" s="9" t="s">
        <v>607</v>
      </c>
      <c r="O762" s="1"/>
      <c r="P762" s="9" t="s">
        <v>607</v>
      </c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6" t="s">
        <v>38</v>
      </c>
      <c r="AD762" s="6" t="s">
        <v>73</v>
      </c>
      <c r="AE762" s="6">
        <v>2022</v>
      </c>
      <c r="AF762" s="6" t="s">
        <v>606</v>
      </c>
      <c r="AG762" s="1"/>
      <c r="AH762" s="1"/>
      <c r="AI762" t="s">
        <v>609</v>
      </c>
    </row>
    <row r="763" spans="1:35" ht="33.5">
      <c r="A763" s="3">
        <v>762</v>
      </c>
      <c r="B763" s="3" t="s">
        <v>2237</v>
      </c>
      <c r="C763" s="6" t="s">
        <v>2238</v>
      </c>
      <c r="D763" s="1"/>
      <c r="E763" s="1"/>
      <c r="F763" s="1"/>
      <c r="G763" s="6" t="s">
        <v>61</v>
      </c>
      <c r="H763" s="6" t="s">
        <v>36</v>
      </c>
      <c r="I763" s="6" t="s">
        <v>37</v>
      </c>
      <c r="J763" s="9"/>
      <c r="K763" s="9" t="s">
        <v>607</v>
      </c>
      <c r="L763" s="1"/>
      <c r="M763" s="1"/>
      <c r="N763" s="9" t="s">
        <v>607</v>
      </c>
      <c r="O763" s="1"/>
      <c r="P763" s="9" t="s">
        <v>607</v>
      </c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6" t="s">
        <v>38</v>
      </c>
      <c r="AD763" s="6" t="s">
        <v>73</v>
      </c>
      <c r="AE763" s="6">
        <v>2022</v>
      </c>
      <c r="AF763" s="6" t="s">
        <v>606</v>
      </c>
      <c r="AG763" s="1"/>
      <c r="AH763" s="1"/>
      <c r="AI763" t="s">
        <v>609</v>
      </c>
    </row>
    <row r="764" spans="1:35" ht="33.5">
      <c r="A764" s="3">
        <v>763</v>
      </c>
      <c r="B764" s="3" t="s">
        <v>2239</v>
      </c>
      <c r="C764" s="6" t="s">
        <v>2240</v>
      </c>
      <c r="D764" s="1"/>
      <c r="E764" s="1"/>
      <c r="F764" s="1"/>
      <c r="G764" s="6" t="s">
        <v>61</v>
      </c>
      <c r="H764" s="6" t="s">
        <v>36</v>
      </c>
      <c r="I764" s="6" t="s">
        <v>37</v>
      </c>
      <c r="J764" s="9"/>
      <c r="K764" s="9" t="s">
        <v>607</v>
      </c>
      <c r="L764" s="1"/>
      <c r="M764" s="1"/>
      <c r="N764" s="9" t="s">
        <v>607</v>
      </c>
      <c r="O764" s="1"/>
      <c r="P764" s="9" t="s">
        <v>607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6" t="s">
        <v>38</v>
      </c>
      <c r="AD764" s="6" t="s">
        <v>73</v>
      </c>
      <c r="AE764" s="6">
        <v>2022</v>
      </c>
      <c r="AF764" s="6" t="s">
        <v>606</v>
      </c>
      <c r="AG764" s="1"/>
      <c r="AH764" s="1"/>
      <c r="AI764" t="s">
        <v>609</v>
      </c>
    </row>
    <row r="765" spans="1:35" ht="33.5">
      <c r="A765" s="3">
        <v>764</v>
      </c>
      <c r="B765" s="3" t="s">
        <v>2241</v>
      </c>
      <c r="C765" s="6" t="s">
        <v>2242</v>
      </c>
      <c r="D765" s="1"/>
      <c r="E765" s="1"/>
      <c r="F765" s="1"/>
      <c r="G765" s="6" t="s">
        <v>61</v>
      </c>
      <c r="H765" s="6" t="s">
        <v>36</v>
      </c>
      <c r="I765" s="6" t="s">
        <v>37</v>
      </c>
      <c r="J765" s="9"/>
      <c r="K765" s="9" t="s">
        <v>607</v>
      </c>
      <c r="L765" s="1"/>
      <c r="M765" s="1"/>
      <c r="N765" s="9" t="s">
        <v>607</v>
      </c>
      <c r="O765" s="1"/>
      <c r="P765" s="9" t="s">
        <v>607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6" t="s">
        <v>38</v>
      </c>
      <c r="AD765" s="6" t="s">
        <v>73</v>
      </c>
      <c r="AE765" s="6">
        <v>2022</v>
      </c>
      <c r="AF765" s="6" t="s">
        <v>606</v>
      </c>
      <c r="AG765" s="1"/>
      <c r="AH765" s="1"/>
      <c r="AI765" t="s">
        <v>609</v>
      </c>
    </row>
    <row r="766" spans="1:35" ht="33.5">
      <c r="A766" s="3">
        <v>765</v>
      </c>
      <c r="B766" s="3" t="s">
        <v>2243</v>
      </c>
      <c r="C766" s="6" t="s">
        <v>2244</v>
      </c>
      <c r="D766" s="1"/>
      <c r="E766" s="1"/>
      <c r="F766" s="1"/>
      <c r="G766" s="6" t="s">
        <v>61</v>
      </c>
      <c r="H766" s="6" t="s">
        <v>36</v>
      </c>
      <c r="I766" s="6" t="s">
        <v>37</v>
      </c>
      <c r="J766" s="9"/>
      <c r="K766" s="9" t="s">
        <v>607</v>
      </c>
      <c r="L766" s="1"/>
      <c r="M766" s="1"/>
      <c r="N766" s="9" t="s">
        <v>607</v>
      </c>
      <c r="O766" s="1"/>
      <c r="P766" s="9" t="s">
        <v>607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6" t="s">
        <v>38</v>
      </c>
      <c r="AD766" s="6" t="s">
        <v>73</v>
      </c>
      <c r="AE766" s="6">
        <v>2022</v>
      </c>
      <c r="AF766" s="6" t="s">
        <v>606</v>
      </c>
      <c r="AG766" s="1"/>
      <c r="AH766" s="1"/>
      <c r="AI766" t="s">
        <v>609</v>
      </c>
    </row>
    <row r="767" spans="1:35" ht="33.5">
      <c r="A767" s="3">
        <v>766</v>
      </c>
      <c r="B767" s="3" t="s">
        <v>2245</v>
      </c>
      <c r="C767" s="6" t="s">
        <v>2246</v>
      </c>
      <c r="D767" s="1"/>
      <c r="E767" s="1"/>
      <c r="F767" s="1"/>
      <c r="G767" s="6" t="s">
        <v>61</v>
      </c>
      <c r="H767" s="6" t="s">
        <v>36</v>
      </c>
      <c r="I767" s="6" t="s">
        <v>37</v>
      </c>
      <c r="J767" s="9"/>
      <c r="K767" s="9" t="s">
        <v>607</v>
      </c>
      <c r="L767" s="1"/>
      <c r="M767" s="1"/>
      <c r="N767" s="9" t="s">
        <v>607</v>
      </c>
      <c r="O767" s="1"/>
      <c r="P767" s="9" t="s">
        <v>607</v>
      </c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6" t="s">
        <v>38</v>
      </c>
      <c r="AD767" s="6" t="s">
        <v>73</v>
      </c>
      <c r="AE767" s="6">
        <v>2022</v>
      </c>
      <c r="AF767" s="6" t="s">
        <v>606</v>
      </c>
      <c r="AG767" s="1"/>
      <c r="AH767" s="1"/>
      <c r="AI767" t="s">
        <v>609</v>
      </c>
    </row>
    <row r="768" spans="1:35" ht="33.5">
      <c r="A768" s="3">
        <v>767</v>
      </c>
      <c r="B768" s="3" t="s">
        <v>2247</v>
      </c>
      <c r="C768" s="6" t="s">
        <v>2248</v>
      </c>
      <c r="D768" s="1"/>
      <c r="E768" s="1"/>
      <c r="F768" s="1"/>
      <c r="G768" s="6" t="s">
        <v>61</v>
      </c>
      <c r="H768" s="6" t="s">
        <v>36</v>
      </c>
      <c r="I768" s="6" t="s">
        <v>37</v>
      </c>
      <c r="J768" s="9"/>
      <c r="K768" s="9" t="s">
        <v>607</v>
      </c>
      <c r="L768" s="1"/>
      <c r="M768" s="1"/>
      <c r="N768" s="9" t="s">
        <v>607</v>
      </c>
      <c r="O768" s="1"/>
      <c r="P768" s="9" t="s">
        <v>607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6" t="s">
        <v>38</v>
      </c>
      <c r="AD768" s="6" t="s">
        <v>73</v>
      </c>
      <c r="AE768" s="6">
        <v>2022</v>
      </c>
      <c r="AF768" s="6" t="s">
        <v>606</v>
      </c>
      <c r="AG768" s="1"/>
      <c r="AH768" s="1"/>
      <c r="AI768" t="s">
        <v>609</v>
      </c>
    </row>
    <row r="769" spans="1:35" ht="33.5">
      <c r="A769" s="3">
        <v>768</v>
      </c>
      <c r="B769" s="3" t="s">
        <v>2249</v>
      </c>
      <c r="C769" s="6" t="s">
        <v>2250</v>
      </c>
      <c r="D769" s="1"/>
      <c r="E769" s="1"/>
      <c r="F769" s="1"/>
      <c r="G769" s="6" t="s">
        <v>61</v>
      </c>
      <c r="H769" s="6" t="s">
        <v>36</v>
      </c>
      <c r="I769" s="6" t="s">
        <v>37</v>
      </c>
      <c r="J769" s="9"/>
      <c r="K769" s="9" t="s">
        <v>607</v>
      </c>
      <c r="L769" s="1"/>
      <c r="M769" s="1"/>
      <c r="N769" s="9" t="s">
        <v>607</v>
      </c>
      <c r="O769" s="1"/>
      <c r="P769" s="9" t="s">
        <v>607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6" t="s">
        <v>38</v>
      </c>
      <c r="AD769" s="6" t="s">
        <v>73</v>
      </c>
      <c r="AE769" s="6">
        <v>2022</v>
      </c>
      <c r="AF769" s="6" t="s">
        <v>606</v>
      </c>
      <c r="AG769" s="1"/>
      <c r="AH769" s="1"/>
      <c r="AI769" t="s">
        <v>609</v>
      </c>
    </row>
    <row r="770" spans="1:35" ht="33.5">
      <c r="A770" s="3">
        <v>769</v>
      </c>
      <c r="B770" s="3" t="s">
        <v>2251</v>
      </c>
      <c r="C770" s="6" t="s">
        <v>2252</v>
      </c>
      <c r="D770" s="1"/>
      <c r="E770" s="1"/>
      <c r="F770" s="1"/>
      <c r="G770" s="6" t="s">
        <v>61</v>
      </c>
      <c r="H770" s="6" t="s">
        <v>36</v>
      </c>
      <c r="I770" s="6" t="s">
        <v>37</v>
      </c>
      <c r="J770" s="9"/>
      <c r="K770" s="9" t="s">
        <v>607</v>
      </c>
      <c r="L770" s="1"/>
      <c r="M770" s="1"/>
      <c r="N770" s="9" t="s">
        <v>607</v>
      </c>
      <c r="O770" s="1"/>
      <c r="P770" s="9" t="s">
        <v>607</v>
      </c>
      <c r="Q770" s="1"/>
      <c r="R770" s="1"/>
      <c r="S770" s="1">
        <v>2</v>
      </c>
      <c r="T770" s="1"/>
      <c r="U770" s="1"/>
      <c r="V770" s="1"/>
      <c r="W770" s="1"/>
      <c r="X770" s="1"/>
      <c r="Y770" s="1"/>
      <c r="Z770" s="1"/>
      <c r="AA770" s="1"/>
      <c r="AB770" s="1"/>
      <c r="AC770" s="6" t="s">
        <v>38</v>
      </c>
      <c r="AD770" s="6" t="s">
        <v>73</v>
      </c>
      <c r="AE770" s="6">
        <v>2022</v>
      </c>
      <c r="AF770" s="6" t="s">
        <v>606</v>
      </c>
      <c r="AG770" s="1"/>
      <c r="AH770" s="1"/>
      <c r="AI770" t="s">
        <v>609</v>
      </c>
    </row>
    <row r="771" spans="1:35" ht="33.5">
      <c r="A771" s="3">
        <v>770</v>
      </c>
      <c r="B771" s="3" t="s">
        <v>2253</v>
      </c>
      <c r="C771" s="6" t="s">
        <v>2254</v>
      </c>
      <c r="D771" s="1"/>
      <c r="E771" s="1"/>
      <c r="F771" s="1"/>
      <c r="G771" s="6" t="s">
        <v>61</v>
      </c>
      <c r="H771" s="6" t="s">
        <v>36</v>
      </c>
      <c r="I771" s="6" t="s">
        <v>37</v>
      </c>
      <c r="J771" s="9"/>
      <c r="K771" s="9" t="s">
        <v>607</v>
      </c>
      <c r="L771" s="1"/>
      <c r="M771" s="1"/>
      <c r="N771" s="9" t="s">
        <v>607</v>
      </c>
      <c r="O771" s="1"/>
      <c r="P771" s="9" t="s">
        <v>607</v>
      </c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6" t="s">
        <v>38</v>
      </c>
      <c r="AD771" s="6" t="s">
        <v>73</v>
      </c>
      <c r="AE771" s="6">
        <v>2022</v>
      </c>
      <c r="AF771" s="6" t="s">
        <v>606</v>
      </c>
      <c r="AG771" s="1"/>
      <c r="AH771" s="1"/>
      <c r="AI771" t="s">
        <v>609</v>
      </c>
    </row>
    <row r="772" spans="1:35" ht="33.5">
      <c r="A772" s="3">
        <v>771</v>
      </c>
      <c r="B772" s="3" t="s">
        <v>2255</v>
      </c>
      <c r="C772" s="6" t="s">
        <v>2256</v>
      </c>
      <c r="D772" s="1"/>
      <c r="E772" s="1"/>
      <c r="F772" s="1"/>
      <c r="G772" s="6" t="s">
        <v>61</v>
      </c>
      <c r="H772" s="6" t="s">
        <v>36</v>
      </c>
      <c r="I772" s="6" t="s">
        <v>37</v>
      </c>
      <c r="J772" s="9"/>
      <c r="K772" s="9" t="s">
        <v>607</v>
      </c>
      <c r="L772" s="1"/>
      <c r="M772" s="1"/>
      <c r="N772" s="9" t="s">
        <v>607</v>
      </c>
      <c r="O772" s="1"/>
      <c r="P772" s="9" t="s">
        <v>607</v>
      </c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6" t="s">
        <v>38</v>
      </c>
      <c r="AD772" s="6" t="s">
        <v>73</v>
      </c>
      <c r="AE772" s="6">
        <v>2022</v>
      </c>
      <c r="AF772" s="6" t="s">
        <v>606</v>
      </c>
      <c r="AG772" s="1"/>
      <c r="AH772" s="1"/>
      <c r="AI772" t="s">
        <v>609</v>
      </c>
    </row>
    <row r="773" spans="1:35" ht="33.5">
      <c r="A773" s="3">
        <v>772</v>
      </c>
      <c r="B773" s="3" t="s">
        <v>2257</v>
      </c>
      <c r="C773" s="6" t="s">
        <v>2258</v>
      </c>
      <c r="D773" s="1"/>
      <c r="E773" s="1"/>
      <c r="F773" s="1"/>
      <c r="G773" s="6" t="s">
        <v>61</v>
      </c>
      <c r="H773" s="6" t="s">
        <v>36</v>
      </c>
      <c r="I773" s="6" t="s">
        <v>37</v>
      </c>
      <c r="J773" s="9"/>
      <c r="K773" s="9" t="s">
        <v>607</v>
      </c>
      <c r="L773" s="1"/>
      <c r="M773" s="1"/>
      <c r="N773" s="9" t="s">
        <v>607</v>
      </c>
      <c r="O773" s="1"/>
      <c r="P773" s="9" t="s">
        <v>607</v>
      </c>
      <c r="Q773" s="1"/>
      <c r="R773" s="1"/>
      <c r="S773" s="1">
        <v>1</v>
      </c>
      <c r="T773" s="1">
        <v>3</v>
      </c>
      <c r="U773" s="1"/>
      <c r="V773" s="1"/>
      <c r="W773" s="1"/>
      <c r="X773" s="1"/>
      <c r="Y773" s="1"/>
      <c r="Z773" s="1"/>
      <c r="AA773" s="1"/>
      <c r="AB773" s="1"/>
      <c r="AC773" s="6" t="s">
        <v>38</v>
      </c>
      <c r="AD773" s="6" t="s">
        <v>73</v>
      </c>
      <c r="AE773" s="6">
        <v>2022</v>
      </c>
      <c r="AF773" s="6" t="s">
        <v>606</v>
      </c>
      <c r="AG773" s="1"/>
      <c r="AH773" s="1"/>
      <c r="AI773" t="s">
        <v>609</v>
      </c>
    </row>
    <row r="774" spans="1:35" ht="33.5">
      <c r="A774" s="3">
        <v>773</v>
      </c>
      <c r="B774" s="3" t="s">
        <v>2259</v>
      </c>
      <c r="C774" s="6" t="s">
        <v>2260</v>
      </c>
      <c r="D774" s="1"/>
      <c r="E774" s="1"/>
      <c r="F774" s="1"/>
      <c r="G774" s="6" t="s">
        <v>61</v>
      </c>
      <c r="H774" s="6" t="s">
        <v>36</v>
      </c>
      <c r="I774" s="6" t="s">
        <v>37</v>
      </c>
      <c r="J774" s="9"/>
      <c r="K774" s="9" t="s">
        <v>607</v>
      </c>
      <c r="L774" s="1"/>
      <c r="M774" s="1"/>
      <c r="N774" s="9" t="s">
        <v>607</v>
      </c>
      <c r="O774" s="1"/>
      <c r="P774" s="9" t="s">
        <v>607</v>
      </c>
      <c r="Q774" s="1"/>
      <c r="R774" s="1"/>
      <c r="S774" s="1">
        <v>1</v>
      </c>
      <c r="T774" s="1"/>
      <c r="U774" s="1"/>
      <c r="V774" s="1"/>
      <c r="W774" s="1"/>
      <c r="X774" s="1"/>
      <c r="Y774" s="1"/>
      <c r="Z774" s="1"/>
      <c r="AA774" s="1"/>
      <c r="AB774" s="1"/>
      <c r="AC774" s="6" t="s">
        <v>38</v>
      </c>
      <c r="AD774" s="6" t="s">
        <v>73</v>
      </c>
      <c r="AE774" s="6">
        <v>2022</v>
      </c>
      <c r="AF774" s="6" t="s">
        <v>606</v>
      </c>
      <c r="AG774" s="1"/>
      <c r="AH774" s="1"/>
      <c r="AI774" t="s">
        <v>609</v>
      </c>
    </row>
    <row r="775" spans="1:35" ht="33.5">
      <c r="A775" s="3">
        <v>774</v>
      </c>
      <c r="B775" s="3" t="s">
        <v>2261</v>
      </c>
      <c r="C775" s="6" t="s">
        <v>2262</v>
      </c>
      <c r="D775" s="1"/>
      <c r="E775" s="1"/>
      <c r="F775" s="1"/>
      <c r="G775" s="6" t="s">
        <v>61</v>
      </c>
      <c r="H775" s="6" t="s">
        <v>36</v>
      </c>
      <c r="I775" s="6" t="s">
        <v>37</v>
      </c>
      <c r="J775" s="9"/>
      <c r="K775" s="9" t="s">
        <v>607</v>
      </c>
      <c r="L775" s="1"/>
      <c r="M775" s="1"/>
      <c r="N775" s="9" t="s">
        <v>607</v>
      </c>
      <c r="O775" s="1"/>
      <c r="P775" s="9" t="s">
        <v>607</v>
      </c>
      <c r="Q775" s="1"/>
      <c r="R775" s="1"/>
      <c r="S775" s="1">
        <v>1</v>
      </c>
      <c r="T775" s="1"/>
      <c r="U775" s="1"/>
      <c r="V775" s="1"/>
      <c r="W775" s="1"/>
      <c r="X775" s="1"/>
      <c r="Y775" s="1"/>
      <c r="Z775" s="1"/>
      <c r="AA775" s="1"/>
      <c r="AB775" s="1"/>
      <c r="AC775" s="6" t="s">
        <v>38</v>
      </c>
      <c r="AD775" s="6" t="s">
        <v>73</v>
      </c>
      <c r="AE775" s="6">
        <v>2022</v>
      </c>
      <c r="AF775" s="6" t="s">
        <v>606</v>
      </c>
      <c r="AG775" s="1"/>
      <c r="AH775" s="1"/>
      <c r="AI775" t="s">
        <v>609</v>
      </c>
    </row>
    <row r="776" spans="1:35" ht="33.5">
      <c r="A776" s="3">
        <v>775</v>
      </c>
      <c r="B776" s="3" t="s">
        <v>2263</v>
      </c>
      <c r="C776" s="6" t="s">
        <v>2264</v>
      </c>
      <c r="D776" s="1"/>
      <c r="E776" s="1"/>
      <c r="F776" s="1"/>
      <c r="G776" s="6" t="s">
        <v>61</v>
      </c>
      <c r="H776" s="6" t="s">
        <v>36</v>
      </c>
      <c r="I776" s="6" t="s">
        <v>37</v>
      </c>
      <c r="J776" s="9"/>
      <c r="K776" s="9" t="s">
        <v>607</v>
      </c>
      <c r="L776" s="1"/>
      <c r="M776" s="1"/>
      <c r="N776" s="9" t="s">
        <v>607</v>
      </c>
      <c r="O776" s="1"/>
      <c r="P776" s="9" t="s">
        <v>607</v>
      </c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6" t="s">
        <v>38</v>
      </c>
      <c r="AD776" s="6" t="s">
        <v>73</v>
      </c>
      <c r="AE776" s="6">
        <v>2022</v>
      </c>
      <c r="AF776" s="6" t="s">
        <v>606</v>
      </c>
      <c r="AG776" s="1"/>
      <c r="AH776" s="1"/>
      <c r="AI776" t="s">
        <v>609</v>
      </c>
    </row>
    <row r="777" spans="1:35" ht="33.5">
      <c r="A777" s="3">
        <v>776</v>
      </c>
      <c r="B777" s="3" t="s">
        <v>2265</v>
      </c>
      <c r="C777" s="6" t="s">
        <v>2266</v>
      </c>
      <c r="D777" s="1"/>
      <c r="E777" s="1"/>
      <c r="F777" s="1"/>
      <c r="G777" s="6" t="s">
        <v>61</v>
      </c>
      <c r="H777" s="6" t="s">
        <v>36</v>
      </c>
      <c r="I777" s="6" t="s">
        <v>37</v>
      </c>
      <c r="J777" s="9"/>
      <c r="K777" s="9" t="s">
        <v>607</v>
      </c>
      <c r="L777" s="1"/>
      <c r="M777" s="1"/>
      <c r="N777" s="9" t="s">
        <v>607</v>
      </c>
      <c r="O777" s="1"/>
      <c r="P777" s="9" t="s">
        <v>607</v>
      </c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6" t="s">
        <v>38</v>
      </c>
      <c r="AD777" s="6" t="s">
        <v>73</v>
      </c>
      <c r="AE777" s="6">
        <v>2022</v>
      </c>
      <c r="AF777" s="6" t="s">
        <v>606</v>
      </c>
      <c r="AG777" s="1"/>
      <c r="AH777" s="1"/>
      <c r="AI777" t="s">
        <v>609</v>
      </c>
    </row>
    <row r="778" spans="1:35" ht="33.5">
      <c r="A778" s="3">
        <v>777</v>
      </c>
      <c r="B778" s="3" t="s">
        <v>2267</v>
      </c>
      <c r="C778" s="6" t="s">
        <v>2268</v>
      </c>
      <c r="D778" s="1"/>
      <c r="E778" s="1"/>
      <c r="F778" s="1"/>
      <c r="G778" s="6" t="s">
        <v>61</v>
      </c>
      <c r="H778" s="6" t="s">
        <v>36</v>
      </c>
      <c r="I778" s="6" t="s">
        <v>37</v>
      </c>
      <c r="J778" s="9"/>
      <c r="K778" s="9" t="s">
        <v>607</v>
      </c>
      <c r="L778" s="1"/>
      <c r="M778" s="1"/>
      <c r="N778" s="9" t="s">
        <v>607</v>
      </c>
      <c r="O778" s="1"/>
      <c r="P778" s="9" t="s">
        <v>607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6" t="s">
        <v>38</v>
      </c>
      <c r="AD778" s="6" t="s">
        <v>73</v>
      </c>
      <c r="AE778" s="6">
        <v>2022</v>
      </c>
      <c r="AF778" s="6" t="s">
        <v>606</v>
      </c>
      <c r="AG778" s="1"/>
      <c r="AH778" s="1"/>
      <c r="AI778" t="s">
        <v>609</v>
      </c>
    </row>
    <row r="779" spans="1:35" ht="33.5">
      <c r="A779" s="3">
        <v>778</v>
      </c>
      <c r="B779" s="3" t="s">
        <v>2269</v>
      </c>
      <c r="C779" s="6" t="s">
        <v>2270</v>
      </c>
      <c r="D779" s="1"/>
      <c r="E779" s="1"/>
      <c r="F779" s="1"/>
      <c r="G779" s="6" t="s">
        <v>61</v>
      </c>
      <c r="H779" s="6" t="s">
        <v>36</v>
      </c>
      <c r="I779" s="6" t="s">
        <v>37</v>
      </c>
      <c r="J779" s="9"/>
      <c r="K779" s="9" t="s">
        <v>607</v>
      </c>
      <c r="L779" s="1"/>
      <c r="M779" s="1"/>
      <c r="N779" s="9" t="s">
        <v>607</v>
      </c>
      <c r="O779" s="1"/>
      <c r="P779" s="9" t="s">
        <v>607</v>
      </c>
      <c r="Q779" s="1"/>
      <c r="R779" s="1"/>
      <c r="S779" s="1">
        <v>1</v>
      </c>
      <c r="T779" s="1"/>
      <c r="U779" s="1"/>
      <c r="V779" s="1"/>
      <c r="W779" s="1"/>
      <c r="X779" s="1"/>
      <c r="Y779" s="1"/>
      <c r="Z779" s="1"/>
      <c r="AA779" s="1"/>
      <c r="AB779" s="1"/>
      <c r="AC779" s="6" t="s">
        <v>38</v>
      </c>
      <c r="AD779" s="6" t="s">
        <v>73</v>
      </c>
      <c r="AE779" s="6">
        <v>2022</v>
      </c>
      <c r="AF779" s="6" t="s">
        <v>606</v>
      </c>
      <c r="AG779" s="1"/>
      <c r="AH779" s="1"/>
      <c r="AI779" t="s">
        <v>609</v>
      </c>
    </row>
    <row r="780" spans="1:35" ht="33.5">
      <c r="A780" s="3">
        <v>779</v>
      </c>
      <c r="B780" s="3" t="s">
        <v>2271</v>
      </c>
      <c r="C780" s="6" t="s">
        <v>2272</v>
      </c>
      <c r="D780" s="1"/>
      <c r="E780" s="1"/>
      <c r="F780" s="1"/>
      <c r="G780" s="6" t="s">
        <v>61</v>
      </c>
      <c r="H780" s="6" t="s">
        <v>36</v>
      </c>
      <c r="I780" s="6" t="s">
        <v>37</v>
      </c>
      <c r="J780" s="9"/>
      <c r="K780" s="9" t="s">
        <v>607</v>
      </c>
      <c r="L780" s="1"/>
      <c r="M780" s="1"/>
      <c r="N780" s="9" t="s">
        <v>607</v>
      </c>
      <c r="O780" s="1"/>
      <c r="P780" s="9" t="s">
        <v>607</v>
      </c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6" t="s">
        <v>38</v>
      </c>
      <c r="AD780" s="6" t="s">
        <v>73</v>
      </c>
      <c r="AE780" s="6">
        <v>2022</v>
      </c>
      <c r="AF780" s="6" t="s">
        <v>606</v>
      </c>
      <c r="AG780" s="1"/>
      <c r="AH780" s="1"/>
      <c r="AI780" t="s">
        <v>609</v>
      </c>
    </row>
    <row r="781" spans="1:35" ht="33.5">
      <c r="A781" s="3">
        <v>780</v>
      </c>
      <c r="B781" s="3" t="s">
        <v>2273</v>
      </c>
      <c r="C781" s="6" t="s">
        <v>2274</v>
      </c>
      <c r="D781" s="1"/>
      <c r="E781" s="1"/>
      <c r="F781" s="1"/>
      <c r="G781" s="6" t="s">
        <v>61</v>
      </c>
      <c r="H781" s="6" t="s">
        <v>36</v>
      </c>
      <c r="I781" s="6" t="s">
        <v>37</v>
      </c>
      <c r="J781" s="9"/>
      <c r="K781" s="9" t="s">
        <v>607</v>
      </c>
      <c r="L781" s="1"/>
      <c r="M781" s="1"/>
      <c r="N781" s="9" t="s">
        <v>607</v>
      </c>
      <c r="O781" s="1"/>
      <c r="P781" s="9" t="s">
        <v>607</v>
      </c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6" t="s">
        <v>38</v>
      </c>
      <c r="AD781" s="6" t="s">
        <v>73</v>
      </c>
      <c r="AE781" s="6">
        <v>2022</v>
      </c>
      <c r="AF781" s="6" t="s">
        <v>606</v>
      </c>
      <c r="AG781" s="1"/>
      <c r="AH781" s="1"/>
      <c r="AI781" t="s">
        <v>609</v>
      </c>
    </row>
    <row r="782" spans="1:35" ht="33.5">
      <c r="A782" s="3">
        <v>781</v>
      </c>
      <c r="B782" s="3" t="s">
        <v>2275</v>
      </c>
      <c r="C782" s="6" t="s">
        <v>2276</v>
      </c>
      <c r="D782" s="1"/>
      <c r="E782" s="1"/>
      <c r="F782" s="1"/>
      <c r="G782" s="6" t="s">
        <v>61</v>
      </c>
      <c r="H782" s="6" t="s">
        <v>36</v>
      </c>
      <c r="I782" s="6" t="s">
        <v>37</v>
      </c>
      <c r="J782" s="9"/>
      <c r="K782" s="9" t="s">
        <v>607</v>
      </c>
      <c r="L782" s="1"/>
      <c r="M782" s="1"/>
      <c r="N782" s="9" t="s">
        <v>607</v>
      </c>
      <c r="O782" s="1"/>
      <c r="P782" s="9" t="s">
        <v>607</v>
      </c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6" t="s">
        <v>38</v>
      </c>
      <c r="AD782" s="6" t="s">
        <v>73</v>
      </c>
      <c r="AE782" s="6">
        <v>2022</v>
      </c>
      <c r="AF782" s="6" t="s">
        <v>606</v>
      </c>
      <c r="AG782" s="1"/>
      <c r="AH782" s="1"/>
      <c r="AI782" t="s">
        <v>609</v>
      </c>
    </row>
    <row r="783" spans="1:35" ht="33.5">
      <c r="A783" s="3">
        <v>782</v>
      </c>
      <c r="B783" s="3" t="s">
        <v>2277</v>
      </c>
      <c r="C783" s="6" t="s">
        <v>2278</v>
      </c>
      <c r="D783" s="1"/>
      <c r="E783" s="1"/>
      <c r="F783" s="1"/>
      <c r="G783" s="6" t="s">
        <v>61</v>
      </c>
      <c r="H783" s="6" t="s">
        <v>36</v>
      </c>
      <c r="I783" s="6" t="s">
        <v>37</v>
      </c>
      <c r="J783" s="9"/>
      <c r="K783" s="9" t="s">
        <v>607</v>
      </c>
      <c r="L783" s="1"/>
      <c r="M783" s="1"/>
      <c r="N783" s="9" t="s">
        <v>607</v>
      </c>
      <c r="O783" s="1"/>
      <c r="P783" s="9" t="s">
        <v>607</v>
      </c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6" t="s">
        <v>38</v>
      </c>
      <c r="AD783" s="6" t="s">
        <v>73</v>
      </c>
      <c r="AE783" s="6">
        <v>2022</v>
      </c>
      <c r="AF783" s="6" t="s">
        <v>606</v>
      </c>
      <c r="AG783" s="1"/>
      <c r="AH783" s="1"/>
      <c r="AI783" t="s">
        <v>609</v>
      </c>
    </row>
    <row r="784" spans="1:35" ht="33.5">
      <c r="A784" s="3">
        <v>783</v>
      </c>
      <c r="B784" s="3" t="s">
        <v>2279</v>
      </c>
      <c r="C784" s="6" t="s">
        <v>2280</v>
      </c>
      <c r="D784" s="1"/>
      <c r="E784" s="1"/>
      <c r="F784" s="1"/>
      <c r="G784" s="6" t="s">
        <v>61</v>
      </c>
      <c r="H784" s="6" t="s">
        <v>36</v>
      </c>
      <c r="I784" s="6" t="s">
        <v>37</v>
      </c>
      <c r="J784" s="9"/>
      <c r="K784" s="9" t="s">
        <v>607</v>
      </c>
      <c r="L784" s="1"/>
      <c r="M784" s="1"/>
      <c r="N784" s="9" t="s">
        <v>607</v>
      </c>
      <c r="O784" s="1"/>
      <c r="P784" s="9" t="s">
        <v>607</v>
      </c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6" t="s">
        <v>38</v>
      </c>
      <c r="AD784" s="6" t="s">
        <v>73</v>
      </c>
      <c r="AE784" s="6">
        <v>2022</v>
      </c>
      <c r="AF784" s="6" t="s">
        <v>606</v>
      </c>
      <c r="AG784" s="1"/>
      <c r="AH784" s="1"/>
      <c r="AI784" t="s">
        <v>609</v>
      </c>
    </row>
    <row r="785" spans="1:35" ht="33.5">
      <c r="A785" s="3">
        <v>784</v>
      </c>
      <c r="B785" s="3" t="s">
        <v>2281</v>
      </c>
      <c r="C785" s="6" t="s">
        <v>2282</v>
      </c>
      <c r="D785" s="1"/>
      <c r="E785" s="1"/>
      <c r="F785" s="1"/>
      <c r="G785" s="6" t="s">
        <v>61</v>
      </c>
      <c r="H785" s="6" t="s">
        <v>36</v>
      </c>
      <c r="I785" s="6" t="s">
        <v>37</v>
      </c>
      <c r="J785" s="9"/>
      <c r="K785" s="9" t="s">
        <v>607</v>
      </c>
      <c r="L785" s="1"/>
      <c r="M785" s="1"/>
      <c r="N785" s="9" t="s">
        <v>607</v>
      </c>
      <c r="O785" s="1"/>
      <c r="P785" s="9" t="s">
        <v>607</v>
      </c>
      <c r="Q785" s="1"/>
      <c r="R785" s="1"/>
      <c r="S785" s="1">
        <v>1</v>
      </c>
      <c r="T785" s="1"/>
      <c r="U785" s="1"/>
      <c r="V785" s="1"/>
      <c r="W785" s="1"/>
      <c r="X785" s="1"/>
      <c r="Y785" s="1"/>
      <c r="Z785" s="1"/>
      <c r="AA785" s="1"/>
      <c r="AB785" s="1"/>
      <c r="AC785" s="6" t="s">
        <v>38</v>
      </c>
      <c r="AD785" s="6" t="s">
        <v>73</v>
      </c>
      <c r="AE785" s="6">
        <v>2022</v>
      </c>
      <c r="AF785" s="6" t="s">
        <v>612</v>
      </c>
      <c r="AG785" s="1"/>
      <c r="AH785" s="1"/>
      <c r="AI785" t="s">
        <v>609</v>
      </c>
    </row>
    <row r="786" spans="1:35" ht="33.5">
      <c r="A786" s="3">
        <v>785</v>
      </c>
      <c r="B786" s="3" t="s">
        <v>2283</v>
      </c>
      <c r="C786" s="6" t="s">
        <v>2284</v>
      </c>
      <c r="D786" s="1"/>
      <c r="E786" s="1"/>
      <c r="F786" s="1"/>
      <c r="G786" s="6" t="s">
        <v>61</v>
      </c>
      <c r="H786" s="6" t="s">
        <v>36</v>
      </c>
      <c r="I786" s="6" t="s">
        <v>37</v>
      </c>
      <c r="J786" s="9"/>
      <c r="K786" s="9" t="s">
        <v>607</v>
      </c>
      <c r="L786" s="1"/>
      <c r="M786" s="1"/>
      <c r="N786" s="9" t="s">
        <v>607</v>
      </c>
      <c r="O786" s="1"/>
      <c r="P786" s="9" t="s">
        <v>607</v>
      </c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6" t="s">
        <v>38</v>
      </c>
      <c r="AD786" s="6" t="s">
        <v>73</v>
      </c>
      <c r="AE786" s="6">
        <v>2022</v>
      </c>
      <c r="AF786" s="6" t="s">
        <v>612</v>
      </c>
      <c r="AG786" s="1"/>
      <c r="AH786" s="1"/>
      <c r="AI786" t="s">
        <v>609</v>
      </c>
    </row>
    <row r="787" spans="1:35" ht="33.5">
      <c r="A787" s="3">
        <v>786</v>
      </c>
      <c r="B787" s="3" t="s">
        <v>2285</v>
      </c>
      <c r="C787" s="6" t="s">
        <v>2286</v>
      </c>
      <c r="D787" s="1"/>
      <c r="E787" s="1"/>
      <c r="F787" s="1"/>
      <c r="G787" s="6" t="s">
        <v>61</v>
      </c>
      <c r="H787" s="6" t="s">
        <v>36</v>
      </c>
      <c r="I787" s="6" t="s">
        <v>37</v>
      </c>
      <c r="J787" s="9"/>
      <c r="K787" s="9" t="s">
        <v>607</v>
      </c>
      <c r="L787" s="1"/>
      <c r="M787" s="1"/>
      <c r="N787" s="9" t="s">
        <v>607</v>
      </c>
      <c r="O787" s="1"/>
      <c r="P787" s="9" t="s">
        <v>607</v>
      </c>
      <c r="Q787" s="1"/>
      <c r="R787" s="1"/>
      <c r="S787" s="1">
        <v>7</v>
      </c>
      <c r="T787" s="1"/>
      <c r="U787" s="1"/>
      <c r="V787" s="1"/>
      <c r="W787" s="1"/>
      <c r="X787" s="1"/>
      <c r="Y787" s="1"/>
      <c r="Z787" s="1"/>
      <c r="AA787" s="1"/>
      <c r="AB787" s="1"/>
      <c r="AC787" s="6" t="s">
        <v>38</v>
      </c>
      <c r="AD787" s="6" t="s">
        <v>73</v>
      </c>
      <c r="AE787" s="6">
        <v>2022</v>
      </c>
      <c r="AF787" s="6" t="s">
        <v>612</v>
      </c>
      <c r="AG787" s="1"/>
      <c r="AH787" s="1"/>
      <c r="AI787" t="s">
        <v>609</v>
      </c>
    </row>
    <row r="788" spans="1:35" ht="33.5">
      <c r="A788" s="3">
        <v>787</v>
      </c>
      <c r="B788" s="3" t="s">
        <v>2287</v>
      </c>
      <c r="C788" s="6" t="s">
        <v>2288</v>
      </c>
      <c r="D788" s="1"/>
      <c r="E788" s="1"/>
      <c r="F788" s="1"/>
      <c r="G788" s="6" t="s">
        <v>61</v>
      </c>
      <c r="H788" s="6" t="s">
        <v>36</v>
      </c>
      <c r="I788" s="6" t="s">
        <v>37</v>
      </c>
      <c r="J788" s="9"/>
      <c r="K788" s="9" t="s">
        <v>607</v>
      </c>
      <c r="L788" s="1"/>
      <c r="M788" s="1"/>
      <c r="N788" s="9" t="s">
        <v>607</v>
      </c>
      <c r="O788" s="1"/>
      <c r="P788" s="9" t="s">
        <v>607</v>
      </c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6" t="s">
        <v>38</v>
      </c>
      <c r="AD788" s="6" t="s">
        <v>73</v>
      </c>
      <c r="AE788" s="6">
        <v>2022</v>
      </c>
      <c r="AF788" s="6" t="s">
        <v>612</v>
      </c>
      <c r="AG788" s="1"/>
      <c r="AH788" s="1"/>
      <c r="AI788" t="s">
        <v>609</v>
      </c>
    </row>
    <row r="789" spans="1:35" ht="33.5">
      <c r="A789" s="3">
        <v>788</v>
      </c>
      <c r="B789" s="3" t="s">
        <v>2289</v>
      </c>
      <c r="C789" s="6" t="s">
        <v>2290</v>
      </c>
      <c r="D789" s="1"/>
      <c r="E789" s="1"/>
      <c r="F789" s="1"/>
      <c r="G789" s="6" t="s">
        <v>61</v>
      </c>
      <c r="H789" s="6" t="s">
        <v>36</v>
      </c>
      <c r="I789" s="6" t="s">
        <v>37</v>
      </c>
      <c r="J789" s="9"/>
      <c r="K789" s="9" t="s">
        <v>607</v>
      </c>
      <c r="L789" s="1"/>
      <c r="M789" s="1"/>
      <c r="N789" s="9" t="s">
        <v>607</v>
      </c>
      <c r="O789" s="1"/>
      <c r="P789" s="9" t="s">
        <v>607</v>
      </c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6" t="s">
        <v>38</v>
      </c>
      <c r="AD789" s="6" t="s">
        <v>73</v>
      </c>
      <c r="AE789" s="6">
        <v>2022</v>
      </c>
      <c r="AF789" s="6" t="s">
        <v>612</v>
      </c>
      <c r="AG789" s="1"/>
      <c r="AH789" s="1"/>
      <c r="AI789" t="s">
        <v>609</v>
      </c>
    </row>
    <row r="790" spans="1:35" ht="33.5">
      <c r="A790" s="3">
        <v>789</v>
      </c>
      <c r="B790" s="3" t="s">
        <v>2291</v>
      </c>
      <c r="C790" s="6" t="s">
        <v>2292</v>
      </c>
      <c r="D790" s="1"/>
      <c r="E790" s="1"/>
      <c r="F790" s="1"/>
      <c r="G790" s="6" t="s">
        <v>61</v>
      </c>
      <c r="H790" s="6" t="s">
        <v>36</v>
      </c>
      <c r="I790" s="6" t="s">
        <v>37</v>
      </c>
      <c r="J790" s="9"/>
      <c r="K790" s="9" t="s">
        <v>607</v>
      </c>
      <c r="L790" s="1"/>
      <c r="M790" s="1"/>
      <c r="N790" s="9" t="s">
        <v>607</v>
      </c>
      <c r="O790" s="1"/>
      <c r="P790" s="9" t="s">
        <v>607</v>
      </c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6" t="s">
        <v>38</v>
      </c>
      <c r="AD790" s="6" t="s">
        <v>73</v>
      </c>
      <c r="AE790" s="6">
        <v>2022</v>
      </c>
      <c r="AF790" s="6" t="s">
        <v>612</v>
      </c>
      <c r="AG790" s="1"/>
      <c r="AH790" s="1"/>
      <c r="AI790" t="s">
        <v>609</v>
      </c>
    </row>
    <row r="791" spans="1:35" ht="33.5">
      <c r="A791" s="3">
        <v>790</v>
      </c>
      <c r="B791" s="3" t="s">
        <v>2293</v>
      </c>
      <c r="C791" s="6" t="s">
        <v>2294</v>
      </c>
      <c r="D791" s="1"/>
      <c r="E791" s="1"/>
      <c r="F791" s="1"/>
      <c r="G791" s="6" t="s">
        <v>61</v>
      </c>
      <c r="H791" s="6" t="s">
        <v>36</v>
      </c>
      <c r="I791" s="6" t="s">
        <v>37</v>
      </c>
      <c r="J791" s="9"/>
      <c r="K791" s="9" t="s">
        <v>607</v>
      </c>
      <c r="L791" s="1"/>
      <c r="M791" s="1"/>
      <c r="N791" s="9" t="s">
        <v>607</v>
      </c>
      <c r="O791" s="1"/>
      <c r="P791" s="9" t="s">
        <v>607</v>
      </c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6" t="s">
        <v>38</v>
      </c>
      <c r="AD791" s="6" t="s">
        <v>73</v>
      </c>
      <c r="AE791" s="6">
        <v>2022</v>
      </c>
      <c r="AF791" s="6" t="s">
        <v>612</v>
      </c>
      <c r="AG791" s="1"/>
      <c r="AH791" s="1"/>
      <c r="AI791" t="s">
        <v>609</v>
      </c>
    </row>
    <row r="792" spans="1:35" ht="33.5">
      <c r="A792" s="3">
        <v>791</v>
      </c>
      <c r="B792" s="3" t="s">
        <v>2295</v>
      </c>
      <c r="C792" s="6" t="s">
        <v>2296</v>
      </c>
      <c r="D792" s="1"/>
      <c r="E792" s="1"/>
      <c r="F792" s="1"/>
      <c r="G792" s="6" t="s">
        <v>61</v>
      </c>
      <c r="H792" s="6" t="s">
        <v>36</v>
      </c>
      <c r="I792" s="6" t="s">
        <v>37</v>
      </c>
      <c r="J792" s="9"/>
      <c r="K792" s="9" t="s">
        <v>607</v>
      </c>
      <c r="L792" s="1"/>
      <c r="M792" s="1"/>
      <c r="N792" s="9" t="s">
        <v>607</v>
      </c>
      <c r="O792" s="1"/>
      <c r="P792" s="9" t="s">
        <v>607</v>
      </c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6" t="s">
        <v>38</v>
      </c>
      <c r="AD792" s="6" t="s">
        <v>73</v>
      </c>
      <c r="AE792" s="6">
        <v>2022</v>
      </c>
      <c r="AF792" s="6" t="s">
        <v>612</v>
      </c>
      <c r="AG792" s="1"/>
      <c r="AH792" s="1"/>
      <c r="AI792" t="s">
        <v>609</v>
      </c>
    </row>
    <row r="793" spans="1:35" ht="33.5">
      <c r="A793" s="3">
        <v>792</v>
      </c>
      <c r="B793" s="3" t="s">
        <v>2297</v>
      </c>
      <c r="C793" s="6" t="s">
        <v>2298</v>
      </c>
      <c r="D793" s="1"/>
      <c r="E793" s="1"/>
      <c r="F793" s="1"/>
      <c r="G793" s="6" t="s">
        <v>61</v>
      </c>
      <c r="H793" s="6" t="s">
        <v>36</v>
      </c>
      <c r="I793" s="6" t="s">
        <v>37</v>
      </c>
      <c r="J793" s="9"/>
      <c r="K793" s="9" t="s">
        <v>607</v>
      </c>
      <c r="L793" s="1"/>
      <c r="M793" s="1"/>
      <c r="N793" s="9" t="s">
        <v>607</v>
      </c>
      <c r="O793" s="1"/>
      <c r="P793" s="9" t="s">
        <v>607</v>
      </c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6" t="s">
        <v>38</v>
      </c>
      <c r="AD793" s="6" t="s">
        <v>73</v>
      </c>
      <c r="AE793" s="6">
        <v>2022</v>
      </c>
      <c r="AF793" s="6" t="s">
        <v>612</v>
      </c>
      <c r="AG793" s="1"/>
      <c r="AH793" s="1"/>
      <c r="AI793" t="s">
        <v>609</v>
      </c>
    </row>
    <row r="794" spans="1:35" ht="33.5">
      <c r="A794" s="3">
        <v>793</v>
      </c>
      <c r="B794" s="3" t="s">
        <v>2299</v>
      </c>
      <c r="C794" s="6" t="s">
        <v>2300</v>
      </c>
      <c r="D794" s="1"/>
      <c r="E794" s="1"/>
      <c r="F794" s="1"/>
      <c r="G794" s="6" t="s">
        <v>61</v>
      </c>
      <c r="H794" s="6" t="s">
        <v>36</v>
      </c>
      <c r="I794" s="6" t="s">
        <v>37</v>
      </c>
      <c r="J794" s="9"/>
      <c r="K794" s="9" t="s">
        <v>607</v>
      </c>
      <c r="L794" s="1"/>
      <c r="M794" s="1"/>
      <c r="N794" s="9" t="s">
        <v>607</v>
      </c>
      <c r="O794" s="1"/>
      <c r="P794" s="9" t="s">
        <v>607</v>
      </c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6" t="s">
        <v>38</v>
      </c>
      <c r="AD794" s="6" t="s">
        <v>73</v>
      </c>
      <c r="AE794" s="6">
        <v>2022</v>
      </c>
      <c r="AF794" s="6" t="s">
        <v>612</v>
      </c>
      <c r="AG794" s="1"/>
      <c r="AH794" s="1"/>
      <c r="AI794" t="s">
        <v>609</v>
      </c>
    </row>
    <row r="795" spans="1:35" ht="33.5">
      <c r="A795" s="3">
        <v>794</v>
      </c>
      <c r="B795" s="3" t="s">
        <v>2301</v>
      </c>
      <c r="C795" s="6" t="s">
        <v>2302</v>
      </c>
      <c r="D795" s="1"/>
      <c r="E795" s="1"/>
      <c r="F795" s="1"/>
      <c r="G795" s="6" t="s">
        <v>61</v>
      </c>
      <c r="H795" s="6" t="s">
        <v>36</v>
      </c>
      <c r="I795" s="6" t="s">
        <v>37</v>
      </c>
      <c r="J795" s="9"/>
      <c r="K795" s="9" t="s">
        <v>607</v>
      </c>
      <c r="L795" s="1"/>
      <c r="M795" s="1"/>
      <c r="N795" s="9" t="s">
        <v>607</v>
      </c>
      <c r="O795" s="1"/>
      <c r="P795" s="9" t="s">
        <v>607</v>
      </c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6" t="s">
        <v>38</v>
      </c>
      <c r="AD795" s="6" t="s">
        <v>73</v>
      </c>
      <c r="AE795" s="6">
        <v>2022</v>
      </c>
      <c r="AF795" s="6" t="s">
        <v>612</v>
      </c>
      <c r="AG795" s="1"/>
      <c r="AH795" s="1"/>
      <c r="AI795" t="s">
        <v>609</v>
      </c>
    </row>
    <row r="796" spans="1:35" ht="33.5">
      <c r="A796" s="3">
        <v>795</v>
      </c>
      <c r="B796" s="3" t="s">
        <v>2303</v>
      </c>
      <c r="C796" s="6" t="s">
        <v>2304</v>
      </c>
      <c r="D796" s="1"/>
      <c r="E796" s="1"/>
      <c r="F796" s="1"/>
      <c r="G796" s="6" t="s">
        <v>61</v>
      </c>
      <c r="H796" s="6" t="s">
        <v>36</v>
      </c>
      <c r="I796" s="6" t="s">
        <v>37</v>
      </c>
      <c r="J796" s="9"/>
      <c r="K796" s="9" t="s">
        <v>607</v>
      </c>
      <c r="L796" s="1"/>
      <c r="M796" s="1"/>
      <c r="N796" s="9" t="s">
        <v>607</v>
      </c>
      <c r="O796" s="1"/>
      <c r="P796" s="9" t="s">
        <v>607</v>
      </c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6" t="s">
        <v>38</v>
      </c>
      <c r="AD796" s="6" t="s">
        <v>73</v>
      </c>
      <c r="AE796" s="6">
        <v>2022</v>
      </c>
      <c r="AF796" s="6" t="s">
        <v>612</v>
      </c>
      <c r="AG796" s="1"/>
      <c r="AH796" s="1"/>
      <c r="AI796" t="s">
        <v>609</v>
      </c>
    </row>
    <row r="797" spans="1:35" ht="33.5">
      <c r="A797" s="3">
        <v>796</v>
      </c>
      <c r="B797" s="3" t="s">
        <v>2305</v>
      </c>
      <c r="C797" s="6" t="s">
        <v>2306</v>
      </c>
      <c r="D797" s="1"/>
      <c r="E797" s="1"/>
      <c r="F797" s="1"/>
      <c r="G797" s="6" t="s">
        <v>61</v>
      </c>
      <c r="H797" s="6" t="s">
        <v>36</v>
      </c>
      <c r="I797" s="6" t="s">
        <v>37</v>
      </c>
      <c r="J797" s="9"/>
      <c r="K797" s="9" t="s">
        <v>607</v>
      </c>
      <c r="L797" s="1"/>
      <c r="M797" s="1"/>
      <c r="N797" s="9" t="s">
        <v>607</v>
      </c>
      <c r="O797" s="1"/>
      <c r="P797" s="9" t="s">
        <v>607</v>
      </c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6" t="s">
        <v>38</v>
      </c>
      <c r="AD797" s="6" t="s">
        <v>73</v>
      </c>
      <c r="AE797" s="6">
        <v>2022</v>
      </c>
      <c r="AF797" s="6" t="s">
        <v>612</v>
      </c>
      <c r="AG797" s="1"/>
      <c r="AH797" s="1"/>
      <c r="AI797" t="s">
        <v>609</v>
      </c>
    </row>
    <row r="798" spans="1:35" ht="33.5">
      <c r="A798" s="3">
        <v>797</v>
      </c>
      <c r="B798" s="3" t="s">
        <v>2307</v>
      </c>
      <c r="C798" s="6" t="s">
        <v>2308</v>
      </c>
      <c r="D798" s="1"/>
      <c r="E798" s="1"/>
      <c r="F798" s="1"/>
      <c r="G798" s="6" t="s">
        <v>61</v>
      </c>
      <c r="H798" s="6" t="s">
        <v>36</v>
      </c>
      <c r="I798" s="6" t="s">
        <v>37</v>
      </c>
      <c r="J798" s="9"/>
      <c r="K798" s="9" t="s">
        <v>607</v>
      </c>
      <c r="L798" s="1"/>
      <c r="M798" s="1"/>
      <c r="N798" s="9" t="s">
        <v>607</v>
      </c>
      <c r="O798" s="1"/>
      <c r="P798" s="9" t="s">
        <v>607</v>
      </c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6" t="s">
        <v>38</v>
      </c>
      <c r="AD798" s="6" t="s">
        <v>73</v>
      </c>
      <c r="AE798" s="6">
        <v>2022</v>
      </c>
      <c r="AF798" s="6" t="s">
        <v>612</v>
      </c>
      <c r="AG798" s="1"/>
      <c r="AH798" s="1"/>
      <c r="AI798" t="s">
        <v>609</v>
      </c>
    </row>
    <row r="799" spans="1:35" ht="33.5">
      <c r="A799" s="3">
        <v>798</v>
      </c>
      <c r="B799" s="3" t="s">
        <v>2309</v>
      </c>
      <c r="C799" s="6" t="s">
        <v>2310</v>
      </c>
      <c r="D799" s="1"/>
      <c r="E799" s="1"/>
      <c r="F799" s="1"/>
      <c r="G799" s="6" t="s">
        <v>61</v>
      </c>
      <c r="H799" s="6" t="s">
        <v>36</v>
      </c>
      <c r="I799" s="6" t="s">
        <v>37</v>
      </c>
      <c r="J799" s="9"/>
      <c r="K799" s="9" t="s">
        <v>607</v>
      </c>
      <c r="L799" s="1"/>
      <c r="M799" s="1"/>
      <c r="N799" s="9" t="s">
        <v>607</v>
      </c>
      <c r="O799" s="1"/>
      <c r="P799" s="9" t="s">
        <v>607</v>
      </c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6" t="s">
        <v>38</v>
      </c>
      <c r="AD799" s="6" t="s">
        <v>73</v>
      </c>
      <c r="AE799" s="6">
        <v>2022</v>
      </c>
      <c r="AF799" s="6" t="s">
        <v>612</v>
      </c>
      <c r="AG799" s="1"/>
      <c r="AH799" s="1"/>
      <c r="AI799" t="s">
        <v>609</v>
      </c>
    </row>
    <row r="800" spans="1:35" ht="33.5">
      <c r="A800" s="3">
        <v>799</v>
      </c>
      <c r="B800" s="3" t="s">
        <v>2311</v>
      </c>
      <c r="C800" s="6" t="s">
        <v>2312</v>
      </c>
      <c r="D800" s="1"/>
      <c r="E800" s="1"/>
      <c r="F800" s="1"/>
      <c r="G800" s="6" t="s">
        <v>61</v>
      </c>
      <c r="H800" s="6" t="s">
        <v>36</v>
      </c>
      <c r="I800" s="6" t="s">
        <v>37</v>
      </c>
      <c r="J800" s="9"/>
      <c r="K800" s="9" t="s">
        <v>607</v>
      </c>
      <c r="L800" s="1"/>
      <c r="M800" s="1"/>
      <c r="N800" s="9" t="s">
        <v>607</v>
      </c>
      <c r="O800" s="1"/>
      <c r="P800" s="9" t="s">
        <v>607</v>
      </c>
      <c r="Q800" s="1"/>
      <c r="R800" s="1"/>
      <c r="S800" s="1">
        <v>1</v>
      </c>
      <c r="T800" s="1">
        <v>2</v>
      </c>
      <c r="U800" s="1"/>
      <c r="V800" s="1"/>
      <c r="W800" s="1"/>
      <c r="X800" s="1"/>
      <c r="Y800" s="1"/>
      <c r="Z800" s="1"/>
      <c r="AA800" s="1"/>
      <c r="AB800" s="1"/>
      <c r="AC800" s="6" t="s">
        <v>38</v>
      </c>
      <c r="AD800" s="6" t="s">
        <v>73</v>
      </c>
      <c r="AE800" s="6">
        <v>2022</v>
      </c>
      <c r="AF800" s="6" t="s">
        <v>612</v>
      </c>
      <c r="AG800" s="1"/>
      <c r="AH800" s="1"/>
      <c r="AI800" t="s">
        <v>609</v>
      </c>
    </row>
    <row r="801" spans="1:35" ht="33.5">
      <c r="A801" s="3">
        <v>800</v>
      </c>
      <c r="B801" s="3" t="s">
        <v>2313</v>
      </c>
      <c r="C801" s="6" t="s">
        <v>2314</v>
      </c>
      <c r="D801" s="1"/>
      <c r="E801" s="1"/>
      <c r="F801" s="1"/>
      <c r="G801" s="6" t="s">
        <v>61</v>
      </c>
      <c r="H801" s="6" t="s">
        <v>36</v>
      </c>
      <c r="I801" s="6" t="s">
        <v>37</v>
      </c>
      <c r="J801" s="9"/>
      <c r="K801" s="9" t="s">
        <v>607</v>
      </c>
      <c r="L801" s="1"/>
      <c r="M801" s="1"/>
      <c r="N801" s="9" t="s">
        <v>607</v>
      </c>
      <c r="O801" s="1"/>
      <c r="P801" s="9" t="s">
        <v>607</v>
      </c>
      <c r="Q801" s="1"/>
      <c r="R801" s="1"/>
      <c r="S801" s="1"/>
      <c r="T801" s="1">
        <v>10</v>
      </c>
      <c r="U801" s="1"/>
      <c r="V801" s="1"/>
      <c r="W801" s="1"/>
      <c r="X801" s="1"/>
      <c r="Y801" s="1"/>
      <c r="Z801" s="1"/>
      <c r="AA801" s="1"/>
      <c r="AB801" s="1"/>
      <c r="AC801" s="6" t="s">
        <v>38</v>
      </c>
      <c r="AD801" s="6" t="s">
        <v>73</v>
      </c>
      <c r="AE801" s="6">
        <v>2022</v>
      </c>
      <c r="AF801" s="6" t="s">
        <v>612</v>
      </c>
      <c r="AG801" s="1"/>
      <c r="AH801" s="1"/>
      <c r="AI801" t="s">
        <v>609</v>
      </c>
    </row>
    <row r="802" spans="1:35" ht="33.5">
      <c r="A802" s="3">
        <v>801</v>
      </c>
      <c r="B802" s="3" t="s">
        <v>2315</v>
      </c>
      <c r="C802" s="6" t="s">
        <v>2316</v>
      </c>
      <c r="D802" s="1"/>
      <c r="E802" s="1"/>
      <c r="F802" s="1"/>
      <c r="G802" s="6" t="s">
        <v>61</v>
      </c>
      <c r="H802" s="6" t="s">
        <v>36</v>
      </c>
      <c r="I802" s="6" t="s">
        <v>37</v>
      </c>
      <c r="J802" s="9"/>
      <c r="K802" s="9" t="s">
        <v>607</v>
      </c>
      <c r="L802" s="1"/>
      <c r="M802" s="1"/>
      <c r="N802" s="9" t="s">
        <v>607</v>
      </c>
      <c r="O802" s="1"/>
      <c r="P802" s="9" t="s">
        <v>607</v>
      </c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6" t="s">
        <v>38</v>
      </c>
      <c r="AD802" s="6" t="s">
        <v>73</v>
      </c>
      <c r="AE802" s="6">
        <v>2022</v>
      </c>
      <c r="AF802" s="6" t="s">
        <v>612</v>
      </c>
      <c r="AG802" s="1"/>
      <c r="AH802" s="1"/>
      <c r="AI802" t="s">
        <v>609</v>
      </c>
    </row>
    <row r="803" spans="1:35" ht="33.5">
      <c r="A803" s="3">
        <v>802</v>
      </c>
      <c r="B803" s="3" t="s">
        <v>2317</v>
      </c>
      <c r="C803" s="6" t="s">
        <v>2318</v>
      </c>
      <c r="D803" s="1"/>
      <c r="E803" s="1"/>
      <c r="F803" s="1"/>
      <c r="G803" s="6" t="s">
        <v>61</v>
      </c>
      <c r="H803" s="6" t="s">
        <v>36</v>
      </c>
      <c r="I803" s="6" t="s">
        <v>37</v>
      </c>
      <c r="J803" s="9"/>
      <c r="K803" s="9" t="s">
        <v>607</v>
      </c>
      <c r="L803" s="1"/>
      <c r="M803" s="1"/>
      <c r="N803" s="9" t="s">
        <v>607</v>
      </c>
      <c r="O803" s="1"/>
      <c r="P803" s="9" t="s">
        <v>607</v>
      </c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6" t="s">
        <v>38</v>
      </c>
      <c r="AD803" s="6" t="s">
        <v>73</v>
      </c>
      <c r="AE803" s="6">
        <v>2022</v>
      </c>
      <c r="AF803" s="6" t="s">
        <v>612</v>
      </c>
      <c r="AG803" s="1"/>
      <c r="AH803" s="1"/>
      <c r="AI803" t="s">
        <v>609</v>
      </c>
    </row>
    <row r="804" spans="1:35" ht="33.5">
      <c r="A804" s="3">
        <v>803</v>
      </c>
      <c r="B804" s="3" t="s">
        <v>2319</v>
      </c>
      <c r="C804" s="6" t="s">
        <v>2320</v>
      </c>
      <c r="D804" s="1"/>
      <c r="E804" s="1"/>
      <c r="F804" s="1"/>
      <c r="G804" s="6" t="s">
        <v>61</v>
      </c>
      <c r="H804" s="6" t="s">
        <v>36</v>
      </c>
      <c r="I804" s="6" t="s">
        <v>37</v>
      </c>
      <c r="J804" s="9"/>
      <c r="K804" s="9" t="s">
        <v>607</v>
      </c>
      <c r="L804" s="1"/>
      <c r="M804" s="1"/>
      <c r="N804" s="9" t="s">
        <v>607</v>
      </c>
      <c r="O804" s="1"/>
      <c r="P804" s="9" t="s">
        <v>607</v>
      </c>
      <c r="Q804" s="1"/>
      <c r="R804" s="1"/>
      <c r="S804" s="1">
        <v>1</v>
      </c>
      <c r="T804" s="1">
        <v>3</v>
      </c>
      <c r="U804" s="1"/>
      <c r="V804" s="1"/>
      <c r="W804" s="1"/>
      <c r="X804" s="1"/>
      <c r="Y804" s="1"/>
      <c r="Z804" s="1"/>
      <c r="AA804" s="1"/>
      <c r="AB804" s="1"/>
      <c r="AC804" s="6" t="s">
        <v>38</v>
      </c>
      <c r="AD804" s="6" t="s">
        <v>73</v>
      </c>
      <c r="AE804" s="6">
        <v>2022</v>
      </c>
      <c r="AF804" s="6" t="s">
        <v>612</v>
      </c>
      <c r="AG804" s="1"/>
      <c r="AH804" s="1"/>
      <c r="AI804" t="s">
        <v>609</v>
      </c>
    </row>
    <row r="805" spans="1:35" ht="33.5">
      <c r="A805" s="3">
        <v>804</v>
      </c>
      <c r="B805" s="3" t="s">
        <v>2321</v>
      </c>
      <c r="C805" s="6" t="s">
        <v>2322</v>
      </c>
      <c r="D805" s="1"/>
      <c r="E805" s="1"/>
      <c r="F805" s="1"/>
      <c r="G805" s="6" t="s">
        <v>61</v>
      </c>
      <c r="H805" s="6" t="s">
        <v>36</v>
      </c>
      <c r="I805" s="6" t="s">
        <v>37</v>
      </c>
      <c r="J805" s="9"/>
      <c r="K805" s="9" t="s">
        <v>607</v>
      </c>
      <c r="L805" s="1"/>
      <c r="M805" s="1"/>
      <c r="N805" s="9" t="s">
        <v>607</v>
      </c>
      <c r="O805" s="1"/>
      <c r="P805" s="9" t="s">
        <v>607</v>
      </c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6" t="s">
        <v>38</v>
      </c>
      <c r="AD805" s="6" t="s">
        <v>73</v>
      </c>
      <c r="AE805" s="6">
        <v>2022</v>
      </c>
      <c r="AF805" s="6" t="s">
        <v>612</v>
      </c>
      <c r="AG805" s="1"/>
      <c r="AH805" s="1"/>
      <c r="AI805" t="s">
        <v>609</v>
      </c>
    </row>
    <row r="806" spans="1:35" ht="33.5">
      <c r="A806" s="3">
        <v>805</v>
      </c>
      <c r="B806" s="3" t="s">
        <v>2323</v>
      </c>
      <c r="C806" s="6" t="s">
        <v>2324</v>
      </c>
      <c r="D806" s="1"/>
      <c r="E806" s="1"/>
      <c r="F806" s="1"/>
      <c r="G806" s="6" t="s">
        <v>61</v>
      </c>
      <c r="H806" s="6" t="s">
        <v>36</v>
      </c>
      <c r="I806" s="6" t="s">
        <v>37</v>
      </c>
      <c r="J806" s="9"/>
      <c r="K806" s="9" t="s">
        <v>607</v>
      </c>
      <c r="L806" s="1"/>
      <c r="M806" s="1"/>
      <c r="N806" s="9" t="s">
        <v>607</v>
      </c>
      <c r="O806" s="1"/>
      <c r="P806" s="9" t="s">
        <v>607</v>
      </c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6" t="s">
        <v>38</v>
      </c>
      <c r="AD806" s="6" t="s">
        <v>73</v>
      </c>
      <c r="AE806" s="6">
        <v>2022</v>
      </c>
      <c r="AF806" s="6" t="s">
        <v>612</v>
      </c>
      <c r="AG806" s="1"/>
      <c r="AH806" s="1"/>
      <c r="AI806" t="s">
        <v>609</v>
      </c>
    </row>
    <row r="807" spans="1:35" ht="33.5">
      <c r="A807" s="3">
        <v>806</v>
      </c>
      <c r="B807" s="3" t="s">
        <v>2325</v>
      </c>
      <c r="C807" s="6" t="s">
        <v>2326</v>
      </c>
      <c r="D807" s="1"/>
      <c r="E807" s="1"/>
      <c r="F807" s="1"/>
      <c r="G807" s="6" t="s">
        <v>61</v>
      </c>
      <c r="H807" s="6" t="s">
        <v>36</v>
      </c>
      <c r="I807" s="6" t="s">
        <v>37</v>
      </c>
      <c r="J807" s="9"/>
      <c r="K807" s="9" t="s">
        <v>607</v>
      </c>
      <c r="L807" s="1"/>
      <c r="M807" s="1"/>
      <c r="N807" s="9" t="s">
        <v>607</v>
      </c>
      <c r="O807" s="1"/>
      <c r="P807" s="9" t="s">
        <v>607</v>
      </c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6" t="s">
        <v>38</v>
      </c>
      <c r="AD807" s="6" t="s">
        <v>73</v>
      </c>
      <c r="AE807" s="6">
        <v>2022</v>
      </c>
      <c r="AF807" s="6" t="s">
        <v>612</v>
      </c>
      <c r="AG807" s="1"/>
      <c r="AH807" s="1"/>
      <c r="AI807" t="s">
        <v>609</v>
      </c>
    </row>
    <row r="808" spans="1:35" ht="33.5">
      <c r="A808" s="3">
        <v>807</v>
      </c>
      <c r="B808" s="3" t="s">
        <v>2327</v>
      </c>
      <c r="C808" s="6" t="s">
        <v>2328</v>
      </c>
      <c r="D808" s="1"/>
      <c r="E808" s="1"/>
      <c r="F808" s="1"/>
      <c r="G808" s="6" t="s">
        <v>61</v>
      </c>
      <c r="H808" s="6" t="s">
        <v>36</v>
      </c>
      <c r="I808" s="6" t="s">
        <v>37</v>
      </c>
      <c r="J808" s="9"/>
      <c r="K808" s="9" t="s">
        <v>607</v>
      </c>
      <c r="L808" s="1"/>
      <c r="M808" s="1"/>
      <c r="N808" s="9" t="s">
        <v>607</v>
      </c>
      <c r="O808" s="1"/>
      <c r="P808" s="9" t="s">
        <v>607</v>
      </c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6" t="s">
        <v>38</v>
      </c>
      <c r="AD808" s="6" t="s">
        <v>73</v>
      </c>
      <c r="AE808" s="6">
        <v>2022</v>
      </c>
      <c r="AF808" s="6" t="s">
        <v>612</v>
      </c>
      <c r="AG808" s="1"/>
      <c r="AH808" s="1"/>
      <c r="AI808" t="s">
        <v>609</v>
      </c>
    </row>
    <row r="809" spans="1:35" ht="33.5">
      <c r="A809" s="3">
        <v>808</v>
      </c>
      <c r="B809" s="3" t="s">
        <v>2329</v>
      </c>
      <c r="C809" s="6" t="s">
        <v>2330</v>
      </c>
      <c r="D809" s="1"/>
      <c r="E809" s="1"/>
      <c r="F809" s="1"/>
      <c r="G809" s="6" t="s">
        <v>61</v>
      </c>
      <c r="H809" s="6" t="s">
        <v>36</v>
      </c>
      <c r="I809" s="6" t="s">
        <v>37</v>
      </c>
      <c r="J809" s="9"/>
      <c r="K809" s="9" t="s">
        <v>607</v>
      </c>
      <c r="L809" s="1"/>
      <c r="M809" s="1"/>
      <c r="N809" s="9" t="s">
        <v>607</v>
      </c>
      <c r="O809" s="1"/>
      <c r="P809" s="9" t="s">
        <v>607</v>
      </c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6" t="s">
        <v>38</v>
      </c>
      <c r="AD809" s="6" t="s">
        <v>73</v>
      </c>
      <c r="AE809" s="6">
        <v>2022</v>
      </c>
      <c r="AF809" s="6" t="s">
        <v>612</v>
      </c>
      <c r="AG809" s="1"/>
      <c r="AH809" s="1"/>
      <c r="AI809" t="s">
        <v>609</v>
      </c>
    </row>
    <row r="810" spans="1:35" ht="33.5">
      <c r="A810" s="3">
        <v>809</v>
      </c>
      <c r="B810" s="3" t="s">
        <v>2331</v>
      </c>
      <c r="C810" s="6" t="s">
        <v>2332</v>
      </c>
      <c r="D810" s="1"/>
      <c r="E810" s="1"/>
      <c r="F810" s="1"/>
      <c r="G810" s="6" t="s">
        <v>61</v>
      </c>
      <c r="H810" s="6" t="s">
        <v>36</v>
      </c>
      <c r="I810" s="6" t="s">
        <v>37</v>
      </c>
      <c r="J810" s="9"/>
      <c r="K810" s="9" t="s">
        <v>607</v>
      </c>
      <c r="L810" s="1"/>
      <c r="M810" s="1"/>
      <c r="N810" s="9" t="s">
        <v>607</v>
      </c>
      <c r="O810" s="1"/>
      <c r="P810" s="9" t="s">
        <v>607</v>
      </c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6" t="s">
        <v>38</v>
      </c>
      <c r="AD810" s="6" t="s">
        <v>73</v>
      </c>
      <c r="AE810" s="6">
        <v>2022</v>
      </c>
      <c r="AF810" s="6" t="s">
        <v>613</v>
      </c>
      <c r="AG810" s="1"/>
      <c r="AH810" s="1"/>
      <c r="AI810" t="s">
        <v>609</v>
      </c>
    </row>
    <row r="811" spans="1:35" ht="33.5">
      <c r="A811" s="3">
        <v>810</v>
      </c>
      <c r="B811" s="3" t="s">
        <v>2333</v>
      </c>
      <c r="C811" s="6" t="s">
        <v>2334</v>
      </c>
      <c r="D811" s="1"/>
      <c r="E811" s="1"/>
      <c r="F811" s="1"/>
      <c r="G811" s="6" t="s">
        <v>61</v>
      </c>
      <c r="H811" s="6" t="s">
        <v>36</v>
      </c>
      <c r="I811" s="6" t="s">
        <v>37</v>
      </c>
      <c r="J811" s="9"/>
      <c r="K811" s="9" t="s">
        <v>607</v>
      </c>
      <c r="L811" s="1"/>
      <c r="M811" s="1"/>
      <c r="N811" s="9" t="s">
        <v>607</v>
      </c>
      <c r="O811" s="1"/>
      <c r="P811" s="9" t="s">
        <v>607</v>
      </c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6" t="s">
        <v>38</v>
      </c>
      <c r="AD811" s="6" t="s">
        <v>73</v>
      </c>
      <c r="AE811" s="6">
        <v>2022</v>
      </c>
      <c r="AF811" s="6" t="s">
        <v>613</v>
      </c>
      <c r="AG811" s="1"/>
      <c r="AH811" s="1"/>
      <c r="AI811" t="s">
        <v>609</v>
      </c>
    </row>
    <row r="812" spans="1:35" ht="33.5">
      <c r="A812" s="3">
        <v>811</v>
      </c>
      <c r="B812" s="3" t="s">
        <v>2335</v>
      </c>
      <c r="C812" s="6" t="s">
        <v>2336</v>
      </c>
      <c r="D812" s="1"/>
      <c r="E812" s="1"/>
      <c r="F812" s="1"/>
      <c r="G812" s="6" t="s">
        <v>61</v>
      </c>
      <c r="H812" s="6" t="s">
        <v>36</v>
      </c>
      <c r="I812" s="6" t="s">
        <v>37</v>
      </c>
      <c r="J812" s="9"/>
      <c r="K812" s="9" t="s">
        <v>607</v>
      </c>
      <c r="L812" s="1"/>
      <c r="M812" s="1"/>
      <c r="N812" s="9" t="s">
        <v>607</v>
      </c>
      <c r="O812" s="1"/>
      <c r="P812" s="9" t="s">
        <v>607</v>
      </c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6" t="s">
        <v>38</v>
      </c>
      <c r="AD812" s="6" t="s">
        <v>73</v>
      </c>
      <c r="AE812" s="6">
        <v>2022</v>
      </c>
      <c r="AF812" s="6" t="s">
        <v>613</v>
      </c>
      <c r="AG812" s="1"/>
      <c r="AH812" s="1"/>
      <c r="AI812" t="s">
        <v>609</v>
      </c>
    </row>
    <row r="813" spans="1:35" ht="33.5">
      <c r="A813" s="3">
        <v>812</v>
      </c>
      <c r="B813" s="3" t="s">
        <v>2337</v>
      </c>
      <c r="C813" s="6" t="s">
        <v>2338</v>
      </c>
      <c r="D813" s="1"/>
      <c r="E813" s="1"/>
      <c r="F813" s="1"/>
      <c r="G813" s="6" t="s">
        <v>61</v>
      </c>
      <c r="H813" s="6" t="s">
        <v>36</v>
      </c>
      <c r="I813" s="6" t="s">
        <v>37</v>
      </c>
      <c r="J813" s="9"/>
      <c r="K813" s="9" t="s">
        <v>607</v>
      </c>
      <c r="L813" s="1"/>
      <c r="M813" s="1"/>
      <c r="N813" s="9" t="s">
        <v>607</v>
      </c>
      <c r="O813" s="1"/>
      <c r="P813" s="9" t="s">
        <v>607</v>
      </c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6" t="s">
        <v>38</v>
      </c>
      <c r="AD813" s="6" t="s">
        <v>73</v>
      </c>
      <c r="AE813" s="6">
        <v>2022</v>
      </c>
      <c r="AF813" s="6" t="s">
        <v>613</v>
      </c>
      <c r="AG813" s="1"/>
      <c r="AH813" s="1"/>
      <c r="AI813" t="s">
        <v>609</v>
      </c>
    </row>
    <row r="814" spans="1:35" ht="33.5">
      <c r="A814" s="3">
        <v>813</v>
      </c>
      <c r="B814" s="3" t="s">
        <v>2339</v>
      </c>
      <c r="C814" s="6" t="s">
        <v>2340</v>
      </c>
      <c r="D814" s="1"/>
      <c r="E814" s="1"/>
      <c r="F814" s="1"/>
      <c r="G814" s="6" t="s">
        <v>61</v>
      </c>
      <c r="H814" s="6" t="s">
        <v>36</v>
      </c>
      <c r="I814" s="6" t="s">
        <v>37</v>
      </c>
      <c r="J814" s="9"/>
      <c r="K814" s="9" t="s">
        <v>607</v>
      </c>
      <c r="L814" s="1"/>
      <c r="M814" s="1"/>
      <c r="N814" s="9" t="s">
        <v>607</v>
      </c>
      <c r="O814" s="1"/>
      <c r="P814" s="9" t="s">
        <v>607</v>
      </c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6" t="s">
        <v>38</v>
      </c>
      <c r="AD814" s="6" t="s">
        <v>73</v>
      </c>
      <c r="AE814" s="6">
        <v>2022</v>
      </c>
      <c r="AF814" s="6" t="s">
        <v>613</v>
      </c>
      <c r="AG814" s="1"/>
      <c r="AH814" s="1"/>
      <c r="AI814" t="s">
        <v>609</v>
      </c>
    </row>
    <row r="815" spans="1:35" ht="33.5">
      <c r="A815" s="3">
        <v>814</v>
      </c>
      <c r="B815" s="3" t="s">
        <v>2341</v>
      </c>
      <c r="C815" s="6" t="s">
        <v>2342</v>
      </c>
      <c r="D815" s="1"/>
      <c r="E815" s="1"/>
      <c r="F815" s="1"/>
      <c r="G815" s="6" t="s">
        <v>61</v>
      </c>
      <c r="H815" s="6" t="s">
        <v>36</v>
      </c>
      <c r="I815" s="6" t="s">
        <v>37</v>
      </c>
      <c r="J815" s="9"/>
      <c r="K815" s="9" t="s">
        <v>607</v>
      </c>
      <c r="L815" s="1"/>
      <c r="M815" s="1"/>
      <c r="N815" s="9" t="s">
        <v>607</v>
      </c>
      <c r="O815" s="1"/>
      <c r="P815" s="9" t="s">
        <v>607</v>
      </c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6" t="s">
        <v>38</v>
      </c>
      <c r="AD815" s="6" t="s">
        <v>73</v>
      </c>
      <c r="AE815" s="6">
        <v>2022</v>
      </c>
      <c r="AF815" s="6" t="s">
        <v>613</v>
      </c>
      <c r="AG815" s="1"/>
      <c r="AH815" s="1"/>
      <c r="AI815" t="s">
        <v>609</v>
      </c>
    </row>
    <row r="816" spans="1:35" ht="33.5">
      <c r="A816" s="3">
        <v>815</v>
      </c>
      <c r="B816" s="3" t="s">
        <v>2343</v>
      </c>
      <c r="C816" s="6" t="s">
        <v>2344</v>
      </c>
      <c r="D816" s="1"/>
      <c r="E816" s="1"/>
      <c r="F816" s="1"/>
      <c r="G816" s="6" t="s">
        <v>61</v>
      </c>
      <c r="H816" s="6" t="s">
        <v>36</v>
      </c>
      <c r="I816" s="6" t="s">
        <v>37</v>
      </c>
      <c r="J816" s="9"/>
      <c r="K816" s="9" t="s">
        <v>607</v>
      </c>
      <c r="L816" s="1"/>
      <c r="M816" s="1"/>
      <c r="N816" s="9" t="s">
        <v>607</v>
      </c>
      <c r="O816" s="1"/>
      <c r="P816" s="9" t="s">
        <v>607</v>
      </c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6" t="s">
        <v>38</v>
      </c>
      <c r="AD816" s="6" t="s">
        <v>73</v>
      </c>
      <c r="AE816" s="6">
        <v>2022</v>
      </c>
      <c r="AF816" s="6" t="s">
        <v>613</v>
      </c>
      <c r="AG816" s="1"/>
      <c r="AH816" s="1"/>
      <c r="AI816" t="s">
        <v>609</v>
      </c>
    </row>
    <row r="817" spans="1:35" ht="33.5">
      <c r="A817" s="3">
        <v>816</v>
      </c>
      <c r="B817" s="3" t="s">
        <v>2345</v>
      </c>
      <c r="C817" s="6" t="s">
        <v>2346</v>
      </c>
      <c r="D817" s="1"/>
      <c r="E817" s="1"/>
      <c r="F817" s="1"/>
      <c r="G817" s="6" t="s">
        <v>61</v>
      </c>
      <c r="H817" s="6" t="s">
        <v>36</v>
      </c>
      <c r="I817" s="6" t="s">
        <v>37</v>
      </c>
      <c r="J817" s="9"/>
      <c r="K817" s="9" t="s">
        <v>607</v>
      </c>
      <c r="L817" s="1"/>
      <c r="M817" s="1"/>
      <c r="N817" s="9" t="s">
        <v>607</v>
      </c>
      <c r="O817" s="1"/>
      <c r="P817" s="9" t="s">
        <v>607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6" t="s">
        <v>38</v>
      </c>
      <c r="AD817" s="6" t="s">
        <v>73</v>
      </c>
      <c r="AE817" s="6">
        <v>2022</v>
      </c>
      <c r="AF817" s="6" t="s">
        <v>613</v>
      </c>
      <c r="AG817" s="1"/>
      <c r="AH817" s="1"/>
      <c r="AI817" t="s">
        <v>609</v>
      </c>
    </row>
    <row r="818" spans="1:35" ht="33.5">
      <c r="A818" s="3">
        <v>817</v>
      </c>
      <c r="B818" s="3" t="s">
        <v>2347</v>
      </c>
      <c r="C818" s="6" t="s">
        <v>2348</v>
      </c>
      <c r="D818" s="1"/>
      <c r="E818" s="1"/>
      <c r="F818" s="1"/>
      <c r="G818" s="6" t="s">
        <v>61</v>
      </c>
      <c r="H818" s="6" t="s">
        <v>36</v>
      </c>
      <c r="I818" s="6" t="s">
        <v>37</v>
      </c>
      <c r="J818" s="9"/>
      <c r="K818" s="9" t="s">
        <v>607</v>
      </c>
      <c r="L818" s="1"/>
      <c r="M818" s="1"/>
      <c r="N818" s="9" t="s">
        <v>607</v>
      </c>
      <c r="O818" s="1"/>
      <c r="P818" s="9" t="s">
        <v>607</v>
      </c>
      <c r="Q818" s="1"/>
      <c r="R818" s="1"/>
      <c r="S818" s="1"/>
      <c r="T818" s="1">
        <v>1</v>
      </c>
      <c r="U818" s="1"/>
      <c r="V818" s="1"/>
      <c r="W818" s="1"/>
      <c r="X818" s="1"/>
      <c r="Y818" s="1"/>
      <c r="Z818" s="1"/>
      <c r="AA818" s="1"/>
      <c r="AB818" s="1"/>
      <c r="AC818" s="6" t="s">
        <v>38</v>
      </c>
      <c r="AD818" s="6" t="s">
        <v>73</v>
      </c>
      <c r="AE818" s="6">
        <v>2022</v>
      </c>
      <c r="AF818" s="6" t="s">
        <v>613</v>
      </c>
      <c r="AG818" s="1"/>
      <c r="AH818" s="1"/>
      <c r="AI818" t="s">
        <v>609</v>
      </c>
    </row>
    <row r="819" spans="1:35" ht="33.5">
      <c r="A819" s="3">
        <v>818</v>
      </c>
      <c r="B819" s="3" t="s">
        <v>2349</v>
      </c>
      <c r="C819" s="6" t="s">
        <v>2350</v>
      </c>
      <c r="D819" s="1"/>
      <c r="E819" s="1"/>
      <c r="F819" s="1"/>
      <c r="G819" s="6" t="s">
        <v>61</v>
      </c>
      <c r="H819" s="6" t="s">
        <v>36</v>
      </c>
      <c r="I819" s="6" t="s">
        <v>37</v>
      </c>
      <c r="J819" s="9"/>
      <c r="K819" s="9" t="s">
        <v>607</v>
      </c>
      <c r="L819" s="1"/>
      <c r="M819" s="1"/>
      <c r="N819" s="9" t="s">
        <v>607</v>
      </c>
      <c r="O819" s="1"/>
      <c r="P819" s="9" t="s">
        <v>607</v>
      </c>
      <c r="Q819" s="1"/>
      <c r="R819" s="1"/>
      <c r="S819" s="1">
        <v>1</v>
      </c>
      <c r="T819" s="1"/>
      <c r="U819" s="1"/>
      <c r="V819" s="1"/>
      <c r="W819" s="1"/>
      <c r="X819" s="1"/>
      <c r="Y819" s="1"/>
      <c r="Z819" s="1"/>
      <c r="AA819" s="1"/>
      <c r="AB819" s="1"/>
      <c r="AC819" s="6" t="s">
        <v>38</v>
      </c>
      <c r="AD819" s="6" t="s">
        <v>73</v>
      </c>
      <c r="AE819" s="6">
        <v>2022</v>
      </c>
      <c r="AF819" s="6" t="s">
        <v>613</v>
      </c>
      <c r="AG819" s="1"/>
      <c r="AH819" s="1"/>
      <c r="AI819" t="s">
        <v>609</v>
      </c>
    </row>
    <row r="820" spans="1:35" ht="33.5">
      <c r="A820" s="3">
        <v>819</v>
      </c>
      <c r="B820" s="3" t="s">
        <v>2351</v>
      </c>
      <c r="C820" s="6" t="s">
        <v>2352</v>
      </c>
      <c r="D820" s="1"/>
      <c r="E820" s="1"/>
      <c r="F820" s="1"/>
      <c r="G820" s="6" t="s">
        <v>61</v>
      </c>
      <c r="H820" s="6" t="s">
        <v>36</v>
      </c>
      <c r="I820" s="6" t="s">
        <v>37</v>
      </c>
      <c r="J820" s="9"/>
      <c r="K820" s="9" t="s">
        <v>607</v>
      </c>
      <c r="L820" s="1"/>
      <c r="M820" s="1"/>
      <c r="N820" s="9" t="s">
        <v>607</v>
      </c>
      <c r="O820" s="1"/>
      <c r="P820" s="9" t="s">
        <v>607</v>
      </c>
      <c r="Q820" s="1"/>
      <c r="R820" s="1"/>
      <c r="S820" s="1">
        <v>3</v>
      </c>
      <c r="T820" s="1"/>
      <c r="U820" s="1"/>
      <c r="V820" s="1"/>
      <c r="W820" s="1"/>
      <c r="X820" s="1"/>
      <c r="Y820" s="1"/>
      <c r="Z820" s="1"/>
      <c r="AA820" s="1"/>
      <c r="AB820" s="1"/>
      <c r="AC820" s="6" t="s">
        <v>38</v>
      </c>
      <c r="AD820" s="6" t="s">
        <v>73</v>
      </c>
      <c r="AE820" s="6">
        <v>2022</v>
      </c>
      <c r="AF820" s="6" t="s">
        <v>613</v>
      </c>
      <c r="AG820" s="1"/>
      <c r="AH820" s="1"/>
      <c r="AI820" t="s">
        <v>609</v>
      </c>
    </row>
    <row r="821" spans="1:35" ht="33.5">
      <c r="A821" s="3">
        <v>820</v>
      </c>
      <c r="B821" s="3" t="s">
        <v>2353</v>
      </c>
      <c r="C821" s="6" t="s">
        <v>2354</v>
      </c>
      <c r="D821" s="1"/>
      <c r="E821" s="1"/>
      <c r="F821" s="1"/>
      <c r="G821" s="6" t="s">
        <v>61</v>
      </c>
      <c r="H821" s="6" t="s">
        <v>36</v>
      </c>
      <c r="I821" s="6" t="s">
        <v>37</v>
      </c>
      <c r="J821" s="9"/>
      <c r="K821" s="9" t="s">
        <v>607</v>
      </c>
      <c r="L821" s="1"/>
      <c r="M821" s="1"/>
      <c r="N821" s="9" t="s">
        <v>607</v>
      </c>
      <c r="O821" s="1"/>
      <c r="P821" s="9" t="s">
        <v>607</v>
      </c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6" t="s">
        <v>38</v>
      </c>
      <c r="AD821" s="6" t="s">
        <v>73</v>
      </c>
      <c r="AE821" s="6">
        <v>2022</v>
      </c>
      <c r="AF821" s="6" t="s">
        <v>613</v>
      </c>
      <c r="AG821" s="1"/>
      <c r="AH821" s="1"/>
      <c r="AI821" t="s">
        <v>609</v>
      </c>
    </row>
    <row r="822" spans="1:35" ht="33.5">
      <c r="A822" s="3">
        <v>821</v>
      </c>
      <c r="B822" s="3" t="s">
        <v>2355</v>
      </c>
      <c r="C822" s="6" t="s">
        <v>2356</v>
      </c>
      <c r="D822" s="1"/>
      <c r="E822" s="1"/>
      <c r="F822" s="1"/>
      <c r="G822" s="6" t="s">
        <v>61</v>
      </c>
      <c r="H822" s="6" t="s">
        <v>36</v>
      </c>
      <c r="I822" s="6" t="s">
        <v>37</v>
      </c>
      <c r="J822" s="9"/>
      <c r="K822" s="9" t="s">
        <v>607</v>
      </c>
      <c r="L822" s="1"/>
      <c r="M822" s="1"/>
      <c r="N822" s="9" t="s">
        <v>607</v>
      </c>
      <c r="O822" s="1"/>
      <c r="P822" s="9" t="s">
        <v>607</v>
      </c>
      <c r="Q822" s="1"/>
      <c r="R822" s="1"/>
      <c r="S822" s="1"/>
      <c r="T822" s="1">
        <v>15</v>
      </c>
      <c r="U822" s="1"/>
      <c r="V822" s="1"/>
      <c r="W822" s="1"/>
      <c r="X822" s="1"/>
      <c r="Y822" s="1"/>
      <c r="Z822" s="1"/>
      <c r="AA822" s="1"/>
      <c r="AB822" s="1"/>
      <c r="AC822" s="6" t="s">
        <v>38</v>
      </c>
      <c r="AD822" s="6" t="s">
        <v>73</v>
      </c>
      <c r="AE822" s="6">
        <v>2022</v>
      </c>
      <c r="AF822" s="6" t="s">
        <v>613</v>
      </c>
      <c r="AG822" s="1"/>
      <c r="AH822" s="1"/>
      <c r="AI822" t="s">
        <v>609</v>
      </c>
    </row>
    <row r="823" spans="1:35" ht="33.5">
      <c r="A823" s="3">
        <v>822</v>
      </c>
      <c r="B823" s="3" t="s">
        <v>2357</v>
      </c>
      <c r="C823" s="6" t="s">
        <v>2358</v>
      </c>
      <c r="D823" s="1"/>
      <c r="E823" s="1"/>
      <c r="F823" s="1"/>
      <c r="G823" s="6" t="s">
        <v>61</v>
      </c>
      <c r="H823" s="6" t="s">
        <v>36</v>
      </c>
      <c r="I823" s="6" t="s">
        <v>37</v>
      </c>
      <c r="J823" s="9"/>
      <c r="K823" s="9" t="s">
        <v>607</v>
      </c>
      <c r="L823" s="1"/>
      <c r="M823" s="1"/>
      <c r="N823" s="9" t="s">
        <v>607</v>
      </c>
      <c r="O823" s="1"/>
      <c r="P823" s="9" t="s">
        <v>607</v>
      </c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6" t="s">
        <v>38</v>
      </c>
      <c r="AD823" s="6" t="s">
        <v>73</v>
      </c>
      <c r="AE823" s="6">
        <v>2022</v>
      </c>
      <c r="AF823" s="6" t="s">
        <v>613</v>
      </c>
      <c r="AG823" s="1"/>
      <c r="AH823" s="1"/>
      <c r="AI823" t="s">
        <v>609</v>
      </c>
    </row>
    <row r="824" spans="1:35" ht="33.5">
      <c r="A824" s="3">
        <v>823</v>
      </c>
      <c r="B824" s="3" t="s">
        <v>2359</v>
      </c>
      <c r="C824" s="6" t="s">
        <v>2360</v>
      </c>
      <c r="D824" s="1"/>
      <c r="E824" s="1"/>
      <c r="F824" s="1"/>
      <c r="G824" s="6" t="s">
        <v>61</v>
      </c>
      <c r="H824" s="6" t="s">
        <v>36</v>
      </c>
      <c r="I824" s="6" t="s">
        <v>37</v>
      </c>
      <c r="J824" s="9"/>
      <c r="K824" s="9" t="s">
        <v>607</v>
      </c>
      <c r="L824" s="1"/>
      <c r="M824" s="1"/>
      <c r="N824" s="9" t="s">
        <v>607</v>
      </c>
      <c r="O824" s="1"/>
      <c r="P824" s="9" t="s">
        <v>607</v>
      </c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6" t="s">
        <v>38</v>
      </c>
      <c r="AD824" s="6" t="s">
        <v>73</v>
      </c>
      <c r="AE824" s="6">
        <v>2022</v>
      </c>
      <c r="AF824" s="6" t="s">
        <v>613</v>
      </c>
      <c r="AG824" s="1"/>
      <c r="AH824" s="1"/>
      <c r="AI824" t="s">
        <v>609</v>
      </c>
    </row>
    <row r="825" spans="1:35" ht="33.5">
      <c r="A825" s="3">
        <v>824</v>
      </c>
      <c r="B825" s="3" t="s">
        <v>2361</v>
      </c>
      <c r="C825" s="6" t="s">
        <v>2362</v>
      </c>
      <c r="D825" s="1"/>
      <c r="E825" s="1"/>
      <c r="F825" s="1"/>
      <c r="G825" s="6" t="s">
        <v>61</v>
      </c>
      <c r="H825" s="6" t="s">
        <v>36</v>
      </c>
      <c r="I825" s="6" t="s">
        <v>37</v>
      </c>
      <c r="J825" s="9"/>
      <c r="K825" s="9" t="s">
        <v>607</v>
      </c>
      <c r="L825" s="1"/>
      <c r="M825" s="1"/>
      <c r="N825" s="9" t="s">
        <v>607</v>
      </c>
      <c r="O825" s="1"/>
      <c r="P825" s="9" t="s">
        <v>607</v>
      </c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6" t="s">
        <v>38</v>
      </c>
      <c r="AD825" s="6" t="s">
        <v>73</v>
      </c>
      <c r="AE825" s="6">
        <v>2022</v>
      </c>
      <c r="AF825" s="6" t="s">
        <v>613</v>
      </c>
      <c r="AG825" s="1"/>
      <c r="AH825" s="1"/>
      <c r="AI825" t="s">
        <v>609</v>
      </c>
    </row>
    <row r="826" spans="1:35" ht="33.5">
      <c r="A826" s="3">
        <v>825</v>
      </c>
      <c r="B826" s="3" t="s">
        <v>2363</v>
      </c>
      <c r="C826" s="6" t="s">
        <v>2364</v>
      </c>
      <c r="D826" s="1"/>
      <c r="E826" s="1"/>
      <c r="F826" s="1"/>
      <c r="G826" s="6" t="s">
        <v>61</v>
      </c>
      <c r="H826" s="6" t="s">
        <v>36</v>
      </c>
      <c r="I826" s="6" t="s">
        <v>37</v>
      </c>
      <c r="J826" s="9"/>
      <c r="K826" s="9" t="s">
        <v>607</v>
      </c>
      <c r="L826" s="1"/>
      <c r="M826" s="1"/>
      <c r="N826" s="9" t="s">
        <v>607</v>
      </c>
      <c r="O826" s="1"/>
      <c r="P826" s="9" t="s">
        <v>607</v>
      </c>
      <c r="Q826" s="1"/>
      <c r="R826" s="1"/>
      <c r="S826" s="1">
        <v>6</v>
      </c>
      <c r="T826" s="1"/>
      <c r="U826" s="1"/>
      <c r="V826" s="1"/>
      <c r="W826" s="1"/>
      <c r="X826" s="1"/>
      <c r="Y826" s="1"/>
      <c r="Z826" s="1"/>
      <c r="AA826" s="1"/>
      <c r="AB826" s="1"/>
      <c r="AC826" s="6" t="s">
        <v>38</v>
      </c>
      <c r="AD826" s="6" t="s">
        <v>73</v>
      </c>
      <c r="AE826" s="6">
        <v>2022</v>
      </c>
      <c r="AF826" s="6" t="s">
        <v>613</v>
      </c>
      <c r="AG826" s="1"/>
      <c r="AH826" s="1"/>
      <c r="AI826" t="s">
        <v>609</v>
      </c>
    </row>
    <row r="827" spans="1:35" ht="33.5">
      <c r="A827" s="3">
        <v>826</v>
      </c>
      <c r="B827" s="3" t="s">
        <v>2365</v>
      </c>
      <c r="C827" s="6" t="s">
        <v>2366</v>
      </c>
      <c r="D827" s="1"/>
      <c r="E827" s="1"/>
      <c r="F827" s="1"/>
      <c r="G827" s="6" t="s">
        <v>61</v>
      </c>
      <c r="H827" s="6" t="s">
        <v>36</v>
      </c>
      <c r="I827" s="6" t="s">
        <v>37</v>
      </c>
      <c r="J827" s="9"/>
      <c r="K827" s="9" t="s">
        <v>607</v>
      </c>
      <c r="L827" s="1"/>
      <c r="M827" s="1"/>
      <c r="N827" s="9" t="s">
        <v>607</v>
      </c>
      <c r="O827" s="1"/>
      <c r="P827" s="9" t="s">
        <v>607</v>
      </c>
      <c r="Q827" s="1"/>
      <c r="R827" s="1"/>
      <c r="S827" s="1"/>
      <c r="T827" s="1">
        <v>2</v>
      </c>
      <c r="U827" s="1"/>
      <c r="V827" s="1"/>
      <c r="W827" s="1"/>
      <c r="X827" s="1"/>
      <c r="Y827" s="1"/>
      <c r="Z827" s="1"/>
      <c r="AA827" s="1"/>
      <c r="AB827" s="1"/>
      <c r="AC827" s="6" t="s">
        <v>38</v>
      </c>
      <c r="AD827" s="6" t="s">
        <v>73</v>
      </c>
      <c r="AE827" s="6">
        <v>2022</v>
      </c>
      <c r="AF827" s="6" t="s">
        <v>613</v>
      </c>
      <c r="AG827" s="1"/>
      <c r="AH827" s="1"/>
      <c r="AI827" t="s">
        <v>609</v>
      </c>
    </row>
    <row r="828" spans="1:35" ht="33.5">
      <c r="A828" s="3">
        <v>827</v>
      </c>
      <c r="B828" s="3" t="s">
        <v>2367</v>
      </c>
      <c r="C828" s="6" t="s">
        <v>2368</v>
      </c>
      <c r="D828" s="1"/>
      <c r="E828" s="1"/>
      <c r="F828" s="1"/>
      <c r="G828" s="6" t="s">
        <v>61</v>
      </c>
      <c r="H828" s="6" t="s">
        <v>36</v>
      </c>
      <c r="I828" s="6" t="s">
        <v>37</v>
      </c>
      <c r="J828" s="9"/>
      <c r="K828" s="9" t="s">
        <v>607</v>
      </c>
      <c r="L828" s="1"/>
      <c r="M828" s="1"/>
      <c r="N828" s="9" t="s">
        <v>607</v>
      </c>
      <c r="O828" s="1"/>
      <c r="P828" s="9" t="s">
        <v>607</v>
      </c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6" t="s">
        <v>38</v>
      </c>
      <c r="AD828" s="6" t="s">
        <v>73</v>
      </c>
      <c r="AE828" s="6">
        <v>2022</v>
      </c>
      <c r="AF828" s="6" t="s">
        <v>613</v>
      </c>
      <c r="AG828" s="1"/>
      <c r="AH828" s="1"/>
      <c r="AI828" t="s">
        <v>609</v>
      </c>
    </row>
    <row r="829" spans="1:35" ht="33.5">
      <c r="A829" s="3">
        <v>828</v>
      </c>
      <c r="B829" s="3" t="s">
        <v>2369</v>
      </c>
      <c r="C829" s="6" t="s">
        <v>2370</v>
      </c>
      <c r="D829" s="1"/>
      <c r="E829" s="1"/>
      <c r="F829" s="1"/>
      <c r="G829" s="6" t="s">
        <v>61</v>
      </c>
      <c r="H829" s="6" t="s">
        <v>36</v>
      </c>
      <c r="I829" s="6" t="s">
        <v>37</v>
      </c>
      <c r="J829" s="9"/>
      <c r="K829" s="9" t="s">
        <v>607</v>
      </c>
      <c r="L829" s="1"/>
      <c r="M829" s="1"/>
      <c r="N829" s="9" t="s">
        <v>607</v>
      </c>
      <c r="O829" s="1"/>
      <c r="P829" s="9" t="s">
        <v>607</v>
      </c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6" t="s">
        <v>38</v>
      </c>
      <c r="AD829" s="6" t="s">
        <v>73</v>
      </c>
      <c r="AE829" s="6">
        <v>2022</v>
      </c>
      <c r="AF829" s="6" t="s">
        <v>613</v>
      </c>
      <c r="AG829" s="1"/>
      <c r="AH829" s="1"/>
      <c r="AI829" t="s">
        <v>609</v>
      </c>
    </row>
    <row r="830" spans="1:35" ht="33.5">
      <c r="A830" s="3">
        <v>829</v>
      </c>
      <c r="B830" s="3" t="s">
        <v>2371</v>
      </c>
      <c r="C830" s="6" t="s">
        <v>2372</v>
      </c>
      <c r="D830" s="1"/>
      <c r="E830" s="1"/>
      <c r="F830" s="1"/>
      <c r="G830" s="6" t="s">
        <v>61</v>
      </c>
      <c r="H830" s="6" t="s">
        <v>36</v>
      </c>
      <c r="I830" s="6" t="s">
        <v>37</v>
      </c>
      <c r="J830" s="9"/>
      <c r="K830" s="9" t="s">
        <v>607</v>
      </c>
      <c r="L830" s="1"/>
      <c r="M830" s="1"/>
      <c r="N830" s="9" t="s">
        <v>607</v>
      </c>
      <c r="O830" s="1"/>
      <c r="P830" s="9" t="s">
        <v>607</v>
      </c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6" t="s">
        <v>38</v>
      </c>
      <c r="AD830" s="6" t="s">
        <v>73</v>
      </c>
      <c r="AE830" s="6">
        <v>2022</v>
      </c>
      <c r="AF830" s="6" t="s">
        <v>613</v>
      </c>
      <c r="AG830" s="1"/>
      <c r="AH830" s="1"/>
      <c r="AI830" t="s">
        <v>609</v>
      </c>
    </row>
    <row r="831" spans="1:35" ht="33.5">
      <c r="A831" s="3">
        <v>830</v>
      </c>
      <c r="B831" s="3" t="s">
        <v>2373</v>
      </c>
      <c r="C831" s="6" t="s">
        <v>2374</v>
      </c>
      <c r="D831" s="1"/>
      <c r="E831" s="1"/>
      <c r="F831" s="1"/>
      <c r="G831" s="6" t="s">
        <v>61</v>
      </c>
      <c r="H831" s="6" t="s">
        <v>36</v>
      </c>
      <c r="I831" s="6" t="s">
        <v>37</v>
      </c>
      <c r="J831" s="9"/>
      <c r="K831" s="9" t="s">
        <v>607</v>
      </c>
      <c r="L831" s="1"/>
      <c r="M831" s="1"/>
      <c r="N831" s="9" t="s">
        <v>607</v>
      </c>
      <c r="O831" s="1"/>
      <c r="P831" s="9" t="s">
        <v>607</v>
      </c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6" t="s">
        <v>38</v>
      </c>
      <c r="AD831" s="6" t="s">
        <v>73</v>
      </c>
      <c r="AE831" s="6">
        <v>2022</v>
      </c>
      <c r="AF831" s="6" t="s">
        <v>613</v>
      </c>
      <c r="AG831" s="1"/>
      <c r="AH831" s="1"/>
      <c r="AI831" t="s">
        <v>609</v>
      </c>
    </row>
    <row r="832" spans="1:35" ht="33.5">
      <c r="A832" s="3">
        <v>831</v>
      </c>
      <c r="B832" s="3" t="s">
        <v>2375</v>
      </c>
      <c r="C832" s="6" t="s">
        <v>2376</v>
      </c>
      <c r="D832" s="1"/>
      <c r="E832" s="1"/>
      <c r="F832" s="1"/>
      <c r="G832" s="6" t="s">
        <v>61</v>
      </c>
      <c r="H832" s="6" t="s">
        <v>36</v>
      </c>
      <c r="I832" s="6" t="s">
        <v>37</v>
      </c>
      <c r="J832" s="9"/>
      <c r="K832" s="9" t="s">
        <v>607</v>
      </c>
      <c r="L832" s="1"/>
      <c r="M832" s="1"/>
      <c r="N832" s="9" t="s">
        <v>607</v>
      </c>
      <c r="O832" s="1"/>
      <c r="P832" s="9" t="s">
        <v>607</v>
      </c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6" t="s">
        <v>38</v>
      </c>
      <c r="AD832" s="6" t="s">
        <v>73</v>
      </c>
      <c r="AE832" s="6">
        <v>2022</v>
      </c>
      <c r="AF832" s="6" t="s">
        <v>613</v>
      </c>
      <c r="AG832" s="1"/>
      <c r="AH832" s="1"/>
      <c r="AI832" t="s">
        <v>609</v>
      </c>
    </row>
    <row r="833" spans="1:35" ht="33.5">
      <c r="A833" s="3">
        <v>832</v>
      </c>
      <c r="B833" s="3" t="s">
        <v>2377</v>
      </c>
      <c r="C833" s="6" t="s">
        <v>2378</v>
      </c>
      <c r="D833" s="1"/>
      <c r="E833" s="1"/>
      <c r="F833" s="1"/>
      <c r="G833" s="6" t="s">
        <v>61</v>
      </c>
      <c r="H833" s="6" t="s">
        <v>36</v>
      </c>
      <c r="I833" s="6" t="s">
        <v>37</v>
      </c>
      <c r="J833" s="9"/>
      <c r="K833" s="9" t="s">
        <v>607</v>
      </c>
      <c r="L833" s="1"/>
      <c r="M833" s="1"/>
      <c r="N833" s="9" t="s">
        <v>607</v>
      </c>
      <c r="O833" s="1"/>
      <c r="P833" s="9" t="s">
        <v>607</v>
      </c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6" t="s">
        <v>38</v>
      </c>
      <c r="AD833" s="6" t="s">
        <v>73</v>
      </c>
      <c r="AE833" s="6">
        <v>2022</v>
      </c>
      <c r="AF833" s="6" t="s">
        <v>613</v>
      </c>
      <c r="AG833" s="1"/>
      <c r="AH833" s="1"/>
      <c r="AI833" t="s">
        <v>609</v>
      </c>
    </row>
    <row r="834" spans="1:35" ht="33.5">
      <c r="A834" s="3">
        <v>833</v>
      </c>
      <c r="B834" s="3" t="s">
        <v>2379</v>
      </c>
      <c r="C834" s="6" t="s">
        <v>2380</v>
      </c>
      <c r="D834" s="1"/>
      <c r="E834" s="1"/>
      <c r="F834" s="1"/>
      <c r="G834" s="6" t="s">
        <v>61</v>
      </c>
      <c r="H834" s="6" t="s">
        <v>36</v>
      </c>
      <c r="I834" s="6" t="s">
        <v>37</v>
      </c>
      <c r="J834" s="9"/>
      <c r="K834" s="9" t="s">
        <v>607</v>
      </c>
      <c r="L834" s="1"/>
      <c r="M834" s="1"/>
      <c r="N834" s="9" t="s">
        <v>607</v>
      </c>
      <c r="O834" s="1"/>
      <c r="P834" s="9" t="s">
        <v>607</v>
      </c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6" t="s">
        <v>38</v>
      </c>
      <c r="AD834" s="6" t="s">
        <v>73</v>
      </c>
      <c r="AE834" s="6">
        <v>2022</v>
      </c>
      <c r="AF834" s="6" t="s">
        <v>613</v>
      </c>
      <c r="AG834" s="1"/>
      <c r="AH834" s="1"/>
      <c r="AI834" t="s">
        <v>609</v>
      </c>
    </row>
    <row r="835" spans="1:35" ht="33.5">
      <c r="A835" s="3">
        <v>834</v>
      </c>
      <c r="B835" s="3" t="s">
        <v>2381</v>
      </c>
      <c r="C835" s="6" t="s">
        <v>2382</v>
      </c>
      <c r="D835" s="1"/>
      <c r="E835" s="1"/>
      <c r="F835" s="1"/>
      <c r="G835" s="6" t="s">
        <v>61</v>
      </c>
      <c r="H835" s="6" t="s">
        <v>36</v>
      </c>
      <c r="I835" s="6" t="s">
        <v>37</v>
      </c>
      <c r="J835" s="9"/>
      <c r="K835" s="9" t="s">
        <v>607</v>
      </c>
      <c r="L835" s="1"/>
      <c r="M835" s="1"/>
      <c r="N835" s="9" t="s">
        <v>607</v>
      </c>
      <c r="O835" s="1"/>
      <c r="P835" s="9" t="s">
        <v>607</v>
      </c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6" t="s">
        <v>38</v>
      </c>
      <c r="AD835" s="6" t="s">
        <v>73</v>
      </c>
      <c r="AE835" s="6">
        <v>2022</v>
      </c>
      <c r="AF835" s="6" t="s">
        <v>613</v>
      </c>
      <c r="AG835" s="1"/>
      <c r="AH835" s="1"/>
      <c r="AI835" t="s">
        <v>609</v>
      </c>
    </row>
    <row r="836" spans="1:35" ht="33.5">
      <c r="A836" s="3">
        <v>835</v>
      </c>
      <c r="B836" s="3" t="s">
        <v>2383</v>
      </c>
      <c r="C836" s="6" t="s">
        <v>2384</v>
      </c>
      <c r="D836" s="1"/>
      <c r="E836" s="1"/>
      <c r="F836" s="1"/>
      <c r="G836" s="6" t="s">
        <v>61</v>
      </c>
      <c r="H836" s="6" t="s">
        <v>36</v>
      </c>
      <c r="I836" s="6" t="s">
        <v>37</v>
      </c>
      <c r="J836" s="9"/>
      <c r="K836" s="9" t="s">
        <v>607</v>
      </c>
      <c r="L836" s="1"/>
      <c r="M836" s="1"/>
      <c r="N836" s="9" t="s">
        <v>607</v>
      </c>
      <c r="O836" s="1"/>
      <c r="P836" s="9" t="s">
        <v>607</v>
      </c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6" t="s">
        <v>38</v>
      </c>
      <c r="AD836" s="6" t="s">
        <v>73</v>
      </c>
      <c r="AE836" s="6">
        <v>2022</v>
      </c>
      <c r="AF836" s="6" t="s">
        <v>613</v>
      </c>
      <c r="AG836" s="1"/>
      <c r="AH836" s="1"/>
      <c r="AI836" t="s">
        <v>609</v>
      </c>
    </row>
    <row r="837" spans="1:35" ht="33.5">
      <c r="A837" s="3">
        <v>836</v>
      </c>
      <c r="B837" s="3" t="s">
        <v>2385</v>
      </c>
      <c r="C837" s="6" t="s">
        <v>2386</v>
      </c>
      <c r="D837" s="1"/>
      <c r="E837" s="1"/>
      <c r="F837" s="1"/>
      <c r="G837" s="6" t="s">
        <v>61</v>
      </c>
      <c r="H837" s="6" t="s">
        <v>36</v>
      </c>
      <c r="I837" s="6" t="s">
        <v>37</v>
      </c>
      <c r="J837" s="9"/>
      <c r="K837" s="9" t="s">
        <v>607</v>
      </c>
      <c r="L837" s="1"/>
      <c r="M837" s="1"/>
      <c r="N837" s="9" t="s">
        <v>607</v>
      </c>
      <c r="O837" s="1"/>
      <c r="P837" s="9" t="s">
        <v>607</v>
      </c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6" t="s">
        <v>38</v>
      </c>
      <c r="AD837" s="6" t="s">
        <v>73</v>
      </c>
      <c r="AE837" s="6">
        <v>2022</v>
      </c>
      <c r="AF837" s="6" t="s">
        <v>613</v>
      </c>
      <c r="AG837" s="1"/>
      <c r="AH837" s="1"/>
      <c r="AI837" t="s">
        <v>609</v>
      </c>
    </row>
    <row r="838" spans="1:35" ht="33.5">
      <c r="A838" s="3">
        <v>837</v>
      </c>
      <c r="B838" s="3" t="s">
        <v>2387</v>
      </c>
      <c r="C838" s="6" t="s">
        <v>2388</v>
      </c>
      <c r="D838" s="1"/>
      <c r="E838" s="1"/>
      <c r="F838" s="1"/>
      <c r="G838" s="6" t="s">
        <v>61</v>
      </c>
      <c r="H838" s="6" t="s">
        <v>36</v>
      </c>
      <c r="I838" s="6" t="s">
        <v>37</v>
      </c>
      <c r="J838" s="9"/>
      <c r="K838" s="9" t="s">
        <v>607</v>
      </c>
      <c r="L838" s="1"/>
      <c r="M838" s="1"/>
      <c r="N838" s="9" t="s">
        <v>607</v>
      </c>
      <c r="O838" s="1"/>
      <c r="P838" s="9" t="s">
        <v>607</v>
      </c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6" t="s">
        <v>38</v>
      </c>
      <c r="AD838" s="6" t="s">
        <v>73</v>
      </c>
      <c r="AE838" s="6">
        <v>2022</v>
      </c>
      <c r="AF838" s="6" t="s">
        <v>615</v>
      </c>
      <c r="AG838" s="1"/>
      <c r="AH838" s="1"/>
      <c r="AI838" t="s">
        <v>609</v>
      </c>
    </row>
    <row r="839" spans="1:35" ht="33.5">
      <c r="A839" s="3">
        <v>838</v>
      </c>
      <c r="B839" s="3" t="s">
        <v>2389</v>
      </c>
      <c r="C839" s="6" t="s">
        <v>2390</v>
      </c>
      <c r="D839" s="1"/>
      <c r="E839" s="1"/>
      <c r="F839" s="1"/>
      <c r="G839" s="6" t="s">
        <v>61</v>
      </c>
      <c r="H839" s="6" t="s">
        <v>36</v>
      </c>
      <c r="I839" s="6" t="s">
        <v>37</v>
      </c>
      <c r="J839" s="9"/>
      <c r="K839" s="9" t="s">
        <v>607</v>
      </c>
      <c r="L839" s="1"/>
      <c r="M839" s="1"/>
      <c r="N839" s="9" t="s">
        <v>607</v>
      </c>
      <c r="O839" s="1"/>
      <c r="P839" s="9" t="s">
        <v>607</v>
      </c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6" t="s">
        <v>38</v>
      </c>
      <c r="AD839" s="6" t="s">
        <v>73</v>
      </c>
      <c r="AE839" s="6">
        <v>2022</v>
      </c>
      <c r="AF839" s="6" t="s">
        <v>615</v>
      </c>
      <c r="AG839" s="1"/>
      <c r="AH839" s="1"/>
      <c r="AI839" t="s">
        <v>609</v>
      </c>
    </row>
    <row r="840" spans="1:35" ht="33.5">
      <c r="A840" s="3">
        <v>839</v>
      </c>
      <c r="B840" s="3" t="s">
        <v>2391</v>
      </c>
      <c r="C840" s="6" t="s">
        <v>2392</v>
      </c>
      <c r="D840" s="1"/>
      <c r="E840" s="1"/>
      <c r="F840" s="1"/>
      <c r="G840" s="6" t="s">
        <v>61</v>
      </c>
      <c r="H840" s="6" t="s">
        <v>36</v>
      </c>
      <c r="I840" s="6" t="s">
        <v>37</v>
      </c>
      <c r="J840" s="9"/>
      <c r="K840" s="9" t="s">
        <v>607</v>
      </c>
      <c r="L840" s="1"/>
      <c r="M840" s="1"/>
      <c r="N840" s="9" t="s">
        <v>607</v>
      </c>
      <c r="O840" s="1"/>
      <c r="P840" s="9" t="s">
        <v>607</v>
      </c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6" t="s">
        <v>38</v>
      </c>
      <c r="AD840" s="6" t="s">
        <v>73</v>
      </c>
      <c r="AE840" s="6">
        <v>2022</v>
      </c>
      <c r="AF840" s="6" t="s">
        <v>615</v>
      </c>
      <c r="AG840" s="1"/>
      <c r="AH840" s="1"/>
      <c r="AI840" t="s">
        <v>609</v>
      </c>
    </row>
    <row r="841" spans="1:35" ht="33.5">
      <c r="A841" s="3">
        <v>840</v>
      </c>
      <c r="B841" s="3" t="s">
        <v>2393</v>
      </c>
      <c r="C841" s="6" t="s">
        <v>2394</v>
      </c>
      <c r="D841" s="1"/>
      <c r="E841" s="1"/>
      <c r="F841" s="1"/>
      <c r="G841" s="6" t="s">
        <v>61</v>
      </c>
      <c r="H841" s="6" t="s">
        <v>36</v>
      </c>
      <c r="I841" s="6" t="s">
        <v>37</v>
      </c>
      <c r="J841" s="9"/>
      <c r="K841" s="9" t="s">
        <v>607</v>
      </c>
      <c r="L841" s="1"/>
      <c r="M841" s="1"/>
      <c r="N841" s="9" t="s">
        <v>607</v>
      </c>
      <c r="O841" s="1"/>
      <c r="P841" s="9" t="s">
        <v>607</v>
      </c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6" t="s">
        <v>38</v>
      </c>
      <c r="AD841" s="6" t="s">
        <v>73</v>
      </c>
      <c r="AE841" s="6">
        <v>2022</v>
      </c>
      <c r="AF841" s="6" t="s">
        <v>615</v>
      </c>
      <c r="AG841" s="1"/>
      <c r="AH841" s="1"/>
      <c r="AI841" t="s">
        <v>609</v>
      </c>
    </row>
    <row r="842" spans="1:35" ht="33.5">
      <c r="A842" s="3">
        <v>841</v>
      </c>
      <c r="B842" s="3" t="s">
        <v>2395</v>
      </c>
      <c r="C842" s="6" t="s">
        <v>2396</v>
      </c>
      <c r="D842" s="1"/>
      <c r="E842" s="1"/>
      <c r="F842" s="1"/>
      <c r="G842" s="6" t="s">
        <v>61</v>
      </c>
      <c r="H842" s="6" t="s">
        <v>36</v>
      </c>
      <c r="I842" s="6" t="s">
        <v>37</v>
      </c>
      <c r="J842" s="9" t="s">
        <v>47</v>
      </c>
      <c r="K842" s="9" t="s">
        <v>607</v>
      </c>
      <c r="L842" s="1"/>
      <c r="M842" s="1"/>
      <c r="N842" s="9" t="s">
        <v>607</v>
      </c>
      <c r="O842" s="1"/>
      <c r="P842" s="9" t="s">
        <v>607</v>
      </c>
      <c r="Q842" s="1"/>
      <c r="R842" s="1"/>
      <c r="S842" s="1"/>
      <c r="T842" s="1"/>
      <c r="U842" s="9" t="s">
        <v>558</v>
      </c>
      <c r="V842" s="9" t="s">
        <v>617</v>
      </c>
      <c r="W842" s="9" t="s">
        <v>616</v>
      </c>
      <c r="X842" s="1"/>
      <c r="Y842" s="1"/>
      <c r="Z842" s="1"/>
      <c r="AA842" s="1"/>
      <c r="AB842" s="1"/>
      <c r="AC842" s="6" t="s">
        <v>38</v>
      </c>
      <c r="AD842" s="6" t="s">
        <v>73</v>
      </c>
      <c r="AE842" s="6">
        <v>2022</v>
      </c>
      <c r="AF842" s="6" t="s">
        <v>615</v>
      </c>
      <c r="AG842" s="1"/>
      <c r="AH842" s="1"/>
      <c r="AI842" t="s">
        <v>609</v>
      </c>
    </row>
    <row r="843" spans="1:35" ht="33.5">
      <c r="A843" s="3">
        <v>842</v>
      </c>
      <c r="B843" s="3" t="s">
        <v>2397</v>
      </c>
      <c r="C843" s="6" t="s">
        <v>2398</v>
      </c>
      <c r="D843" s="1"/>
      <c r="E843" s="1"/>
      <c r="F843" s="1"/>
      <c r="G843" s="6" t="s">
        <v>61</v>
      </c>
      <c r="H843" s="6" t="s">
        <v>36</v>
      </c>
      <c r="I843" s="6" t="s">
        <v>37</v>
      </c>
      <c r="J843" s="9" t="s">
        <v>54</v>
      </c>
      <c r="K843" s="9" t="s">
        <v>41</v>
      </c>
      <c r="L843" s="9" t="s">
        <v>110</v>
      </c>
      <c r="M843" s="1"/>
      <c r="N843" s="9"/>
      <c r="O843" s="1"/>
      <c r="P843" s="9"/>
      <c r="Q843" s="1"/>
      <c r="R843" s="1"/>
      <c r="S843" s="1"/>
      <c r="T843" s="1"/>
      <c r="U843" s="9" t="s">
        <v>558</v>
      </c>
      <c r="V843" s="9" t="s">
        <v>617</v>
      </c>
      <c r="W843" s="9" t="s">
        <v>616</v>
      </c>
      <c r="X843" s="1"/>
      <c r="Y843" s="1"/>
      <c r="Z843" s="1"/>
      <c r="AA843" s="1"/>
      <c r="AB843" s="1"/>
      <c r="AC843" s="6" t="s">
        <v>38</v>
      </c>
      <c r="AD843" s="6" t="s">
        <v>73</v>
      </c>
      <c r="AE843" s="6">
        <v>2022</v>
      </c>
      <c r="AF843" s="6" t="s">
        <v>615</v>
      </c>
      <c r="AG843" s="1"/>
      <c r="AH843" s="1"/>
    </row>
    <row r="844" spans="1:35" ht="33.5">
      <c r="A844" s="3">
        <v>843</v>
      </c>
      <c r="B844" s="3" t="s">
        <v>2399</v>
      </c>
      <c r="C844" s="6" t="s">
        <v>2400</v>
      </c>
      <c r="D844" s="1"/>
      <c r="E844" s="1"/>
      <c r="F844" s="1"/>
      <c r="G844" s="6" t="s">
        <v>61</v>
      </c>
      <c r="H844" s="6" t="s">
        <v>36</v>
      </c>
      <c r="I844" s="6" t="s">
        <v>37</v>
      </c>
      <c r="J844" s="9" t="s">
        <v>54</v>
      </c>
      <c r="K844" s="9" t="s">
        <v>222</v>
      </c>
      <c r="L844" s="9" t="s">
        <v>218</v>
      </c>
      <c r="M844" s="1"/>
      <c r="N844" s="9"/>
      <c r="O844" s="1"/>
      <c r="P844" s="9"/>
      <c r="Q844" s="1"/>
      <c r="R844" s="1"/>
      <c r="S844" s="1"/>
      <c r="T844" s="1"/>
      <c r="U844" s="9" t="s">
        <v>558</v>
      </c>
      <c r="V844" s="9" t="s">
        <v>617</v>
      </c>
      <c r="W844" s="9" t="s">
        <v>616</v>
      </c>
      <c r="X844" s="1"/>
      <c r="Y844" s="1"/>
      <c r="Z844" s="1"/>
      <c r="AA844" s="1"/>
      <c r="AB844" s="1"/>
      <c r="AC844" s="6" t="s">
        <v>38</v>
      </c>
      <c r="AD844" s="6" t="s">
        <v>73</v>
      </c>
      <c r="AE844" s="6">
        <v>2022</v>
      </c>
      <c r="AF844" s="6" t="s">
        <v>615</v>
      </c>
      <c r="AG844" s="1"/>
      <c r="AH844" s="1"/>
    </row>
    <row r="845" spans="1:35" ht="33.5">
      <c r="A845" s="3">
        <v>844</v>
      </c>
      <c r="B845" s="3" t="s">
        <v>2401</v>
      </c>
      <c r="C845" s="6" t="s">
        <v>2402</v>
      </c>
      <c r="D845" s="1"/>
      <c r="E845" s="1"/>
      <c r="F845" s="1"/>
      <c r="G845" s="6" t="s">
        <v>61</v>
      </c>
      <c r="H845" s="6" t="s">
        <v>36</v>
      </c>
      <c r="I845" s="6" t="s">
        <v>37</v>
      </c>
      <c r="J845" s="9" t="s">
        <v>54</v>
      </c>
      <c r="K845" s="9" t="s">
        <v>607</v>
      </c>
      <c r="L845" s="1"/>
      <c r="M845" s="1"/>
      <c r="N845" s="9" t="s">
        <v>607</v>
      </c>
      <c r="O845" s="1"/>
      <c r="P845" s="9" t="s">
        <v>607</v>
      </c>
      <c r="Q845" s="1"/>
      <c r="R845" s="1"/>
      <c r="S845" s="1"/>
      <c r="T845" s="1">
        <v>1</v>
      </c>
      <c r="U845" s="9" t="s">
        <v>558</v>
      </c>
      <c r="V845" s="9" t="s">
        <v>617</v>
      </c>
      <c r="W845" s="9" t="s">
        <v>616</v>
      </c>
      <c r="X845" s="1"/>
      <c r="Y845" s="1"/>
      <c r="Z845" s="1"/>
      <c r="AA845" s="1"/>
      <c r="AB845" s="1"/>
      <c r="AC845" s="6" t="s">
        <v>38</v>
      </c>
      <c r="AD845" s="6" t="s">
        <v>73</v>
      </c>
      <c r="AE845" s="6">
        <v>2022</v>
      </c>
      <c r="AF845" s="6" t="s">
        <v>615</v>
      </c>
      <c r="AG845" s="1"/>
      <c r="AH845" s="1"/>
    </row>
    <row r="846" spans="1:35" ht="33.5">
      <c r="A846" s="3">
        <v>845</v>
      </c>
      <c r="B846" s="3" t="s">
        <v>2403</v>
      </c>
      <c r="C846" s="6" t="s">
        <v>2404</v>
      </c>
      <c r="D846" s="1"/>
      <c r="E846" s="1"/>
      <c r="F846" s="1"/>
      <c r="G846" s="6" t="s">
        <v>61</v>
      </c>
      <c r="H846" s="6" t="s">
        <v>36</v>
      </c>
      <c r="I846" s="6" t="s">
        <v>37</v>
      </c>
      <c r="J846" s="9" t="s">
        <v>54</v>
      </c>
      <c r="K846" s="9" t="s">
        <v>607</v>
      </c>
      <c r="L846" s="1"/>
      <c r="M846" s="1"/>
      <c r="N846" s="9" t="s">
        <v>607</v>
      </c>
      <c r="O846" s="1"/>
      <c r="P846" s="9" t="s">
        <v>607</v>
      </c>
      <c r="Q846" s="1"/>
      <c r="R846" s="1"/>
      <c r="S846" s="1"/>
      <c r="T846" s="1"/>
      <c r="U846" s="9" t="s">
        <v>558</v>
      </c>
      <c r="V846" s="9" t="s">
        <v>617</v>
      </c>
      <c r="W846" s="9" t="s">
        <v>616</v>
      </c>
      <c r="X846" s="1"/>
      <c r="Y846" s="1"/>
      <c r="Z846" s="1"/>
      <c r="AA846" s="1"/>
      <c r="AB846" s="1"/>
      <c r="AC846" s="6" t="s">
        <v>38</v>
      </c>
      <c r="AD846" s="6" t="s">
        <v>73</v>
      </c>
      <c r="AE846" s="6">
        <v>2022</v>
      </c>
      <c r="AF846" s="6" t="s">
        <v>615</v>
      </c>
      <c r="AG846" s="1"/>
      <c r="AH846" s="1"/>
    </row>
    <row r="847" spans="1:35" ht="33.5">
      <c r="A847" s="3">
        <v>846</v>
      </c>
      <c r="B847" s="3" t="s">
        <v>2405</v>
      </c>
      <c r="C847" s="6" t="s">
        <v>2406</v>
      </c>
      <c r="D847" s="1"/>
      <c r="E847" s="1"/>
      <c r="F847" s="1"/>
      <c r="G847" s="6" t="s">
        <v>61</v>
      </c>
      <c r="H847" s="6" t="s">
        <v>36</v>
      </c>
      <c r="I847" s="6" t="s">
        <v>37</v>
      </c>
      <c r="J847" s="9" t="s">
        <v>54</v>
      </c>
      <c r="K847" s="9" t="s">
        <v>607</v>
      </c>
      <c r="L847" s="1"/>
      <c r="M847" s="1"/>
      <c r="N847" s="9" t="s">
        <v>607</v>
      </c>
      <c r="O847" s="1"/>
      <c r="P847" s="9" t="s">
        <v>607</v>
      </c>
      <c r="Q847" s="1"/>
      <c r="R847" s="1"/>
      <c r="S847" s="1"/>
      <c r="T847" s="1"/>
      <c r="U847" s="9" t="s">
        <v>558</v>
      </c>
      <c r="V847" s="9" t="s">
        <v>617</v>
      </c>
      <c r="W847" s="9" t="s">
        <v>616</v>
      </c>
      <c r="X847" s="1"/>
      <c r="Y847" s="1"/>
      <c r="Z847" s="1"/>
      <c r="AA847" s="1"/>
      <c r="AB847" s="1"/>
      <c r="AC847" s="6" t="s">
        <v>38</v>
      </c>
      <c r="AD847" s="6" t="s">
        <v>73</v>
      </c>
      <c r="AE847" s="6">
        <v>2022</v>
      </c>
      <c r="AF847" s="6" t="s">
        <v>615</v>
      </c>
      <c r="AG847" s="1"/>
      <c r="AH847" s="1"/>
    </row>
    <row r="848" spans="1:35" ht="33.5">
      <c r="A848" s="3">
        <v>847</v>
      </c>
      <c r="B848" s="3" t="s">
        <v>2407</v>
      </c>
      <c r="C848" s="6" t="s">
        <v>2408</v>
      </c>
      <c r="D848" s="1"/>
      <c r="E848" s="1"/>
      <c r="F848" s="1"/>
      <c r="G848" s="6" t="s">
        <v>61</v>
      </c>
      <c r="H848" s="6" t="s">
        <v>36</v>
      </c>
      <c r="I848" s="6" t="s">
        <v>37</v>
      </c>
      <c r="J848" s="9" t="s">
        <v>353</v>
      </c>
      <c r="K848" s="9" t="s">
        <v>351</v>
      </c>
      <c r="L848" s="9" t="s">
        <v>352</v>
      </c>
      <c r="M848" s="1"/>
      <c r="N848" s="9"/>
      <c r="O848" s="1"/>
      <c r="P848" s="9"/>
      <c r="Q848" s="1"/>
      <c r="R848" s="1"/>
      <c r="S848" s="1"/>
      <c r="T848" s="1"/>
      <c r="U848" s="9" t="s">
        <v>558</v>
      </c>
      <c r="V848" s="9" t="s">
        <v>617</v>
      </c>
      <c r="W848" s="9" t="s">
        <v>616</v>
      </c>
      <c r="X848" s="1"/>
      <c r="Y848" s="1"/>
      <c r="Z848" s="1"/>
      <c r="AA848" s="1"/>
      <c r="AB848" s="1"/>
      <c r="AC848" s="6" t="s">
        <v>38</v>
      </c>
      <c r="AD848" s="6" t="s">
        <v>73</v>
      </c>
      <c r="AE848" s="6">
        <v>2022</v>
      </c>
      <c r="AF848" s="6" t="s">
        <v>615</v>
      </c>
      <c r="AG848" s="1"/>
      <c r="AH848" s="1"/>
    </row>
    <row r="849" spans="1:35" ht="33.5">
      <c r="A849" s="3">
        <v>848</v>
      </c>
      <c r="B849" s="3" t="s">
        <v>2409</v>
      </c>
      <c r="C849" s="6" t="s">
        <v>2410</v>
      </c>
      <c r="D849" s="1"/>
      <c r="E849" s="1"/>
      <c r="F849" s="1"/>
      <c r="G849" s="6" t="s">
        <v>61</v>
      </c>
      <c r="H849" s="6" t="s">
        <v>36</v>
      </c>
      <c r="I849" s="6" t="s">
        <v>37</v>
      </c>
      <c r="J849" s="1"/>
      <c r="K849" s="9" t="s">
        <v>607</v>
      </c>
      <c r="L849" s="1"/>
      <c r="M849" s="1"/>
      <c r="N849" s="9" t="s">
        <v>607</v>
      </c>
      <c r="O849" s="1"/>
      <c r="P849" s="9" t="s">
        <v>607</v>
      </c>
      <c r="Q849" s="1"/>
      <c r="R849" s="1"/>
      <c r="S849" s="1">
        <v>1</v>
      </c>
      <c r="T849" s="1"/>
      <c r="U849" s="1"/>
      <c r="V849" s="1"/>
      <c r="W849" s="9" t="s">
        <v>618</v>
      </c>
      <c r="X849" s="1"/>
      <c r="Y849" s="1"/>
      <c r="Z849" s="1"/>
      <c r="AA849" s="1"/>
      <c r="AB849" s="1"/>
      <c r="AC849" s="6" t="s">
        <v>38</v>
      </c>
      <c r="AD849" s="6" t="s">
        <v>73</v>
      </c>
      <c r="AE849" s="6">
        <v>2022</v>
      </c>
      <c r="AF849" s="6" t="s">
        <v>615</v>
      </c>
      <c r="AG849" s="1"/>
      <c r="AH849" s="1"/>
      <c r="AI849" t="s">
        <v>609</v>
      </c>
    </row>
    <row r="850" spans="1:35" ht="33.5">
      <c r="A850" s="3">
        <v>849</v>
      </c>
      <c r="B850" s="3" t="s">
        <v>2411</v>
      </c>
      <c r="C850" s="6" t="s">
        <v>2412</v>
      </c>
      <c r="D850" s="1"/>
      <c r="E850" s="1"/>
      <c r="F850" s="1"/>
      <c r="G850" s="6" t="s">
        <v>61</v>
      </c>
      <c r="H850" s="6" t="s">
        <v>36</v>
      </c>
      <c r="I850" s="6" t="s">
        <v>37</v>
      </c>
      <c r="J850" s="9"/>
      <c r="K850" s="9" t="s">
        <v>607</v>
      </c>
      <c r="L850" s="1"/>
      <c r="M850" s="1"/>
      <c r="N850" s="9" t="s">
        <v>607</v>
      </c>
      <c r="O850" s="1"/>
      <c r="P850" s="9" t="s">
        <v>607</v>
      </c>
      <c r="Q850" s="1"/>
      <c r="R850" s="1"/>
      <c r="S850" s="1"/>
      <c r="T850" s="1"/>
      <c r="U850" s="1"/>
      <c r="V850" s="1"/>
      <c r="W850" s="9" t="s">
        <v>619</v>
      </c>
      <c r="X850" s="1"/>
      <c r="Y850" s="1"/>
      <c r="Z850" s="1"/>
      <c r="AA850" s="1"/>
      <c r="AB850" s="1"/>
      <c r="AC850" s="6" t="s">
        <v>38</v>
      </c>
      <c r="AD850" s="6" t="s">
        <v>73</v>
      </c>
      <c r="AE850" s="6">
        <v>2022</v>
      </c>
      <c r="AF850" s="6" t="s">
        <v>615</v>
      </c>
      <c r="AG850" s="1"/>
      <c r="AH850" s="1"/>
      <c r="AI850" t="s">
        <v>609</v>
      </c>
    </row>
    <row r="851" spans="1:35" ht="33.5">
      <c r="A851" s="3">
        <v>850</v>
      </c>
      <c r="B851" s="3" t="s">
        <v>2413</v>
      </c>
      <c r="C851" s="6" t="s">
        <v>2414</v>
      </c>
      <c r="D851" s="1"/>
      <c r="E851" s="1"/>
      <c r="F851" s="1"/>
      <c r="G851" s="6" t="s">
        <v>61</v>
      </c>
      <c r="H851" s="6" t="s">
        <v>36</v>
      </c>
      <c r="I851" s="6" t="s">
        <v>37</v>
      </c>
      <c r="J851" s="9"/>
      <c r="K851" s="9" t="s">
        <v>607</v>
      </c>
      <c r="L851" s="1"/>
      <c r="M851" s="1"/>
      <c r="N851" s="9" t="s">
        <v>607</v>
      </c>
      <c r="O851" s="1"/>
      <c r="P851" s="9" t="s">
        <v>607</v>
      </c>
      <c r="Q851" s="1"/>
      <c r="R851" s="1"/>
      <c r="S851" s="1"/>
      <c r="T851" s="1"/>
      <c r="U851" s="1"/>
      <c r="V851" s="1"/>
      <c r="W851" s="9" t="s">
        <v>620</v>
      </c>
      <c r="X851" s="1"/>
      <c r="Y851" s="1"/>
      <c r="Z851" s="1"/>
      <c r="AA851" s="1"/>
      <c r="AB851" s="1"/>
      <c r="AC851" s="6" t="s">
        <v>38</v>
      </c>
      <c r="AD851" s="6" t="s">
        <v>73</v>
      </c>
      <c r="AE851" s="6">
        <v>2022</v>
      </c>
      <c r="AF851" s="6" t="s">
        <v>615</v>
      </c>
      <c r="AG851" s="1"/>
      <c r="AH851" s="1"/>
      <c r="AI851" t="s">
        <v>609</v>
      </c>
    </row>
    <row r="852" spans="1:35" ht="33.5">
      <c r="A852" s="3">
        <v>851</v>
      </c>
      <c r="B852" s="3" t="s">
        <v>2415</v>
      </c>
      <c r="C852" s="6" t="s">
        <v>2416</v>
      </c>
      <c r="D852" s="1"/>
      <c r="E852" s="1"/>
      <c r="F852" s="1"/>
      <c r="G852" s="6" t="s">
        <v>61</v>
      </c>
      <c r="H852" s="6" t="s">
        <v>36</v>
      </c>
      <c r="I852" s="6" t="s">
        <v>37</v>
      </c>
      <c r="J852" s="1"/>
      <c r="K852" s="9" t="s">
        <v>607</v>
      </c>
      <c r="L852" s="1"/>
      <c r="M852" s="1"/>
      <c r="N852" s="9" t="s">
        <v>607</v>
      </c>
      <c r="O852" s="1"/>
      <c r="P852" s="9" t="s">
        <v>607</v>
      </c>
      <c r="Q852" s="1"/>
      <c r="R852" s="1"/>
      <c r="S852" s="1"/>
      <c r="T852" s="1"/>
      <c r="U852" s="1"/>
      <c r="V852" s="9" t="s">
        <v>534</v>
      </c>
      <c r="W852" s="9" t="s">
        <v>621</v>
      </c>
      <c r="X852" s="1"/>
      <c r="Y852" s="1"/>
      <c r="Z852" s="1"/>
      <c r="AA852" s="1"/>
      <c r="AB852" s="1"/>
      <c r="AC852" s="6" t="s">
        <v>38</v>
      </c>
      <c r="AD852" s="6" t="s">
        <v>73</v>
      </c>
      <c r="AE852" s="6">
        <v>2022</v>
      </c>
      <c r="AF852" s="6" t="s">
        <v>615</v>
      </c>
      <c r="AG852" s="1"/>
      <c r="AH852" s="1"/>
      <c r="AI852" t="s">
        <v>609</v>
      </c>
    </row>
    <row r="853" spans="1:35" ht="33.5">
      <c r="A853" s="3">
        <v>852</v>
      </c>
      <c r="B853" s="3" t="s">
        <v>2417</v>
      </c>
      <c r="C853" s="6" t="s">
        <v>2418</v>
      </c>
      <c r="D853" s="1"/>
      <c r="E853" s="1"/>
      <c r="F853" s="1"/>
      <c r="G853" s="6" t="s">
        <v>61</v>
      </c>
      <c r="H853" s="6" t="s">
        <v>36</v>
      </c>
      <c r="I853" s="6" t="s">
        <v>37</v>
      </c>
      <c r="J853" s="1"/>
      <c r="K853" s="9" t="s">
        <v>607</v>
      </c>
      <c r="L853" s="1"/>
      <c r="M853" s="1"/>
      <c r="N853" s="9" t="s">
        <v>607</v>
      </c>
      <c r="O853" s="1"/>
      <c r="P853" s="9" t="s">
        <v>607</v>
      </c>
      <c r="Q853" s="1"/>
      <c r="R853" s="1"/>
      <c r="S853" s="1"/>
      <c r="T853" s="1"/>
      <c r="U853" s="1"/>
      <c r="V853" s="9" t="s">
        <v>573</v>
      </c>
      <c r="W853" s="9" t="s">
        <v>621</v>
      </c>
      <c r="X853" s="1"/>
      <c r="Y853" s="1"/>
      <c r="Z853" s="1"/>
      <c r="AA853" s="1"/>
      <c r="AB853" s="1"/>
      <c r="AC853" s="6" t="s">
        <v>38</v>
      </c>
      <c r="AD853" s="6" t="s">
        <v>73</v>
      </c>
      <c r="AE853" s="6">
        <v>2022</v>
      </c>
      <c r="AF853" s="6" t="s">
        <v>615</v>
      </c>
      <c r="AG853" s="1"/>
      <c r="AH853" s="1"/>
      <c r="AI853" t="s">
        <v>609</v>
      </c>
    </row>
    <row r="854" spans="1:35" ht="33.5">
      <c r="A854" s="3">
        <v>853</v>
      </c>
      <c r="B854" s="3" t="s">
        <v>2419</v>
      </c>
      <c r="C854" s="6" t="s">
        <v>2420</v>
      </c>
      <c r="D854" s="1"/>
      <c r="E854" s="1"/>
      <c r="F854" s="1"/>
      <c r="G854" s="6" t="s">
        <v>61</v>
      </c>
      <c r="H854" s="6" t="s">
        <v>36</v>
      </c>
      <c r="I854" s="6" t="s">
        <v>37</v>
      </c>
      <c r="J854" s="1"/>
      <c r="K854" s="9" t="s">
        <v>607</v>
      </c>
      <c r="L854" s="1"/>
      <c r="M854" s="1"/>
      <c r="N854" s="9" t="s">
        <v>607</v>
      </c>
      <c r="O854" s="1"/>
      <c r="P854" s="9" t="s">
        <v>607</v>
      </c>
      <c r="Q854" s="1"/>
      <c r="R854" s="1"/>
      <c r="S854" s="1"/>
      <c r="T854" s="1"/>
      <c r="U854" s="1"/>
      <c r="V854" s="1"/>
      <c r="W854" s="9" t="s">
        <v>622</v>
      </c>
      <c r="X854" s="1"/>
      <c r="Y854" s="1"/>
      <c r="Z854" s="1"/>
      <c r="AA854" s="1"/>
      <c r="AB854" s="1"/>
      <c r="AC854" s="6" t="s">
        <v>38</v>
      </c>
      <c r="AD854" s="6" t="s">
        <v>73</v>
      </c>
      <c r="AE854" s="6">
        <v>2022</v>
      </c>
      <c r="AF854" s="6" t="s">
        <v>615</v>
      </c>
      <c r="AG854" s="1"/>
      <c r="AH854" s="1"/>
      <c r="AI854" t="s">
        <v>609</v>
      </c>
    </row>
    <row r="855" spans="1:35" ht="33.5">
      <c r="A855" s="3">
        <v>854</v>
      </c>
      <c r="B855" s="3" t="s">
        <v>2421</v>
      </c>
      <c r="C855" s="6" t="s">
        <v>2422</v>
      </c>
      <c r="D855" s="1"/>
      <c r="E855" s="1"/>
      <c r="F855" s="1"/>
      <c r="G855" s="6" t="s">
        <v>61</v>
      </c>
      <c r="H855" s="6" t="s">
        <v>36</v>
      </c>
      <c r="I855" s="6" t="s">
        <v>37</v>
      </c>
      <c r="J855" s="1"/>
      <c r="K855" s="9" t="s">
        <v>607</v>
      </c>
      <c r="L855" s="1"/>
      <c r="M855" s="1"/>
      <c r="N855" s="9" t="s">
        <v>607</v>
      </c>
      <c r="O855" s="1"/>
      <c r="P855" s="9" t="s">
        <v>607</v>
      </c>
      <c r="Q855" s="1"/>
      <c r="R855" s="1"/>
      <c r="S855" s="1">
        <v>1</v>
      </c>
      <c r="T855" s="1"/>
      <c r="U855" s="1"/>
      <c r="V855" s="1"/>
      <c r="W855" s="9" t="s">
        <v>622</v>
      </c>
      <c r="X855" s="1"/>
      <c r="Y855" s="1"/>
      <c r="Z855" s="1"/>
      <c r="AA855" s="1"/>
      <c r="AB855" s="1"/>
      <c r="AC855" s="6" t="s">
        <v>38</v>
      </c>
      <c r="AD855" s="6" t="s">
        <v>73</v>
      </c>
      <c r="AE855" s="6">
        <v>2022</v>
      </c>
      <c r="AF855" s="6" t="s">
        <v>615</v>
      </c>
      <c r="AG855" s="1"/>
      <c r="AH855" s="1"/>
      <c r="AI855" t="s">
        <v>609</v>
      </c>
    </row>
    <row r="856" spans="1:35" ht="33.5">
      <c r="A856" s="3">
        <v>855</v>
      </c>
      <c r="B856" s="3" t="s">
        <v>2423</v>
      </c>
      <c r="C856" s="6" t="s">
        <v>2424</v>
      </c>
      <c r="D856" s="1"/>
      <c r="E856" s="1"/>
      <c r="F856" s="1"/>
      <c r="G856" s="6" t="s">
        <v>61</v>
      </c>
      <c r="H856" s="6" t="s">
        <v>36</v>
      </c>
      <c r="I856" s="6" t="s">
        <v>37</v>
      </c>
      <c r="J856" s="1"/>
      <c r="K856" s="9" t="s">
        <v>607</v>
      </c>
      <c r="L856" s="1"/>
      <c r="M856" s="1"/>
      <c r="N856" s="9" t="s">
        <v>607</v>
      </c>
      <c r="O856" s="1"/>
      <c r="P856" s="9" t="s">
        <v>607</v>
      </c>
      <c r="Q856" s="1"/>
      <c r="R856" s="1"/>
      <c r="S856" s="1"/>
      <c r="T856" s="1"/>
      <c r="U856" s="1"/>
      <c r="V856" s="1"/>
      <c r="W856" s="9" t="s">
        <v>622</v>
      </c>
      <c r="X856" s="1"/>
      <c r="Y856" s="1"/>
      <c r="Z856" s="1"/>
      <c r="AA856" s="1"/>
      <c r="AB856" s="1"/>
      <c r="AC856" s="6" t="s">
        <v>38</v>
      </c>
      <c r="AD856" s="6" t="s">
        <v>73</v>
      </c>
      <c r="AE856" s="6">
        <v>2022</v>
      </c>
      <c r="AF856" s="6" t="s">
        <v>615</v>
      </c>
      <c r="AG856" s="1"/>
      <c r="AH856" s="1"/>
      <c r="AI856" t="s">
        <v>609</v>
      </c>
    </row>
    <row r="857" spans="1:35" ht="33.5">
      <c r="A857" s="3">
        <v>856</v>
      </c>
      <c r="B857" s="3" t="s">
        <v>2425</v>
      </c>
      <c r="C857" s="6" t="s">
        <v>2426</v>
      </c>
      <c r="D857" s="1"/>
      <c r="E857" s="1"/>
      <c r="F857" s="1"/>
      <c r="G857" s="6" t="s">
        <v>61</v>
      </c>
      <c r="H857" s="6" t="s">
        <v>36</v>
      </c>
      <c r="I857" s="6" t="s">
        <v>37</v>
      </c>
      <c r="J857" s="1"/>
      <c r="K857" s="9" t="s">
        <v>607</v>
      </c>
      <c r="L857" s="1"/>
      <c r="M857" s="1"/>
      <c r="N857" s="9" t="s">
        <v>607</v>
      </c>
      <c r="O857" s="1"/>
      <c r="P857" s="9" t="s">
        <v>607</v>
      </c>
      <c r="Q857" s="1"/>
      <c r="R857" s="1"/>
      <c r="S857" s="1"/>
      <c r="T857" s="1"/>
      <c r="U857" s="1"/>
      <c r="V857" s="1"/>
      <c r="W857" s="9" t="s">
        <v>622</v>
      </c>
      <c r="X857" s="1"/>
      <c r="Y857" s="1"/>
      <c r="Z857" s="1"/>
      <c r="AA857" s="1"/>
      <c r="AB857" s="1"/>
      <c r="AC857" s="6" t="s">
        <v>38</v>
      </c>
      <c r="AD857" s="6" t="s">
        <v>73</v>
      </c>
      <c r="AE857" s="6">
        <v>2022</v>
      </c>
      <c r="AF857" s="6" t="s">
        <v>615</v>
      </c>
      <c r="AG857" s="1"/>
      <c r="AH857" s="1"/>
      <c r="AI857" t="s">
        <v>609</v>
      </c>
    </row>
    <row r="858" spans="1:35" ht="33.5">
      <c r="A858" s="3">
        <v>857</v>
      </c>
      <c r="B858" s="3" t="s">
        <v>2427</v>
      </c>
      <c r="C858" s="6" t="s">
        <v>2428</v>
      </c>
      <c r="D858" s="1"/>
      <c r="E858" s="1"/>
      <c r="F858" s="1"/>
      <c r="G858" s="6" t="s">
        <v>61</v>
      </c>
      <c r="H858" s="6" t="s">
        <v>36</v>
      </c>
      <c r="I858" s="6" t="s">
        <v>37</v>
      </c>
      <c r="J858" s="1"/>
      <c r="K858" s="9" t="s">
        <v>607</v>
      </c>
      <c r="L858" s="1"/>
      <c r="M858" s="1"/>
      <c r="N858" s="9" t="s">
        <v>607</v>
      </c>
      <c r="O858" s="1"/>
      <c r="P858" s="9" t="s">
        <v>607</v>
      </c>
      <c r="Q858" s="1"/>
      <c r="R858" s="1"/>
      <c r="S858" s="1"/>
      <c r="T858" s="1"/>
      <c r="U858" s="1"/>
      <c r="V858" s="1"/>
      <c r="W858" s="9" t="s">
        <v>622</v>
      </c>
      <c r="X858" s="1"/>
      <c r="Y858" s="1"/>
      <c r="Z858" s="1"/>
      <c r="AA858" s="1"/>
      <c r="AB858" s="1"/>
      <c r="AC858" s="6" t="s">
        <v>38</v>
      </c>
      <c r="AD858" s="6" t="s">
        <v>73</v>
      </c>
      <c r="AE858" s="6">
        <v>2022</v>
      </c>
      <c r="AF858" s="6" t="s">
        <v>615</v>
      </c>
      <c r="AG858" s="1"/>
      <c r="AH858" s="1"/>
      <c r="AI858" t="s">
        <v>609</v>
      </c>
    </row>
    <row r="859" spans="1:35" ht="33.5">
      <c r="A859" s="3">
        <v>858</v>
      </c>
      <c r="B859" s="3" t="s">
        <v>2429</v>
      </c>
      <c r="C859" s="6" t="s">
        <v>2430</v>
      </c>
      <c r="D859" s="1"/>
      <c r="E859" s="1"/>
      <c r="F859" s="1"/>
      <c r="G859" s="6" t="s">
        <v>61</v>
      </c>
      <c r="H859" s="6" t="s">
        <v>36</v>
      </c>
      <c r="I859" s="6" t="s">
        <v>37</v>
      </c>
      <c r="J859" s="9" t="s">
        <v>47</v>
      </c>
      <c r="K859" s="9" t="s">
        <v>99</v>
      </c>
      <c r="L859" s="9" t="s">
        <v>310</v>
      </c>
      <c r="M859" s="1"/>
      <c r="N859" s="9"/>
      <c r="O859" s="1"/>
      <c r="P859" s="9"/>
      <c r="Q859" s="1"/>
      <c r="R859" s="1"/>
      <c r="S859" s="1"/>
      <c r="T859" s="1"/>
      <c r="U859" s="1"/>
      <c r="V859" s="1"/>
      <c r="W859" s="9" t="s">
        <v>622</v>
      </c>
      <c r="X859" s="1"/>
      <c r="Y859" s="1"/>
      <c r="Z859" s="1"/>
      <c r="AA859" s="1"/>
      <c r="AB859" s="1"/>
      <c r="AC859" s="6" t="s">
        <v>38</v>
      </c>
      <c r="AD859" s="6" t="s">
        <v>73</v>
      </c>
      <c r="AE859" s="6">
        <v>2022</v>
      </c>
      <c r="AF859" s="6" t="s">
        <v>615</v>
      </c>
      <c r="AG859" s="1"/>
      <c r="AH859" s="1"/>
    </row>
    <row r="860" spans="1:35" ht="33.5">
      <c r="A860" s="3">
        <v>859</v>
      </c>
      <c r="B860" s="3" t="s">
        <v>2431</v>
      </c>
      <c r="C860" s="6" t="s">
        <v>2432</v>
      </c>
      <c r="D860" s="1"/>
      <c r="E860" s="1"/>
      <c r="F860" s="1"/>
      <c r="G860" s="6" t="s">
        <v>61</v>
      </c>
      <c r="H860" s="6" t="s">
        <v>36</v>
      </c>
      <c r="I860" s="6" t="s">
        <v>37</v>
      </c>
      <c r="J860" s="1"/>
      <c r="K860" s="9" t="s">
        <v>607</v>
      </c>
      <c r="L860" s="1"/>
      <c r="M860" s="1"/>
      <c r="N860" s="9" t="s">
        <v>607</v>
      </c>
      <c r="O860" s="1"/>
      <c r="P860" s="9" t="s">
        <v>607</v>
      </c>
      <c r="Q860" s="1"/>
      <c r="R860" s="1"/>
      <c r="S860" s="1"/>
      <c r="T860" s="1"/>
      <c r="U860" s="1"/>
      <c r="V860" s="9" t="s">
        <v>580</v>
      </c>
      <c r="W860" s="9" t="s">
        <v>622</v>
      </c>
      <c r="X860" s="1"/>
      <c r="Y860" s="1"/>
      <c r="Z860" s="1"/>
      <c r="AA860" s="1"/>
      <c r="AB860" s="1"/>
      <c r="AC860" s="6" t="s">
        <v>38</v>
      </c>
      <c r="AD860" s="6" t="s">
        <v>73</v>
      </c>
      <c r="AE860" s="6">
        <v>2022</v>
      </c>
      <c r="AF860" s="6" t="s">
        <v>615</v>
      </c>
      <c r="AG860" s="1"/>
      <c r="AH860" s="1"/>
      <c r="AI860" t="s">
        <v>609</v>
      </c>
    </row>
    <row r="861" spans="1:35" ht="33.5">
      <c r="A861" s="3">
        <v>860</v>
      </c>
      <c r="B861" s="3" t="s">
        <v>2433</v>
      </c>
      <c r="C861" s="6" t="s">
        <v>2434</v>
      </c>
      <c r="D861" s="1"/>
      <c r="E861" s="1"/>
      <c r="F861" s="1"/>
      <c r="G861" s="6" t="s">
        <v>61</v>
      </c>
      <c r="H861" s="6" t="s">
        <v>36</v>
      </c>
      <c r="I861" s="6" t="s">
        <v>37</v>
      </c>
      <c r="J861" s="9" t="s">
        <v>47</v>
      </c>
      <c r="K861" s="9" t="s">
        <v>284</v>
      </c>
      <c r="L861" s="9" t="s">
        <v>586</v>
      </c>
      <c r="M861" s="1"/>
      <c r="N861" s="9"/>
      <c r="O861" s="1"/>
      <c r="P861" s="9"/>
      <c r="Q861" s="1"/>
      <c r="R861" s="1"/>
      <c r="S861" s="1"/>
      <c r="T861" s="1"/>
      <c r="U861" s="1"/>
      <c r="V861" s="9" t="s">
        <v>623</v>
      </c>
      <c r="W861" s="9" t="s">
        <v>622</v>
      </c>
      <c r="X861" s="1"/>
      <c r="Y861" s="1"/>
      <c r="Z861" s="1"/>
      <c r="AA861" s="1"/>
      <c r="AB861" s="1"/>
      <c r="AC861" s="6" t="s">
        <v>38</v>
      </c>
      <c r="AD861" s="6" t="s">
        <v>73</v>
      </c>
      <c r="AE861" s="6">
        <v>2022</v>
      </c>
      <c r="AF861" s="6" t="s">
        <v>615</v>
      </c>
      <c r="AG861" s="1"/>
      <c r="AH861" s="1"/>
    </row>
    <row r="862" spans="1:35" ht="33.5">
      <c r="A862" s="3">
        <v>861</v>
      </c>
      <c r="B862" s="3" t="s">
        <v>2435</v>
      </c>
      <c r="C862" s="6" t="s">
        <v>2436</v>
      </c>
      <c r="D862" s="1"/>
      <c r="E862" s="1"/>
      <c r="F862" s="1"/>
      <c r="G862" s="6" t="s">
        <v>61</v>
      </c>
      <c r="H862" s="6" t="s">
        <v>36</v>
      </c>
      <c r="I862" s="6" t="s">
        <v>37</v>
      </c>
      <c r="J862" s="1"/>
      <c r="K862" s="9" t="s">
        <v>607</v>
      </c>
      <c r="L862" s="1"/>
      <c r="M862" s="1"/>
      <c r="N862" s="9" t="s">
        <v>607</v>
      </c>
      <c r="O862" s="1"/>
      <c r="P862" s="9" t="s">
        <v>607</v>
      </c>
      <c r="Q862" s="1"/>
      <c r="R862" s="1"/>
      <c r="S862" s="1"/>
      <c r="T862" s="1"/>
      <c r="U862" s="1"/>
      <c r="V862" s="9"/>
      <c r="W862" s="9" t="s">
        <v>622</v>
      </c>
      <c r="X862" s="1"/>
      <c r="Y862" s="1"/>
      <c r="Z862" s="1"/>
      <c r="AA862" s="1"/>
      <c r="AB862" s="1"/>
      <c r="AC862" s="6" t="s">
        <v>38</v>
      </c>
      <c r="AD862" s="6" t="s">
        <v>73</v>
      </c>
      <c r="AE862" s="6">
        <v>2022</v>
      </c>
      <c r="AF862" s="6" t="s">
        <v>615</v>
      </c>
      <c r="AG862" s="1"/>
      <c r="AH862" s="1"/>
      <c r="AI862" t="s">
        <v>609</v>
      </c>
    </row>
    <row r="863" spans="1:35" ht="33.5">
      <c r="A863" s="3">
        <v>862</v>
      </c>
      <c r="B863" s="3" t="s">
        <v>2437</v>
      </c>
      <c r="C863" s="6" t="s">
        <v>2438</v>
      </c>
      <c r="D863" s="1"/>
      <c r="E863" s="1"/>
      <c r="F863" s="1"/>
      <c r="G863" s="6" t="s">
        <v>61</v>
      </c>
      <c r="H863" s="6" t="s">
        <v>36</v>
      </c>
      <c r="I863" s="6" t="s">
        <v>37</v>
      </c>
      <c r="J863" s="9" t="s">
        <v>47</v>
      </c>
      <c r="K863" s="9" t="s">
        <v>284</v>
      </c>
      <c r="L863" s="9" t="s">
        <v>586</v>
      </c>
      <c r="M863" s="1"/>
      <c r="N863" s="9"/>
      <c r="O863" s="1"/>
      <c r="P863" s="9"/>
      <c r="Q863" s="1"/>
      <c r="R863" s="1"/>
      <c r="S863" s="1"/>
      <c r="T863" s="1">
        <v>9</v>
      </c>
      <c r="U863" s="1"/>
      <c r="V863" s="9"/>
      <c r="W863" s="9" t="s">
        <v>622</v>
      </c>
      <c r="X863" s="1"/>
      <c r="Y863" s="1"/>
      <c r="Z863" s="1"/>
      <c r="AA863" s="1"/>
      <c r="AB863" s="1"/>
      <c r="AC863" s="6" t="s">
        <v>38</v>
      </c>
      <c r="AD863" s="6" t="s">
        <v>73</v>
      </c>
      <c r="AE863" s="6">
        <v>2022</v>
      </c>
      <c r="AF863" s="6" t="s">
        <v>615</v>
      </c>
      <c r="AG863" s="1"/>
      <c r="AH863" s="1"/>
    </row>
    <row r="864" spans="1:35" ht="33.5">
      <c r="A864" s="3">
        <v>863</v>
      </c>
      <c r="B864" s="3" t="s">
        <v>2439</v>
      </c>
      <c r="C864" s="6" t="s">
        <v>2440</v>
      </c>
      <c r="D864" s="1"/>
      <c r="E864" s="1"/>
      <c r="F864" s="1"/>
      <c r="G864" s="6" t="s">
        <v>61</v>
      </c>
      <c r="H864" s="6" t="s">
        <v>36</v>
      </c>
      <c r="I864" s="6" t="s">
        <v>37</v>
      </c>
      <c r="J864" s="1"/>
      <c r="K864" s="9" t="s">
        <v>607</v>
      </c>
      <c r="L864" s="1"/>
      <c r="M864" s="1"/>
      <c r="N864" s="9" t="s">
        <v>607</v>
      </c>
      <c r="O864" s="1"/>
      <c r="P864" s="9" t="s">
        <v>607</v>
      </c>
      <c r="Q864" s="1"/>
      <c r="R864" s="1"/>
      <c r="S864" s="1"/>
      <c r="T864" s="1"/>
      <c r="U864" s="1"/>
      <c r="V864" s="9"/>
      <c r="W864" s="9" t="s">
        <v>622</v>
      </c>
      <c r="X864" s="1"/>
      <c r="Y864" s="1"/>
      <c r="Z864" s="1"/>
      <c r="AA864" s="1"/>
      <c r="AB864" s="1"/>
      <c r="AC864" s="6" t="s">
        <v>38</v>
      </c>
      <c r="AD864" s="6" t="s">
        <v>73</v>
      </c>
      <c r="AE864" s="6">
        <v>2022</v>
      </c>
      <c r="AF864" s="6" t="s">
        <v>615</v>
      </c>
      <c r="AG864" s="1"/>
      <c r="AH864" s="1"/>
      <c r="AI864" t="s">
        <v>609</v>
      </c>
    </row>
    <row r="865" spans="1:35" ht="33.5">
      <c r="A865" s="3">
        <v>864</v>
      </c>
      <c r="B865" s="3" t="s">
        <v>2441</v>
      </c>
      <c r="C865" s="6" t="s">
        <v>2442</v>
      </c>
      <c r="D865" s="1"/>
      <c r="E865" s="1"/>
      <c r="F865" s="1"/>
      <c r="G865" s="6" t="s">
        <v>61</v>
      </c>
      <c r="H865" s="6" t="s">
        <v>36</v>
      </c>
      <c r="I865" s="6" t="s">
        <v>37</v>
      </c>
      <c r="J865" s="9" t="s">
        <v>47</v>
      </c>
      <c r="K865" s="9" t="s">
        <v>284</v>
      </c>
      <c r="L865" s="9" t="s">
        <v>586</v>
      </c>
      <c r="M865" s="1"/>
      <c r="N865" s="9"/>
      <c r="O865" s="1"/>
      <c r="P865" s="9"/>
      <c r="Q865" s="1"/>
      <c r="R865" s="1"/>
      <c r="S865" s="1"/>
      <c r="T865" s="1"/>
      <c r="U865" s="1"/>
      <c r="V865" s="9"/>
      <c r="W865" s="9" t="s">
        <v>622</v>
      </c>
      <c r="X865" s="1"/>
      <c r="Y865" s="1"/>
      <c r="Z865" s="1"/>
      <c r="AA865" s="1"/>
      <c r="AB865" s="1"/>
      <c r="AC865" s="6" t="s">
        <v>38</v>
      </c>
      <c r="AD865" s="6" t="s">
        <v>73</v>
      </c>
      <c r="AE865" s="6">
        <v>2022</v>
      </c>
      <c r="AF865" s="6" t="s">
        <v>615</v>
      </c>
      <c r="AG865" s="1"/>
      <c r="AH865" s="1"/>
    </row>
    <row r="866" spans="1:35" ht="33.5">
      <c r="A866" s="3">
        <v>865</v>
      </c>
      <c r="B866" s="3" t="s">
        <v>2443</v>
      </c>
      <c r="C866" s="6" t="s">
        <v>2444</v>
      </c>
      <c r="D866" s="1"/>
      <c r="E866" s="1"/>
      <c r="F866" s="1"/>
      <c r="G866" s="6" t="s">
        <v>61</v>
      </c>
      <c r="H866" s="6" t="s">
        <v>36</v>
      </c>
      <c r="I866" s="6" t="s">
        <v>37</v>
      </c>
      <c r="J866" s="1"/>
      <c r="K866" s="9" t="s">
        <v>607</v>
      </c>
      <c r="L866" s="1"/>
      <c r="M866" s="1"/>
      <c r="N866" s="9" t="s">
        <v>607</v>
      </c>
      <c r="O866" s="1"/>
      <c r="P866" s="9" t="s">
        <v>607</v>
      </c>
      <c r="Q866" s="1"/>
      <c r="R866" s="1"/>
      <c r="S866" s="1"/>
      <c r="T866" s="1"/>
      <c r="U866" s="1"/>
      <c r="V866" s="9"/>
      <c r="W866" s="9" t="s">
        <v>622</v>
      </c>
      <c r="X866" s="1"/>
      <c r="Y866" s="1"/>
      <c r="Z866" s="1"/>
      <c r="AA866" s="1"/>
      <c r="AB866" s="1"/>
      <c r="AC866" s="6" t="s">
        <v>38</v>
      </c>
      <c r="AD866" s="6" t="s">
        <v>73</v>
      </c>
      <c r="AE866" s="6">
        <v>2022</v>
      </c>
      <c r="AF866" s="6" t="s">
        <v>615</v>
      </c>
      <c r="AG866" s="1"/>
      <c r="AH866" s="1"/>
      <c r="AI866" t="s">
        <v>609</v>
      </c>
    </row>
    <row r="867" spans="1:35" ht="33.5">
      <c r="A867" s="3">
        <v>866</v>
      </c>
      <c r="B867" s="3" t="s">
        <v>2445</v>
      </c>
      <c r="C867" s="6" t="s">
        <v>2446</v>
      </c>
      <c r="D867" s="1"/>
      <c r="E867" s="1"/>
      <c r="F867" s="1"/>
      <c r="G867" s="6" t="s">
        <v>61</v>
      </c>
      <c r="H867" s="6" t="s">
        <v>36</v>
      </c>
      <c r="I867" s="6" t="s">
        <v>37</v>
      </c>
      <c r="J867" s="1"/>
      <c r="K867" s="9" t="s">
        <v>607</v>
      </c>
      <c r="L867" s="1"/>
      <c r="M867" s="1"/>
      <c r="N867" s="9" t="s">
        <v>607</v>
      </c>
      <c r="O867" s="1"/>
      <c r="P867" s="9" t="s">
        <v>607</v>
      </c>
      <c r="Q867" s="1"/>
      <c r="R867" s="1"/>
      <c r="S867" s="1"/>
      <c r="T867" s="1"/>
      <c r="U867" s="1"/>
      <c r="V867" s="9"/>
      <c r="W867" s="9" t="s">
        <v>622</v>
      </c>
      <c r="X867" s="1"/>
      <c r="Y867" s="1"/>
      <c r="Z867" s="1"/>
      <c r="AA867" s="1"/>
      <c r="AB867" s="1"/>
      <c r="AC867" s="6" t="s">
        <v>38</v>
      </c>
      <c r="AD867" s="6" t="s">
        <v>73</v>
      </c>
      <c r="AE867" s="6">
        <v>2022</v>
      </c>
      <c r="AF867" s="6" t="s">
        <v>615</v>
      </c>
      <c r="AG867" s="1"/>
      <c r="AH867" s="1"/>
      <c r="AI867" t="s">
        <v>609</v>
      </c>
    </row>
    <row r="868" spans="1:35" ht="33.5">
      <c r="A868" s="3">
        <v>867</v>
      </c>
      <c r="B868" s="3" t="s">
        <v>2447</v>
      </c>
      <c r="C868" s="6" t="s">
        <v>2448</v>
      </c>
      <c r="D868" s="1"/>
      <c r="E868" s="1"/>
      <c r="F868" s="1"/>
      <c r="G868" s="6" t="s">
        <v>61</v>
      </c>
      <c r="H868" s="6" t="s">
        <v>36</v>
      </c>
      <c r="I868" s="6" t="s">
        <v>37</v>
      </c>
      <c r="J868" s="1"/>
      <c r="K868" s="9" t="s">
        <v>607</v>
      </c>
      <c r="L868" s="1"/>
      <c r="M868" s="1"/>
      <c r="N868" s="9" t="s">
        <v>607</v>
      </c>
      <c r="O868" s="1"/>
      <c r="P868" s="9" t="s">
        <v>607</v>
      </c>
      <c r="Q868" s="1"/>
      <c r="R868" s="1"/>
      <c r="S868" s="1"/>
      <c r="T868" s="1"/>
      <c r="U868" s="1"/>
      <c r="V868" s="9"/>
      <c r="W868" s="9" t="s">
        <v>622</v>
      </c>
      <c r="X868" s="1"/>
      <c r="Y868" s="1"/>
      <c r="Z868" s="1"/>
      <c r="AA868" s="1"/>
      <c r="AB868" s="1"/>
      <c r="AC868" s="6" t="s">
        <v>38</v>
      </c>
      <c r="AD868" s="6" t="s">
        <v>73</v>
      </c>
      <c r="AE868" s="6">
        <v>2022</v>
      </c>
      <c r="AF868" s="6" t="s">
        <v>615</v>
      </c>
      <c r="AG868" s="1"/>
      <c r="AH868" s="1"/>
      <c r="AI868" t="s">
        <v>609</v>
      </c>
    </row>
    <row r="869" spans="1:35" ht="33.5">
      <c r="A869" s="3">
        <v>868</v>
      </c>
      <c r="B869" s="3" t="s">
        <v>2449</v>
      </c>
      <c r="C869" s="6" t="s">
        <v>2450</v>
      </c>
      <c r="D869" s="1"/>
      <c r="E869" s="1"/>
      <c r="F869" s="1"/>
      <c r="G869" s="6" t="s">
        <v>61</v>
      </c>
      <c r="H869" s="6" t="s">
        <v>36</v>
      </c>
      <c r="I869" s="6" t="s">
        <v>37</v>
      </c>
      <c r="J869" s="1"/>
      <c r="K869" s="9" t="s">
        <v>607</v>
      </c>
      <c r="L869" s="1"/>
      <c r="M869" s="1"/>
      <c r="N869" s="9" t="s">
        <v>607</v>
      </c>
      <c r="O869" s="1"/>
      <c r="P869" s="9" t="s">
        <v>607</v>
      </c>
      <c r="Q869" s="1"/>
      <c r="R869" s="1"/>
      <c r="S869" s="1"/>
      <c r="T869" s="1"/>
      <c r="U869" s="1"/>
      <c r="V869" s="9"/>
      <c r="W869" s="9" t="s">
        <v>622</v>
      </c>
      <c r="X869" s="1"/>
      <c r="Y869" s="1"/>
      <c r="Z869" s="1"/>
      <c r="AA869" s="1"/>
      <c r="AB869" s="1"/>
      <c r="AC869" s="6" t="s">
        <v>38</v>
      </c>
      <c r="AD869" s="6" t="s">
        <v>73</v>
      </c>
      <c r="AE869" s="6">
        <v>2022</v>
      </c>
      <c r="AF869" s="6" t="s">
        <v>615</v>
      </c>
      <c r="AG869" s="1"/>
      <c r="AH869" s="1"/>
      <c r="AI869" t="s">
        <v>609</v>
      </c>
    </row>
    <row r="870" spans="1:35" ht="33.5">
      <c r="A870" s="3">
        <v>869</v>
      </c>
      <c r="B870" s="3" t="s">
        <v>2451</v>
      </c>
      <c r="C870" s="6" t="s">
        <v>2452</v>
      </c>
      <c r="D870" s="1"/>
      <c r="E870" s="1"/>
      <c r="F870" s="1"/>
      <c r="G870" s="6" t="s">
        <v>61</v>
      </c>
      <c r="H870" s="6" t="s">
        <v>36</v>
      </c>
      <c r="I870" s="6" t="s">
        <v>37</v>
      </c>
      <c r="J870" s="1"/>
      <c r="K870" s="9" t="s">
        <v>607</v>
      </c>
      <c r="L870" s="1"/>
      <c r="M870" s="1"/>
      <c r="N870" s="9" t="s">
        <v>607</v>
      </c>
      <c r="O870" s="1"/>
      <c r="P870" s="9" t="s">
        <v>607</v>
      </c>
      <c r="Q870" s="1"/>
      <c r="R870" s="1"/>
      <c r="S870" s="1"/>
      <c r="T870" s="1"/>
      <c r="U870" s="1"/>
      <c r="V870" s="9"/>
      <c r="W870" s="9" t="s">
        <v>622</v>
      </c>
      <c r="X870" s="1"/>
      <c r="Y870" s="1"/>
      <c r="Z870" s="1"/>
      <c r="AA870" s="1"/>
      <c r="AB870" s="1"/>
      <c r="AC870" s="6" t="s">
        <v>38</v>
      </c>
      <c r="AD870" s="6" t="s">
        <v>73</v>
      </c>
      <c r="AE870" s="6">
        <v>2022</v>
      </c>
      <c r="AF870" s="6" t="s">
        <v>615</v>
      </c>
      <c r="AG870" s="1"/>
      <c r="AH870" s="1"/>
      <c r="AI870" t="s">
        <v>609</v>
      </c>
    </row>
    <row r="871" spans="1:35" ht="33.5">
      <c r="A871" s="3">
        <v>870</v>
      </c>
      <c r="B871" s="3" t="s">
        <v>2453</v>
      </c>
      <c r="C871" s="6" t="s">
        <v>2454</v>
      </c>
      <c r="D871" s="1"/>
      <c r="E871" s="1"/>
      <c r="F871" s="1"/>
      <c r="G871" s="6" t="s">
        <v>61</v>
      </c>
      <c r="H871" s="6" t="s">
        <v>36</v>
      </c>
      <c r="I871" s="6" t="s">
        <v>37</v>
      </c>
      <c r="J871" s="1"/>
      <c r="K871" s="9" t="s">
        <v>607</v>
      </c>
      <c r="L871" s="1"/>
      <c r="M871" s="1"/>
      <c r="N871" s="9" t="s">
        <v>607</v>
      </c>
      <c r="O871" s="1"/>
      <c r="P871" s="9" t="s">
        <v>607</v>
      </c>
      <c r="Q871" s="1"/>
      <c r="R871" s="1"/>
      <c r="S871" s="1"/>
      <c r="T871" s="1"/>
      <c r="U871" s="1"/>
      <c r="V871" s="9"/>
      <c r="W871" s="9" t="s">
        <v>622</v>
      </c>
      <c r="X871" s="1"/>
      <c r="Y871" s="1"/>
      <c r="Z871" s="1"/>
      <c r="AA871" s="1"/>
      <c r="AB871" s="1"/>
      <c r="AC871" s="6" t="s">
        <v>38</v>
      </c>
      <c r="AD871" s="6" t="s">
        <v>73</v>
      </c>
      <c r="AE871" s="6">
        <v>2022</v>
      </c>
      <c r="AF871" s="6" t="s">
        <v>615</v>
      </c>
      <c r="AG871" s="1"/>
      <c r="AH871" s="1"/>
      <c r="AI871" t="s">
        <v>609</v>
      </c>
    </row>
    <row r="872" spans="1:35" ht="33.5">
      <c r="A872" s="3">
        <v>871</v>
      </c>
      <c r="B872" s="3" t="s">
        <v>2455</v>
      </c>
      <c r="C872" s="6" t="s">
        <v>2456</v>
      </c>
      <c r="D872" s="1"/>
      <c r="E872" s="1"/>
      <c r="F872" s="1"/>
      <c r="G872" s="6" t="s">
        <v>61</v>
      </c>
      <c r="H872" s="6" t="s">
        <v>36</v>
      </c>
      <c r="I872" s="6" t="s">
        <v>37</v>
      </c>
      <c r="J872" s="1"/>
      <c r="K872" s="9" t="s">
        <v>607</v>
      </c>
      <c r="L872" s="1"/>
      <c r="M872" s="1"/>
      <c r="N872" s="9" t="s">
        <v>607</v>
      </c>
      <c r="O872" s="1"/>
      <c r="P872" s="9" t="s">
        <v>607</v>
      </c>
      <c r="Q872" s="1"/>
      <c r="R872" s="1"/>
      <c r="S872" s="1"/>
      <c r="T872" s="1"/>
      <c r="U872" s="1"/>
      <c r="V872" s="9"/>
      <c r="W872" s="9" t="s">
        <v>622</v>
      </c>
      <c r="X872" s="1"/>
      <c r="Y872" s="1"/>
      <c r="Z872" s="1"/>
      <c r="AA872" s="1"/>
      <c r="AB872" s="1"/>
      <c r="AC872" s="6" t="s">
        <v>38</v>
      </c>
      <c r="AD872" s="6" t="s">
        <v>73</v>
      </c>
      <c r="AE872" s="6">
        <v>2022</v>
      </c>
      <c r="AF872" s="6" t="s">
        <v>615</v>
      </c>
      <c r="AG872" s="1"/>
      <c r="AH872" s="1"/>
      <c r="AI872" t="s">
        <v>609</v>
      </c>
    </row>
    <row r="873" spans="1:35" ht="33.5">
      <c r="A873" s="3">
        <v>872</v>
      </c>
      <c r="B873" s="3" t="s">
        <v>2457</v>
      </c>
      <c r="C873" s="6" t="s">
        <v>2458</v>
      </c>
      <c r="D873" s="1"/>
      <c r="E873" s="1"/>
      <c r="F873" s="1"/>
      <c r="G873" s="6" t="s">
        <v>61</v>
      </c>
      <c r="H873" s="6" t="s">
        <v>36</v>
      </c>
      <c r="I873" s="6" t="s">
        <v>37</v>
      </c>
      <c r="J873" s="1"/>
      <c r="K873" s="9" t="s">
        <v>607</v>
      </c>
      <c r="L873" s="1"/>
      <c r="M873" s="1"/>
      <c r="N873" s="9" t="s">
        <v>607</v>
      </c>
      <c r="O873" s="1"/>
      <c r="P873" s="9" t="s">
        <v>607</v>
      </c>
      <c r="Q873" s="1"/>
      <c r="R873" s="1"/>
      <c r="S873" s="1"/>
      <c r="T873" s="1"/>
      <c r="U873" s="1"/>
      <c r="V873" s="9"/>
      <c r="W873" s="9" t="s">
        <v>622</v>
      </c>
      <c r="X873" s="1"/>
      <c r="Y873" s="1"/>
      <c r="Z873" s="1"/>
      <c r="AA873" s="1"/>
      <c r="AB873" s="1"/>
      <c r="AC873" s="6" t="s">
        <v>38</v>
      </c>
      <c r="AD873" s="6" t="s">
        <v>73</v>
      </c>
      <c r="AE873" s="6">
        <v>2022</v>
      </c>
      <c r="AF873" s="6" t="s">
        <v>615</v>
      </c>
      <c r="AG873" s="1"/>
      <c r="AH873" s="1"/>
      <c r="AI873" t="s">
        <v>609</v>
      </c>
    </row>
    <row r="874" spans="1:35" ht="33.5">
      <c r="A874" s="3">
        <v>873</v>
      </c>
      <c r="B874" s="3" t="s">
        <v>2459</v>
      </c>
      <c r="C874" s="6" t="s">
        <v>2460</v>
      </c>
      <c r="D874" s="1"/>
      <c r="E874" s="1"/>
      <c r="F874" s="1"/>
      <c r="G874" s="6" t="s">
        <v>61</v>
      </c>
      <c r="H874" s="6" t="s">
        <v>36</v>
      </c>
      <c r="I874" s="6" t="s">
        <v>37</v>
      </c>
      <c r="J874" s="1"/>
      <c r="K874" s="9" t="s">
        <v>607</v>
      </c>
      <c r="L874" s="1"/>
      <c r="M874" s="1"/>
      <c r="N874" s="9" t="s">
        <v>607</v>
      </c>
      <c r="O874" s="1"/>
      <c r="P874" s="9" t="s">
        <v>607</v>
      </c>
      <c r="Q874" s="1"/>
      <c r="R874" s="1"/>
      <c r="S874" s="1"/>
      <c r="T874" s="1"/>
      <c r="U874" s="1"/>
      <c r="V874" s="9"/>
      <c r="W874" s="9" t="s">
        <v>622</v>
      </c>
      <c r="X874" s="1"/>
      <c r="Y874" s="1"/>
      <c r="Z874" s="1"/>
      <c r="AA874" s="1"/>
      <c r="AB874" s="1"/>
      <c r="AC874" s="6" t="s">
        <v>38</v>
      </c>
      <c r="AD874" s="6" t="s">
        <v>73</v>
      </c>
      <c r="AE874" s="6">
        <v>2022</v>
      </c>
      <c r="AF874" s="6" t="s">
        <v>615</v>
      </c>
      <c r="AG874" s="1"/>
      <c r="AH874" s="1"/>
      <c r="AI874" t="s">
        <v>609</v>
      </c>
    </row>
    <row r="875" spans="1:35" ht="33.5">
      <c r="A875" s="3">
        <v>874</v>
      </c>
      <c r="B875" s="3" t="s">
        <v>2461</v>
      </c>
      <c r="C875" s="6" t="s">
        <v>2462</v>
      </c>
      <c r="D875" s="1"/>
      <c r="E875" s="1"/>
      <c r="F875" s="1"/>
      <c r="G875" s="6" t="s">
        <v>61</v>
      </c>
      <c r="H875" s="6" t="s">
        <v>36</v>
      </c>
      <c r="I875" s="6" t="s">
        <v>37</v>
      </c>
      <c r="J875" s="1"/>
      <c r="K875" s="9" t="s">
        <v>607</v>
      </c>
      <c r="L875" s="1"/>
      <c r="M875" s="1"/>
      <c r="N875" s="9" t="s">
        <v>607</v>
      </c>
      <c r="O875" s="1"/>
      <c r="P875" s="9" t="s">
        <v>607</v>
      </c>
      <c r="Q875" s="1"/>
      <c r="R875" s="1"/>
      <c r="S875" s="1"/>
      <c r="T875" s="1"/>
      <c r="U875" s="1"/>
      <c r="V875" s="9"/>
      <c r="W875" s="9" t="s">
        <v>622</v>
      </c>
      <c r="X875" s="1"/>
      <c r="Y875" s="1"/>
      <c r="Z875" s="1"/>
      <c r="AA875" s="1"/>
      <c r="AB875" s="1"/>
      <c r="AC875" s="6" t="s">
        <v>38</v>
      </c>
      <c r="AD875" s="6" t="s">
        <v>73</v>
      </c>
      <c r="AE875" s="6">
        <v>2022</v>
      </c>
      <c r="AF875" s="6" t="s">
        <v>615</v>
      </c>
      <c r="AG875" s="1"/>
      <c r="AH875" s="1"/>
      <c r="AI875" t="s">
        <v>609</v>
      </c>
    </row>
    <row r="876" spans="1:35" ht="33.5">
      <c r="A876" s="3">
        <v>875</v>
      </c>
      <c r="B876" s="3" t="s">
        <v>2463</v>
      </c>
      <c r="C876" s="6" t="s">
        <v>2464</v>
      </c>
      <c r="D876" s="1"/>
      <c r="E876" s="1"/>
      <c r="F876" s="1"/>
      <c r="G876" s="6" t="s">
        <v>61</v>
      </c>
      <c r="H876" s="6" t="s">
        <v>36</v>
      </c>
      <c r="I876" s="6" t="s">
        <v>37</v>
      </c>
      <c r="J876" s="1"/>
      <c r="K876" s="9" t="s">
        <v>607</v>
      </c>
      <c r="L876" s="1"/>
      <c r="M876" s="1"/>
      <c r="N876" s="9" t="s">
        <v>607</v>
      </c>
      <c r="O876" s="1"/>
      <c r="P876" s="9" t="s">
        <v>607</v>
      </c>
      <c r="Q876" s="1"/>
      <c r="R876" s="1"/>
      <c r="S876" s="1"/>
      <c r="T876" s="1"/>
      <c r="U876" s="1"/>
      <c r="V876" s="9" t="s">
        <v>617</v>
      </c>
      <c r="W876" s="1"/>
      <c r="X876" s="1"/>
      <c r="Y876" s="1"/>
      <c r="Z876" s="1"/>
      <c r="AA876" s="1"/>
      <c r="AB876" s="1"/>
      <c r="AC876" s="6" t="s">
        <v>38</v>
      </c>
      <c r="AD876" s="6" t="s">
        <v>73</v>
      </c>
      <c r="AE876" s="6">
        <v>2022</v>
      </c>
      <c r="AF876" s="6" t="s">
        <v>615</v>
      </c>
      <c r="AG876" s="1"/>
      <c r="AH876" s="1"/>
      <c r="AI876" t="s">
        <v>609</v>
      </c>
    </row>
    <row r="877" spans="1:35" ht="33.5">
      <c r="A877" s="3">
        <v>876</v>
      </c>
      <c r="B877" s="3" t="s">
        <v>2465</v>
      </c>
      <c r="C877" s="6" t="s">
        <v>2466</v>
      </c>
      <c r="D877" s="1"/>
      <c r="E877" s="1"/>
      <c r="F877" s="1"/>
      <c r="G877" s="6" t="s">
        <v>61</v>
      </c>
      <c r="H877" s="6" t="s">
        <v>36</v>
      </c>
      <c r="I877" s="6" t="s">
        <v>37</v>
      </c>
      <c r="J877" s="9" t="s">
        <v>54</v>
      </c>
      <c r="K877" s="9" t="s">
        <v>202</v>
      </c>
      <c r="L877" s="9" t="s">
        <v>589</v>
      </c>
      <c r="M877" s="1"/>
      <c r="N877" s="1"/>
      <c r="O877" s="1"/>
      <c r="P877" s="1"/>
      <c r="Q877" s="1"/>
      <c r="R877" s="1"/>
      <c r="S877" s="1"/>
      <c r="T877" s="1"/>
      <c r="U877" s="1"/>
      <c r="V877" s="9" t="s">
        <v>617</v>
      </c>
      <c r="W877" s="1"/>
      <c r="X877" s="1"/>
      <c r="Y877" s="1"/>
      <c r="Z877" s="1"/>
      <c r="AA877" s="1"/>
      <c r="AB877" s="1"/>
      <c r="AC877" s="6" t="s">
        <v>38</v>
      </c>
      <c r="AD877" s="6" t="s">
        <v>73</v>
      </c>
      <c r="AE877" s="6">
        <v>2022</v>
      </c>
      <c r="AF877" s="6" t="s">
        <v>615</v>
      </c>
      <c r="AG877" s="1"/>
      <c r="AH877" s="1"/>
      <c r="AI877" t="s">
        <v>609</v>
      </c>
    </row>
    <row r="878" spans="1:35" ht="33.5">
      <c r="A878" s="3">
        <v>877</v>
      </c>
      <c r="B878" s="3" t="s">
        <v>2467</v>
      </c>
      <c r="C878" s="6" t="s">
        <v>2468</v>
      </c>
      <c r="D878" s="1"/>
      <c r="E878" s="1"/>
      <c r="F878" s="1"/>
      <c r="G878" s="6" t="s">
        <v>61</v>
      </c>
      <c r="H878" s="6" t="s">
        <v>36</v>
      </c>
      <c r="I878" s="6" t="s">
        <v>37</v>
      </c>
      <c r="J878" s="1"/>
      <c r="K878" s="9" t="s">
        <v>607</v>
      </c>
      <c r="L878" s="1"/>
      <c r="M878" s="1"/>
      <c r="N878" s="9" t="s">
        <v>607</v>
      </c>
      <c r="O878" s="1"/>
      <c r="P878" s="9" t="s">
        <v>607</v>
      </c>
      <c r="Q878" s="1"/>
      <c r="R878" s="1"/>
      <c r="S878" s="1"/>
      <c r="T878" s="1"/>
      <c r="U878" s="1"/>
      <c r="V878" s="9" t="s">
        <v>617</v>
      </c>
      <c r="W878" s="1"/>
      <c r="X878" s="1"/>
      <c r="Y878" s="1"/>
      <c r="Z878" s="1"/>
      <c r="AA878" s="1"/>
      <c r="AB878" s="1"/>
      <c r="AC878" s="6" t="s">
        <v>38</v>
      </c>
      <c r="AD878" s="6" t="s">
        <v>73</v>
      </c>
      <c r="AE878" s="6">
        <v>2022</v>
      </c>
      <c r="AF878" s="6" t="s">
        <v>615</v>
      </c>
      <c r="AG878" s="1"/>
      <c r="AH878" s="1"/>
      <c r="AI878" t="s">
        <v>609</v>
      </c>
    </row>
    <row r="879" spans="1:35" ht="33.5">
      <c r="A879" s="3">
        <v>878</v>
      </c>
      <c r="B879" s="3" t="s">
        <v>2469</v>
      </c>
      <c r="C879" s="6" t="s">
        <v>2470</v>
      </c>
      <c r="D879" s="1"/>
      <c r="E879" s="1"/>
      <c r="F879" s="1"/>
      <c r="G879" s="6" t="s">
        <v>61</v>
      </c>
      <c r="H879" s="6" t="s">
        <v>36</v>
      </c>
      <c r="I879" s="6" t="s">
        <v>37</v>
      </c>
      <c r="J879" s="1"/>
      <c r="K879" s="9" t="s">
        <v>607</v>
      </c>
      <c r="L879" s="1"/>
      <c r="M879" s="1"/>
      <c r="N879" s="9" t="s">
        <v>607</v>
      </c>
      <c r="O879" s="1"/>
      <c r="P879" s="9" t="s">
        <v>607</v>
      </c>
      <c r="Q879" s="1"/>
      <c r="R879" s="1"/>
      <c r="S879" s="1"/>
      <c r="T879" s="1"/>
      <c r="U879" s="1"/>
      <c r="V879" s="9" t="s">
        <v>617</v>
      </c>
      <c r="W879" s="1"/>
      <c r="X879" s="1"/>
      <c r="Y879" s="1"/>
      <c r="Z879" s="1"/>
      <c r="AA879" s="1"/>
      <c r="AB879" s="1"/>
      <c r="AC879" s="6" t="s">
        <v>38</v>
      </c>
      <c r="AD879" s="6" t="s">
        <v>73</v>
      </c>
      <c r="AE879" s="6">
        <v>2022</v>
      </c>
      <c r="AF879" s="6" t="s">
        <v>615</v>
      </c>
      <c r="AG879" s="1"/>
      <c r="AH879" s="1"/>
      <c r="AI879" t="s">
        <v>609</v>
      </c>
    </row>
    <row r="880" spans="1:35" ht="33.5">
      <c r="A880" s="3">
        <v>879</v>
      </c>
      <c r="B880" s="3" t="s">
        <v>2471</v>
      </c>
      <c r="C880" s="6" t="s">
        <v>2472</v>
      </c>
      <c r="D880" s="1"/>
      <c r="E880" s="1"/>
      <c r="F880" s="1"/>
      <c r="G880" s="6" t="s">
        <v>61</v>
      </c>
      <c r="H880" s="6" t="s">
        <v>36</v>
      </c>
      <c r="I880" s="6" t="s">
        <v>37</v>
      </c>
      <c r="J880" s="1"/>
      <c r="K880" s="9" t="s">
        <v>607</v>
      </c>
      <c r="L880" s="1"/>
      <c r="M880" s="1"/>
      <c r="N880" s="9" t="s">
        <v>607</v>
      </c>
      <c r="O880" s="1"/>
      <c r="P880" s="9" t="s">
        <v>607</v>
      </c>
      <c r="Q880" s="1"/>
      <c r="R880" s="1"/>
      <c r="S880" s="1"/>
      <c r="T880" s="1"/>
      <c r="U880" s="1"/>
      <c r="V880" s="9" t="s">
        <v>617</v>
      </c>
      <c r="W880" s="1"/>
      <c r="X880" s="1"/>
      <c r="Y880" s="1"/>
      <c r="Z880" s="1"/>
      <c r="AA880" s="1"/>
      <c r="AB880" s="1"/>
      <c r="AC880" s="6" t="s">
        <v>38</v>
      </c>
      <c r="AD880" s="6" t="s">
        <v>73</v>
      </c>
      <c r="AE880" s="6">
        <v>2022</v>
      </c>
      <c r="AF880" s="6" t="s">
        <v>615</v>
      </c>
      <c r="AG880" s="1"/>
      <c r="AH880" s="1"/>
      <c r="AI880" t="s">
        <v>609</v>
      </c>
    </row>
    <row r="881" spans="1:35" ht="33.5">
      <c r="A881" s="3">
        <v>880</v>
      </c>
      <c r="B881" s="3" t="s">
        <v>2473</v>
      </c>
      <c r="C881" s="6" t="s">
        <v>2474</v>
      </c>
      <c r="D881" s="1"/>
      <c r="E881" s="1"/>
      <c r="F881" s="1"/>
      <c r="G881" s="6" t="s">
        <v>61</v>
      </c>
      <c r="H881" s="6" t="s">
        <v>36</v>
      </c>
      <c r="I881" s="6" t="s">
        <v>37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9" t="s">
        <v>379</v>
      </c>
      <c r="W881" s="1"/>
      <c r="X881" s="1"/>
      <c r="Y881" s="1"/>
      <c r="Z881" s="1"/>
      <c r="AA881" s="1"/>
      <c r="AB881" s="1"/>
      <c r="AC881" s="6" t="s">
        <v>38</v>
      </c>
      <c r="AD881" s="6" t="s">
        <v>73</v>
      </c>
      <c r="AE881" s="6">
        <v>2022</v>
      </c>
      <c r="AF881" s="6" t="s">
        <v>615</v>
      </c>
      <c r="AG881" s="1"/>
      <c r="AH881" s="1"/>
      <c r="AI881" t="s">
        <v>609</v>
      </c>
    </row>
    <row r="882" spans="1:35" ht="33.5">
      <c r="A882" s="3">
        <v>881</v>
      </c>
      <c r="B882" s="3" t="s">
        <v>2475</v>
      </c>
      <c r="C882" s="6" t="s">
        <v>2476</v>
      </c>
      <c r="D882" s="1"/>
      <c r="E882" s="1"/>
      <c r="F882" s="1"/>
      <c r="G882" s="6" t="s">
        <v>61</v>
      </c>
      <c r="H882" s="6" t="s">
        <v>36</v>
      </c>
      <c r="I882" s="6" t="s">
        <v>37</v>
      </c>
      <c r="J882" s="9" t="s">
        <v>47</v>
      </c>
      <c r="K882" s="9" t="s">
        <v>284</v>
      </c>
      <c r="L882" s="9" t="s">
        <v>586</v>
      </c>
      <c r="M882" s="1"/>
      <c r="N882" s="1"/>
      <c r="O882" s="1"/>
      <c r="P882" s="1"/>
      <c r="Q882" s="1"/>
      <c r="R882" s="1"/>
      <c r="S882" s="1"/>
      <c r="T882" s="1"/>
      <c r="U882" s="1"/>
      <c r="V882" s="9" t="s">
        <v>624</v>
      </c>
      <c r="W882" s="1"/>
      <c r="X882" s="1"/>
      <c r="Y882" s="1"/>
      <c r="Z882" s="1"/>
      <c r="AA882" s="1"/>
      <c r="AB882" s="1"/>
      <c r="AC882" s="6" t="s">
        <v>38</v>
      </c>
      <c r="AD882" s="6" t="s">
        <v>73</v>
      </c>
      <c r="AE882" s="6">
        <v>2022</v>
      </c>
      <c r="AF882" s="6" t="s">
        <v>615</v>
      </c>
      <c r="AG882" s="1"/>
      <c r="AH882" s="1"/>
    </row>
    <row r="883" spans="1:35" ht="33.5">
      <c r="A883" s="3">
        <v>882</v>
      </c>
      <c r="B883" s="3" t="s">
        <v>2477</v>
      </c>
      <c r="C883" s="6" t="s">
        <v>2478</v>
      </c>
      <c r="D883" s="1"/>
      <c r="E883" s="1"/>
      <c r="F883" s="1"/>
      <c r="G883" s="6" t="s">
        <v>61</v>
      </c>
      <c r="H883" s="6" t="s">
        <v>36</v>
      </c>
      <c r="I883" s="6" t="s">
        <v>37</v>
      </c>
      <c r="J883" s="9" t="s">
        <v>47</v>
      </c>
      <c r="K883" s="9" t="s">
        <v>607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9" t="s">
        <v>624</v>
      </c>
      <c r="W883" s="1"/>
      <c r="X883" s="1"/>
      <c r="Y883" s="1"/>
      <c r="Z883" s="1"/>
      <c r="AA883" s="1"/>
      <c r="AB883" s="1"/>
      <c r="AC883" s="6" t="s">
        <v>38</v>
      </c>
      <c r="AD883" s="6" t="s">
        <v>73</v>
      </c>
      <c r="AE883" s="6">
        <v>2022</v>
      </c>
      <c r="AF883" s="6" t="s">
        <v>615</v>
      </c>
      <c r="AG883" s="1"/>
      <c r="AH883" s="1"/>
    </row>
    <row r="884" spans="1:35" ht="33.5">
      <c r="A884" s="3">
        <v>883</v>
      </c>
      <c r="B884" s="3" t="s">
        <v>2479</v>
      </c>
      <c r="C884" s="6" t="s">
        <v>2480</v>
      </c>
      <c r="D884" s="1"/>
      <c r="E884" s="1"/>
      <c r="F884" s="1"/>
      <c r="G884" s="6" t="s">
        <v>61</v>
      </c>
      <c r="H884" s="6" t="s">
        <v>36</v>
      </c>
      <c r="I884" s="6" t="s">
        <v>37</v>
      </c>
      <c r="J884" s="1"/>
      <c r="K884" s="9" t="s">
        <v>607</v>
      </c>
      <c r="L884" s="1"/>
      <c r="M884" s="1"/>
      <c r="N884" s="9" t="s">
        <v>607</v>
      </c>
      <c r="O884" s="1"/>
      <c r="P884" s="9" t="s">
        <v>607</v>
      </c>
      <c r="Q884" s="1"/>
      <c r="R884" s="1"/>
      <c r="S884" s="1"/>
      <c r="T884" s="1"/>
      <c r="U884" s="1"/>
      <c r="V884" s="9" t="s">
        <v>625</v>
      </c>
      <c r="W884" s="1"/>
      <c r="X884" s="1"/>
      <c r="Y884" s="1"/>
      <c r="Z884" s="1"/>
      <c r="AA884" s="1"/>
      <c r="AB884" s="1"/>
      <c r="AC884" s="6" t="s">
        <v>38</v>
      </c>
      <c r="AD884" s="6" t="s">
        <v>73</v>
      </c>
      <c r="AE884" s="6">
        <v>2022</v>
      </c>
      <c r="AF884" s="6" t="s">
        <v>626</v>
      </c>
      <c r="AG884" s="1"/>
      <c r="AH884" s="1"/>
      <c r="AI884" t="s">
        <v>609</v>
      </c>
    </row>
    <row r="885" spans="1:35" ht="33.5">
      <c r="A885" s="3">
        <v>884</v>
      </c>
      <c r="B885" s="3" t="s">
        <v>2481</v>
      </c>
      <c r="C885" s="6" t="s">
        <v>2482</v>
      </c>
      <c r="D885" s="1"/>
      <c r="E885" s="1"/>
      <c r="F885" s="1"/>
      <c r="G885" s="6" t="s">
        <v>61</v>
      </c>
      <c r="H885" s="6" t="s">
        <v>36</v>
      </c>
      <c r="I885" s="6" t="s">
        <v>37</v>
      </c>
      <c r="J885" s="1"/>
      <c r="K885" s="9" t="s">
        <v>607</v>
      </c>
      <c r="L885" s="1"/>
      <c r="M885" s="1"/>
      <c r="N885" s="9" t="s">
        <v>607</v>
      </c>
      <c r="O885" s="1"/>
      <c r="P885" s="9" t="s">
        <v>607</v>
      </c>
      <c r="Q885" s="1"/>
      <c r="R885" s="1"/>
      <c r="S885" s="1"/>
      <c r="T885" s="1"/>
      <c r="U885" s="1"/>
      <c r="V885" s="9" t="s">
        <v>377</v>
      </c>
      <c r="W885" s="1"/>
      <c r="X885" s="1"/>
      <c r="Y885" s="1"/>
      <c r="Z885" s="1"/>
      <c r="AA885" s="1"/>
      <c r="AB885" s="1"/>
      <c r="AC885" s="6" t="s">
        <v>38</v>
      </c>
      <c r="AD885" s="6" t="s">
        <v>73</v>
      </c>
      <c r="AE885" s="6">
        <v>2022</v>
      </c>
      <c r="AF885" s="6" t="s">
        <v>626</v>
      </c>
      <c r="AG885" s="1"/>
      <c r="AH885" s="1"/>
      <c r="AI885" t="s">
        <v>609</v>
      </c>
    </row>
    <row r="886" spans="1:35" ht="33.5">
      <c r="A886" s="3">
        <v>885</v>
      </c>
      <c r="B886" s="3" t="s">
        <v>2483</v>
      </c>
      <c r="C886" s="6" t="s">
        <v>2484</v>
      </c>
      <c r="D886" s="1"/>
      <c r="E886" s="1"/>
      <c r="F886" s="1"/>
      <c r="G886" s="6" t="s">
        <v>61</v>
      </c>
      <c r="H886" s="6" t="s">
        <v>36</v>
      </c>
      <c r="I886" s="6" t="s">
        <v>37</v>
      </c>
      <c r="J886" s="1"/>
      <c r="K886" s="9" t="s">
        <v>607</v>
      </c>
      <c r="L886" s="1"/>
      <c r="M886" s="1"/>
      <c r="N886" s="9" t="s">
        <v>607</v>
      </c>
      <c r="O886" s="1"/>
      <c r="P886" s="9" t="s">
        <v>607</v>
      </c>
      <c r="Q886" s="1"/>
      <c r="R886" s="1"/>
      <c r="S886" s="1"/>
      <c r="T886" s="1"/>
      <c r="U886" s="1"/>
      <c r="V886" s="9" t="s">
        <v>627</v>
      </c>
      <c r="W886" s="1"/>
      <c r="X886" s="1"/>
      <c r="Y886" s="1"/>
      <c r="Z886" s="1"/>
      <c r="AA886" s="1"/>
      <c r="AB886" s="1"/>
      <c r="AC886" s="6" t="s">
        <v>38</v>
      </c>
      <c r="AD886" s="6" t="s">
        <v>73</v>
      </c>
      <c r="AE886" s="6">
        <v>2022</v>
      </c>
      <c r="AF886" s="6" t="s">
        <v>626</v>
      </c>
      <c r="AG886" s="1"/>
      <c r="AH886" s="1"/>
      <c r="AI886" t="s">
        <v>609</v>
      </c>
    </row>
    <row r="887" spans="1:35" ht="33.5">
      <c r="A887" s="3">
        <v>886</v>
      </c>
      <c r="B887" s="3" t="s">
        <v>2485</v>
      </c>
      <c r="C887" s="6" t="s">
        <v>2486</v>
      </c>
      <c r="D887" s="1"/>
      <c r="E887" s="1"/>
      <c r="F887" s="1"/>
      <c r="G887" s="6" t="s">
        <v>61</v>
      </c>
      <c r="H887" s="6" t="s">
        <v>36</v>
      </c>
      <c r="I887" s="6" t="s">
        <v>37</v>
      </c>
      <c r="J887" s="1"/>
      <c r="K887" s="9" t="s">
        <v>607</v>
      </c>
      <c r="L887" s="1"/>
      <c r="M887" s="1"/>
      <c r="N887" s="9" t="s">
        <v>607</v>
      </c>
      <c r="O887" s="1"/>
      <c r="P887" s="9" t="s">
        <v>607</v>
      </c>
      <c r="Q887" s="1"/>
      <c r="R887" s="1"/>
      <c r="S887" s="1"/>
      <c r="T887" s="1"/>
      <c r="U887" s="1"/>
      <c r="V887" s="9" t="s">
        <v>551</v>
      </c>
      <c r="W887" s="1"/>
      <c r="X887" s="1"/>
      <c r="Y887" s="1"/>
      <c r="Z887" s="1"/>
      <c r="AA887" s="1"/>
      <c r="AB887" s="1"/>
      <c r="AC887" s="6" t="s">
        <v>38</v>
      </c>
      <c r="AD887" s="6" t="s">
        <v>73</v>
      </c>
      <c r="AE887" s="6">
        <v>2022</v>
      </c>
      <c r="AF887" s="6" t="s">
        <v>626</v>
      </c>
      <c r="AG887" s="1"/>
      <c r="AH887" s="1"/>
      <c r="AI887" t="s">
        <v>609</v>
      </c>
    </row>
    <row r="888" spans="1:35" ht="33.5">
      <c r="A888" s="3">
        <v>887</v>
      </c>
      <c r="B888" s="3" t="s">
        <v>2487</v>
      </c>
      <c r="C888" s="6" t="s">
        <v>2488</v>
      </c>
      <c r="D888" s="1"/>
      <c r="E888" s="1"/>
      <c r="F888" s="1"/>
      <c r="G888" s="6" t="s">
        <v>61</v>
      </c>
      <c r="H888" s="6" t="s">
        <v>36</v>
      </c>
      <c r="I888" s="6" t="s">
        <v>37</v>
      </c>
      <c r="J888" s="1"/>
      <c r="K888" s="9" t="s">
        <v>607</v>
      </c>
      <c r="L888" s="1"/>
      <c r="M888" s="1"/>
      <c r="N888" s="9" t="s">
        <v>607</v>
      </c>
      <c r="O888" s="1"/>
      <c r="P888" s="9" t="s">
        <v>607</v>
      </c>
      <c r="Q888" s="1"/>
      <c r="R888" s="1"/>
      <c r="S888" s="1"/>
      <c r="T888" s="1"/>
      <c r="U888" s="1"/>
      <c r="V888" s="9" t="s">
        <v>581</v>
      </c>
      <c r="W888" s="1"/>
      <c r="X888" s="1"/>
      <c r="Y888" s="1"/>
      <c r="Z888" s="1"/>
      <c r="AA888" s="1"/>
      <c r="AB888" s="1"/>
      <c r="AC888" s="6" t="s">
        <v>38</v>
      </c>
      <c r="AD888" s="6" t="s">
        <v>73</v>
      </c>
      <c r="AE888" s="6">
        <v>2022</v>
      </c>
      <c r="AF888" s="6" t="s">
        <v>626</v>
      </c>
      <c r="AG888" s="1"/>
      <c r="AH888" s="1"/>
      <c r="AI888" t="s">
        <v>609</v>
      </c>
    </row>
    <row r="889" spans="1:35" ht="33.5">
      <c r="A889" s="3">
        <v>888</v>
      </c>
      <c r="B889" s="3" t="s">
        <v>2489</v>
      </c>
      <c r="C889" s="6" t="s">
        <v>2490</v>
      </c>
      <c r="D889" s="1"/>
      <c r="E889" s="1"/>
      <c r="F889" s="1"/>
      <c r="G889" s="6" t="s">
        <v>61</v>
      </c>
      <c r="H889" s="6" t="s">
        <v>36</v>
      </c>
      <c r="I889" s="6" t="s">
        <v>37</v>
      </c>
      <c r="J889" s="1"/>
      <c r="K889" s="9" t="s">
        <v>607</v>
      </c>
      <c r="L889" s="1"/>
      <c r="M889" s="1"/>
      <c r="N889" s="9" t="s">
        <v>607</v>
      </c>
      <c r="O889" s="1"/>
      <c r="P889" s="9" t="s">
        <v>607</v>
      </c>
      <c r="Q889" s="1"/>
      <c r="R889" s="1"/>
      <c r="S889" s="1"/>
      <c r="T889" s="1"/>
      <c r="U889" s="1"/>
      <c r="V889" s="9" t="s">
        <v>628</v>
      </c>
      <c r="W889" s="1"/>
      <c r="X889" s="1"/>
      <c r="Y889" s="1"/>
      <c r="Z889" s="1"/>
      <c r="AA889" s="1"/>
      <c r="AB889" s="1"/>
      <c r="AC889" s="6" t="s">
        <v>38</v>
      </c>
      <c r="AD889" s="6" t="s">
        <v>73</v>
      </c>
      <c r="AE889" s="6">
        <v>2022</v>
      </c>
      <c r="AF889" s="6" t="s">
        <v>626</v>
      </c>
      <c r="AG889" s="1"/>
      <c r="AH889" s="1"/>
      <c r="AI889" t="s">
        <v>609</v>
      </c>
    </row>
    <row r="890" spans="1:35" ht="33.5">
      <c r="A890" s="3">
        <v>889</v>
      </c>
      <c r="B890" s="3" t="s">
        <v>2491</v>
      </c>
      <c r="C890" s="6" t="s">
        <v>2492</v>
      </c>
      <c r="D890" s="1"/>
      <c r="E890" s="1"/>
      <c r="F890" s="1"/>
      <c r="G890" s="6" t="s">
        <v>61</v>
      </c>
      <c r="H890" s="6" t="s">
        <v>36</v>
      </c>
      <c r="I890" s="6" t="s">
        <v>37</v>
      </c>
      <c r="J890" s="1"/>
      <c r="K890" s="9" t="s">
        <v>607</v>
      </c>
      <c r="L890" s="1"/>
      <c r="M890" s="1"/>
      <c r="N890" s="9" t="s">
        <v>607</v>
      </c>
      <c r="O890" s="1"/>
      <c r="P890" s="9" t="s">
        <v>607</v>
      </c>
      <c r="Q890" s="1"/>
      <c r="R890" s="1"/>
      <c r="S890" s="1">
        <v>3</v>
      </c>
      <c r="T890" s="1"/>
      <c r="U890" s="1"/>
      <c r="V890" s="1"/>
      <c r="W890" s="1"/>
      <c r="X890" s="1"/>
      <c r="Y890" s="1"/>
      <c r="Z890" s="1"/>
      <c r="AA890" s="1"/>
      <c r="AB890" s="1"/>
      <c r="AC890" s="6" t="s">
        <v>38</v>
      </c>
      <c r="AD890" s="6" t="s">
        <v>73</v>
      </c>
      <c r="AE890" s="6">
        <v>2022</v>
      </c>
      <c r="AF890" s="6" t="s">
        <v>626</v>
      </c>
      <c r="AG890" s="1"/>
      <c r="AH890" s="1"/>
      <c r="AI890" t="s">
        <v>609</v>
      </c>
    </row>
    <row r="891" spans="1:35" ht="33.5">
      <c r="A891" s="3">
        <v>890</v>
      </c>
      <c r="B891" s="3" t="s">
        <v>2493</v>
      </c>
      <c r="C891" s="6" t="s">
        <v>2494</v>
      </c>
      <c r="D891" s="1"/>
      <c r="E891" s="1"/>
      <c r="F891" s="1"/>
      <c r="G891" s="6" t="s">
        <v>61</v>
      </c>
      <c r="H891" s="6" t="s">
        <v>36</v>
      </c>
      <c r="I891" s="6" t="s">
        <v>37</v>
      </c>
      <c r="J891" s="9" t="s">
        <v>54</v>
      </c>
      <c r="K891" s="9" t="s">
        <v>383</v>
      </c>
      <c r="L891" s="9" t="s">
        <v>231</v>
      </c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6" t="s">
        <v>38</v>
      </c>
      <c r="AD891" s="6" t="s">
        <v>73</v>
      </c>
      <c r="AE891" s="6">
        <v>2022</v>
      </c>
      <c r="AF891" s="6" t="s">
        <v>626</v>
      </c>
      <c r="AG891" s="1"/>
      <c r="AH891" s="1"/>
    </row>
    <row r="892" spans="1:35" ht="33.5">
      <c r="A892" s="3">
        <v>891</v>
      </c>
      <c r="B892" s="3" t="s">
        <v>2495</v>
      </c>
      <c r="C892" s="6" t="s">
        <v>2496</v>
      </c>
      <c r="D892" s="1"/>
      <c r="E892" s="1"/>
      <c r="F892" s="1"/>
      <c r="G892" s="6" t="s">
        <v>61</v>
      </c>
      <c r="H892" s="6" t="s">
        <v>36</v>
      </c>
      <c r="I892" s="6" t="s">
        <v>37</v>
      </c>
      <c r="J892" s="1"/>
      <c r="K892" s="9" t="s">
        <v>607</v>
      </c>
      <c r="L892" s="1"/>
      <c r="M892" s="1"/>
      <c r="N892" s="9" t="s">
        <v>607</v>
      </c>
      <c r="O892" s="1"/>
      <c r="P892" s="9" t="s">
        <v>607</v>
      </c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6" t="s">
        <v>38</v>
      </c>
      <c r="AD892" s="6" t="s">
        <v>73</v>
      </c>
      <c r="AE892" s="6">
        <v>2022</v>
      </c>
      <c r="AF892" s="6" t="s">
        <v>626</v>
      </c>
      <c r="AG892" s="1"/>
      <c r="AH892" s="1"/>
      <c r="AI892" t="s">
        <v>609</v>
      </c>
    </row>
    <row r="893" spans="1:35" ht="33.5">
      <c r="A893" s="3">
        <v>892</v>
      </c>
      <c r="B893" s="3" t="s">
        <v>2497</v>
      </c>
      <c r="C893" s="6" t="s">
        <v>2498</v>
      </c>
      <c r="D893" s="1"/>
      <c r="E893" s="1"/>
      <c r="F893" s="1"/>
      <c r="G893" s="6" t="s">
        <v>61</v>
      </c>
      <c r="H893" s="6" t="s">
        <v>36</v>
      </c>
      <c r="I893" s="6" t="s">
        <v>37</v>
      </c>
      <c r="J893" s="1"/>
      <c r="K893" s="9" t="s">
        <v>607</v>
      </c>
      <c r="L893" s="1"/>
      <c r="M893" s="1"/>
      <c r="N893" s="9" t="s">
        <v>607</v>
      </c>
      <c r="O893" s="1"/>
      <c r="P893" s="9" t="s">
        <v>607</v>
      </c>
      <c r="Q893" s="1"/>
      <c r="R893" s="1"/>
      <c r="S893" s="1">
        <v>4</v>
      </c>
      <c r="T893" s="1">
        <v>10</v>
      </c>
      <c r="U893" s="1"/>
      <c r="V893" s="9" t="s">
        <v>578</v>
      </c>
      <c r="W893" s="1"/>
      <c r="X893" s="1"/>
      <c r="Y893" s="1"/>
      <c r="Z893" s="1"/>
      <c r="AA893" s="1"/>
      <c r="AB893" s="1"/>
      <c r="AC893" s="6" t="s">
        <v>38</v>
      </c>
      <c r="AD893" s="6" t="s">
        <v>73</v>
      </c>
      <c r="AE893" s="6">
        <v>2022</v>
      </c>
      <c r="AF893" s="6" t="s">
        <v>626</v>
      </c>
      <c r="AG893" s="1"/>
      <c r="AH893" s="1"/>
      <c r="AI893" t="s">
        <v>609</v>
      </c>
    </row>
    <row r="894" spans="1:35" ht="33.5">
      <c r="A894" s="3">
        <v>893</v>
      </c>
      <c r="B894" s="3" t="s">
        <v>2499</v>
      </c>
      <c r="C894" s="6" t="s">
        <v>2500</v>
      </c>
      <c r="D894" s="1"/>
      <c r="E894" s="1"/>
      <c r="F894" s="1"/>
      <c r="G894" s="6" t="s">
        <v>61</v>
      </c>
      <c r="H894" s="6" t="s">
        <v>36</v>
      </c>
      <c r="I894" s="6" t="s">
        <v>37</v>
      </c>
      <c r="J894" s="1"/>
      <c r="K894" s="9" t="s">
        <v>607</v>
      </c>
      <c r="L894" s="1"/>
      <c r="M894" s="1"/>
      <c r="N894" s="9" t="s">
        <v>607</v>
      </c>
      <c r="O894" s="1"/>
      <c r="P894" s="9" t="s">
        <v>607</v>
      </c>
      <c r="Q894" s="1"/>
      <c r="R894" s="1"/>
      <c r="S894" s="1"/>
      <c r="T894" s="1"/>
      <c r="U894" s="1"/>
      <c r="V894" s="9" t="s">
        <v>629</v>
      </c>
      <c r="W894" s="9" t="s">
        <v>620</v>
      </c>
      <c r="X894" s="1"/>
      <c r="Y894" s="1"/>
      <c r="Z894" s="1"/>
      <c r="AA894" s="1"/>
      <c r="AB894" s="1"/>
      <c r="AC894" s="6" t="s">
        <v>38</v>
      </c>
      <c r="AD894" s="6" t="s">
        <v>73</v>
      </c>
      <c r="AE894" s="6">
        <v>2022</v>
      </c>
      <c r="AF894" s="6" t="s">
        <v>626</v>
      </c>
      <c r="AG894" s="1"/>
      <c r="AH894" s="1"/>
      <c r="AI894" t="s">
        <v>609</v>
      </c>
    </row>
    <row r="895" spans="1:35" ht="33.5">
      <c r="A895" s="3">
        <v>894</v>
      </c>
      <c r="B895" s="3" t="s">
        <v>2501</v>
      </c>
      <c r="C895" s="6" t="s">
        <v>2502</v>
      </c>
      <c r="D895" s="1"/>
      <c r="E895" s="1"/>
      <c r="F895" s="1"/>
      <c r="G895" s="6" t="s">
        <v>61</v>
      </c>
      <c r="H895" s="6" t="s">
        <v>36</v>
      </c>
      <c r="I895" s="6" t="s">
        <v>37</v>
      </c>
      <c r="J895" s="1"/>
      <c r="K895" s="9" t="s">
        <v>607</v>
      </c>
      <c r="L895" s="1"/>
      <c r="M895" s="1"/>
      <c r="N895" s="9" t="s">
        <v>607</v>
      </c>
      <c r="O895" s="1"/>
      <c r="P895" s="9" t="s">
        <v>607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6" t="s">
        <v>38</v>
      </c>
      <c r="AD895" s="6" t="s">
        <v>73</v>
      </c>
      <c r="AE895" s="6">
        <v>2022</v>
      </c>
      <c r="AF895" s="6" t="s">
        <v>626</v>
      </c>
      <c r="AG895" s="1"/>
      <c r="AH895" s="1"/>
      <c r="AI895" t="s">
        <v>609</v>
      </c>
    </row>
    <row r="896" spans="1:35" ht="33.5">
      <c r="A896" s="3">
        <v>895</v>
      </c>
      <c r="B896" s="3" t="s">
        <v>2503</v>
      </c>
      <c r="C896" s="6" t="s">
        <v>2504</v>
      </c>
      <c r="D896" s="1"/>
      <c r="E896" s="1"/>
      <c r="F896" s="1"/>
      <c r="G896" s="6" t="s">
        <v>61</v>
      </c>
      <c r="H896" s="6" t="s">
        <v>36</v>
      </c>
      <c r="I896" s="6" t="s">
        <v>37</v>
      </c>
      <c r="J896" s="1"/>
      <c r="K896" s="9" t="s">
        <v>607</v>
      </c>
      <c r="L896" s="1"/>
      <c r="M896" s="1"/>
      <c r="N896" s="9" t="s">
        <v>607</v>
      </c>
      <c r="O896" s="1"/>
      <c r="P896" s="9" t="s">
        <v>607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6" t="s">
        <v>38</v>
      </c>
      <c r="AD896" s="6" t="s">
        <v>73</v>
      </c>
      <c r="AE896" s="6">
        <v>2022</v>
      </c>
      <c r="AF896" s="6" t="s">
        <v>626</v>
      </c>
      <c r="AG896" s="1"/>
      <c r="AH896" s="1"/>
      <c r="AI896" t="s">
        <v>609</v>
      </c>
    </row>
    <row r="897" spans="1:35" ht="33.5">
      <c r="A897" s="3">
        <v>896</v>
      </c>
      <c r="B897" s="3" t="s">
        <v>2505</v>
      </c>
      <c r="C897" s="6" t="s">
        <v>2506</v>
      </c>
      <c r="D897" s="1"/>
      <c r="E897" s="1"/>
      <c r="F897" s="1"/>
      <c r="G897" s="6" t="s">
        <v>61</v>
      </c>
      <c r="H897" s="6" t="s">
        <v>36</v>
      </c>
      <c r="I897" s="6" t="s">
        <v>37</v>
      </c>
      <c r="J897" s="1"/>
      <c r="K897" s="9" t="s">
        <v>607</v>
      </c>
      <c r="L897" s="1"/>
      <c r="M897" s="1"/>
      <c r="N897" s="9" t="s">
        <v>607</v>
      </c>
      <c r="O897" s="1"/>
      <c r="P897" s="9" t="s">
        <v>607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6" t="s">
        <v>38</v>
      </c>
      <c r="AD897" s="6" t="s">
        <v>73</v>
      </c>
      <c r="AE897" s="6">
        <v>2022</v>
      </c>
      <c r="AF897" s="6" t="s">
        <v>626</v>
      </c>
      <c r="AG897" s="1"/>
      <c r="AH897" s="1"/>
      <c r="AI897" t="s">
        <v>609</v>
      </c>
    </row>
    <row r="898" spans="1:35" ht="33.5">
      <c r="A898" s="3">
        <v>897</v>
      </c>
      <c r="B898" s="3" t="s">
        <v>2507</v>
      </c>
      <c r="C898" s="6" t="s">
        <v>2508</v>
      </c>
      <c r="D898" s="1"/>
      <c r="E898" s="1"/>
      <c r="F898" s="1"/>
      <c r="G898" s="6" t="s">
        <v>61</v>
      </c>
      <c r="H898" s="6" t="s">
        <v>36</v>
      </c>
      <c r="I898" s="6" t="s">
        <v>37</v>
      </c>
      <c r="J898" s="1"/>
      <c r="K898" s="9" t="s">
        <v>607</v>
      </c>
      <c r="L898" s="1"/>
      <c r="M898" s="1"/>
      <c r="N898" s="9" t="s">
        <v>607</v>
      </c>
      <c r="O898" s="1"/>
      <c r="P898" s="9" t="s">
        <v>607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6" t="s">
        <v>38</v>
      </c>
      <c r="AD898" s="6" t="s">
        <v>73</v>
      </c>
      <c r="AE898" s="6">
        <v>2022</v>
      </c>
      <c r="AF898" s="6" t="s">
        <v>626</v>
      </c>
      <c r="AG898" s="1"/>
      <c r="AH898" s="1"/>
      <c r="AI898" t="s">
        <v>609</v>
      </c>
    </row>
    <row r="899" spans="1:35" ht="33.5">
      <c r="A899" s="3">
        <v>898</v>
      </c>
      <c r="B899" s="3" t="s">
        <v>2509</v>
      </c>
      <c r="C899" s="6" t="s">
        <v>2510</v>
      </c>
      <c r="D899" s="1"/>
      <c r="E899" s="1"/>
      <c r="F899" s="1"/>
      <c r="G899" s="6" t="s">
        <v>61</v>
      </c>
      <c r="H899" s="6" t="s">
        <v>36</v>
      </c>
      <c r="I899" s="6" t="s">
        <v>37</v>
      </c>
      <c r="J899" s="1"/>
      <c r="K899" s="9" t="s">
        <v>607</v>
      </c>
      <c r="L899" s="1"/>
      <c r="M899" s="1"/>
      <c r="N899" s="9" t="s">
        <v>607</v>
      </c>
      <c r="O899" s="1"/>
      <c r="P899" s="9" t="s">
        <v>607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6" t="s">
        <v>38</v>
      </c>
      <c r="AD899" s="6" t="s">
        <v>73</v>
      </c>
      <c r="AE899" s="6">
        <v>2022</v>
      </c>
      <c r="AF899" s="6" t="s">
        <v>626</v>
      </c>
      <c r="AG899" s="1"/>
      <c r="AH899" s="1"/>
      <c r="AI899" t="s">
        <v>609</v>
      </c>
    </row>
    <row r="900" spans="1:35" ht="33.5">
      <c r="A900" s="3">
        <v>899</v>
      </c>
      <c r="B900" s="3" t="s">
        <v>2511</v>
      </c>
      <c r="C900" s="6" t="s">
        <v>2512</v>
      </c>
      <c r="D900" s="1"/>
      <c r="E900" s="1"/>
      <c r="F900" s="1"/>
      <c r="G900" s="6" t="s">
        <v>61</v>
      </c>
      <c r="H900" s="6" t="s">
        <v>36</v>
      </c>
      <c r="I900" s="6" t="s">
        <v>37</v>
      </c>
      <c r="J900" s="1"/>
      <c r="K900" s="9" t="s">
        <v>607</v>
      </c>
      <c r="L900" s="1"/>
      <c r="M900" s="1"/>
      <c r="N900" s="9" t="s">
        <v>607</v>
      </c>
      <c r="O900" s="1"/>
      <c r="P900" s="9" t="s">
        <v>607</v>
      </c>
      <c r="Q900" s="1"/>
      <c r="R900" s="1"/>
      <c r="S900" s="1"/>
      <c r="T900" s="1"/>
      <c r="U900" s="1"/>
      <c r="V900" s="9" t="s">
        <v>580</v>
      </c>
      <c r="W900" s="1"/>
      <c r="X900" s="1"/>
      <c r="Y900" s="1"/>
      <c r="Z900" s="1"/>
      <c r="AA900" s="1"/>
      <c r="AB900" s="1"/>
      <c r="AC900" s="6" t="s">
        <v>38</v>
      </c>
      <c r="AD900" s="6" t="s">
        <v>73</v>
      </c>
      <c r="AE900" s="6">
        <v>2022</v>
      </c>
      <c r="AF900" s="6" t="s">
        <v>626</v>
      </c>
      <c r="AG900" s="1"/>
      <c r="AH900" s="1"/>
      <c r="AI900" t="s">
        <v>609</v>
      </c>
    </row>
    <row r="901" spans="1:35" ht="33.5">
      <c r="A901" s="3">
        <v>900</v>
      </c>
      <c r="B901" s="3" t="s">
        <v>2513</v>
      </c>
      <c r="C901" s="6" t="s">
        <v>2514</v>
      </c>
      <c r="D901" s="1"/>
      <c r="E901" s="1"/>
      <c r="F901" s="1"/>
      <c r="G901" s="6" t="s">
        <v>61</v>
      </c>
      <c r="H901" s="6" t="s">
        <v>36</v>
      </c>
      <c r="I901" s="6" t="s">
        <v>37</v>
      </c>
      <c r="J901" s="9" t="s">
        <v>54</v>
      </c>
      <c r="K901" s="9" t="s">
        <v>115</v>
      </c>
      <c r="L901" s="9" t="s">
        <v>392</v>
      </c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6" t="s">
        <v>38</v>
      </c>
      <c r="AD901" s="6" t="s">
        <v>73</v>
      </c>
      <c r="AE901" s="6">
        <v>2022</v>
      </c>
      <c r="AF901" s="6" t="s">
        <v>626</v>
      </c>
      <c r="AG901" s="1"/>
      <c r="AH901" s="1"/>
    </row>
    <row r="902" spans="1:35" ht="33.5">
      <c r="A902" s="3">
        <v>901</v>
      </c>
      <c r="B902" s="3" t="s">
        <v>2515</v>
      </c>
      <c r="C902" s="6" t="s">
        <v>2516</v>
      </c>
      <c r="D902" s="1"/>
      <c r="E902" s="1"/>
      <c r="F902" s="1"/>
      <c r="G902" s="6" t="s">
        <v>61</v>
      </c>
      <c r="H902" s="6" t="s">
        <v>36</v>
      </c>
      <c r="I902" s="6" t="s">
        <v>37</v>
      </c>
      <c r="J902" s="1"/>
      <c r="K902" s="9" t="s">
        <v>607</v>
      </c>
      <c r="L902" s="1"/>
      <c r="M902" s="1"/>
      <c r="N902" s="9" t="s">
        <v>607</v>
      </c>
      <c r="O902" s="1"/>
      <c r="P902" s="9" t="s">
        <v>607</v>
      </c>
      <c r="Q902" s="1"/>
      <c r="R902" s="1"/>
      <c r="S902" s="1"/>
      <c r="T902" s="1"/>
      <c r="U902" s="1"/>
      <c r="V902" s="1"/>
      <c r="W902" s="9" t="s">
        <v>630</v>
      </c>
      <c r="X902" s="1"/>
      <c r="Y902" s="1"/>
      <c r="Z902" s="1"/>
      <c r="AA902" s="1"/>
      <c r="AB902" s="1"/>
      <c r="AC902" s="6" t="s">
        <v>38</v>
      </c>
      <c r="AD902" s="6" t="s">
        <v>73</v>
      </c>
      <c r="AE902" s="6">
        <v>2022</v>
      </c>
      <c r="AF902" s="6" t="s">
        <v>626</v>
      </c>
      <c r="AG902" s="1"/>
      <c r="AH902" s="1"/>
      <c r="AI902" t="s">
        <v>609</v>
      </c>
    </row>
    <row r="903" spans="1:35" ht="33.5">
      <c r="A903" s="3">
        <v>902</v>
      </c>
      <c r="B903" s="3" t="s">
        <v>2517</v>
      </c>
      <c r="C903" s="6" t="s">
        <v>2518</v>
      </c>
      <c r="D903" s="1"/>
      <c r="E903" s="1"/>
      <c r="F903" s="1"/>
      <c r="G903" s="6" t="s">
        <v>61</v>
      </c>
      <c r="H903" s="6" t="s">
        <v>36</v>
      </c>
      <c r="I903" s="6" t="s">
        <v>37</v>
      </c>
      <c r="J903" s="1"/>
      <c r="K903" s="9" t="s">
        <v>607</v>
      </c>
      <c r="L903" s="1"/>
      <c r="M903" s="1"/>
      <c r="N903" s="9" t="s">
        <v>607</v>
      </c>
      <c r="O903" s="1"/>
      <c r="P903" s="9" t="s">
        <v>607</v>
      </c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6" t="s">
        <v>38</v>
      </c>
      <c r="AD903" s="6" t="s">
        <v>73</v>
      </c>
      <c r="AE903" s="6">
        <v>2022</v>
      </c>
      <c r="AF903" s="6" t="s">
        <v>626</v>
      </c>
      <c r="AG903" s="1"/>
      <c r="AH903" s="1"/>
      <c r="AI903" t="s">
        <v>609</v>
      </c>
    </row>
    <row r="904" spans="1:35" ht="33.5">
      <c r="A904" s="3">
        <v>903</v>
      </c>
      <c r="B904" s="3" t="s">
        <v>2519</v>
      </c>
      <c r="C904" s="6" t="s">
        <v>2520</v>
      </c>
      <c r="D904" s="1"/>
      <c r="E904" s="1"/>
      <c r="F904" s="1"/>
      <c r="G904" s="6" t="s">
        <v>61</v>
      </c>
      <c r="H904" s="6" t="s">
        <v>36</v>
      </c>
      <c r="I904" s="6" t="s">
        <v>37</v>
      </c>
      <c r="J904" s="1"/>
      <c r="K904" s="9" t="s">
        <v>607</v>
      </c>
      <c r="L904" s="1"/>
      <c r="M904" s="1"/>
      <c r="N904" s="9" t="s">
        <v>607</v>
      </c>
      <c r="O904" s="1"/>
      <c r="P904" s="9" t="s">
        <v>607</v>
      </c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6" t="s">
        <v>38</v>
      </c>
      <c r="AD904" s="6" t="s">
        <v>73</v>
      </c>
      <c r="AE904" s="6">
        <v>2022</v>
      </c>
      <c r="AF904" s="6" t="s">
        <v>626</v>
      </c>
      <c r="AG904" s="1"/>
      <c r="AH904" s="1"/>
      <c r="AI904" t="s">
        <v>609</v>
      </c>
    </row>
    <row r="905" spans="1:35" ht="33.5">
      <c r="A905" s="3">
        <v>904</v>
      </c>
      <c r="B905" s="3" t="s">
        <v>2521</v>
      </c>
      <c r="C905" s="6" t="s">
        <v>2522</v>
      </c>
      <c r="D905" s="1"/>
      <c r="E905" s="1"/>
      <c r="F905" s="1"/>
      <c r="G905" s="6" t="s">
        <v>61</v>
      </c>
      <c r="H905" s="6" t="s">
        <v>36</v>
      </c>
      <c r="I905" s="6" t="s">
        <v>37</v>
      </c>
      <c r="J905" s="1"/>
      <c r="K905" s="9" t="s">
        <v>607</v>
      </c>
      <c r="L905" s="1"/>
      <c r="M905" s="1"/>
      <c r="N905" s="9" t="s">
        <v>607</v>
      </c>
      <c r="O905" s="1"/>
      <c r="P905" s="9" t="s">
        <v>607</v>
      </c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6" t="s">
        <v>38</v>
      </c>
      <c r="AD905" s="6" t="s">
        <v>73</v>
      </c>
      <c r="AE905" s="6">
        <v>2022</v>
      </c>
      <c r="AF905" s="6" t="s">
        <v>626</v>
      </c>
      <c r="AG905" s="1"/>
      <c r="AH905" s="1"/>
      <c r="AI905" t="s">
        <v>609</v>
      </c>
    </row>
    <row r="906" spans="1:35" ht="33.5">
      <c r="A906" s="3">
        <v>905</v>
      </c>
      <c r="B906" s="3" t="s">
        <v>2523</v>
      </c>
      <c r="C906" s="6" t="s">
        <v>2524</v>
      </c>
      <c r="D906" s="1"/>
      <c r="E906" s="1"/>
      <c r="F906" s="1"/>
      <c r="G906" s="6" t="s">
        <v>61</v>
      </c>
      <c r="H906" s="6" t="s">
        <v>36</v>
      </c>
      <c r="I906" s="6" t="s">
        <v>37</v>
      </c>
      <c r="J906" s="1"/>
      <c r="K906" s="9" t="s">
        <v>607</v>
      </c>
      <c r="L906" s="1"/>
      <c r="M906" s="1"/>
      <c r="N906" s="9" t="s">
        <v>607</v>
      </c>
      <c r="O906" s="1"/>
      <c r="P906" s="9" t="s">
        <v>607</v>
      </c>
      <c r="Q906" s="1"/>
      <c r="R906" s="1"/>
      <c r="S906" s="1">
        <v>1</v>
      </c>
      <c r="T906" s="1"/>
      <c r="U906" s="1"/>
      <c r="V906" s="9" t="s">
        <v>629</v>
      </c>
      <c r="W906" s="9" t="s">
        <v>620</v>
      </c>
      <c r="X906" s="1"/>
      <c r="Y906" s="1"/>
      <c r="Z906" s="1"/>
      <c r="AA906" s="1"/>
      <c r="AB906" s="1"/>
      <c r="AC906" s="6" t="s">
        <v>38</v>
      </c>
      <c r="AD906" s="6" t="s">
        <v>73</v>
      </c>
      <c r="AE906" s="6">
        <v>2022</v>
      </c>
      <c r="AF906" s="6" t="s">
        <v>626</v>
      </c>
      <c r="AG906" s="1"/>
      <c r="AH906" s="1"/>
      <c r="AI906" t="s">
        <v>609</v>
      </c>
    </row>
    <row r="907" spans="1:35" ht="33.5">
      <c r="A907" s="3">
        <v>906</v>
      </c>
      <c r="B907" s="3" t="s">
        <v>2525</v>
      </c>
      <c r="C907" s="6" t="s">
        <v>2526</v>
      </c>
      <c r="D907" s="1"/>
      <c r="E907" s="1"/>
      <c r="F907" s="1"/>
      <c r="G907" s="6" t="s">
        <v>61</v>
      </c>
      <c r="H907" s="6" t="s">
        <v>36</v>
      </c>
      <c r="I907" s="6" t="s">
        <v>37</v>
      </c>
      <c r="J907" s="1"/>
      <c r="K907" s="9" t="s">
        <v>607</v>
      </c>
      <c r="L907" s="1"/>
      <c r="M907" s="1"/>
      <c r="N907" s="9" t="s">
        <v>607</v>
      </c>
      <c r="O907" s="1"/>
      <c r="P907" s="9" t="s">
        <v>607</v>
      </c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6" t="s">
        <v>38</v>
      </c>
      <c r="AD907" s="6" t="s">
        <v>73</v>
      </c>
      <c r="AE907" s="6">
        <v>2022</v>
      </c>
      <c r="AF907" s="6" t="s">
        <v>626</v>
      </c>
      <c r="AG907" s="1"/>
      <c r="AH907" s="1"/>
      <c r="AI907" t="s">
        <v>609</v>
      </c>
    </row>
    <row r="908" spans="1:35" ht="33.5">
      <c r="A908" s="3">
        <v>907</v>
      </c>
      <c r="B908" s="3" t="s">
        <v>2527</v>
      </c>
      <c r="C908" s="6" t="s">
        <v>2528</v>
      </c>
      <c r="D908" s="1"/>
      <c r="E908" s="1"/>
      <c r="F908" s="1"/>
      <c r="G908" s="6" t="s">
        <v>61</v>
      </c>
      <c r="H908" s="6" t="s">
        <v>36</v>
      </c>
      <c r="I908" s="6" t="s">
        <v>37</v>
      </c>
      <c r="J908" s="1"/>
      <c r="K908" s="9" t="s">
        <v>607</v>
      </c>
      <c r="L908" s="1"/>
      <c r="M908" s="1"/>
      <c r="N908" s="9" t="s">
        <v>607</v>
      </c>
      <c r="O908" s="1"/>
      <c r="P908" s="9" t="s">
        <v>607</v>
      </c>
      <c r="Q908" s="1"/>
      <c r="R908" s="1"/>
      <c r="S908" s="1"/>
      <c r="T908" s="1"/>
      <c r="U908" s="1"/>
      <c r="V908" s="1"/>
      <c r="W908" s="9" t="s">
        <v>622</v>
      </c>
      <c r="X908" s="1"/>
      <c r="Y908" s="1"/>
      <c r="Z908" s="1"/>
      <c r="AA908" s="1"/>
      <c r="AB908" s="1"/>
      <c r="AC908" s="6" t="s">
        <v>38</v>
      </c>
      <c r="AD908" s="6" t="s">
        <v>73</v>
      </c>
      <c r="AE908" s="6">
        <v>2022</v>
      </c>
      <c r="AF908" s="6" t="s">
        <v>626</v>
      </c>
      <c r="AG908" s="1"/>
      <c r="AH908" s="1"/>
      <c r="AI908" t="s">
        <v>609</v>
      </c>
    </row>
    <row r="909" spans="1:35" ht="33.5">
      <c r="A909" s="3">
        <v>908</v>
      </c>
      <c r="B909" s="3" t="s">
        <v>2529</v>
      </c>
      <c r="C909" s="6" t="s">
        <v>2530</v>
      </c>
      <c r="D909" s="1"/>
      <c r="E909" s="1"/>
      <c r="F909" s="1"/>
      <c r="G909" s="6" t="s">
        <v>61</v>
      </c>
      <c r="H909" s="6" t="s">
        <v>36</v>
      </c>
      <c r="I909" s="6" t="s">
        <v>37</v>
      </c>
      <c r="J909" s="9" t="s">
        <v>47</v>
      </c>
      <c r="K909" s="9" t="s">
        <v>633</v>
      </c>
      <c r="L909" s="9" t="s">
        <v>309</v>
      </c>
      <c r="M909" s="1"/>
      <c r="N909" s="1"/>
      <c r="O909" s="1"/>
      <c r="P909" s="1"/>
      <c r="Q909" s="1"/>
      <c r="R909" s="1"/>
      <c r="S909" s="1">
        <v>1</v>
      </c>
      <c r="T909" s="1"/>
      <c r="U909" s="1"/>
      <c r="V909" s="1"/>
      <c r="W909" s="1"/>
      <c r="X909" s="1"/>
      <c r="Y909" s="1"/>
      <c r="Z909" s="1"/>
      <c r="AA909" s="1"/>
      <c r="AB909" s="1"/>
      <c r="AC909" s="6" t="s">
        <v>38</v>
      </c>
      <c r="AD909" s="6" t="s">
        <v>73</v>
      </c>
      <c r="AE909" s="6">
        <v>2022</v>
      </c>
      <c r="AF909" s="6" t="s">
        <v>632</v>
      </c>
      <c r="AG909" s="1"/>
      <c r="AH909" s="1"/>
    </row>
    <row r="910" spans="1:35" ht="33.5">
      <c r="A910" s="3">
        <v>909</v>
      </c>
      <c r="B910" s="3" t="s">
        <v>2531</v>
      </c>
      <c r="C910" s="6" t="s">
        <v>2532</v>
      </c>
      <c r="D910" s="1"/>
      <c r="E910" s="1"/>
      <c r="F910" s="1"/>
      <c r="G910" s="6" t="s">
        <v>61</v>
      </c>
      <c r="H910" s="6" t="s">
        <v>36</v>
      </c>
      <c r="I910" s="6" t="s">
        <v>37</v>
      </c>
      <c r="J910" s="9" t="s">
        <v>47</v>
      </c>
      <c r="K910" s="9" t="s">
        <v>634</v>
      </c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6" t="s">
        <v>38</v>
      </c>
      <c r="AD910" s="6" t="s">
        <v>73</v>
      </c>
      <c r="AE910" s="6">
        <v>2022</v>
      </c>
      <c r="AF910" s="6" t="s">
        <v>632</v>
      </c>
      <c r="AG910" s="1"/>
      <c r="AH910" s="1"/>
    </row>
    <row r="911" spans="1:35" ht="33.5">
      <c r="A911" s="3">
        <v>910</v>
      </c>
      <c r="B911" s="3" t="s">
        <v>2533</v>
      </c>
      <c r="C911" s="6" t="s">
        <v>2534</v>
      </c>
      <c r="D911" s="1"/>
      <c r="E911" s="1"/>
      <c r="F911" s="1"/>
      <c r="G911" s="6" t="s">
        <v>61</v>
      </c>
      <c r="H911" s="6" t="s">
        <v>36</v>
      </c>
      <c r="I911" s="6" t="s">
        <v>37</v>
      </c>
      <c r="J911" s="1"/>
      <c r="K911" s="9" t="s">
        <v>635</v>
      </c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9" t="s">
        <v>636</v>
      </c>
      <c r="W911" s="1"/>
      <c r="X911" s="1"/>
      <c r="Y911" s="1"/>
      <c r="Z911" s="1"/>
      <c r="AA911" s="1"/>
      <c r="AB911" s="1"/>
      <c r="AC911" s="6" t="s">
        <v>38</v>
      </c>
      <c r="AD911" s="6" t="s">
        <v>73</v>
      </c>
      <c r="AE911" s="6">
        <v>2022</v>
      </c>
      <c r="AF911" s="6" t="s">
        <v>632</v>
      </c>
      <c r="AG911" s="1"/>
      <c r="AH9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DC67-E0E5-49B1-B05B-46B9C5BFD7FA}">
  <dimension ref="A1:AL140"/>
  <sheetViews>
    <sheetView topLeftCell="A124" workbookViewId="0">
      <selection activeCell="A2" sqref="A2:XFD140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4482</v>
      </c>
      <c r="B2" s="4" t="s">
        <v>6087</v>
      </c>
      <c r="C2" s="6" t="str">
        <f t="shared" ref="C2" si="0">"ID"&amp;A2&amp;"_Collection_"&amp;AF2&amp;"_"&amp;I2&amp;"_"&amp;N2</f>
        <v>ID4482_Collection_Gembloux_Anisopodidae_A_S</v>
      </c>
      <c r="G2" s="6" t="s">
        <v>61</v>
      </c>
      <c r="H2" s="6" t="s">
        <v>3552</v>
      </c>
      <c r="I2" s="6" t="s">
        <v>6102</v>
      </c>
      <c r="N2" s="6" t="s">
        <v>3190</v>
      </c>
      <c r="AF2" s="6" t="s">
        <v>3935</v>
      </c>
      <c r="AG2" s="6" t="s">
        <v>73</v>
      </c>
      <c r="AH2" s="6">
        <v>2022</v>
      </c>
      <c r="AI2" s="6" t="s">
        <v>6112</v>
      </c>
      <c r="AL2" s="12"/>
    </row>
    <row r="3" spans="1:38" s="6" customFormat="1" ht="31">
      <c r="A3" s="4">
        <v>4483</v>
      </c>
      <c r="B3" s="4" t="s">
        <v>6088</v>
      </c>
      <c r="C3" s="6" t="str">
        <f t="shared" ref="C3:C57" si="1">"ID"&amp;A3&amp;"_Collection_"&amp;AF3&amp;"_"&amp;I3&amp;"_"&amp;L3</f>
        <v>ID4483_Collection_Gembloux_Bibionidae_Bibio</v>
      </c>
      <c r="G3" s="6" t="s">
        <v>61</v>
      </c>
      <c r="H3" s="6" t="s">
        <v>3552</v>
      </c>
      <c r="I3" s="6" t="s">
        <v>3554</v>
      </c>
      <c r="L3" s="6" t="s">
        <v>6103</v>
      </c>
      <c r="M3" s="6" t="s">
        <v>5560</v>
      </c>
      <c r="S3" s="6" t="s">
        <v>4354</v>
      </c>
      <c r="AF3" s="6" t="s">
        <v>3935</v>
      </c>
      <c r="AG3" s="6" t="s">
        <v>73</v>
      </c>
      <c r="AH3" s="6">
        <v>2022</v>
      </c>
      <c r="AI3" s="6" t="s">
        <v>6113</v>
      </c>
      <c r="AL3" s="12"/>
    </row>
    <row r="4" spans="1:38" s="6" customFormat="1" ht="31">
      <c r="A4" s="4">
        <v>4484</v>
      </c>
      <c r="B4" s="4" t="s">
        <v>6089</v>
      </c>
      <c r="C4" s="6" t="str">
        <f t="shared" si="1"/>
        <v>ID4484_Collection_Gembloux_Bibionidae_Bibio</v>
      </c>
      <c r="G4" s="6" t="s">
        <v>61</v>
      </c>
      <c r="H4" s="6" t="s">
        <v>3552</v>
      </c>
      <c r="I4" s="6" t="s">
        <v>3554</v>
      </c>
      <c r="L4" s="6" t="s">
        <v>6103</v>
      </c>
      <c r="M4" s="6" t="s">
        <v>5560</v>
      </c>
      <c r="S4" s="6" t="s">
        <v>4024</v>
      </c>
      <c r="AF4" s="6" t="s">
        <v>3935</v>
      </c>
      <c r="AG4" s="6" t="s">
        <v>73</v>
      </c>
      <c r="AH4" s="6">
        <v>2022</v>
      </c>
      <c r="AI4" s="6" t="s">
        <v>6113</v>
      </c>
      <c r="AL4" s="12"/>
    </row>
    <row r="5" spans="1:38" s="6" customFormat="1" ht="31">
      <c r="A5" s="4">
        <v>4485</v>
      </c>
      <c r="B5" s="4" t="s">
        <v>6090</v>
      </c>
      <c r="C5" s="6" t="str">
        <f t="shared" si="1"/>
        <v>ID4485_Collection_Gembloux_Bibionidae_Bibio</v>
      </c>
      <c r="G5" s="6" t="s">
        <v>61</v>
      </c>
      <c r="H5" s="6" t="s">
        <v>3552</v>
      </c>
      <c r="I5" s="6" t="s">
        <v>3554</v>
      </c>
      <c r="L5" s="6" t="s">
        <v>6103</v>
      </c>
      <c r="M5" s="6" t="s">
        <v>5560</v>
      </c>
      <c r="Q5" s="6" t="s">
        <v>6104</v>
      </c>
      <c r="R5" s="6" t="s">
        <v>4479</v>
      </c>
      <c r="AF5" s="6" t="s">
        <v>3935</v>
      </c>
      <c r="AG5" s="6" t="s">
        <v>73</v>
      </c>
      <c r="AH5" s="6">
        <v>2022</v>
      </c>
      <c r="AI5" s="6" t="s">
        <v>6113</v>
      </c>
      <c r="AL5" s="12"/>
    </row>
    <row r="6" spans="1:38" s="6" customFormat="1" ht="31">
      <c r="A6" s="4">
        <v>4486</v>
      </c>
      <c r="B6" s="4" t="s">
        <v>6091</v>
      </c>
      <c r="C6" s="6" t="str">
        <f t="shared" ref="C6:C7" si="2">"ID"&amp;A6&amp;"_Collection_"&amp;AF6&amp;"_"&amp;I6&amp;"_"&amp;N6</f>
        <v>ID4486_Collection_Gembloux_Bibionidae_B_D</v>
      </c>
      <c r="G6" s="6" t="s">
        <v>61</v>
      </c>
      <c r="H6" s="6" t="s">
        <v>3552</v>
      </c>
      <c r="I6" s="6" t="s">
        <v>3554</v>
      </c>
      <c r="N6" s="6" t="s">
        <v>2787</v>
      </c>
      <c r="AF6" s="6" t="s">
        <v>3935</v>
      </c>
      <c r="AG6" s="6" t="s">
        <v>73</v>
      </c>
      <c r="AH6" s="6">
        <v>2022</v>
      </c>
      <c r="AI6" s="6" t="s">
        <v>6113</v>
      </c>
      <c r="AL6" s="12"/>
    </row>
    <row r="7" spans="1:38" s="6" customFormat="1" ht="31">
      <c r="A7" s="4">
        <v>4487</v>
      </c>
      <c r="B7" s="4" t="s">
        <v>6092</v>
      </c>
      <c r="C7" s="6" t="str">
        <f t="shared" si="2"/>
        <v>ID4487_Collection_Gembloux_Bibionidae_D_P</v>
      </c>
      <c r="G7" s="6" t="s">
        <v>61</v>
      </c>
      <c r="H7" s="6" t="s">
        <v>3552</v>
      </c>
      <c r="I7" s="6" t="s">
        <v>3554</v>
      </c>
      <c r="N7" s="6" t="s">
        <v>2632</v>
      </c>
      <c r="AF7" s="6" t="s">
        <v>3935</v>
      </c>
      <c r="AG7" s="6" t="s">
        <v>73</v>
      </c>
      <c r="AH7" s="6">
        <v>2022</v>
      </c>
      <c r="AI7" s="6" t="s">
        <v>6113</v>
      </c>
      <c r="AL7" s="12"/>
    </row>
    <row r="8" spans="1:38" s="6" customFormat="1" ht="31">
      <c r="A8" s="4">
        <v>4488</v>
      </c>
      <c r="B8" s="4" t="s">
        <v>6093</v>
      </c>
      <c r="C8" s="6" t="str">
        <f t="shared" si="1"/>
        <v>ID4488_Collection_Gembloux_Bibionidae_Undetermined</v>
      </c>
      <c r="G8" s="6" t="s">
        <v>61</v>
      </c>
      <c r="H8" s="6" t="s">
        <v>3552</v>
      </c>
      <c r="I8" s="6" t="s">
        <v>3554</v>
      </c>
      <c r="L8" s="6" t="s">
        <v>3063</v>
      </c>
      <c r="AF8" s="6" t="s">
        <v>3935</v>
      </c>
      <c r="AG8" s="6" t="s">
        <v>73</v>
      </c>
      <c r="AH8" s="6">
        <v>2022</v>
      </c>
      <c r="AI8" s="6" t="s">
        <v>6113</v>
      </c>
      <c r="AL8" s="12"/>
    </row>
    <row r="9" spans="1:38" s="6" customFormat="1" ht="31">
      <c r="A9" s="4">
        <v>4489</v>
      </c>
      <c r="B9" s="4" t="s">
        <v>6094</v>
      </c>
      <c r="C9" s="6" t="str">
        <f t="shared" si="1"/>
        <v>ID4489_Collection_Gembloux_Chironomidae_Undetermined</v>
      </c>
      <c r="G9" s="6" t="s">
        <v>61</v>
      </c>
      <c r="H9" s="6" t="s">
        <v>3552</v>
      </c>
      <c r="I9" s="6" t="s">
        <v>6105</v>
      </c>
      <c r="L9" s="6" t="s">
        <v>3063</v>
      </c>
      <c r="AF9" s="6" t="s">
        <v>3935</v>
      </c>
      <c r="AG9" s="6" t="s">
        <v>73</v>
      </c>
      <c r="AH9" s="6">
        <v>2022</v>
      </c>
      <c r="AI9" s="6" t="s">
        <v>6113</v>
      </c>
      <c r="AL9" s="12"/>
    </row>
    <row r="10" spans="1:38" s="6" customFormat="1" ht="31">
      <c r="A10" s="4">
        <v>4490</v>
      </c>
      <c r="B10" s="4" t="s">
        <v>6095</v>
      </c>
      <c r="C10" s="6" t="str">
        <f t="shared" ref="C10" si="3">"ID"&amp;A10&amp;"_Collection_"&amp;AF10&amp;"_"&amp;I10&amp;"_"&amp;N10</f>
        <v>ID4490_Collection_Gembloux_Culicidae_A_C</v>
      </c>
      <c r="G10" s="6" t="s">
        <v>61</v>
      </c>
      <c r="H10" s="6" t="s">
        <v>3552</v>
      </c>
      <c r="I10" s="6" t="s">
        <v>6106</v>
      </c>
      <c r="N10" s="6" t="s">
        <v>2607</v>
      </c>
      <c r="AF10" s="6" t="s">
        <v>3935</v>
      </c>
      <c r="AG10" s="6" t="s">
        <v>73</v>
      </c>
      <c r="AH10" s="6">
        <v>2022</v>
      </c>
      <c r="AI10" s="6" t="s">
        <v>6113</v>
      </c>
      <c r="AL10" s="12"/>
    </row>
    <row r="11" spans="1:38" s="6" customFormat="1" ht="31">
      <c r="A11" s="4">
        <v>4491</v>
      </c>
      <c r="B11" s="4" t="s">
        <v>6096</v>
      </c>
      <c r="C11" s="6" t="str">
        <f t="shared" si="1"/>
        <v>ID4491_Collection_Gembloux_Mycetophilidae_Undetermined</v>
      </c>
      <c r="G11" s="6" t="s">
        <v>61</v>
      </c>
      <c r="H11" s="6" t="s">
        <v>3552</v>
      </c>
      <c r="I11" s="6" t="s">
        <v>6107</v>
      </c>
      <c r="L11" s="6" t="s">
        <v>3063</v>
      </c>
      <c r="AF11" s="6" t="s">
        <v>3935</v>
      </c>
      <c r="AG11" s="6" t="s">
        <v>73</v>
      </c>
      <c r="AH11" s="6">
        <v>2022</v>
      </c>
      <c r="AI11" s="6" t="s">
        <v>6113</v>
      </c>
      <c r="AL11" s="12"/>
    </row>
    <row r="12" spans="1:38" s="6" customFormat="1" ht="31">
      <c r="A12" s="4">
        <v>4492</v>
      </c>
      <c r="B12" s="4" t="s">
        <v>6097</v>
      </c>
      <c r="C12" s="6" t="str">
        <f t="shared" ref="C12:C13" si="4">"ID"&amp;A12&amp;"_Collection_"&amp;AF12&amp;"_"&amp;I12&amp;"_"&amp;N12</f>
        <v>ID4492_Collection_Gembloux_Simuliidae_A_S</v>
      </c>
      <c r="G12" s="6" t="s">
        <v>61</v>
      </c>
      <c r="H12" s="6" t="s">
        <v>3552</v>
      </c>
      <c r="I12" s="6" t="s">
        <v>3651</v>
      </c>
      <c r="N12" s="6" t="s">
        <v>3190</v>
      </c>
      <c r="AF12" s="6" t="s">
        <v>3935</v>
      </c>
      <c r="AG12" s="6" t="s">
        <v>73</v>
      </c>
      <c r="AH12" s="6">
        <v>2022</v>
      </c>
      <c r="AI12" s="6" t="s">
        <v>6113</v>
      </c>
      <c r="AL12" s="12"/>
    </row>
    <row r="13" spans="1:38" s="6" customFormat="1" ht="31">
      <c r="A13" s="4">
        <v>4493</v>
      </c>
      <c r="B13" s="4" t="s">
        <v>6098</v>
      </c>
      <c r="C13" s="6" t="str">
        <f t="shared" si="4"/>
        <v>ID4493_Collection_Gembloux_Trichoceridae_T_S</v>
      </c>
      <c r="G13" s="6" t="s">
        <v>61</v>
      </c>
      <c r="H13" s="6" t="s">
        <v>3552</v>
      </c>
      <c r="I13" s="6" t="s">
        <v>6108</v>
      </c>
      <c r="N13" s="6" t="s">
        <v>6109</v>
      </c>
      <c r="AF13" s="6" t="s">
        <v>3935</v>
      </c>
      <c r="AG13" s="6" t="s">
        <v>73</v>
      </c>
      <c r="AH13" s="6">
        <v>2022</v>
      </c>
      <c r="AI13" s="6" t="s">
        <v>6113</v>
      </c>
      <c r="AL13" s="12"/>
    </row>
    <row r="14" spans="1:38" s="6" customFormat="1" ht="31">
      <c r="A14" s="4">
        <v>4494</v>
      </c>
      <c r="B14" s="4" t="s">
        <v>6099</v>
      </c>
      <c r="C14" s="6" t="str">
        <f t="shared" si="1"/>
        <v>ID4494_Collection_Gembloux_Bombyliidae_Anthrax</v>
      </c>
      <c r="G14" s="6" t="s">
        <v>61</v>
      </c>
      <c r="H14" s="6" t="s">
        <v>3552</v>
      </c>
      <c r="I14" s="6" t="s">
        <v>3661</v>
      </c>
      <c r="L14" s="6" t="s">
        <v>6110</v>
      </c>
      <c r="M14" s="6" t="s">
        <v>5256</v>
      </c>
      <c r="Q14" s="6" t="s">
        <v>6111</v>
      </c>
      <c r="R14" s="6" t="s">
        <v>4779</v>
      </c>
      <c r="AF14" s="6" t="s">
        <v>3935</v>
      </c>
      <c r="AG14" s="6" t="s">
        <v>73</v>
      </c>
      <c r="AH14" s="6">
        <v>2022</v>
      </c>
      <c r="AI14" s="6" t="s">
        <v>6113</v>
      </c>
      <c r="AL14" s="12"/>
    </row>
    <row r="15" spans="1:38" s="6" customFormat="1" ht="31">
      <c r="A15" s="4">
        <v>4495</v>
      </c>
      <c r="B15" s="4" t="s">
        <v>6100</v>
      </c>
      <c r="C15" s="6" t="str">
        <f t="shared" si="1"/>
        <v>ID4495_Collection_Gembloux_Bombyliidae_Anthrax</v>
      </c>
      <c r="G15" s="6" t="s">
        <v>61</v>
      </c>
      <c r="H15" s="6" t="s">
        <v>3552</v>
      </c>
      <c r="I15" s="6" t="s">
        <v>3661</v>
      </c>
      <c r="L15" s="6" t="s">
        <v>6110</v>
      </c>
      <c r="M15" s="6" t="s">
        <v>5256</v>
      </c>
      <c r="S15" s="6" t="s">
        <v>438</v>
      </c>
      <c r="AF15" s="6" t="s">
        <v>3935</v>
      </c>
      <c r="AG15" s="6" t="s">
        <v>73</v>
      </c>
      <c r="AH15" s="6">
        <v>2022</v>
      </c>
      <c r="AI15" s="6" t="s">
        <v>6113</v>
      </c>
      <c r="AL15" s="12"/>
    </row>
    <row r="16" spans="1:38" s="6" customFormat="1" ht="31">
      <c r="A16" s="4">
        <v>4496</v>
      </c>
      <c r="B16" s="4" t="s">
        <v>6101</v>
      </c>
      <c r="C16" s="6" t="str">
        <f t="shared" ref="C16" si="5">"ID"&amp;A16&amp;"_Collection_"&amp;AF16&amp;"_"&amp;I16&amp;"_"&amp;N16</f>
        <v>ID4496_Collection_Gembloux_Bombyliidae_A_L</v>
      </c>
      <c r="G16" s="6" t="s">
        <v>61</v>
      </c>
      <c r="H16" s="6" t="s">
        <v>3552</v>
      </c>
      <c r="I16" s="6" t="s">
        <v>3661</v>
      </c>
      <c r="N16" s="6" t="s">
        <v>3079</v>
      </c>
      <c r="AF16" s="6" t="s">
        <v>3935</v>
      </c>
      <c r="AG16" s="6" t="s">
        <v>73</v>
      </c>
      <c r="AH16" s="6">
        <v>2022</v>
      </c>
      <c r="AI16" s="6" t="s">
        <v>6113</v>
      </c>
      <c r="AL16" s="12"/>
    </row>
    <row r="17" spans="1:38" s="6" customFormat="1" ht="31">
      <c r="A17" s="4">
        <v>4497</v>
      </c>
      <c r="B17" s="4" t="s">
        <v>6114</v>
      </c>
      <c r="C17" s="6" t="str">
        <f t="shared" si="1"/>
        <v>ID4497_Collection_Gembloux_Bombyliidae_Bombylius</v>
      </c>
      <c r="G17" s="6" t="s">
        <v>61</v>
      </c>
      <c r="H17" s="6" t="s">
        <v>3552</v>
      </c>
      <c r="I17" s="6" t="s">
        <v>3661</v>
      </c>
      <c r="L17" s="6" t="s">
        <v>6129</v>
      </c>
      <c r="M17" s="6" t="s">
        <v>4479</v>
      </c>
      <c r="S17" s="6" t="s">
        <v>6130</v>
      </c>
      <c r="AF17" s="6" t="s">
        <v>3935</v>
      </c>
      <c r="AG17" s="6" t="s">
        <v>73</v>
      </c>
      <c r="AH17" s="6">
        <v>2022</v>
      </c>
      <c r="AI17" s="6" t="s">
        <v>6113</v>
      </c>
      <c r="AL17" s="12"/>
    </row>
    <row r="18" spans="1:38" s="6" customFormat="1" ht="31">
      <c r="A18" s="4">
        <v>4498</v>
      </c>
      <c r="B18" s="4" t="s">
        <v>6115</v>
      </c>
      <c r="C18" s="6" t="str">
        <f t="shared" si="1"/>
        <v>ID4498_Collection_Gembloux_Bombyliidae_Bombylius</v>
      </c>
      <c r="G18" s="6" t="s">
        <v>61</v>
      </c>
      <c r="H18" s="6" t="s">
        <v>3552</v>
      </c>
      <c r="I18" s="6" t="s">
        <v>3661</v>
      </c>
      <c r="L18" s="6" t="s">
        <v>6129</v>
      </c>
      <c r="M18" s="6" t="s">
        <v>4479</v>
      </c>
      <c r="Q18" s="6" t="s">
        <v>6131</v>
      </c>
      <c r="R18" s="6" t="s">
        <v>6132</v>
      </c>
      <c r="AF18" s="6" t="s">
        <v>3935</v>
      </c>
      <c r="AG18" s="6" t="s">
        <v>73</v>
      </c>
      <c r="AH18" s="6">
        <v>2022</v>
      </c>
      <c r="AI18" s="6" t="s">
        <v>6113</v>
      </c>
      <c r="AL18" s="12"/>
    </row>
    <row r="19" spans="1:38" s="6" customFormat="1" ht="31">
      <c r="A19" s="4">
        <v>4499</v>
      </c>
      <c r="B19" s="4" t="s">
        <v>6116</v>
      </c>
      <c r="C19" s="6" t="str">
        <f t="shared" si="1"/>
        <v>ID4499_Collection_Gembloux_Bombyliidae_Bombylius</v>
      </c>
      <c r="G19" s="6" t="s">
        <v>61</v>
      </c>
      <c r="H19" s="6" t="s">
        <v>3552</v>
      </c>
      <c r="I19" s="6" t="s">
        <v>3661</v>
      </c>
      <c r="L19" s="6" t="s">
        <v>6129</v>
      </c>
      <c r="M19" s="6" t="s">
        <v>4479</v>
      </c>
      <c r="Q19" s="6" t="s">
        <v>6133</v>
      </c>
      <c r="R19" s="6" t="s">
        <v>4479</v>
      </c>
      <c r="AF19" s="6" t="s">
        <v>3935</v>
      </c>
      <c r="AG19" s="6" t="s">
        <v>73</v>
      </c>
      <c r="AH19" s="6">
        <v>2022</v>
      </c>
      <c r="AI19" s="6" t="s">
        <v>6113</v>
      </c>
      <c r="AL19" s="12"/>
    </row>
    <row r="20" spans="1:38" s="6" customFormat="1" ht="31">
      <c r="A20" s="4">
        <v>4500</v>
      </c>
      <c r="B20" s="4" t="s">
        <v>6117</v>
      </c>
      <c r="C20" s="6" t="str">
        <f t="shared" si="1"/>
        <v>ID4500_Collection_Gembloux_Bombyliidae_Bombylius</v>
      </c>
      <c r="G20" s="6" t="s">
        <v>61</v>
      </c>
      <c r="H20" s="6" t="s">
        <v>3552</v>
      </c>
      <c r="I20" s="6" t="s">
        <v>3661</v>
      </c>
      <c r="L20" s="6" t="s">
        <v>6129</v>
      </c>
      <c r="M20" s="6" t="s">
        <v>4479</v>
      </c>
      <c r="Q20" s="6" t="s">
        <v>6133</v>
      </c>
      <c r="R20" s="6" t="s">
        <v>4479</v>
      </c>
      <c r="AF20" s="6" t="s">
        <v>3935</v>
      </c>
      <c r="AG20" s="6" t="s">
        <v>73</v>
      </c>
      <c r="AH20" s="6">
        <v>2022</v>
      </c>
      <c r="AI20" s="6" t="s">
        <v>6113</v>
      </c>
      <c r="AL20" s="12"/>
    </row>
    <row r="21" spans="1:38" s="6" customFormat="1" ht="31">
      <c r="A21" s="4">
        <v>4501</v>
      </c>
      <c r="B21" s="4" t="s">
        <v>6118</v>
      </c>
      <c r="C21" s="6" t="str">
        <f t="shared" si="1"/>
        <v>ID4501_Collection_Gembloux_Bombyliidae_Bombylius</v>
      </c>
      <c r="G21" s="6" t="s">
        <v>61</v>
      </c>
      <c r="H21" s="6" t="s">
        <v>3552</v>
      </c>
      <c r="I21" s="6" t="s">
        <v>3661</v>
      </c>
      <c r="L21" s="6" t="s">
        <v>6129</v>
      </c>
      <c r="M21" s="6" t="s">
        <v>4479</v>
      </c>
      <c r="Q21" s="6" t="s">
        <v>6133</v>
      </c>
      <c r="R21" s="6" t="s">
        <v>4479</v>
      </c>
      <c r="AF21" s="6" t="s">
        <v>3935</v>
      </c>
      <c r="AG21" s="6" t="s">
        <v>73</v>
      </c>
      <c r="AH21" s="6">
        <v>2022</v>
      </c>
      <c r="AI21" s="6" t="s">
        <v>6113</v>
      </c>
      <c r="AL21" s="12"/>
    </row>
    <row r="22" spans="1:38" s="6" customFormat="1" ht="31">
      <c r="A22" s="4">
        <v>4502</v>
      </c>
      <c r="B22" s="4" t="s">
        <v>6119</v>
      </c>
      <c r="C22" s="6" t="str">
        <f t="shared" si="1"/>
        <v>ID4502_Collection_Gembloux_Bombyliidae_Bombylius</v>
      </c>
      <c r="G22" s="6" t="s">
        <v>61</v>
      </c>
      <c r="H22" s="6" t="s">
        <v>3552</v>
      </c>
      <c r="I22" s="6" t="s">
        <v>3661</v>
      </c>
      <c r="L22" s="6" t="s">
        <v>6129</v>
      </c>
      <c r="M22" s="6" t="s">
        <v>4479</v>
      </c>
      <c r="S22" s="6" t="s">
        <v>492</v>
      </c>
      <c r="AF22" s="6" t="s">
        <v>3935</v>
      </c>
      <c r="AG22" s="6" t="s">
        <v>73</v>
      </c>
      <c r="AH22" s="6">
        <v>2022</v>
      </c>
      <c r="AI22" s="6" t="s">
        <v>6113</v>
      </c>
      <c r="AL22" s="12"/>
    </row>
    <row r="23" spans="1:38" s="6" customFormat="1" ht="31">
      <c r="A23" s="4">
        <v>4503</v>
      </c>
      <c r="B23" s="4" t="s">
        <v>6120</v>
      </c>
      <c r="C23" s="6" t="str">
        <f t="shared" si="1"/>
        <v>ID4503_Collection_Gembloux_Bombyliidae_Exoprosopa</v>
      </c>
      <c r="G23" s="6" t="s">
        <v>61</v>
      </c>
      <c r="H23" s="6" t="s">
        <v>3552</v>
      </c>
      <c r="I23" s="6" t="s">
        <v>3661</v>
      </c>
      <c r="L23" s="6" t="s">
        <v>6134</v>
      </c>
      <c r="M23" s="6" t="s">
        <v>6135</v>
      </c>
      <c r="S23" s="6" t="s">
        <v>489</v>
      </c>
      <c r="AF23" s="6" t="s">
        <v>3935</v>
      </c>
      <c r="AG23" s="6" t="s">
        <v>73</v>
      </c>
      <c r="AH23" s="6">
        <v>2022</v>
      </c>
      <c r="AI23" s="6" t="s">
        <v>6113</v>
      </c>
      <c r="AL23" s="12"/>
    </row>
    <row r="24" spans="1:38" s="6" customFormat="1" ht="31">
      <c r="A24" s="4">
        <v>4504</v>
      </c>
      <c r="B24" s="4" t="s">
        <v>6121</v>
      </c>
      <c r="C24" s="6" t="str">
        <f t="shared" si="1"/>
        <v>ID4504_Collection_Gembloux_Bombyliidae_Hemipenthes</v>
      </c>
      <c r="G24" s="6" t="s">
        <v>61</v>
      </c>
      <c r="H24" s="6" t="s">
        <v>3552</v>
      </c>
      <c r="I24" s="6" t="s">
        <v>3661</v>
      </c>
      <c r="L24" s="6" t="s">
        <v>6136</v>
      </c>
      <c r="M24" s="6" t="s">
        <v>5903</v>
      </c>
      <c r="S24" s="6" t="s">
        <v>492</v>
      </c>
      <c r="AF24" s="6" t="s">
        <v>3935</v>
      </c>
      <c r="AG24" s="6" t="s">
        <v>73</v>
      </c>
      <c r="AH24" s="6">
        <v>2022</v>
      </c>
      <c r="AI24" s="6" t="s">
        <v>6113</v>
      </c>
      <c r="AL24" s="12"/>
    </row>
    <row r="25" spans="1:38" s="6" customFormat="1" ht="31">
      <c r="A25" s="4">
        <v>4505</v>
      </c>
      <c r="B25" s="4" t="s">
        <v>6122</v>
      </c>
      <c r="C25" s="6" t="str">
        <f t="shared" ref="C25:C26" si="6">"ID"&amp;A25&amp;"_Collection_"&amp;AF25&amp;"_"&amp;I25&amp;"_"&amp;N25</f>
        <v>ID4505_Collection_Gembloux_Bombyliidae_P_T</v>
      </c>
      <c r="G25" s="6" t="s">
        <v>61</v>
      </c>
      <c r="H25" s="6" t="s">
        <v>3552</v>
      </c>
      <c r="I25" s="6" t="s">
        <v>3661</v>
      </c>
      <c r="N25" s="6" t="s">
        <v>2725</v>
      </c>
      <c r="AF25" s="6" t="s">
        <v>3935</v>
      </c>
      <c r="AG25" s="6" t="s">
        <v>73</v>
      </c>
      <c r="AH25" s="6">
        <v>2022</v>
      </c>
      <c r="AI25" s="6" t="s">
        <v>6113</v>
      </c>
      <c r="AL25" s="12"/>
    </row>
    <row r="26" spans="1:38" s="6" customFormat="1" ht="31">
      <c r="A26" s="4">
        <v>4506</v>
      </c>
      <c r="B26" s="4" t="s">
        <v>6123</v>
      </c>
      <c r="C26" s="6" t="str">
        <f t="shared" si="6"/>
        <v>ID4506_Collection_Gembloux_Bombyliidae_T_V</v>
      </c>
      <c r="G26" s="6" t="s">
        <v>61</v>
      </c>
      <c r="H26" s="6" t="s">
        <v>3552</v>
      </c>
      <c r="I26" s="6" t="s">
        <v>3661</v>
      </c>
      <c r="N26" s="6" t="s">
        <v>6137</v>
      </c>
      <c r="AF26" s="6" t="s">
        <v>3935</v>
      </c>
      <c r="AG26" s="6" t="s">
        <v>73</v>
      </c>
      <c r="AH26" s="6">
        <v>2022</v>
      </c>
      <c r="AI26" s="6" t="s">
        <v>6113</v>
      </c>
      <c r="AL26" s="12"/>
    </row>
    <row r="27" spans="1:38" s="6" customFormat="1" ht="31">
      <c r="A27" s="4">
        <v>4507</v>
      </c>
      <c r="B27" s="4" t="s">
        <v>6124</v>
      </c>
      <c r="C27" s="6" t="str">
        <f t="shared" si="1"/>
        <v>ID4507_Collection_Gembloux_Bombyliidae_Villa</v>
      </c>
      <c r="G27" s="6" t="s">
        <v>61</v>
      </c>
      <c r="H27" s="6" t="s">
        <v>3552</v>
      </c>
      <c r="I27" s="6" t="s">
        <v>3661</v>
      </c>
      <c r="L27" s="6" t="s">
        <v>6138</v>
      </c>
      <c r="M27" s="6" t="s">
        <v>6139</v>
      </c>
      <c r="S27" s="6" t="s">
        <v>6140</v>
      </c>
      <c r="AF27" s="6" t="s">
        <v>3935</v>
      </c>
      <c r="AG27" s="6" t="s">
        <v>73</v>
      </c>
      <c r="AH27" s="6">
        <v>2022</v>
      </c>
      <c r="AI27" s="6" t="s">
        <v>6113</v>
      </c>
      <c r="AL27" s="12"/>
    </row>
    <row r="28" spans="1:38" s="6" customFormat="1" ht="31">
      <c r="A28" s="4">
        <v>4508</v>
      </c>
      <c r="B28" s="4" t="s">
        <v>6125</v>
      </c>
      <c r="C28" s="6" t="str">
        <f t="shared" si="1"/>
        <v>ID4508_Collection_Gembloux_Bombyliidae_Undetermined</v>
      </c>
      <c r="G28" s="6" t="s">
        <v>61</v>
      </c>
      <c r="H28" s="6" t="s">
        <v>3552</v>
      </c>
      <c r="I28" s="6" t="s">
        <v>3661</v>
      </c>
      <c r="L28" s="6" t="s">
        <v>3063</v>
      </c>
      <c r="AF28" s="6" t="s">
        <v>3935</v>
      </c>
      <c r="AG28" s="6" t="s">
        <v>73</v>
      </c>
      <c r="AH28" s="6">
        <v>2022</v>
      </c>
      <c r="AI28" s="6" t="s">
        <v>6113</v>
      </c>
      <c r="AL28" s="12"/>
    </row>
    <row r="29" spans="1:38" s="6" customFormat="1" ht="31">
      <c r="A29" s="4">
        <v>4509</v>
      </c>
      <c r="B29" s="4" t="s">
        <v>6126</v>
      </c>
      <c r="C29" s="6" t="str">
        <f t="shared" si="1"/>
        <v>ID4509_Collection_Gembloux_Empididae_Empis</v>
      </c>
      <c r="G29" s="6" t="s">
        <v>61</v>
      </c>
      <c r="H29" s="6" t="s">
        <v>3552</v>
      </c>
      <c r="I29" s="6" t="s">
        <v>3558</v>
      </c>
      <c r="L29" s="6" t="s">
        <v>6141</v>
      </c>
      <c r="M29" s="6" t="s">
        <v>4479</v>
      </c>
      <c r="S29" s="6" t="s">
        <v>450</v>
      </c>
      <c r="AF29" s="6" t="s">
        <v>3935</v>
      </c>
      <c r="AG29" s="6" t="s">
        <v>73</v>
      </c>
      <c r="AH29" s="6">
        <v>2022</v>
      </c>
      <c r="AI29" s="6" t="s">
        <v>6113</v>
      </c>
      <c r="AL29" s="12"/>
    </row>
    <row r="30" spans="1:38" s="6" customFormat="1" ht="31">
      <c r="A30" s="4">
        <v>4510</v>
      </c>
      <c r="B30" s="4" t="s">
        <v>6127</v>
      </c>
      <c r="C30" s="6" t="str">
        <f t="shared" si="1"/>
        <v>ID4510_Collection_Gembloux_Empididae_Undetermined</v>
      </c>
      <c r="G30" s="6" t="s">
        <v>61</v>
      </c>
      <c r="H30" s="6" t="s">
        <v>3552</v>
      </c>
      <c r="I30" s="6" t="s">
        <v>3558</v>
      </c>
      <c r="L30" s="6" t="s">
        <v>3063</v>
      </c>
      <c r="AF30" s="6" t="s">
        <v>3935</v>
      </c>
      <c r="AG30" s="6" t="s">
        <v>73</v>
      </c>
      <c r="AH30" s="6">
        <v>2022</v>
      </c>
      <c r="AI30" s="6" t="s">
        <v>6113</v>
      </c>
      <c r="AL30" s="12"/>
    </row>
    <row r="31" spans="1:38" s="6" customFormat="1" ht="31">
      <c r="A31" s="4">
        <v>4511</v>
      </c>
      <c r="B31" s="4" t="s">
        <v>6128</v>
      </c>
      <c r="C31" s="6" t="str">
        <f t="shared" si="1"/>
        <v>ID4511_Collection_Gembloux_Rhagionidae_Chrysopilus</v>
      </c>
      <c r="G31" s="6" t="s">
        <v>61</v>
      </c>
      <c r="H31" s="6" t="s">
        <v>3552</v>
      </c>
      <c r="I31" s="6" t="s">
        <v>3562</v>
      </c>
      <c r="L31" s="6" t="s">
        <v>6142</v>
      </c>
      <c r="M31" s="6" t="s">
        <v>6135</v>
      </c>
      <c r="S31" s="6" t="s">
        <v>426</v>
      </c>
      <c r="AF31" s="6" t="s">
        <v>3935</v>
      </c>
      <c r="AG31" s="6" t="s">
        <v>73</v>
      </c>
      <c r="AH31" s="6">
        <v>2022</v>
      </c>
      <c r="AI31" s="6" t="s">
        <v>6113</v>
      </c>
      <c r="AL31" s="12"/>
    </row>
    <row r="32" spans="1:38" s="6" customFormat="1" ht="31">
      <c r="A32" s="4">
        <v>4512</v>
      </c>
      <c r="B32" s="4" t="s">
        <v>6143</v>
      </c>
      <c r="C32" s="6" t="str">
        <f t="shared" si="1"/>
        <v>ID4512_Collection_Gembloux_Rhagionidae_Rhagio</v>
      </c>
      <c r="G32" s="6" t="s">
        <v>61</v>
      </c>
      <c r="H32" s="6" t="s">
        <v>3552</v>
      </c>
      <c r="I32" s="6" t="s">
        <v>3562</v>
      </c>
      <c r="L32" s="6" t="s">
        <v>6158</v>
      </c>
      <c r="M32" s="6" t="s">
        <v>4409</v>
      </c>
      <c r="S32" s="6" t="s">
        <v>518</v>
      </c>
      <c r="AF32" s="6" t="s">
        <v>3935</v>
      </c>
      <c r="AG32" s="6" t="s">
        <v>73</v>
      </c>
      <c r="AH32" s="6">
        <v>2022</v>
      </c>
      <c r="AI32" s="6" t="s">
        <v>6113</v>
      </c>
      <c r="AL32" s="12"/>
    </row>
    <row r="33" spans="1:38" s="6" customFormat="1" ht="31">
      <c r="A33" s="4">
        <v>4513</v>
      </c>
      <c r="B33" s="4" t="s">
        <v>6144</v>
      </c>
      <c r="C33" s="6" t="str">
        <f t="shared" si="1"/>
        <v>ID4513_Collection_Gembloux_Rhagionidae_Rhagio</v>
      </c>
      <c r="G33" s="6" t="s">
        <v>61</v>
      </c>
      <c r="H33" s="6" t="s">
        <v>3552</v>
      </c>
      <c r="I33" s="6" t="s">
        <v>3562</v>
      </c>
      <c r="L33" s="6" t="s">
        <v>6158</v>
      </c>
      <c r="M33" s="6" t="s">
        <v>4409</v>
      </c>
      <c r="Q33" s="6" t="s">
        <v>6159</v>
      </c>
      <c r="R33" s="6" t="s">
        <v>4479</v>
      </c>
      <c r="AF33" s="6" t="s">
        <v>3935</v>
      </c>
      <c r="AG33" s="6" t="s">
        <v>73</v>
      </c>
      <c r="AH33" s="6">
        <v>2022</v>
      </c>
      <c r="AI33" s="6" t="s">
        <v>6113</v>
      </c>
      <c r="AL33" s="12"/>
    </row>
    <row r="34" spans="1:38" s="6" customFormat="1" ht="31">
      <c r="A34" s="4">
        <v>4514</v>
      </c>
      <c r="B34" s="4" t="s">
        <v>6145</v>
      </c>
      <c r="C34" s="6" t="str">
        <f t="shared" si="1"/>
        <v>ID4514_Collection_Gembloux_Rhagionidae_Rhagio</v>
      </c>
      <c r="G34" s="6" t="s">
        <v>61</v>
      </c>
      <c r="H34" s="6" t="s">
        <v>3552</v>
      </c>
      <c r="I34" s="6" t="s">
        <v>3562</v>
      </c>
      <c r="L34" s="6" t="s">
        <v>6158</v>
      </c>
      <c r="M34" s="6" t="s">
        <v>4409</v>
      </c>
      <c r="Q34" s="6" t="s">
        <v>6160</v>
      </c>
      <c r="R34" s="6" t="s">
        <v>4479</v>
      </c>
      <c r="AF34" s="6" t="s">
        <v>3935</v>
      </c>
      <c r="AG34" s="6" t="s">
        <v>73</v>
      </c>
      <c r="AH34" s="6">
        <v>2022</v>
      </c>
      <c r="AI34" s="6" t="s">
        <v>6113</v>
      </c>
      <c r="AL34" s="12"/>
    </row>
    <row r="35" spans="1:38" s="6" customFormat="1" ht="31">
      <c r="A35" s="4">
        <v>4515</v>
      </c>
      <c r="B35" s="4" t="s">
        <v>6146</v>
      </c>
      <c r="C35" s="6" t="str">
        <f t="shared" si="1"/>
        <v>ID4515_Collection_Gembloux_Rhagionidae_Rhagio</v>
      </c>
      <c r="G35" s="6" t="s">
        <v>61</v>
      </c>
      <c r="H35" s="6" t="s">
        <v>3552</v>
      </c>
      <c r="I35" s="6" t="s">
        <v>3562</v>
      </c>
      <c r="L35" s="6" t="s">
        <v>6158</v>
      </c>
      <c r="M35" s="6" t="s">
        <v>4409</v>
      </c>
      <c r="Q35" s="6" t="s">
        <v>6161</v>
      </c>
      <c r="R35" s="6" t="s">
        <v>5834</v>
      </c>
      <c r="AF35" s="6" t="s">
        <v>3935</v>
      </c>
      <c r="AG35" s="6" t="s">
        <v>73</v>
      </c>
      <c r="AH35" s="6">
        <v>2022</v>
      </c>
      <c r="AI35" s="6" t="s">
        <v>6113</v>
      </c>
      <c r="AL35" s="12"/>
    </row>
    <row r="36" spans="1:38" s="6" customFormat="1" ht="31">
      <c r="A36" s="4">
        <v>4516</v>
      </c>
      <c r="B36" s="4" t="s">
        <v>6147</v>
      </c>
      <c r="C36" s="6" t="str">
        <f t="shared" si="1"/>
        <v>ID4516_Collection_Gembloux_Rhagionidae_Undetermined</v>
      </c>
      <c r="G36" s="6" t="s">
        <v>61</v>
      </c>
      <c r="H36" s="6" t="s">
        <v>3552</v>
      </c>
      <c r="I36" s="6" t="s">
        <v>3562</v>
      </c>
      <c r="L36" s="6" t="s">
        <v>3063</v>
      </c>
      <c r="AF36" s="6" t="s">
        <v>3935</v>
      </c>
      <c r="AG36" s="6" t="s">
        <v>73</v>
      </c>
      <c r="AH36" s="6">
        <v>2022</v>
      </c>
      <c r="AI36" s="6" t="s">
        <v>6113</v>
      </c>
      <c r="AL36" s="12"/>
    </row>
    <row r="37" spans="1:38" s="6" customFormat="1" ht="31">
      <c r="A37" s="4">
        <v>4517</v>
      </c>
      <c r="B37" s="4" t="s">
        <v>6148</v>
      </c>
      <c r="C37" s="6" t="str">
        <f t="shared" si="1"/>
        <v>ID4517_Collection_Gembloux_Stratiomyidae_Beris</v>
      </c>
      <c r="G37" s="6" t="s">
        <v>61</v>
      </c>
      <c r="H37" s="6" t="s">
        <v>3552</v>
      </c>
      <c r="I37" s="6" t="s">
        <v>3563</v>
      </c>
      <c r="L37" s="6" t="s">
        <v>6162</v>
      </c>
      <c r="M37" s="6" t="s">
        <v>352</v>
      </c>
      <c r="S37" s="6" t="s">
        <v>519</v>
      </c>
      <c r="AF37" s="6" t="s">
        <v>3935</v>
      </c>
      <c r="AG37" s="6" t="s">
        <v>73</v>
      </c>
      <c r="AH37" s="6">
        <v>2022</v>
      </c>
      <c r="AI37" s="6" t="s">
        <v>6113</v>
      </c>
      <c r="AL37" s="12"/>
    </row>
    <row r="38" spans="1:38" s="6" customFormat="1" ht="31">
      <c r="A38" s="4">
        <v>4518</v>
      </c>
      <c r="B38" s="4" t="s">
        <v>6149</v>
      </c>
      <c r="C38" s="6" t="str">
        <f t="shared" si="1"/>
        <v>ID4518_Collection_Gembloux_Stratiomyidae_Chloromyia</v>
      </c>
      <c r="G38" s="6" t="s">
        <v>61</v>
      </c>
      <c r="H38" s="6" t="s">
        <v>3552</v>
      </c>
      <c r="I38" s="6" t="s">
        <v>3563</v>
      </c>
      <c r="L38" s="6" t="s">
        <v>6163</v>
      </c>
      <c r="M38" s="6" t="s">
        <v>6164</v>
      </c>
      <c r="Q38" s="6" t="s">
        <v>6165</v>
      </c>
      <c r="R38" s="6" t="s">
        <v>5256</v>
      </c>
      <c r="AF38" s="6" t="s">
        <v>3935</v>
      </c>
      <c r="AG38" s="6" t="s">
        <v>73</v>
      </c>
      <c r="AH38" s="6">
        <v>2022</v>
      </c>
      <c r="AI38" s="6" t="s">
        <v>6113</v>
      </c>
      <c r="AL38" s="12"/>
    </row>
    <row r="39" spans="1:38" s="6" customFormat="1" ht="31">
      <c r="A39" s="4">
        <v>4519</v>
      </c>
      <c r="B39" s="4" t="s">
        <v>6150</v>
      </c>
      <c r="C39" s="6" t="str">
        <f t="shared" si="1"/>
        <v>ID4519_Collection_Gembloux_Stratiomyidae_Hermetia</v>
      </c>
      <c r="G39" s="6" t="s">
        <v>61</v>
      </c>
      <c r="H39" s="6" t="s">
        <v>3552</v>
      </c>
      <c r="I39" s="6" t="s">
        <v>3563</v>
      </c>
      <c r="L39" s="6" t="s">
        <v>6166</v>
      </c>
      <c r="M39" s="6" t="s">
        <v>352</v>
      </c>
      <c r="Q39" s="6" t="s">
        <v>6167</v>
      </c>
      <c r="R39" s="6" t="s">
        <v>4479</v>
      </c>
      <c r="AF39" s="6" t="s">
        <v>3935</v>
      </c>
      <c r="AG39" s="6" t="s">
        <v>73</v>
      </c>
      <c r="AH39" s="6">
        <v>2022</v>
      </c>
      <c r="AI39" s="6" t="s">
        <v>6113</v>
      </c>
      <c r="AL39" s="12"/>
    </row>
    <row r="40" spans="1:38" s="6" customFormat="1" ht="31">
      <c r="A40" s="4">
        <v>4520</v>
      </c>
      <c r="B40" s="4" t="s">
        <v>6151</v>
      </c>
      <c r="C40" s="6" t="str">
        <f t="shared" ref="C40:C42" si="7">"ID"&amp;A40&amp;"_Collection_"&amp;AF40&amp;"_"&amp;I40&amp;"_"&amp;N40</f>
        <v>ID4520_Collection_Gembloux_Stratiomyidae_L_M</v>
      </c>
      <c r="G40" s="6" t="s">
        <v>61</v>
      </c>
      <c r="H40" s="6" t="s">
        <v>3552</v>
      </c>
      <c r="I40" s="6" t="s">
        <v>3563</v>
      </c>
      <c r="N40" s="6" t="s">
        <v>3199</v>
      </c>
      <c r="AF40" s="6" t="s">
        <v>3935</v>
      </c>
      <c r="AG40" s="6" t="s">
        <v>73</v>
      </c>
      <c r="AH40" s="6">
        <v>2022</v>
      </c>
      <c r="AI40" s="6" t="s">
        <v>6113</v>
      </c>
      <c r="AL40" s="12"/>
    </row>
    <row r="41" spans="1:38" s="6" customFormat="1" ht="31">
      <c r="A41" s="4">
        <v>4521</v>
      </c>
      <c r="B41" s="4" t="s">
        <v>6152</v>
      </c>
      <c r="C41" s="6" t="str">
        <f t="shared" si="7"/>
        <v>ID4521_Collection_Gembloux_Stratiomyidae_N_P</v>
      </c>
      <c r="G41" s="6" t="s">
        <v>61</v>
      </c>
      <c r="H41" s="6" t="s">
        <v>3552</v>
      </c>
      <c r="I41" s="6" t="s">
        <v>3563</v>
      </c>
      <c r="N41" s="6" t="s">
        <v>2613</v>
      </c>
      <c r="AF41" s="6" t="s">
        <v>3935</v>
      </c>
      <c r="AG41" s="6" t="s">
        <v>73</v>
      </c>
      <c r="AH41" s="6">
        <v>2022</v>
      </c>
      <c r="AI41" s="6" t="s">
        <v>6113</v>
      </c>
      <c r="AL41" s="12"/>
    </row>
    <row r="42" spans="1:38" s="6" customFormat="1" ht="31">
      <c r="A42" s="4">
        <v>4522</v>
      </c>
      <c r="B42" s="4" t="s">
        <v>6153</v>
      </c>
      <c r="C42" s="6" t="str">
        <f t="shared" si="7"/>
        <v>ID4522_Collection_Gembloux_Stratiomyidae_O_S</v>
      </c>
      <c r="G42" s="6" t="s">
        <v>61</v>
      </c>
      <c r="H42" s="6" t="s">
        <v>3552</v>
      </c>
      <c r="I42" s="6" t="s">
        <v>3563</v>
      </c>
      <c r="N42" s="6" t="s">
        <v>3250</v>
      </c>
      <c r="AF42" s="6" t="s">
        <v>3935</v>
      </c>
      <c r="AG42" s="6" t="s">
        <v>73</v>
      </c>
      <c r="AH42" s="6">
        <v>2022</v>
      </c>
      <c r="AI42" s="6" t="s">
        <v>6113</v>
      </c>
      <c r="AL42" s="12"/>
    </row>
    <row r="43" spans="1:38" s="6" customFormat="1" ht="31">
      <c r="A43" s="4">
        <v>4523</v>
      </c>
      <c r="B43" s="4" t="s">
        <v>6154</v>
      </c>
      <c r="C43" s="6" t="str">
        <f t="shared" si="1"/>
        <v>ID4523_Collection_Gembloux_Stratiomyidae_Stratiomys</v>
      </c>
      <c r="G43" s="6" t="s">
        <v>61</v>
      </c>
      <c r="H43" s="6" t="s">
        <v>3552</v>
      </c>
      <c r="I43" s="6" t="s">
        <v>3563</v>
      </c>
      <c r="L43" s="6" t="s">
        <v>6168</v>
      </c>
      <c r="M43" s="6" t="s">
        <v>5560</v>
      </c>
      <c r="S43" s="6" t="s">
        <v>443</v>
      </c>
      <c r="AF43" s="6" t="s">
        <v>3935</v>
      </c>
      <c r="AG43" s="6" t="s">
        <v>73</v>
      </c>
      <c r="AH43" s="6">
        <v>2022</v>
      </c>
      <c r="AI43" s="6" t="s">
        <v>6113</v>
      </c>
      <c r="AL43" s="12"/>
    </row>
    <row r="44" spans="1:38" s="6" customFormat="1" ht="31">
      <c r="A44" s="4">
        <v>4524</v>
      </c>
      <c r="B44" s="4" t="s">
        <v>6155</v>
      </c>
      <c r="C44" s="6" t="str">
        <f t="shared" si="1"/>
        <v>ID4524_Collection_Gembloux_Stratiomyidae_Undetermined</v>
      </c>
      <c r="G44" s="6" t="s">
        <v>61</v>
      </c>
      <c r="H44" s="6" t="s">
        <v>3552</v>
      </c>
      <c r="I44" s="6" t="s">
        <v>3563</v>
      </c>
      <c r="L44" s="6" t="s">
        <v>3063</v>
      </c>
      <c r="AF44" s="6" t="s">
        <v>3935</v>
      </c>
      <c r="AG44" s="6" t="s">
        <v>73</v>
      </c>
      <c r="AH44" s="6">
        <v>2022</v>
      </c>
      <c r="AI44" s="6" t="s">
        <v>6113</v>
      </c>
      <c r="AL44" s="12"/>
    </row>
    <row r="45" spans="1:38" s="6" customFormat="1" ht="31">
      <c r="A45" s="4">
        <v>4525</v>
      </c>
      <c r="B45" s="4" t="s">
        <v>6156</v>
      </c>
      <c r="C45" s="6" t="str">
        <f t="shared" ref="C45" si="8">"ID"&amp;A45&amp;"_Collection_"&amp;AF45&amp;"_"&amp;I45&amp;"_"&amp;N45</f>
        <v>ID4525_Collection_Gembloux_Anthomyiidae_D_L</v>
      </c>
      <c r="G45" s="6" t="s">
        <v>61</v>
      </c>
      <c r="H45" s="6" t="s">
        <v>3552</v>
      </c>
      <c r="I45" s="6" t="s">
        <v>6169</v>
      </c>
      <c r="N45" s="6" t="s">
        <v>3331</v>
      </c>
      <c r="AF45" s="6" t="s">
        <v>3935</v>
      </c>
      <c r="AG45" s="6" t="s">
        <v>73</v>
      </c>
      <c r="AH45" s="6">
        <v>2022</v>
      </c>
      <c r="AI45" s="6" t="s">
        <v>6113</v>
      </c>
      <c r="AL45" s="12"/>
    </row>
    <row r="46" spans="1:38" s="6" customFormat="1" ht="31">
      <c r="A46" s="4">
        <v>4526</v>
      </c>
      <c r="B46" s="4" t="s">
        <v>6157</v>
      </c>
      <c r="C46" s="6" t="str">
        <f t="shared" si="1"/>
        <v>ID4526_Collection_Gembloux_Anthomyiidae_Scatophagidae_Undetermined</v>
      </c>
      <c r="G46" s="6" t="s">
        <v>61</v>
      </c>
      <c r="H46" s="6" t="s">
        <v>3552</v>
      </c>
      <c r="I46" s="6" t="s">
        <v>6170</v>
      </c>
      <c r="L46" s="6" t="s">
        <v>3063</v>
      </c>
      <c r="AF46" s="6" t="s">
        <v>3935</v>
      </c>
      <c r="AG46" s="6" t="s">
        <v>73</v>
      </c>
      <c r="AH46" s="6">
        <v>2022</v>
      </c>
      <c r="AI46" s="6" t="s">
        <v>6113</v>
      </c>
      <c r="AL46" s="12"/>
    </row>
    <row r="47" spans="1:38" s="6" customFormat="1" ht="31">
      <c r="A47" s="4">
        <v>4527</v>
      </c>
      <c r="B47" s="4" t="s">
        <v>6171</v>
      </c>
      <c r="C47" s="6" t="str">
        <f t="shared" si="1"/>
        <v>ID4527_Collection_Gembloux_Anthomyiidae_Undetermined</v>
      </c>
      <c r="G47" s="6" t="s">
        <v>61</v>
      </c>
      <c r="H47" s="6" t="s">
        <v>3552</v>
      </c>
      <c r="I47" s="6" t="s">
        <v>6169</v>
      </c>
      <c r="L47" s="6" t="s">
        <v>3063</v>
      </c>
      <c r="AF47" s="6" t="s">
        <v>3935</v>
      </c>
      <c r="AG47" s="6" t="s">
        <v>73</v>
      </c>
      <c r="AH47" s="6">
        <v>2022</v>
      </c>
      <c r="AI47" s="6" t="s">
        <v>6113</v>
      </c>
      <c r="AL47" s="12"/>
    </row>
    <row r="48" spans="1:38" s="6" customFormat="1" ht="31">
      <c r="A48" s="4">
        <v>4528</v>
      </c>
      <c r="B48" s="4" t="s">
        <v>6172</v>
      </c>
      <c r="C48" s="6" t="str">
        <f t="shared" si="1"/>
        <v>ID4528_Collection_Gembloux_Anthomyiidae_Undetermined</v>
      </c>
      <c r="G48" s="6" t="s">
        <v>61</v>
      </c>
      <c r="H48" s="6" t="s">
        <v>3552</v>
      </c>
      <c r="I48" s="6" t="s">
        <v>6169</v>
      </c>
      <c r="L48" s="6" t="s">
        <v>3063</v>
      </c>
      <c r="AF48" s="6" t="s">
        <v>3935</v>
      </c>
      <c r="AG48" s="6" t="s">
        <v>73</v>
      </c>
      <c r="AH48" s="6">
        <v>2022</v>
      </c>
      <c r="AI48" s="6" t="s">
        <v>6113</v>
      </c>
      <c r="AL48" s="12"/>
    </row>
    <row r="49" spans="1:38" s="6" customFormat="1" ht="31">
      <c r="A49" s="4">
        <v>4529</v>
      </c>
      <c r="B49" s="4" t="s">
        <v>6173</v>
      </c>
      <c r="C49" s="6" t="str">
        <f t="shared" si="1"/>
        <v>ID4529_Collection_Gembloux_Anthomyiidae_Undetermined</v>
      </c>
      <c r="G49" s="6" t="s">
        <v>61</v>
      </c>
      <c r="H49" s="6" t="s">
        <v>3552</v>
      </c>
      <c r="I49" s="6" t="s">
        <v>6169</v>
      </c>
      <c r="L49" s="6" t="s">
        <v>3063</v>
      </c>
      <c r="AF49" s="6" t="s">
        <v>3935</v>
      </c>
      <c r="AG49" s="6" t="s">
        <v>73</v>
      </c>
      <c r="AH49" s="6">
        <v>2022</v>
      </c>
      <c r="AI49" s="6" t="s">
        <v>6113</v>
      </c>
      <c r="AL49" s="12"/>
    </row>
    <row r="50" spans="1:38" s="6" customFormat="1" ht="31">
      <c r="A50" s="4">
        <v>4530</v>
      </c>
      <c r="B50" s="4" t="s">
        <v>6174</v>
      </c>
      <c r="C50" s="6" t="str">
        <f t="shared" si="1"/>
        <v>ID4530_Collection_Gembloux_Anthomyiidae_Undetermined</v>
      </c>
      <c r="G50" s="6" t="s">
        <v>61</v>
      </c>
      <c r="H50" s="6" t="s">
        <v>3552</v>
      </c>
      <c r="I50" s="6" t="s">
        <v>6169</v>
      </c>
      <c r="L50" s="6" t="s">
        <v>3063</v>
      </c>
      <c r="AF50" s="6" t="s">
        <v>3935</v>
      </c>
      <c r="AG50" s="6" t="s">
        <v>73</v>
      </c>
      <c r="AH50" s="6">
        <v>2022</v>
      </c>
      <c r="AI50" s="6" t="s">
        <v>6113</v>
      </c>
      <c r="AL50" s="12"/>
    </row>
    <row r="51" spans="1:38" s="6" customFormat="1" ht="31">
      <c r="A51" s="4">
        <v>4531</v>
      </c>
      <c r="B51" s="4" t="s">
        <v>6175</v>
      </c>
      <c r="C51" s="6" t="str">
        <f t="shared" si="1"/>
        <v>ID4531_Collection_Gembloux_Anthomyiidae_Undetermined</v>
      </c>
      <c r="G51" s="6" t="s">
        <v>61</v>
      </c>
      <c r="H51" s="6" t="s">
        <v>3552</v>
      </c>
      <c r="I51" s="6" t="s">
        <v>6169</v>
      </c>
      <c r="L51" s="6" t="s">
        <v>3063</v>
      </c>
      <c r="AF51" s="6" t="s">
        <v>3935</v>
      </c>
      <c r="AG51" s="6" t="s">
        <v>73</v>
      </c>
      <c r="AH51" s="6">
        <v>2022</v>
      </c>
      <c r="AI51" s="6" t="s">
        <v>6113</v>
      </c>
      <c r="AL51" s="12"/>
    </row>
    <row r="52" spans="1:38" s="6" customFormat="1" ht="31">
      <c r="A52" s="4">
        <v>4532</v>
      </c>
      <c r="B52" s="4" t="s">
        <v>6176</v>
      </c>
      <c r="C52" s="6" t="str">
        <f t="shared" si="1"/>
        <v>ID4532_Collection_Gembloux_Anthomyiidae_Undetermined</v>
      </c>
      <c r="G52" s="6" t="s">
        <v>61</v>
      </c>
      <c r="H52" s="6" t="s">
        <v>3552</v>
      </c>
      <c r="I52" s="6" t="s">
        <v>6169</v>
      </c>
      <c r="L52" s="6" t="s">
        <v>3063</v>
      </c>
      <c r="AF52" s="6" t="s">
        <v>3935</v>
      </c>
      <c r="AG52" s="6" t="s">
        <v>73</v>
      </c>
      <c r="AH52" s="6">
        <v>2022</v>
      </c>
      <c r="AI52" s="6" t="s">
        <v>6113</v>
      </c>
      <c r="AL52" s="12"/>
    </row>
    <row r="53" spans="1:38" s="6" customFormat="1" ht="31">
      <c r="A53" s="4">
        <v>4533</v>
      </c>
      <c r="B53" s="4" t="s">
        <v>6177</v>
      </c>
      <c r="C53" s="6" t="str">
        <f t="shared" si="1"/>
        <v>ID4533_Collection_Gembloux_Anthomyiidae_Undetermined</v>
      </c>
      <c r="G53" s="6" t="s">
        <v>61</v>
      </c>
      <c r="H53" s="6" t="s">
        <v>3552</v>
      </c>
      <c r="I53" s="6" t="s">
        <v>6169</v>
      </c>
      <c r="L53" s="6" t="s">
        <v>3063</v>
      </c>
      <c r="AF53" s="6" t="s">
        <v>3935</v>
      </c>
      <c r="AG53" s="6" t="s">
        <v>73</v>
      </c>
      <c r="AH53" s="6">
        <v>2022</v>
      </c>
      <c r="AI53" s="6" t="s">
        <v>6113</v>
      </c>
      <c r="AL53" s="12"/>
    </row>
    <row r="54" spans="1:38" s="6" customFormat="1" ht="31">
      <c r="A54" s="4">
        <v>4534</v>
      </c>
      <c r="B54" s="4" t="s">
        <v>6178</v>
      </c>
      <c r="C54" s="6" t="str">
        <f t="shared" si="1"/>
        <v>ID4534_Collection_Gembloux_Multy_family_Mixed_Stock</v>
      </c>
      <c r="G54" s="6" t="s">
        <v>61</v>
      </c>
      <c r="H54" s="6" t="s">
        <v>3552</v>
      </c>
      <c r="I54" s="6" t="s">
        <v>6066</v>
      </c>
      <c r="L54" s="6" t="s">
        <v>607</v>
      </c>
      <c r="AF54" s="6" t="s">
        <v>3935</v>
      </c>
      <c r="AG54" s="6" t="s">
        <v>73</v>
      </c>
      <c r="AH54" s="6">
        <v>2022</v>
      </c>
      <c r="AI54" s="6" t="s">
        <v>6113</v>
      </c>
      <c r="AL54" s="12"/>
    </row>
    <row r="55" spans="1:38" s="6" customFormat="1" ht="31">
      <c r="A55" s="4">
        <v>4535</v>
      </c>
      <c r="B55" s="4" t="s">
        <v>6179</v>
      </c>
      <c r="C55" s="6" t="str">
        <f t="shared" ref="C55" si="9">"ID"&amp;A55&amp;"_Collection_"&amp;AF55&amp;"_"&amp;I55&amp;"_"&amp;N55</f>
        <v>ID4535_Collection_Gembloux_Cynipidae_A_C</v>
      </c>
      <c r="G55" s="6" t="s">
        <v>61</v>
      </c>
      <c r="H55" s="6" t="s">
        <v>3552</v>
      </c>
      <c r="I55" s="6" t="s">
        <v>3902</v>
      </c>
      <c r="N55" s="6" t="s">
        <v>2607</v>
      </c>
      <c r="AF55" s="6" t="s">
        <v>3935</v>
      </c>
      <c r="AG55" s="6" t="s">
        <v>73</v>
      </c>
      <c r="AH55" s="6">
        <v>2022</v>
      </c>
      <c r="AI55" s="6" t="s">
        <v>6113</v>
      </c>
      <c r="AL55" s="12"/>
    </row>
    <row r="56" spans="1:38" s="6" customFormat="1" ht="31">
      <c r="A56" s="4">
        <v>4536</v>
      </c>
      <c r="B56" s="4" t="s">
        <v>6180</v>
      </c>
      <c r="C56" s="6" t="str">
        <f t="shared" si="1"/>
        <v>ID4536_Collection_Gembloux_Coenomyiidae_Xylophagidae_Mixed_Stock</v>
      </c>
      <c r="G56" s="6" t="s">
        <v>61</v>
      </c>
      <c r="H56" s="6" t="s">
        <v>3552</v>
      </c>
      <c r="I56" s="6" t="s">
        <v>6186</v>
      </c>
      <c r="L56" s="6" t="s">
        <v>607</v>
      </c>
      <c r="AF56" s="6" t="s">
        <v>3935</v>
      </c>
      <c r="AG56" s="6" t="s">
        <v>73</v>
      </c>
      <c r="AH56" s="6">
        <v>2022</v>
      </c>
      <c r="AI56" s="6" t="s">
        <v>6113</v>
      </c>
      <c r="AL56" s="12"/>
    </row>
    <row r="57" spans="1:38" s="6" customFormat="1" ht="31">
      <c r="A57" s="4">
        <v>4537</v>
      </c>
      <c r="B57" s="4" t="s">
        <v>6181</v>
      </c>
      <c r="C57" s="6" t="str">
        <f t="shared" si="1"/>
        <v>ID4537_Collection_Gembloux_Multy_family_Mixed_Stock</v>
      </c>
      <c r="G57" s="6" t="s">
        <v>61</v>
      </c>
      <c r="H57" s="6" t="s">
        <v>3552</v>
      </c>
      <c r="I57" s="6" t="s">
        <v>6066</v>
      </c>
      <c r="L57" s="6" t="s">
        <v>607</v>
      </c>
      <c r="AF57" s="6" t="s">
        <v>3935</v>
      </c>
      <c r="AG57" s="6" t="s">
        <v>73</v>
      </c>
      <c r="AH57" s="6">
        <v>2022</v>
      </c>
      <c r="AI57" s="6" t="s">
        <v>6113</v>
      </c>
      <c r="AL57" s="12"/>
    </row>
    <row r="58" spans="1:38" s="6" customFormat="1" ht="31">
      <c r="A58" s="4">
        <v>4538</v>
      </c>
      <c r="B58" s="4" t="s">
        <v>6182</v>
      </c>
      <c r="C58" s="6" t="str">
        <f t="shared" ref="C58:C59" si="10">"ID"&amp;A58&amp;"_Collection_"&amp;AF58&amp;"_"&amp;I58&amp;"_"&amp;N58</f>
        <v>ID4538_Collection_Gembloux_Borboridae_B_L</v>
      </c>
      <c r="G58" s="6" t="s">
        <v>61</v>
      </c>
      <c r="H58" s="6" t="s">
        <v>3552</v>
      </c>
      <c r="I58" s="6" t="s">
        <v>6188</v>
      </c>
      <c r="N58" s="6" t="s">
        <v>3417</v>
      </c>
      <c r="AF58" s="6" t="s">
        <v>3935</v>
      </c>
      <c r="AG58" s="6" t="s">
        <v>73</v>
      </c>
      <c r="AH58" s="6">
        <v>2022</v>
      </c>
      <c r="AI58" s="6" t="s">
        <v>6113</v>
      </c>
      <c r="AL58" s="12"/>
    </row>
    <row r="59" spans="1:38" s="6" customFormat="1" ht="31">
      <c r="A59" s="4">
        <v>4539</v>
      </c>
      <c r="B59" s="4" t="s">
        <v>6183</v>
      </c>
      <c r="C59" s="6" t="str">
        <f t="shared" si="10"/>
        <v>ID4539_Collection_Gembloux_Calliphoridae_A_H</v>
      </c>
      <c r="G59" s="6" t="s">
        <v>61</v>
      </c>
      <c r="H59" s="6" t="s">
        <v>3552</v>
      </c>
      <c r="I59" s="6" t="s">
        <v>6187</v>
      </c>
      <c r="N59" s="6" t="s">
        <v>91</v>
      </c>
      <c r="AF59" s="6" t="s">
        <v>3935</v>
      </c>
      <c r="AG59" s="6" t="s">
        <v>73</v>
      </c>
      <c r="AH59" s="6">
        <v>2022</v>
      </c>
      <c r="AI59" s="6" t="s">
        <v>6208</v>
      </c>
      <c r="AL59" s="12"/>
    </row>
    <row r="60" spans="1:38" s="6" customFormat="1" ht="31">
      <c r="A60" s="4">
        <v>4540</v>
      </c>
      <c r="B60" s="4" t="s">
        <v>6184</v>
      </c>
      <c r="C60" s="6" t="str">
        <f t="shared" ref="C60:C77" si="11">"ID"&amp;A60&amp;"_Collection_"&amp;AF60&amp;"_"&amp;I60&amp;"_"&amp;L60</f>
        <v>ID4540_Collection_Gembloux_Calliphoridae_Calliphora</v>
      </c>
      <c r="G60" s="6" t="s">
        <v>61</v>
      </c>
      <c r="H60" s="6" t="s">
        <v>3552</v>
      </c>
      <c r="I60" s="6" t="s">
        <v>6187</v>
      </c>
      <c r="L60" s="6" t="s">
        <v>6189</v>
      </c>
      <c r="M60" s="6" t="s">
        <v>6191</v>
      </c>
      <c r="Q60" s="6" t="s">
        <v>6190</v>
      </c>
      <c r="R60" s="6" t="s">
        <v>6191</v>
      </c>
      <c r="AF60" s="6" t="s">
        <v>3935</v>
      </c>
      <c r="AG60" s="6" t="s">
        <v>73</v>
      </c>
      <c r="AH60" s="6">
        <v>2022</v>
      </c>
      <c r="AI60" s="6" t="s">
        <v>6208</v>
      </c>
      <c r="AL60" s="12"/>
    </row>
    <row r="61" spans="1:38" s="6" customFormat="1" ht="31">
      <c r="A61" s="4">
        <v>4541</v>
      </c>
      <c r="B61" s="4" t="s">
        <v>6185</v>
      </c>
      <c r="C61" s="6" t="str">
        <f t="shared" si="11"/>
        <v>ID4541_Collection_Gembloux_Calliphoridae_Calliphora</v>
      </c>
      <c r="G61" s="6" t="s">
        <v>61</v>
      </c>
      <c r="H61" s="6" t="s">
        <v>3552</v>
      </c>
      <c r="I61" s="6" t="s">
        <v>6187</v>
      </c>
      <c r="L61" s="6" t="s">
        <v>6189</v>
      </c>
      <c r="M61" s="6" t="s">
        <v>6191</v>
      </c>
      <c r="Q61" s="6" t="s">
        <v>6190</v>
      </c>
      <c r="R61" s="6" t="s">
        <v>6191</v>
      </c>
      <c r="AF61" s="6" t="s">
        <v>3935</v>
      </c>
      <c r="AG61" s="6" t="s">
        <v>73</v>
      </c>
      <c r="AH61" s="6">
        <v>2022</v>
      </c>
      <c r="AI61" s="6" t="s">
        <v>6208</v>
      </c>
      <c r="AL61" s="12"/>
    </row>
    <row r="62" spans="1:38" s="6" customFormat="1" ht="31">
      <c r="A62" s="4">
        <v>4542</v>
      </c>
      <c r="B62" s="4" t="s">
        <v>6193</v>
      </c>
      <c r="C62" s="6" t="str">
        <f t="shared" si="11"/>
        <v>ID4542_Collection_Gembloux_Calliphoridae_Calliphora</v>
      </c>
      <c r="G62" s="6" t="s">
        <v>61</v>
      </c>
      <c r="H62" s="6" t="s">
        <v>3552</v>
      </c>
      <c r="I62" s="6" t="s">
        <v>6187</v>
      </c>
      <c r="L62" s="6" t="s">
        <v>6189</v>
      </c>
      <c r="M62" s="6" t="s">
        <v>6191</v>
      </c>
      <c r="Q62" s="6" t="s">
        <v>6192</v>
      </c>
      <c r="R62" s="6" t="s">
        <v>4479</v>
      </c>
      <c r="AF62" s="6" t="s">
        <v>3935</v>
      </c>
      <c r="AG62" s="6" t="s">
        <v>73</v>
      </c>
      <c r="AH62" s="6">
        <v>2022</v>
      </c>
      <c r="AI62" s="6" t="s">
        <v>6208</v>
      </c>
      <c r="AL62" s="12"/>
    </row>
    <row r="63" spans="1:38" s="6" customFormat="1" ht="31">
      <c r="A63" s="4">
        <v>4543</v>
      </c>
      <c r="B63" s="4" t="s">
        <v>6194</v>
      </c>
      <c r="C63" s="6" t="str">
        <f t="shared" si="11"/>
        <v>ID4543_Collection_Gembloux_Calliphoridae_Cynomia</v>
      </c>
      <c r="G63" s="6" t="s">
        <v>61</v>
      </c>
      <c r="H63" s="6" t="s">
        <v>3552</v>
      </c>
      <c r="I63" s="6" t="s">
        <v>6187</v>
      </c>
      <c r="L63" s="6" t="s">
        <v>6209</v>
      </c>
      <c r="M63" s="6" t="s">
        <v>6191</v>
      </c>
      <c r="Q63" s="6" t="s">
        <v>6210</v>
      </c>
      <c r="R63" s="6" t="s">
        <v>4479</v>
      </c>
      <c r="AF63" s="6" t="s">
        <v>3935</v>
      </c>
      <c r="AG63" s="6" t="s">
        <v>73</v>
      </c>
      <c r="AH63" s="6">
        <v>2022</v>
      </c>
      <c r="AI63" s="6" t="s">
        <v>6208</v>
      </c>
      <c r="AL63" s="12"/>
    </row>
    <row r="64" spans="1:38" s="6" customFormat="1" ht="31">
      <c r="A64" s="4">
        <v>4544</v>
      </c>
      <c r="B64" s="4" t="s">
        <v>6195</v>
      </c>
      <c r="C64" s="6" t="str">
        <f t="shared" ref="C64:C65" si="12">"ID"&amp;A64&amp;"_Collection_"&amp;AF64&amp;"_"&amp;I64&amp;"_"&amp;N64</f>
        <v>ID4544_Collection_Gembloux_Calliphoridae_L_P</v>
      </c>
      <c r="G64" s="6" t="s">
        <v>61</v>
      </c>
      <c r="H64" s="6" t="s">
        <v>3552</v>
      </c>
      <c r="I64" s="6" t="s">
        <v>6187</v>
      </c>
      <c r="N64" s="6" t="s">
        <v>3078</v>
      </c>
      <c r="AF64" s="6" t="s">
        <v>3935</v>
      </c>
      <c r="AG64" s="6" t="s">
        <v>73</v>
      </c>
      <c r="AH64" s="6">
        <v>2022</v>
      </c>
      <c r="AI64" s="6" t="s">
        <v>6208</v>
      </c>
      <c r="AL64" s="12"/>
    </row>
    <row r="65" spans="1:38" s="6" customFormat="1" ht="31">
      <c r="A65" s="4">
        <v>4545</v>
      </c>
      <c r="B65" s="4" t="s">
        <v>6196</v>
      </c>
      <c r="C65" s="6" t="str">
        <f t="shared" si="12"/>
        <v>ID4545_Collection_Gembloux_Calliphoridae_L_P</v>
      </c>
      <c r="G65" s="6" t="s">
        <v>61</v>
      </c>
      <c r="H65" s="6" t="s">
        <v>3552</v>
      </c>
      <c r="I65" s="6" t="s">
        <v>6187</v>
      </c>
      <c r="N65" s="6" t="s">
        <v>3078</v>
      </c>
      <c r="AF65" s="6" t="s">
        <v>3935</v>
      </c>
      <c r="AG65" s="6" t="s">
        <v>73</v>
      </c>
      <c r="AH65" s="6">
        <v>2022</v>
      </c>
      <c r="AI65" s="6" t="s">
        <v>6208</v>
      </c>
      <c r="AL65" s="12"/>
    </row>
    <row r="66" spans="1:38" s="6" customFormat="1" ht="31">
      <c r="A66" s="4">
        <v>4546</v>
      </c>
      <c r="B66" s="4" t="s">
        <v>6197</v>
      </c>
      <c r="C66" s="6" t="str">
        <f t="shared" si="11"/>
        <v>ID4546_Collection_Gembloux_Calliphoridae_Undetermined</v>
      </c>
      <c r="G66" s="6" t="s">
        <v>61</v>
      </c>
      <c r="H66" s="6" t="s">
        <v>3552</v>
      </c>
      <c r="I66" s="6" t="s">
        <v>6187</v>
      </c>
      <c r="L66" s="6" t="s">
        <v>3063</v>
      </c>
      <c r="AF66" s="6" t="s">
        <v>3935</v>
      </c>
      <c r="AG66" s="6" t="s">
        <v>73</v>
      </c>
      <c r="AH66" s="6">
        <v>2022</v>
      </c>
      <c r="AI66" s="6" t="s">
        <v>6208</v>
      </c>
      <c r="AL66" s="12"/>
    </row>
    <row r="67" spans="1:38" s="6" customFormat="1" ht="31">
      <c r="A67" s="4">
        <v>4547</v>
      </c>
      <c r="B67" s="4" t="s">
        <v>6198</v>
      </c>
      <c r="C67" s="6" t="str">
        <f t="shared" si="11"/>
        <v>ID4547_Collection_Gembloux_Calliphoridae_Undetermined</v>
      </c>
      <c r="G67" s="6" t="s">
        <v>61</v>
      </c>
      <c r="H67" s="6" t="s">
        <v>3552</v>
      </c>
      <c r="I67" s="6" t="s">
        <v>6187</v>
      </c>
      <c r="L67" s="6" t="s">
        <v>3063</v>
      </c>
      <c r="AF67" s="6" t="s">
        <v>3935</v>
      </c>
      <c r="AG67" s="6" t="s">
        <v>73</v>
      </c>
      <c r="AH67" s="6">
        <v>2022</v>
      </c>
      <c r="AI67" s="6" t="s">
        <v>6208</v>
      </c>
      <c r="AL67" s="12"/>
    </row>
    <row r="68" spans="1:38" s="6" customFormat="1" ht="31">
      <c r="A68" s="4">
        <v>4548</v>
      </c>
      <c r="B68" s="4" t="s">
        <v>6199</v>
      </c>
      <c r="C68" s="6" t="str">
        <f t="shared" si="11"/>
        <v>ID4548_Collection_Gembloux_Calliphoridae_Undetermined</v>
      </c>
      <c r="G68" s="6" t="s">
        <v>61</v>
      </c>
      <c r="H68" s="6" t="s">
        <v>3552</v>
      </c>
      <c r="I68" s="6" t="s">
        <v>6187</v>
      </c>
      <c r="L68" s="6" t="s">
        <v>3063</v>
      </c>
      <c r="AF68" s="6" t="s">
        <v>3935</v>
      </c>
      <c r="AG68" s="6" t="s">
        <v>73</v>
      </c>
      <c r="AH68" s="6">
        <v>2022</v>
      </c>
      <c r="AI68" s="6" t="s">
        <v>6208</v>
      </c>
      <c r="AL68" s="12"/>
    </row>
    <row r="69" spans="1:38" s="6" customFormat="1" ht="31">
      <c r="A69" s="4">
        <v>4549</v>
      </c>
      <c r="B69" s="4" t="s">
        <v>6200</v>
      </c>
      <c r="C69" s="6" t="str">
        <f t="shared" ref="C69" si="13">"ID"&amp;A69&amp;"_Collection_"&amp;AF69&amp;"_"&amp;I69&amp;"_"&amp;N69</f>
        <v>ID4549_Collection_Gembloux_Chloropidae_C_P</v>
      </c>
      <c r="G69" s="6" t="s">
        <v>61</v>
      </c>
      <c r="H69" s="6" t="s">
        <v>3552</v>
      </c>
      <c r="I69" s="6" t="s">
        <v>6211</v>
      </c>
      <c r="N69" s="6" t="s">
        <v>520</v>
      </c>
      <c r="AF69" s="6" t="s">
        <v>3935</v>
      </c>
      <c r="AG69" s="6" t="s">
        <v>73</v>
      </c>
      <c r="AH69" s="6">
        <v>2022</v>
      </c>
      <c r="AI69" s="6" t="s">
        <v>6208</v>
      </c>
      <c r="AL69" s="12"/>
    </row>
    <row r="70" spans="1:38" s="6" customFormat="1" ht="31">
      <c r="A70" s="4">
        <v>4550</v>
      </c>
      <c r="B70" s="4" t="s">
        <v>6201</v>
      </c>
      <c r="C70" s="6" t="str">
        <f t="shared" si="11"/>
        <v>ID4550_Collection_Gembloux_Chloropidae_Undetermined</v>
      </c>
      <c r="G70" s="6" t="s">
        <v>61</v>
      </c>
      <c r="H70" s="6" t="s">
        <v>3552</v>
      </c>
      <c r="I70" s="6" t="s">
        <v>6211</v>
      </c>
      <c r="L70" s="6" t="s">
        <v>3063</v>
      </c>
      <c r="AF70" s="6" t="s">
        <v>3935</v>
      </c>
      <c r="AG70" s="6" t="s">
        <v>73</v>
      </c>
      <c r="AH70" s="6">
        <v>2022</v>
      </c>
      <c r="AI70" s="6" t="s">
        <v>6208</v>
      </c>
      <c r="AL70" s="12"/>
    </row>
    <row r="71" spans="1:38" s="6" customFormat="1" ht="31">
      <c r="A71" s="4">
        <v>4551</v>
      </c>
      <c r="B71" s="4" t="s">
        <v>6202</v>
      </c>
      <c r="C71" s="6" t="str">
        <f t="shared" ref="C71" si="14">"ID"&amp;A71&amp;"_Collection_"&amp;AF71&amp;"_"&amp;I71&amp;"_"&amp;N71</f>
        <v>ID4551_Collection_Gembloux_Dolichopididae_A_C</v>
      </c>
      <c r="G71" s="6" t="s">
        <v>61</v>
      </c>
      <c r="H71" s="6" t="s">
        <v>3552</v>
      </c>
      <c r="I71" s="6" t="s">
        <v>6212</v>
      </c>
      <c r="N71" s="6" t="s">
        <v>2607</v>
      </c>
      <c r="AF71" s="6" t="s">
        <v>3935</v>
      </c>
      <c r="AG71" s="6" t="s">
        <v>73</v>
      </c>
      <c r="AH71" s="6">
        <v>2022</v>
      </c>
      <c r="AI71" s="6" t="s">
        <v>6208</v>
      </c>
      <c r="AL71" s="12"/>
    </row>
    <row r="72" spans="1:38" s="6" customFormat="1" ht="31">
      <c r="A72" s="4">
        <v>4552</v>
      </c>
      <c r="B72" s="4" t="s">
        <v>6203</v>
      </c>
      <c r="C72" s="6" t="str">
        <f t="shared" si="11"/>
        <v>ID4552_Collection_Gembloux_Dolichopididae_Dolichopus</v>
      </c>
      <c r="G72" s="6" t="s">
        <v>61</v>
      </c>
      <c r="H72" s="6" t="s">
        <v>3552</v>
      </c>
      <c r="I72" s="6" t="s">
        <v>6212</v>
      </c>
      <c r="L72" s="6" t="s">
        <v>6213</v>
      </c>
      <c r="M72" s="6" t="s">
        <v>352</v>
      </c>
      <c r="S72" s="6" t="s">
        <v>451</v>
      </c>
      <c r="AF72" s="6" t="s">
        <v>3935</v>
      </c>
      <c r="AG72" s="6" t="s">
        <v>73</v>
      </c>
      <c r="AH72" s="6">
        <v>2022</v>
      </c>
      <c r="AI72" s="6" t="s">
        <v>6208</v>
      </c>
      <c r="AL72" s="12"/>
    </row>
    <row r="73" spans="1:38" s="6" customFormat="1" ht="31">
      <c r="A73" s="4">
        <v>4553</v>
      </c>
      <c r="B73" s="4" t="s">
        <v>6204</v>
      </c>
      <c r="C73" s="6" t="str">
        <f t="shared" si="11"/>
        <v>ID4553_Collection_Gembloux_Dolichopididae_Dolichopus</v>
      </c>
      <c r="G73" s="6" t="s">
        <v>61</v>
      </c>
      <c r="H73" s="6" t="s">
        <v>3552</v>
      </c>
      <c r="I73" s="6" t="s">
        <v>6212</v>
      </c>
      <c r="L73" s="6" t="s">
        <v>6213</v>
      </c>
      <c r="M73" s="6" t="s">
        <v>352</v>
      </c>
      <c r="S73" s="6" t="s">
        <v>3494</v>
      </c>
      <c r="AF73" s="6" t="s">
        <v>3935</v>
      </c>
      <c r="AG73" s="6" t="s">
        <v>73</v>
      </c>
      <c r="AH73" s="6">
        <v>2022</v>
      </c>
      <c r="AI73" s="6" t="s">
        <v>6208</v>
      </c>
      <c r="AL73" s="12"/>
    </row>
    <row r="74" spans="1:38" s="6" customFormat="1" ht="31">
      <c r="A74" s="4">
        <v>4554</v>
      </c>
      <c r="B74" s="4" t="s">
        <v>6205</v>
      </c>
      <c r="C74" s="6" t="str">
        <f t="shared" si="11"/>
        <v>ID4554_Collection_Gembloux_Dolichopididae_Dolichopus</v>
      </c>
      <c r="G74" s="6" t="s">
        <v>61</v>
      </c>
      <c r="H74" s="6" t="s">
        <v>3552</v>
      </c>
      <c r="I74" s="6" t="s">
        <v>6212</v>
      </c>
      <c r="L74" s="6" t="s">
        <v>6213</v>
      </c>
      <c r="M74" s="6" t="s">
        <v>352</v>
      </c>
      <c r="S74" s="6" t="s">
        <v>6214</v>
      </c>
      <c r="AF74" s="6" t="s">
        <v>3935</v>
      </c>
      <c r="AG74" s="6" t="s">
        <v>73</v>
      </c>
      <c r="AH74" s="6">
        <v>2022</v>
      </c>
      <c r="AI74" s="6" t="s">
        <v>6208</v>
      </c>
      <c r="AL74" s="12"/>
    </row>
    <row r="75" spans="1:38" s="6" customFormat="1" ht="31">
      <c r="A75" s="4">
        <v>4555</v>
      </c>
      <c r="B75" s="4" t="s">
        <v>6206</v>
      </c>
      <c r="C75" s="6" t="str">
        <f t="shared" si="11"/>
        <v>ID4555_Collection_Gembloux_Dolichopididae_Dolichopus</v>
      </c>
      <c r="G75" s="6" t="s">
        <v>61</v>
      </c>
      <c r="H75" s="6" t="s">
        <v>3552</v>
      </c>
      <c r="I75" s="6" t="s">
        <v>6212</v>
      </c>
      <c r="L75" s="6" t="s">
        <v>6213</v>
      </c>
      <c r="M75" s="6" t="s">
        <v>352</v>
      </c>
      <c r="S75" s="6" t="s">
        <v>6215</v>
      </c>
      <c r="AF75" s="6" t="s">
        <v>3935</v>
      </c>
      <c r="AG75" s="6" t="s">
        <v>73</v>
      </c>
      <c r="AH75" s="6">
        <v>2022</v>
      </c>
      <c r="AI75" s="6" t="s">
        <v>6208</v>
      </c>
      <c r="AL75" s="12"/>
    </row>
    <row r="76" spans="1:38" s="6" customFormat="1" ht="31">
      <c r="A76" s="4">
        <v>4556</v>
      </c>
      <c r="B76" s="4" t="s">
        <v>6207</v>
      </c>
      <c r="C76" s="6" t="str">
        <f t="shared" ref="C76:C101" si="15">"ID"&amp;A76&amp;"_Collection_"&amp;AF76&amp;"_"&amp;I76&amp;"_"&amp;N76</f>
        <v>ID4556_Collection_Gembloux_Dolichopididae_D_H</v>
      </c>
      <c r="G76" s="6" t="s">
        <v>61</v>
      </c>
      <c r="H76" s="6" t="s">
        <v>3552</v>
      </c>
      <c r="I76" s="6" t="s">
        <v>6212</v>
      </c>
      <c r="N76" s="6" t="s">
        <v>3267</v>
      </c>
      <c r="AF76" s="6" t="s">
        <v>3935</v>
      </c>
      <c r="AG76" s="6" t="s">
        <v>73</v>
      </c>
      <c r="AH76" s="6">
        <v>2022</v>
      </c>
      <c r="AI76" s="6" t="s">
        <v>6208</v>
      </c>
      <c r="AL76" s="12"/>
    </row>
    <row r="77" spans="1:38" s="6" customFormat="1" ht="31">
      <c r="A77" s="4">
        <v>4557</v>
      </c>
      <c r="B77" s="4" t="s">
        <v>6216</v>
      </c>
      <c r="C77" s="6" t="str">
        <f t="shared" si="11"/>
        <v>ID4557_Collection_Gembloux_Dolichopididae_Hercostomus</v>
      </c>
      <c r="G77" s="6" t="s">
        <v>61</v>
      </c>
      <c r="H77" s="6" t="s">
        <v>3552</v>
      </c>
      <c r="I77" s="6" t="s">
        <v>6212</v>
      </c>
      <c r="L77" s="6" t="s">
        <v>6231</v>
      </c>
      <c r="M77" s="6" t="s">
        <v>5903</v>
      </c>
      <c r="S77" s="6" t="s">
        <v>519</v>
      </c>
      <c r="AF77" s="6" t="s">
        <v>3935</v>
      </c>
      <c r="AG77" s="6" t="s">
        <v>73</v>
      </c>
      <c r="AH77" s="6">
        <v>2022</v>
      </c>
      <c r="AI77" s="6" t="s">
        <v>6208</v>
      </c>
      <c r="AL77" s="12"/>
    </row>
    <row r="78" spans="1:38" s="6" customFormat="1" ht="31">
      <c r="A78" s="4">
        <v>4558</v>
      </c>
      <c r="B78" s="4" t="s">
        <v>6217</v>
      </c>
      <c r="C78" s="6" t="str">
        <f t="shared" si="15"/>
        <v>ID4558_Collection_Gembloux_Dolichopididae_H_O</v>
      </c>
      <c r="G78" s="6" t="s">
        <v>61</v>
      </c>
      <c r="H78" s="6" t="s">
        <v>3552</v>
      </c>
      <c r="I78" s="6" t="s">
        <v>6212</v>
      </c>
      <c r="N78" s="6" t="s">
        <v>3782</v>
      </c>
      <c r="AF78" s="6" t="s">
        <v>3935</v>
      </c>
      <c r="AG78" s="6" t="s">
        <v>73</v>
      </c>
      <c r="AH78" s="6">
        <v>2022</v>
      </c>
      <c r="AI78" s="6" t="s">
        <v>6208</v>
      </c>
      <c r="AL78" s="12"/>
    </row>
    <row r="79" spans="1:38" s="6" customFormat="1" ht="31">
      <c r="A79" s="4">
        <v>4559</v>
      </c>
      <c r="B79" s="4" t="s">
        <v>6218</v>
      </c>
      <c r="C79" s="6" t="str">
        <f t="shared" si="15"/>
        <v>ID4559_Collection_Gembloux_Dolichopididae_O_R</v>
      </c>
      <c r="G79" s="6" t="s">
        <v>61</v>
      </c>
      <c r="H79" s="6" t="s">
        <v>3552</v>
      </c>
      <c r="I79" s="6" t="s">
        <v>6212</v>
      </c>
      <c r="N79" s="6" t="s">
        <v>3808</v>
      </c>
      <c r="AF79" s="6" t="s">
        <v>3935</v>
      </c>
      <c r="AG79" s="6" t="s">
        <v>73</v>
      </c>
      <c r="AH79" s="6">
        <v>2022</v>
      </c>
      <c r="AI79" s="6" t="s">
        <v>6208</v>
      </c>
      <c r="AL79" s="12"/>
    </row>
    <row r="80" spans="1:38" s="6" customFormat="1" ht="31">
      <c r="A80" s="4">
        <v>4560</v>
      </c>
      <c r="B80" s="4" t="s">
        <v>6219</v>
      </c>
      <c r="C80" s="6" t="str">
        <f t="shared" si="15"/>
        <v>ID4560_Collection_Gembloux_Dolichopididae_R_S</v>
      </c>
      <c r="G80" s="6" t="s">
        <v>61</v>
      </c>
      <c r="H80" s="6" t="s">
        <v>3552</v>
      </c>
      <c r="I80" s="6" t="s">
        <v>6212</v>
      </c>
      <c r="N80" s="6" t="s">
        <v>3033</v>
      </c>
      <c r="AF80" s="6" t="s">
        <v>3935</v>
      </c>
      <c r="AG80" s="6" t="s">
        <v>73</v>
      </c>
      <c r="AH80" s="6">
        <v>2022</v>
      </c>
      <c r="AI80" s="6" t="s">
        <v>6208</v>
      </c>
      <c r="AL80" s="12"/>
    </row>
    <row r="81" spans="1:38" s="6" customFormat="1" ht="31">
      <c r="A81" s="4">
        <v>4561</v>
      </c>
      <c r="B81" s="4" t="s">
        <v>6220</v>
      </c>
      <c r="C81" s="6" t="str">
        <f t="shared" si="15"/>
        <v>ID4561_Collection_Gembloux_Dolichopididae_S_X</v>
      </c>
      <c r="G81" s="6" t="s">
        <v>61</v>
      </c>
      <c r="H81" s="6" t="s">
        <v>3552</v>
      </c>
      <c r="I81" s="6" t="s">
        <v>6212</v>
      </c>
      <c r="N81" s="6" t="s">
        <v>5437</v>
      </c>
      <c r="AF81" s="6" t="s">
        <v>3935</v>
      </c>
      <c r="AG81" s="6" t="s">
        <v>73</v>
      </c>
      <c r="AH81" s="6">
        <v>2022</v>
      </c>
      <c r="AI81" s="6" t="s">
        <v>6208</v>
      </c>
      <c r="AL81" s="12"/>
    </row>
    <row r="82" spans="1:38" s="6" customFormat="1" ht="31">
      <c r="A82" s="4">
        <v>4562</v>
      </c>
      <c r="B82" s="4" t="s">
        <v>6221</v>
      </c>
      <c r="C82" s="6" t="str">
        <f t="shared" ref="C82" si="16">"ID"&amp;A82&amp;"_Collection_"&amp;AF82&amp;"_"&amp;I82&amp;"_"&amp;L82</f>
        <v>ID4562_Collection_Gembloux_Dolichopididae_Undetermined</v>
      </c>
      <c r="G82" s="6" t="s">
        <v>61</v>
      </c>
      <c r="H82" s="6" t="s">
        <v>3552</v>
      </c>
      <c r="I82" s="6" t="s">
        <v>6212</v>
      </c>
      <c r="L82" s="6" t="s">
        <v>3063</v>
      </c>
      <c r="AF82" s="6" t="s">
        <v>3935</v>
      </c>
      <c r="AG82" s="6" t="s">
        <v>73</v>
      </c>
      <c r="AH82" s="6">
        <v>2022</v>
      </c>
      <c r="AI82" s="6" t="s">
        <v>6208</v>
      </c>
      <c r="AL82" s="12"/>
    </row>
    <row r="83" spans="1:38" s="6" customFormat="1" ht="31">
      <c r="A83" s="4">
        <v>4563</v>
      </c>
      <c r="B83" s="4" t="s">
        <v>6222</v>
      </c>
      <c r="C83" s="6" t="str">
        <f t="shared" si="15"/>
        <v>ID4563_Collection_Gembloux_Drosophiliae_D_S</v>
      </c>
      <c r="G83" s="6" t="s">
        <v>61</v>
      </c>
      <c r="H83" s="6" t="s">
        <v>3552</v>
      </c>
      <c r="I83" s="6" t="s">
        <v>6232</v>
      </c>
      <c r="N83" s="6" t="s">
        <v>3306</v>
      </c>
      <c r="AF83" s="6" t="s">
        <v>3935</v>
      </c>
      <c r="AG83" s="6" t="s">
        <v>73</v>
      </c>
      <c r="AH83" s="6">
        <v>2022</v>
      </c>
      <c r="AI83" s="6" t="s">
        <v>6208</v>
      </c>
      <c r="AL83" s="12"/>
    </row>
    <row r="84" spans="1:38" s="6" customFormat="1" ht="31">
      <c r="A84" s="4">
        <v>4564</v>
      </c>
      <c r="B84" s="4" t="s">
        <v>6223</v>
      </c>
      <c r="C84" s="6" t="str">
        <f t="shared" ref="C84" si="17">"ID"&amp;A84&amp;"_Collection_"&amp;AF84&amp;"_"&amp;I84&amp;"_"&amp;L84</f>
        <v>ID4564_Collection_Gembloux_Helomyzidae_Suillia</v>
      </c>
      <c r="G84" s="6" t="s">
        <v>61</v>
      </c>
      <c r="H84" s="6" t="s">
        <v>3552</v>
      </c>
      <c r="I84" s="6" t="s">
        <v>6233</v>
      </c>
      <c r="L84" s="6" t="s">
        <v>6234</v>
      </c>
      <c r="M84" s="6" t="s">
        <v>6191</v>
      </c>
      <c r="S84" s="6" t="s">
        <v>517</v>
      </c>
      <c r="AF84" s="6" t="s">
        <v>3935</v>
      </c>
      <c r="AG84" s="6" t="s">
        <v>73</v>
      </c>
      <c r="AH84" s="6">
        <v>2022</v>
      </c>
      <c r="AI84" s="6" t="s">
        <v>6208</v>
      </c>
      <c r="AL84" s="12"/>
    </row>
    <row r="85" spans="1:38" s="6" customFormat="1" ht="31">
      <c r="A85" s="4">
        <v>4565</v>
      </c>
      <c r="B85" s="4" t="s">
        <v>6224</v>
      </c>
      <c r="C85" s="6" t="str">
        <f t="shared" si="15"/>
        <v>ID4565_Collection_Gembloux_Hippoboscidae_C_H</v>
      </c>
      <c r="G85" s="6" t="s">
        <v>61</v>
      </c>
      <c r="H85" s="6" t="s">
        <v>3552</v>
      </c>
      <c r="I85" s="6" t="s">
        <v>3680</v>
      </c>
      <c r="N85" s="6" t="s">
        <v>3072</v>
      </c>
      <c r="AF85" s="6" t="s">
        <v>3935</v>
      </c>
      <c r="AG85" s="6" t="s">
        <v>73</v>
      </c>
      <c r="AH85" s="6">
        <v>2022</v>
      </c>
      <c r="AI85" s="6" t="s">
        <v>6208</v>
      </c>
      <c r="AL85" s="12"/>
    </row>
    <row r="86" spans="1:38" s="6" customFormat="1" ht="31">
      <c r="A86" s="4">
        <v>4566</v>
      </c>
      <c r="B86" s="4" t="s">
        <v>6225</v>
      </c>
      <c r="C86" s="6" t="str">
        <f t="shared" si="15"/>
        <v>ID4566_Collection_Gembloux_Hippoboscidae_H_P</v>
      </c>
      <c r="G86" s="6" t="s">
        <v>61</v>
      </c>
      <c r="H86" s="6" t="s">
        <v>3552</v>
      </c>
      <c r="I86" s="6" t="s">
        <v>3680</v>
      </c>
      <c r="N86" s="6" t="s">
        <v>2763</v>
      </c>
      <c r="AF86" s="6" t="s">
        <v>3935</v>
      </c>
      <c r="AG86" s="6" t="s">
        <v>73</v>
      </c>
      <c r="AH86" s="6">
        <v>2022</v>
      </c>
      <c r="AI86" s="6" t="s">
        <v>6208</v>
      </c>
      <c r="AL86" s="12"/>
    </row>
    <row r="87" spans="1:38" s="6" customFormat="1" ht="31">
      <c r="A87" s="4">
        <v>4567</v>
      </c>
      <c r="B87" s="4" t="s">
        <v>6226</v>
      </c>
      <c r="C87" s="6" t="str">
        <f t="shared" si="15"/>
        <v>ID4567_Collection_Gembloux_Latrididae_C_E</v>
      </c>
      <c r="G87" s="6" t="s">
        <v>61</v>
      </c>
      <c r="H87" s="6" t="s">
        <v>3552</v>
      </c>
      <c r="I87" s="6" t="s">
        <v>6235</v>
      </c>
      <c r="N87" s="6" t="s">
        <v>3188</v>
      </c>
      <c r="AF87" s="6" t="s">
        <v>3935</v>
      </c>
      <c r="AG87" s="6" t="s">
        <v>73</v>
      </c>
      <c r="AH87" s="6">
        <v>2022</v>
      </c>
      <c r="AI87" s="6" t="s">
        <v>6208</v>
      </c>
      <c r="AL87" s="12"/>
    </row>
    <row r="88" spans="1:38" s="6" customFormat="1" ht="31">
      <c r="A88" s="4">
        <v>4568</v>
      </c>
      <c r="B88" s="4" t="s">
        <v>6227</v>
      </c>
      <c r="C88" s="6" t="str">
        <f t="shared" si="15"/>
        <v>ID4568_Collection_Gembloux_Lauxaniidae_C_T</v>
      </c>
      <c r="G88" s="6" t="s">
        <v>61</v>
      </c>
      <c r="H88" s="6" t="s">
        <v>3552</v>
      </c>
      <c r="I88" s="6" t="s">
        <v>6236</v>
      </c>
      <c r="N88" s="6" t="s">
        <v>3069</v>
      </c>
      <c r="AF88" s="6" t="s">
        <v>3935</v>
      </c>
      <c r="AG88" s="6" t="s">
        <v>73</v>
      </c>
      <c r="AH88" s="6">
        <v>2022</v>
      </c>
      <c r="AI88" s="6" t="s">
        <v>6208</v>
      </c>
      <c r="AL88" s="12"/>
    </row>
    <row r="89" spans="1:38" s="6" customFormat="1" ht="31">
      <c r="A89" s="4">
        <v>4569</v>
      </c>
      <c r="B89" s="4" t="s">
        <v>6228</v>
      </c>
      <c r="C89" s="6" t="str">
        <f t="shared" ref="C89:C140" si="18">"ID"&amp;A89&amp;"_Collection_"&amp;AF89&amp;"_"&amp;I89&amp;"_"&amp;L89</f>
        <v>ID4569_Collection_Gembloux_Lauxaniidae_Undetermined</v>
      </c>
      <c r="G89" s="6" t="s">
        <v>61</v>
      </c>
      <c r="H89" s="6" t="s">
        <v>3552</v>
      </c>
      <c r="I89" s="6" t="s">
        <v>6236</v>
      </c>
      <c r="L89" s="6" t="s">
        <v>3063</v>
      </c>
      <c r="AF89" s="6" t="s">
        <v>3935</v>
      </c>
      <c r="AG89" s="6" t="s">
        <v>73</v>
      </c>
      <c r="AH89" s="6">
        <v>2022</v>
      </c>
      <c r="AI89" s="6" t="s">
        <v>6208</v>
      </c>
      <c r="AL89" s="12"/>
    </row>
    <row r="90" spans="1:38" s="6" customFormat="1" ht="31">
      <c r="A90" s="4">
        <v>4570</v>
      </c>
      <c r="B90" s="4" t="s">
        <v>6229</v>
      </c>
      <c r="C90" s="6" t="str">
        <f t="shared" si="18"/>
        <v>ID4570_Collection_Gembloux_Lonchaeidae_Undetermined</v>
      </c>
      <c r="G90" s="6" t="s">
        <v>61</v>
      </c>
      <c r="H90" s="6" t="s">
        <v>3552</v>
      </c>
      <c r="I90" s="6" t="s">
        <v>6237</v>
      </c>
      <c r="L90" s="6" t="s">
        <v>3063</v>
      </c>
      <c r="AF90" s="6" t="s">
        <v>3935</v>
      </c>
      <c r="AG90" s="6" t="s">
        <v>73</v>
      </c>
      <c r="AH90" s="6">
        <v>2022</v>
      </c>
      <c r="AI90" s="6" t="s">
        <v>6208</v>
      </c>
      <c r="AL90" s="12"/>
    </row>
    <row r="91" spans="1:38" s="6" customFormat="1" ht="31">
      <c r="A91" s="4">
        <v>4571</v>
      </c>
      <c r="B91" s="4" t="s">
        <v>6230</v>
      </c>
      <c r="C91" s="6" t="str">
        <f t="shared" si="18"/>
        <v>ID4571_Collection_Gembloux_Lonchopteridae_Platypezidae_Mixed_Stock</v>
      </c>
      <c r="G91" s="6" t="s">
        <v>61</v>
      </c>
      <c r="H91" s="6" t="s">
        <v>3552</v>
      </c>
      <c r="I91" s="6" t="s">
        <v>6238</v>
      </c>
      <c r="L91" s="6" t="s">
        <v>607</v>
      </c>
      <c r="AF91" s="6" t="s">
        <v>3935</v>
      </c>
      <c r="AG91" s="6" t="s">
        <v>73</v>
      </c>
      <c r="AH91" s="6">
        <v>2022</v>
      </c>
      <c r="AI91" s="6" t="s">
        <v>6208</v>
      </c>
      <c r="AL91" s="12"/>
    </row>
    <row r="92" spans="1:38" s="6" customFormat="1" ht="31">
      <c r="A92" s="4">
        <v>4572</v>
      </c>
      <c r="B92" s="4" t="s">
        <v>6239</v>
      </c>
      <c r="C92" s="6" t="str">
        <f t="shared" si="15"/>
        <v>ID4572_Collection_Gembloux_Drosophiliae_D_S</v>
      </c>
      <c r="G92" s="6" t="s">
        <v>61</v>
      </c>
      <c r="H92" s="6" t="s">
        <v>3552</v>
      </c>
      <c r="I92" s="6" t="s">
        <v>6232</v>
      </c>
      <c r="N92" s="6" t="s">
        <v>3306</v>
      </c>
      <c r="AF92" s="6" t="s">
        <v>3935</v>
      </c>
      <c r="AG92" s="6" t="s">
        <v>73</v>
      </c>
      <c r="AH92" s="6">
        <v>2022</v>
      </c>
      <c r="AI92" s="6" t="s">
        <v>6208</v>
      </c>
      <c r="AL92" s="12"/>
    </row>
    <row r="93" spans="1:38" s="6" customFormat="1" ht="31">
      <c r="A93" s="4">
        <v>4573</v>
      </c>
      <c r="B93" s="4" t="s">
        <v>6240</v>
      </c>
      <c r="C93" s="6" t="str">
        <f t="shared" si="15"/>
        <v>ID4573_Collection_Gembloux_Micropezidae_C_M</v>
      </c>
      <c r="G93" s="6" t="s">
        <v>61</v>
      </c>
      <c r="H93" s="6" t="s">
        <v>3552</v>
      </c>
      <c r="I93" s="6" t="s">
        <v>6254</v>
      </c>
      <c r="N93" s="6" t="s">
        <v>3211</v>
      </c>
      <c r="AF93" s="6" t="s">
        <v>3935</v>
      </c>
      <c r="AG93" s="6" t="s">
        <v>73</v>
      </c>
      <c r="AH93" s="6">
        <v>2022</v>
      </c>
      <c r="AI93" s="6" t="s">
        <v>6208</v>
      </c>
      <c r="AL93" s="12"/>
    </row>
    <row r="94" spans="1:38" s="6" customFormat="1" ht="31">
      <c r="A94" s="4">
        <v>4574</v>
      </c>
      <c r="B94" s="4" t="s">
        <v>6241</v>
      </c>
      <c r="C94" s="6" t="str">
        <f t="shared" si="15"/>
        <v>ID4574_Collection_Gembloux_Muscidae_A_F</v>
      </c>
      <c r="G94" s="6" t="s">
        <v>61</v>
      </c>
      <c r="H94" s="6" t="s">
        <v>3552</v>
      </c>
      <c r="I94" s="6" t="s">
        <v>3683</v>
      </c>
      <c r="N94" s="6" t="s">
        <v>6255</v>
      </c>
      <c r="AF94" s="6" t="s">
        <v>3935</v>
      </c>
      <c r="AG94" s="6" t="s">
        <v>73</v>
      </c>
      <c r="AH94" s="6">
        <v>2022</v>
      </c>
      <c r="AI94" s="6" t="s">
        <v>6208</v>
      </c>
      <c r="AL94" s="12"/>
    </row>
    <row r="95" spans="1:38" s="6" customFormat="1" ht="31">
      <c r="A95" s="4">
        <v>4575</v>
      </c>
      <c r="B95" s="4" t="s">
        <v>6242</v>
      </c>
      <c r="C95" s="6" t="str">
        <f t="shared" si="18"/>
        <v>ID4575_Collection_Gembloux_Muscidae_Glossina</v>
      </c>
      <c r="G95" s="6" t="s">
        <v>61</v>
      </c>
      <c r="H95" s="6" t="s">
        <v>3552</v>
      </c>
      <c r="I95" s="6" t="s">
        <v>3683</v>
      </c>
      <c r="L95" s="6" t="s">
        <v>6256</v>
      </c>
      <c r="M95" s="6" t="s">
        <v>6257</v>
      </c>
      <c r="S95" s="6" t="s">
        <v>493</v>
      </c>
      <c r="AF95" s="6" t="s">
        <v>3935</v>
      </c>
      <c r="AG95" s="6" t="s">
        <v>73</v>
      </c>
      <c r="AH95" s="6">
        <v>2022</v>
      </c>
      <c r="AI95" s="6" t="s">
        <v>6208</v>
      </c>
      <c r="AL95" s="12"/>
    </row>
    <row r="96" spans="1:38" s="6" customFormat="1" ht="31">
      <c r="A96" s="4">
        <v>4576</v>
      </c>
      <c r="B96" s="4" t="s">
        <v>6243</v>
      </c>
      <c r="C96" s="6" t="str">
        <f t="shared" si="15"/>
        <v>ID4576_Collection_Gembloux_Muscidae_G_H</v>
      </c>
      <c r="G96" s="6" t="s">
        <v>61</v>
      </c>
      <c r="H96" s="6" t="s">
        <v>3552</v>
      </c>
      <c r="I96" s="6" t="s">
        <v>3683</v>
      </c>
      <c r="N96" s="6" t="s">
        <v>3962</v>
      </c>
      <c r="AF96" s="6" t="s">
        <v>3935</v>
      </c>
      <c r="AG96" s="6" t="s">
        <v>73</v>
      </c>
      <c r="AH96" s="6">
        <v>2022</v>
      </c>
      <c r="AI96" s="6" t="s">
        <v>6208</v>
      </c>
      <c r="AL96" s="12"/>
    </row>
    <row r="97" spans="1:38" s="6" customFormat="1" ht="31">
      <c r="A97" s="4">
        <v>4577</v>
      </c>
      <c r="B97" s="4" t="s">
        <v>6244</v>
      </c>
      <c r="C97" s="6" t="str">
        <f t="shared" si="15"/>
        <v>ID4577_Collection_Gembloux_Muscidae_He_Hy</v>
      </c>
      <c r="G97" s="6" t="s">
        <v>61</v>
      </c>
      <c r="H97" s="6" t="s">
        <v>3552</v>
      </c>
      <c r="I97" s="6" t="s">
        <v>3683</v>
      </c>
      <c r="N97" s="6" t="s">
        <v>4053</v>
      </c>
      <c r="AF97" s="6" t="s">
        <v>3935</v>
      </c>
      <c r="AG97" s="6" t="s">
        <v>73</v>
      </c>
      <c r="AH97" s="6">
        <v>2022</v>
      </c>
      <c r="AI97" s="6" t="s">
        <v>6208</v>
      </c>
      <c r="AL97" s="12"/>
    </row>
    <row r="98" spans="1:38" s="6" customFormat="1" ht="31">
      <c r="A98" s="4">
        <v>4578</v>
      </c>
      <c r="B98" s="4" t="s">
        <v>6245</v>
      </c>
      <c r="C98" s="6" t="str">
        <f t="shared" si="18"/>
        <v>ID4578_Collection_Gembloux_Muscidae_Mesembrina</v>
      </c>
      <c r="G98" s="6" t="s">
        <v>61</v>
      </c>
      <c r="H98" s="6" t="s">
        <v>3552</v>
      </c>
      <c r="I98" s="6" t="s">
        <v>3683</v>
      </c>
      <c r="L98" s="6" t="s">
        <v>6258</v>
      </c>
      <c r="M98" s="6" t="s">
        <v>5834</v>
      </c>
      <c r="S98" s="6" t="s">
        <v>6259</v>
      </c>
      <c r="AF98" s="6" t="s">
        <v>3935</v>
      </c>
      <c r="AG98" s="6" t="s">
        <v>73</v>
      </c>
      <c r="AH98" s="6">
        <v>2022</v>
      </c>
      <c r="AI98" s="6" t="s">
        <v>6208</v>
      </c>
      <c r="AL98" s="12"/>
    </row>
    <row r="99" spans="1:38" s="6" customFormat="1" ht="31">
      <c r="A99" s="4">
        <v>4579</v>
      </c>
      <c r="B99" s="4" t="s">
        <v>6246</v>
      </c>
      <c r="C99" s="6" t="str">
        <f t="shared" si="15"/>
        <v>ID4579_Collection_Gembloux_Muscidae_M_O</v>
      </c>
      <c r="G99" s="6" t="s">
        <v>61</v>
      </c>
      <c r="H99" s="6" t="s">
        <v>3552</v>
      </c>
      <c r="I99" s="6" t="s">
        <v>3683</v>
      </c>
      <c r="N99" s="6" t="s">
        <v>3166</v>
      </c>
      <c r="AF99" s="6" t="s">
        <v>3935</v>
      </c>
      <c r="AG99" s="6" t="s">
        <v>73</v>
      </c>
      <c r="AH99" s="6">
        <v>2022</v>
      </c>
      <c r="AI99" s="6" t="s">
        <v>6208</v>
      </c>
      <c r="AL99" s="12"/>
    </row>
    <row r="100" spans="1:38" s="6" customFormat="1" ht="31">
      <c r="A100" s="4">
        <v>4580</v>
      </c>
      <c r="B100" s="4" t="s">
        <v>6247</v>
      </c>
      <c r="C100" s="6" t="str">
        <f t="shared" si="15"/>
        <v>ID4580_Collection_Gembloux_Muscidae_O_P</v>
      </c>
      <c r="G100" s="6" t="s">
        <v>61</v>
      </c>
      <c r="H100" s="6" t="s">
        <v>3552</v>
      </c>
      <c r="I100" s="6" t="s">
        <v>3683</v>
      </c>
      <c r="N100" s="6" t="s">
        <v>2989</v>
      </c>
      <c r="AF100" s="6" t="s">
        <v>3935</v>
      </c>
      <c r="AG100" s="6" t="s">
        <v>73</v>
      </c>
      <c r="AH100" s="6">
        <v>2022</v>
      </c>
      <c r="AI100" s="6" t="s">
        <v>6262</v>
      </c>
      <c r="AL100" s="12"/>
    </row>
    <row r="101" spans="1:38" s="6" customFormat="1" ht="31">
      <c r="A101" s="4">
        <v>4581</v>
      </c>
      <c r="B101" s="4" t="s">
        <v>6248</v>
      </c>
      <c r="C101" s="6" t="str">
        <f t="shared" si="15"/>
        <v>ID4581_Collection_Gembloux_Muscidae_P_T</v>
      </c>
      <c r="G101" s="6" t="s">
        <v>61</v>
      </c>
      <c r="H101" s="6" t="s">
        <v>3552</v>
      </c>
      <c r="I101" s="6" t="s">
        <v>3683</v>
      </c>
      <c r="N101" s="6" t="s">
        <v>2725</v>
      </c>
      <c r="AF101" s="6" t="s">
        <v>3935</v>
      </c>
      <c r="AG101" s="6" t="s">
        <v>73</v>
      </c>
      <c r="AH101" s="6">
        <v>2022</v>
      </c>
      <c r="AI101" s="6" t="s">
        <v>6262</v>
      </c>
      <c r="AL101" s="12"/>
    </row>
    <row r="102" spans="1:38" s="6" customFormat="1" ht="31">
      <c r="A102" s="4">
        <v>4582</v>
      </c>
      <c r="B102" s="4" t="s">
        <v>6249</v>
      </c>
      <c r="C102" s="6" t="str">
        <f t="shared" si="18"/>
        <v>ID4582_Collection_Gembloux_Muscidae_Stomoxys</v>
      </c>
      <c r="G102" s="6" t="s">
        <v>61</v>
      </c>
      <c r="H102" s="6" t="s">
        <v>3552</v>
      </c>
      <c r="I102" s="6" t="s">
        <v>3683</v>
      </c>
      <c r="L102" s="6" t="s">
        <v>6260</v>
      </c>
      <c r="M102" s="6" t="s">
        <v>5560</v>
      </c>
      <c r="S102" s="6" t="s">
        <v>2784</v>
      </c>
      <c r="AF102" s="6" t="s">
        <v>3935</v>
      </c>
      <c r="AG102" s="6" t="s">
        <v>73</v>
      </c>
      <c r="AH102" s="6">
        <v>2022</v>
      </c>
      <c r="AI102" s="6" t="s">
        <v>6262</v>
      </c>
      <c r="AL102" s="12"/>
    </row>
    <row r="103" spans="1:38" s="6" customFormat="1" ht="31">
      <c r="A103" s="4">
        <v>4583</v>
      </c>
      <c r="B103" s="4" t="s">
        <v>6250</v>
      </c>
      <c r="C103" s="6" t="str">
        <f t="shared" si="18"/>
        <v>ID4583_Collection_Gembloux_Muscidae_Undetermined</v>
      </c>
      <c r="G103" s="6" t="s">
        <v>61</v>
      </c>
      <c r="H103" s="6" t="s">
        <v>3552</v>
      </c>
      <c r="I103" s="6" t="s">
        <v>3683</v>
      </c>
      <c r="L103" s="6" t="s">
        <v>3063</v>
      </c>
      <c r="AF103" s="6" t="s">
        <v>3935</v>
      </c>
      <c r="AG103" s="6" t="s">
        <v>73</v>
      </c>
      <c r="AH103" s="6">
        <v>2022</v>
      </c>
      <c r="AI103" s="6" t="s">
        <v>6262</v>
      </c>
      <c r="AL103" s="12"/>
    </row>
    <row r="104" spans="1:38" s="6" customFormat="1" ht="31">
      <c r="A104" s="4">
        <v>4584</v>
      </c>
      <c r="B104" s="4" t="s">
        <v>6251</v>
      </c>
      <c r="C104" s="6" t="str">
        <f t="shared" si="18"/>
        <v>ID4584_Collection_Gembloux_Muscidae_Undetermined</v>
      </c>
      <c r="G104" s="6" t="s">
        <v>61</v>
      </c>
      <c r="H104" s="6" t="s">
        <v>3552</v>
      </c>
      <c r="I104" s="6" t="s">
        <v>3683</v>
      </c>
      <c r="L104" s="6" t="s">
        <v>3063</v>
      </c>
      <c r="AF104" s="6" t="s">
        <v>3935</v>
      </c>
      <c r="AG104" s="6" t="s">
        <v>73</v>
      </c>
      <c r="AH104" s="6">
        <v>2022</v>
      </c>
      <c r="AI104" s="6" t="s">
        <v>6262</v>
      </c>
      <c r="AL104" s="12"/>
    </row>
    <row r="105" spans="1:38" s="6" customFormat="1" ht="31">
      <c r="A105" s="4">
        <v>4585</v>
      </c>
      <c r="B105" s="4" t="s">
        <v>6252</v>
      </c>
      <c r="C105" s="6" t="str">
        <f t="shared" si="18"/>
        <v>ID4585_Collection_Gembloux_Muscidae_Undetermined</v>
      </c>
      <c r="G105" s="6" t="s">
        <v>61</v>
      </c>
      <c r="H105" s="6" t="s">
        <v>3552</v>
      </c>
      <c r="I105" s="6" t="s">
        <v>3683</v>
      </c>
      <c r="L105" s="6" t="s">
        <v>3063</v>
      </c>
      <c r="AF105" s="6" t="s">
        <v>3935</v>
      </c>
      <c r="AG105" s="6" t="s">
        <v>73</v>
      </c>
      <c r="AH105" s="6">
        <v>2022</v>
      </c>
      <c r="AI105" s="6" t="s">
        <v>6262</v>
      </c>
      <c r="AL105" s="12"/>
    </row>
    <row r="106" spans="1:38" s="6" customFormat="1" ht="31">
      <c r="A106" s="4">
        <v>4586</v>
      </c>
      <c r="B106" s="4" t="s">
        <v>6253</v>
      </c>
      <c r="C106" s="6" t="str">
        <f t="shared" si="18"/>
        <v>ID4586_Collection_Gembloux_Neottiophilidae_Oestridae_Opomyzidae_Mixed_Stock</v>
      </c>
      <c r="G106" s="6" t="s">
        <v>61</v>
      </c>
      <c r="H106" s="6" t="s">
        <v>3552</v>
      </c>
      <c r="I106" s="6" t="s">
        <v>6261</v>
      </c>
      <c r="L106" s="6" t="s">
        <v>607</v>
      </c>
      <c r="AF106" s="6" t="s">
        <v>3935</v>
      </c>
      <c r="AG106" s="6" t="s">
        <v>73</v>
      </c>
      <c r="AH106" s="6">
        <v>2022</v>
      </c>
      <c r="AI106" s="6" t="s">
        <v>6262</v>
      </c>
      <c r="AL106" s="12"/>
    </row>
    <row r="107" spans="1:38" s="6" customFormat="1" ht="31">
      <c r="A107" s="4">
        <v>4587</v>
      </c>
      <c r="B107" s="4" t="s">
        <v>6263</v>
      </c>
      <c r="C107" s="6" t="str">
        <f t="shared" si="18"/>
        <v>ID4587_Collection_Gembloux_Opomyzidae_Opomyza</v>
      </c>
      <c r="G107" s="6" t="s">
        <v>61</v>
      </c>
      <c r="H107" s="6" t="s">
        <v>3552</v>
      </c>
      <c r="I107" s="6" t="s">
        <v>6278</v>
      </c>
      <c r="L107" s="6" t="s">
        <v>6279</v>
      </c>
      <c r="M107" s="6" t="s">
        <v>6280</v>
      </c>
      <c r="Q107" s="6" t="s">
        <v>6281</v>
      </c>
      <c r="R107" s="6" t="s">
        <v>4479</v>
      </c>
      <c r="AF107" s="6" t="s">
        <v>3935</v>
      </c>
      <c r="AG107" s="6" t="s">
        <v>73</v>
      </c>
      <c r="AH107" s="6">
        <v>2022</v>
      </c>
      <c r="AI107" s="6" t="s">
        <v>6262</v>
      </c>
      <c r="AL107" s="12"/>
    </row>
    <row r="108" spans="1:38" s="6" customFormat="1" ht="31">
      <c r="A108" s="4">
        <v>4588</v>
      </c>
      <c r="B108" s="4" t="s">
        <v>6264</v>
      </c>
      <c r="C108" s="6" t="str">
        <f t="shared" ref="C108" si="19">"ID"&amp;A108&amp;"_Collection_"&amp;AF108&amp;"_"&amp;I108&amp;"_"&amp;N108</f>
        <v>ID4588_Collection_Gembloux_Otitidae_M_T</v>
      </c>
      <c r="G108" s="6" t="s">
        <v>61</v>
      </c>
      <c r="H108" s="6" t="s">
        <v>3552</v>
      </c>
      <c r="I108" s="6" t="s">
        <v>6282</v>
      </c>
      <c r="N108" s="6" t="s">
        <v>3590</v>
      </c>
      <c r="AF108" s="6" t="s">
        <v>3935</v>
      </c>
      <c r="AG108" s="6" t="s">
        <v>73</v>
      </c>
      <c r="AH108" s="6">
        <v>2022</v>
      </c>
      <c r="AI108" s="6" t="s">
        <v>6262</v>
      </c>
      <c r="AL108" s="12"/>
    </row>
    <row r="109" spans="1:38" s="6" customFormat="1" ht="31">
      <c r="A109" s="4">
        <v>4589</v>
      </c>
      <c r="B109" s="4" t="s">
        <v>6265</v>
      </c>
      <c r="C109" s="6" t="str">
        <f t="shared" si="18"/>
        <v>ID4589_Collection_Gembloux_Pallopteridae_Phaeomyiidae_Piophilidae_Mixed_Stock</v>
      </c>
      <c r="G109" s="6" t="s">
        <v>61</v>
      </c>
      <c r="H109" s="6" t="s">
        <v>3552</v>
      </c>
      <c r="I109" s="6" t="s">
        <v>6283</v>
      </c>
      <c r="L109" s="6" t="s">
        <v>607</v>
      </c>
      <c r="AF109" s="6" t="s">
        <v>3935</v>
      </c>
      <c r="AG109" s="6" t="s">
        <v>73</v>
      </c>
      <c r="AH109" s="6">
        <v>2022</v>
      </c>
      <c r="AI109" s="6" t="s">
        <v>6262</v>
      </c>
      <c r="AL109" s="12"/>
    </row>
    <row r="110" spans="1:38" s="6" customFormat="1" ht="31">
      <c r="A110" s="4">
        <v>4590</v>
      </c>
      <c r="B110" s="4" t="s">
        <v>6266</v>
      </c>
      <c r="C110" s="6" t="str">
        <f t="shared" ref="C110:C113" si="20">"ID"&amp;A110&amp;"_Collection_"&amp;AF110&amp;"_"&amp;I110&amp;"_"&amp;N110</f>
        <v>ID4590_Collection_Gembloux_Psilidae_C_P</v>
      </c>
      <c r="G110" s="6" t="s">
        <v>61</v>
      </c>
      <c r="H110" s="6" t="s">
        <v>3552</v>
      </c>
      <c r="I110" s="6" t="s">
        <v>6284</v>
      </c>
      <c r="N110" s="6" t="s">
        <v>520</v>
      </c>
      <c r="AF110" s="6" t="s">
        <v>3935</v>
      </c>
      <c r="AG110" s="6" t="s">
        <v>73</v>
      </c>
      <c r="AH110" s="6">
        <v>2022</v>
      </c>
      <c r="AI110" s="6" t="s">
        <v>6262</v>
      </c>
      <c r="AL110" s="12"/>
    </row>
    <row r="111" spans="1:38" s="6" customFormat="1" ht="31">
      <c r="A111" s="4">
        <v>4591</v>
      </c>
      <c r="B111" s="4" t="s">
        <v>6267</v>
      </c>
      <c r="C111" s="6" t="str">
        <f t="shared" si="20"/>
        <v>ID4591_Collection_Gembloux_Sarcophagidae_A_S</v>
      </c>
      <c r="G111" s="6" t="s">
        <v>61</v>
      </c>
      <c r="H111" s="6" t="s">
        <v>3552</v>
      </c>
      <c r="I111" s="6" t="s">
        <v>3687</v>
      </c>
      <c r="N111" s="6" t="s">
        <v>3190</v>
      </c>
      <c r="AF111" s="6" t="s">
        <v>3935</v>
      </c>
      <c r="AG111" s="6" t="s">
        <v>73</v>
      </c>
      <c r="AH111" s="6">
        <v>2022</v>
      </c>
      <c r="AI111" s="6" t="s">
        <v>6262</v>
      </c>
      <c r="AL111" s="12"/>
    </row>
    <row r="112" spans="1:38" s="6" customFormat="1" ht="31">
      <c r="A112" s="4">
        <v>4592</v>
      </c>
      <c r="B112" s="4" t="s">
        <v>6268</v>
      </c>
      <c r="C112" s="6" t="str">
        <f t="shared" si="20"/>
        <v>ID4592_Collection_Gembloux_Sarcophagidae_C_S</v>
      </c>
      <c r="G112" s="6" t="s">
        <v>61</v>
      </c>
      <c r="H112" s="6" t="s">
        <v>3552</v>
      </c>
      <c r="I112" s="6" t="s">
        <v>3687</v>
      </c>
      <c r="N112" s="6" t="s">
        <v>3068</v>
      </c>
      <c r="AF112" s="6" t="s">
        <v>3935</v>
      </c>
      <c r="AG112" s="6" t="s">
        <v>73</v>
      </c>
      <c r="AH112" s="6">
        <v>2022</v>
      </c>
      <c r="AI112" s="6" t="s">
        <v>6262</v>
      </c>
      <c r="AL112" s="12"/>
    </row>
    <row r="113" spans="1:38" s="6" customFormat="1" ht="31">
      <c r="A113" s="4">
        <v>4593</v>
      </c>
      <c r="B113" s="4" t="s">
        <v>6269</v>
      </c>
      <c r="C113" s="6" t="str">
        <f t="shared" si="20"/>
        <v>ID4593_Collection_Gembloux_Sarcophagidae_R_S</v>
      </c>
      <c r="G113" s="6" t="s">
        <v>61</v>
      </c>
      <c r="H113" s="6" t="s">
        <v>3552</v>
      </c>
      <c r="I113" s="6" t="s">
        <v>3687</v>
      </c>
      <c r="N113" s="6" t="s">
        <v>3033</v>
      </c>
      <c r="AF113" s="6" t="s">
        <v>3935</v>
      </c>
      <c r="AG113" s="6" t="s">
        <v>73</v>
      </c>
      <c r="AH113" s="6">
        <v>2022</v>
      </c>
      <c r="AI113" s="6" t="s">
        <v>6262</v>
      </c>
      <c r="AL113" s="12"/>
    </row>
    <row r="114" spans="1:38" s="6" customFormat="1" ht="31">
      <c r="A114" s="4">
        <v>4594</v>
      </c>
      <c r="B114" s="4" t="s">
        <v>6270</v>
      </c>
      <c r="C114" s="6" t="str">
        <f t="shared" si="18"/>
        <v>ID4594_Collection_Gembloux_Sarcophagidae_Sarcophaga</v>
      </c>
      <c r="G114" s="6" t="s">
        <v>61</v>
      </c>
      <c r="H114" s="6" t="s">
        <v>3552</v>
      </c>
      <c r="I114" s="6" t="s">
        <v>3687</v>
      </c>
      <c r="L114" s="6" t="s">
        <v>6285</v>
      </c>
      <c r="M114" s="6" t="s">
        <v>5834</v>
      </c>
      <c r="S114" s="6" t="s">
        <v>6286</v>
      </c>
      <c r="AF114" s="6" t="s">
        <v>3935</v>
      </c>
      <c r="AG114" s="6" t="s">
        <v>73</v>
      </c>
      <c r="AH114" s="6">
        <v>2022</v>
      </c>
      <c r="AI114" s="6" t="s">
        <v>6262</v>
      </c>
      <c r="AL114" s="12"/>
    </row>
    <row r="115" spans="1:38" s="6" customFormat="1" ht="31">
      <c r="A115" s="4">
        <v>4595</v>
      </c>
      <c r="B115" s="4" t="s">
        <v>6271</v>
      </c>
      <c r="C115" s="6" t="str">
        <f t="shared" si="18"/>
        <v>ID4595_Collection_Gembloux_Sarcophagidae_Sarcophaga</v>
      </c>
      <c r="G115" s="6" t="s">
        <v>61</v>
      </c>
      <c r="H115" s="6" t="s">
        <v>3552</v>
      </c>
      <c r="I115" s="6" t="s">
        <v>3687</v>
      </c>
      <c r="L115" s="6" t="s">
        <v>6285</v>
      </c>
      <c r="M115" s="6" t="s">
        <v>5834</v>
      </c>
      <c r="S115" s="6" t="s">
        <v>518</v>
      </c>
      <c r="AF115" s="6" t="s">
        <v>3935</v>
      </c>
      <c r="AG115" s="6" t="s">
        <v>73</v>
      </c>
      <c r="AH115" s="6">
        <v>2022</v>
      </c>
      <c r="AI115" s="6" t="s">
        <v>6262</v>
      </c>
      <c r="AL115" s="12"/>
    </row>
    <row r="116" spans="1:38" s="6" customFormat="1" ht="31">
      <c r="A116" s="4">
        <v>4596</v>
      </c>
      <c r="B116" s="4" t="s">
        <v>6272</v>
      </c>
      <c r="C116" s="6" t="str">
        <f t="shared" si="18"/>
        <v>ID4596_Collection_Gembloux_Sarcophagidae_Sarcophaga</v>
      </c>
      <c r="G116" s="6" t="s">
        <v>61</v>
      </c>
      <c r="H116" s="6" t="s">
        <v>3552</v>
      </c>
      <c r="I116" s="6" t="s">
        <v>3687</v>
      </c>
      <c r="L116" s="6" t="s">
        <v>6285</v>
      </c>
      <c r="M116" s="6" t="s">
        <v>5834</v>
      </c>
      <c r="S116" s="6" t="s">
        <v>6287</v>
      </c>
      <c r="AF116" s="6" t="s">
        <v>3935</v>
      </c>
      <c r="AG116" s="6" t="s">
        <v>73</v>
      </c>
      <c r="AH116" s="6">
        <v>2022</v>
      </c>
      <c r="AI116" s="6" t="s">
        <v>6262</v>
      </c>
      <c r="AL116" s="12"/>
    </row>
    <row r="117" spans="1:38" s="6" customFormat="1" ht="31">
      <c r="A117" s="4">
        <v>4597</v>
      </c>
      <c r="B117" s="4" t="s">
        <v>6273</v>
      </c>
      <c r="C117" s="6" t="str">
        <f t="shared" si="18"/>
        <v>ID4597_Collection_Gembloux_Sarcophagidae_Sarcophaga</v>
      </c>
      <c r="G117" s="6" t="s">
        <v>61</v>
      </c>
      <c r="H117" s="6" t="s">
        <v>3552</v>
      </c>
      <c r="I117" s="6" t="s">
        <v>3687</v>
      </c>
      <c r="L117" s="6" t="s">
        <v>6285</v>
      </c>
      <c r="M117" s="6" t="s">
        <v>5834</v>
      </c>
      <c r="S117" s="6" t="s">
        <v>71</v>
      </c>
      <c r="AF117" s="6" t="s">
        <v>3935</v>
      </c>
      <c r="AG117" s="6" t="s">
        <v>73</v>
      </c>
      <c r="AH117" s="6">
        <v>2022</v>
      </c>
      <c r="AI117" s="6" t="s">
        <v>6262</v>
      </c>
      <c r="AL117" s="12"/>
    </row>
    <row r="118" spans="1:38" s="6" customFormat="1" ht="31">
      <c r="A118" s="4">
        <v>4598</v>
      </c>
      <c r="B118" s="4" t="s">
        <v>6274</v>
      </c>
      <c r="C118" s="6" t="str">
        <f t="shared" si="18"/>
        <v>ID4598_Collection_Gembloux_Sarcophagidae_Undetermined</v>
      </c>
      <c r="G118" s="6" t="s">
        <v>61</v>
      </c>
      <c r="H118" s="6" t="s">
        <v>3552</v>
      </c>
      <c r="I118" s="6" t="s">
        <v>3687</v>
      </c>
      <c r="L118" s="6" t="s">
        <v>3063</v>
      </c>
      <c r="AF118" s="6" t="s">
        <v>3935</v>
      </c>
      <c r="AG118" s="6" t="s">
        <v>73</v>
      </c>
      <c r="AH118" s="6">
        <v>2022</v>
      </c>
      <c r="AI118" s="6" t="s">
        <v>6262</v>
      </c>
      <c r="AL118" s="12"/>
    </row>
    <row r="119" spans="1:38" s="6" customFormat="1" ht="31">
      <c r="A119" s="4">
        <v>4599</v>
      </c>
      <c r="B119" s="4" t="s">
        <v>6275</v>
      </c>
      <c r="C119" s="6" t="str">
        <f t="shared" ref="C119" si="21">"ID"&amp;A119&amp;"_Collection_"&amp;AF119&amp;"_"&amp;I119&amp;"_"&amp;N119</f>
        <v>ID4599_Collection_Gembloux_Scenopinidae_S_T</v>
      </c>
      <c r="G119" s="6" t="s">
        <v>61</v>
      </c>
      <c r="H119" s="6" t="s">
        <v>3552</v>
      </c>
      <c r="I119" s="6" t="s">
        <v>6288</v>
      </c>
      <c r="N119" s="6" t="s">
        <v>3675</v>
      </c>
      <c r="AF119" s="6" t="s">
        <v>3935</v>
      </c>
      <c r="AG119" s="6" t="s">
        <v>73</v>
      </c>
      <c r="AH119" s="6">
        <v>2022</v>
      </c>
      <c r="AI119" s="6" t="s">
        <v>6262</v>
      </c>
      <c r="AL119" s="12"/>
    </row>
    <row r="120" spans="1:38" s="6" customFormat="1" ht="31">
      <c r="A120" s="4">
        <v>4600</v>
      </c>
      <c r="B120" s="4" t="s">
        <v>6276</v>
      </c>
      <c r="C120" s="6" t="str">
        <f t="shared" si="18"/>
        <v>ID4600_Collection_Gembloux_Sciaridae_Undetermined</v>
      </c>
      <c r="G120" s="6" t="s">
        <v>61</v>
      </c>
      <c r="H120" s="6" t="s">
        <v>3552</v>
      </c>
      <c r="I120" s="6" t="s">
        <v>6289</v>
      </c>
      <c r="L120" s="6" t="s">
        <v>3063</v>
      </c>
      <c r="AF120" s="6" t="s">
        <v>3935</v>
      </c>
      <c r="AG120" s="6" t="s">
        <v>73</v>
      </c>
      <c r="AH120" s="6">
        <v>2022</v>
      </c>
      <c r="AI120" s="6" t="s">
        <v>6262</v>
      </c>
      <c r="AL120" s="12"/>
    </row>
    <row r="121" spans="1:38" s="6" customFormat="1" ht="31">
      <c r="A121" s="4">
        <v>4601</v>
      </c>
      <c r="B121" s="4" t="s">
        <v>6277</v>
      </c>
      <c r="C121" s="6" t="str">
        <f t="shared" si="18"/>
        <v>ID4601_Collection_Gembloux_Sciomyzidae_Coremacera</v>
      </c>
      <c r="G121" s="6" t="s">
        <v>61</v>
      </c>
      <c r="H121" s="6" t="s">
        <v>3552</v>
      </c>
      <c r="I121" s="6" t="s">
        <v>3674</v>
      </c>
      <c r="L121" s="6" t="s">
        <v>6290</v>
      </c>
      <c r="M121" s="6" t="s">
        <v>6291</v>
      </c>
      <c r="S121" s="6" t="s">
        <v>491</v>
      </c>
      <c r="AF121" s="6" t="s">
        <v>3935</v>
      </c>
      <c r="AG121" s="6" t="s">
        <v>73</v>
      </c>
      <c r="AH121" s="6">
        <v>2022</v>
      </c>
      <c r="AI121" s="6" t="s">
        <v>6262</v>
      </c>
      <c r="AL121" s="12"/>
    </row>
    <row r="122" spans="1:38" s="6" customFormat="1" ht="31">
      <c r="A122" s="4">
        <v>4602</v>
      </c>
      <c r="B122" s="4" t="s">
        <v>6292</v>
      </c>
      <c r="C122" s="6" t="str">
        <f t="shared" ref="C122:C123" si="22">"ID"&amp;A122&amp;"_Collection_"&amp;AF122&amp;"_"&amp;I122&amp;"_"&amp;N122</f>
        <v>ID4602_Collection_Gembloux_Sciomyzidae_E_K</v>
      </c>
      <c r="G122" s="6" t="s">
        <v>61</v>
      </c>
      <c r="H122" s="6" t="s">
        <v>3552</v>
      </c>
      <c r="I122" s="6" t="s">
        <v>3674</v>
      </c>
      <c r="N122" s="6" t="s">
        <v>6311</v>
      </c>
      <c r="AF122" s="6" t="s">
        <v>3935</v>
      </c>
      <c r="AG122" s="6" t="s">
        <v>73</v>
      </c>
      <c r="AH122" s="6">
        <v>2022</v>
      </c>
      <c r="AI122" s="6" t="s">
        <v>6334</v>
      </c>
      <c r="AL122" s="12"/>
    </row>
    <row r="123" spans="1:38" s="6" customFormat="1" ht="31">
      <c r="A123" s="4">
        <v>4603</v>
      </c>
      <c r="B123" s="4" t="s">
        <v>6293</v>
      </c>
      <c r="C123" s="6" t="str">
        <f t="shared" si="22"/>
        <v>ID4603_Collection_Gembloux_Sciomyzidae_K_L</v>
      </c>
      <c r="G123" s="6" t="s">
        <v>61</v>
      </c>
      <c r="H123" s="6" t="s">
        <v>3552</v>
      </c>
      <c r="I123" s="6" t="s">
        <v>3674</v>
      </c>
      <c r="N123" s="6" t="s">
        <v>2944</v>
      </c>
      <c r="AF123" s="6" t="s">
        <v>3935</v>
      </c>
      <c r="AG123" s="6" t="s">
        <v>73</v>
      </c>
      <c r="AH123" s="6">
        <v>2022</v>
      </c>
      <c r="AI123" s="6" t="s">
        <v>6334</v>
      </c>
      <c r="AL123" s="12"/>
    </row>
    <row r="124" spans="1:38" s="6" customFormat="1" ht="31">
      <c r="A124" s="4">
        <v>4604</v>
      </c>
      <c r="B124" s="4" t="s">
        <v>6294</v>
      </c>
      <c r="C124" s="6" t="str">
        <f t="shared" si="18"/>
        <v>ID4604_Collection_Gembloux_Sciomyzidae_Limnia</v>
      </c>
      <c r="G124" s="6" t="s">
        <v>61</v>
      </c>
      <c r="H124" s="6" t="s">
        <v>3552</v>
      </c>
      <c r="I124" s="6" t="s">
        <v>3674</v>
      </c>
      <c r="L124" s="6" t="s">
        <v>6312</v>
      </c>
      <c r="M124" s="6" t="s">
        <v>6191</v>
      </c>
      <c r="Q124" s="6" t="s">
        <v>6313</v>
      </c>
      <c r="R124" s="6" t="s">
        <v>5256</v>
      </c>
      <c r="AF124" s="6" t="s">
        <v>3935</v>
      </c>
      <c r="AG124" s="6" t="s">
        <v>73</v>
      </c>
      <c r="AH124" s="6">
        <v>2022</v>
      </c>
      <c r="AI124" s="6" t="s">
        <v>6334</v>
      </c>
      <c r="AL124" s="12"/>
    </row>
    <row r="125" spans="1:38" s="6" customFormat="1" ht="31">
      <c r="A125" s="4">
        <v>4605</v>
      </c>
      <c r="B125" s="4" t="s">
        <v>6295</v>
      </c>
      <c r="C125" s="6" t="str">
        <f t="shared" ref="C125:C127" si="23">"ID"&amp;A125&amp;"_Collection_"&amp;AF125&amp;"_"&amp;I125&amp;"_"&amp;N125</f>
        <v>ID4605_Collection_Gembloux_Sciomyzidae_P_S</v>
      </c>
      <c r="G125" s="6" t="s">
        <v>61</v>
      </c>
      <c r="H125" s="6" t="s">
        <v>3552</v>
      </c>
      <c r="I125" s="6" t="s">
        <v>3674</v>
      </c>
      <c r="N125" s="6" t="s">
        <v>408</v>
      </c>
      <c r="AF125" s="6" t="s">
        <v>3935</v>
      </c>
      <c r="AG125" s="6" t="s">
        <v>73</v>
      </c>
      <c r="AH125" s="6">
        <v>2022</v>
      </c>
      <c r="AI125" s="6" t="s">
        <v>6334</v>
      </c>
      <c r="AL125" s="12"/>
    </row>
    <row r="126" spans="1:38" s="6" customFormat="1" ht="31">
      <c r="A126" s="4">
        <v>4606</v>
      </c>
      <c r="B126" s="4" t="s">
        <v>6296</v>
      </c>
      <c r="C126" s="6" t="str">
        <f t="shared" si="23"/>
        <v>ID4606_Collection_Gembloux_Sciomyzidae_S_T</v>
      </c>
      <c r="G126" s="6" t="s">
        <v>61</v>
      </c>
      <c r="H126" s="6" t="s">
        <v>3552</v>
      </c>
      <c r="I126" s="6" t="s">
        <v>3674</v>
      </c>
      <c r="N126" s="6" t="s">
        <v>3675</v>
      </c>
      <c r="AF126" s="6" t="s">
        <v>3935</v>
      </c>
      <c r="AG126" s="6" t="s">
        <v>73</v>
      </c>
      <c r="AH126" s="6">
        <v>2022</v>
      </c>
      <c r="AI126" s="6" t="s">
        <v>6334</v>
      </c>
      <c r="AL126" s="12"/>
    </row>
    <row r="127" spans="1:38" s="6" customFormat="1" ht="31">
      <c r="A127" s="4">
        <v>4607</v>
      </c>
      <c r="B127" s="4" t="s">
        <v>6297</v>
      </c>
      <c r="C127" s="6" t="str">
        <f t="shared" si="23"/>
        <v>ID4607_Collection_Gembloux_Sciomyzidae_Te_Tr</v>
      </c>
      <c r="G127" s="6" t="s">
        <v>61</v>
      </c>
      <c r="H127" s="6" t="s">
        <v>3552</v>
      </c>
      <c r="I127" s="6" t="s">
        <v>3674</v>
      </c>
      <c r="N127" s="6" t="s">
        <v>3676</v>
      </c>
      <c r="AF127" s="6" t="s">
        <v>3935</v>
      </c>
      <c r="AG127" s="6" t="s">
        <v>73</v>
      </c>
      <c r="AH127" s="6">
        <v>2022</v>
      </c>
      <c r="AI127" s="6" t="s">
        <v>6334</v>
      </c>
      <c r="AL127" s="12"/>
    </row>
    <row r="128" spans="1:38" s="6" customFormat="1" ht="31">
      <c r="A128" s="4">
        <v>4608</v>
      </c>
      <c r="B128" s="4" t="s">
        <v>6298</v>
      </c>
      <c r="C128" s="6" t="str">
        <f t="shared" si="18"/>
        <v>ID4608_Collection_Gembloux_Sepsidae_Undetermined</v>
      </c>
      <c r="G128" s="6" t="s">
        <v>61</v>
      </c>
      <c r="H128" s="6" t="s">
        <v>3552</v>
      </c>
      <c r="I128" s="6" t="s">
        <v>6314</v>
      </c>
      <c r="L128" s="6" t="s">
        <v>3063</v>
      </c>
      <c r="AF128" s="6" t="s">
        <v>3935</v>
      </c>
      <c r="AG128" s="6" t="s">
        <v>73</v>
      </c>
      <c r="AH128" s="6">
        <v>2022</v>
      </c>
      <c r="AI128" s="6" t="s">
        <v>6334</v>
      </c>
      <c r="AL128" s="12"/>
    </row>
    <row r="129" spans="1:38" s="6" customFormat="1" ht="31">
      <c r="A129" s="4">
        <v>4609</v>
      </c>
      <c r="B129" s="4" t="s">
        <v>6299</v>
      </c>
      <c r="C129" s="6" t="str">
        <f t="shared" ref="C129" si="24">"ID"&amp;A129&amp;"_Collection_"&amp;AF129&amp;"_"&amp;I129&amp;"_"&amp;N129</f>
        <v>ID4609_Collection_Gembloux_Tachinidae_A_T</v>
      </c>
      <c r="G129" s="6" t="s">
        <v>61</v>
      </c>
      <c r="H129" s="6" t="s">
        <v>3552</v>
      </c>
      <c r="I129" s="6" t="s">
        <v>3690</v>
      </c>
      <c r="N129" s="6" t="s">
        <v>3182</v>
      </c>
      <c r="AF129" s="6" t="s">
        <v>3935</v>
      </c>
      <c r="AG129" s="6" t="s">
        <v>73</v>
      </c>
      <c r="AH129" s="6">
        <v>2022</v>
      </c>
      <c r="AI129" s="6" t="s">
        <v>6334</v>
      </c>
      <c r="AL129" s="12"/>
    </row>
    <row r="130" spans="1:38" s="6" customFormat="1" ht="31">
      <c r="A130" s="4">
        <v>4610</v>
      </c>
      <c r="B130" s="4" t="s">
        <v>6300</v>
      </c>
      <c r="C130" s="6" t="str">
        <f t="shared" si="18"/>
        <v>ID4610_Collection_Gembloux_Tachinidae_Tachina</v>
      </c>
      <c r="G130" s="6" t="s">
        <v>61</v>
      </c>
      <c r="H130" s="6" t="s">
        <v>3552</v>
      </c>
      <c r="I130" s="6" t="s">
        <v>3690</v>
      </c>
      <c r="L130" s="6" t="s">
        <v>6315</v>
      </c>
      <c r="M130" s="6" t="s">
        <v>5834</v>
      </c>
      <c r="Q130" s="6" t="s">
        <v>6316</v>
      </c>
      <c r="R130" s="6" t="s">
        <v>4479</v>
      </c>
      <c r="AF130" s="6" t="s">
        <v>3935</v>
      </c>
      <c r="AG130" s="6" t="s">
        <v>73</v>
      </c>
      <c r="AH130" s="6">
        <v>2022</v>
      </c>
      <c r="AI130" s="6" t="s">
        <v>6334</v>
      </c>
      <c r="AL130" s="12"/>
    </row>
    <row r="131" spans="1:38" s="6" customFormat="1" ht="31">
      <c r="A131" s="4">
        <v>4611</v>
      </c>
      <c r="B131" s="4" t="s">
        <v>6301</v>
      </c>
      <c r="C131" s="6" t="str">
        <f t="shared" si="18"/>
        <v>ID4611_Collection_Gembloux_Tachinidae_Undetermined</v>
      </c>
      <c r="G131" s="6" t="s">
        <v>61</v>
      </c>
      <c r="H131" s="6" t="s">
        <v>3552</v>
      </c>
      <c r="I131" s="6" t="s">
        <v>3690</v>
      </c>
      <c r="L131" s="6" t="s">
        <v>3063</v>
      </c>
      <c r="AF131" s="6" t="s">
        <v>3935</v>
      </c>
      <c r="AG131" s="6" t="s">
        <v>73</v>
      </c>
      <c r="AH131" s="6">
        <v>2022</v>
      </c>
      <c r="AI131" s="6" t="s">
        <v>6334</v>
      </c>
      <c r="AL131" s="12"/>
    </row>
    <row r="132" spans="1:38" s="6" customFormat="1" ht="31">
      <c r="A132" s="4">
        <v>4612</v>
      </c>
      <c r="B132" s="4" t="s">
        <v>6302</v>
      </c>
      <c r="C132" s="6" t="str">
        <f t="shared" si="18"/>
        <v>ID4612_Collection_Gembloux_Tachinidae_Undetermined</v>
      </c>
      <c r="G132" s="6" t="s">
        <v>61</v>
      </c>
      <c r="H132" s="6" t="s">
        <v>3552</v>
      </c>
      <c r="I132" s="6" t="s">
        <v>3690</v>
      </c>
      <c r="L132" s="6" t="s">
        <v>3063</v>
      </c>
      <c r="AF132" s="6" t="s">
        <v>3935</v>
      </c>
      <c r="AG132" s="6" t="s">
        <v>73</v>
      </c>
      <c r="AH132" s="6">
        <v>2022</v>
      </c>
      <c r="AI132" s="6" t="s">
        <v>6334</v>
      </c>
      <c r="AL132" s="12"/>
    </row>
    <row r="133" spans="1:38" s="6" customFormat="1" ht="31">
      <c r="A133" s="4">
        <v>4613</v>
      </c>
      <c r="B133" s="4" t="s">
        <v>6303</v>
      </c>
      <c r="C133" s="6" t="str">
        <f t="shared" si="18"/>
        <v>ID4613_Collection_Gembloux_Tachinidae_Undetermined</v>
      </c>
      <c r="G133" s="6" t="s">
        <v>61</v>
      </c>
      <c r="H133" s="6" t="s">
        <v>3552</v>
      </c>
      <c r="I133" s="6" t="s">
        <v>3690</v>
      </c>
      <c r="L133" s="6" t="s">
        <v>3063</v>
      </c>
      <c r="AF133" s="6" t="s">
        <v>3935</v>
      </c>
      <c r="AG133" s="6" t="s">
        <v>73</v>
      </c>
      <c r="AH133" s="6">
        <v>2022</v>
      </c>
      <c r="AI133" s="6" t="s">
        <v>6334</v>
      </c>
      <c r="AL133" s="12"/>
    </row>
    <row r="134" spans="1:38" s="6" customFormat="1" ht="31">
      <c r="A134" s="4">
        <v>4614</v>
      </c>
      <c r="B134" s="4" t="s">
        <v>6304</v>
      </c>
      <c r="C134" s="6" t="str">
        <f t="shared" si="18"/>
        <v>ID4614_Collection_Gembloux_Tachinidae_Undetermined</v>
      </c>
      <c r="G134" s="6" t="s">
        <v>61</v>
      </c>
      <c r="H134" s="6" t="s">
        <v>3552</v>
      </c>
      <c r="I134" s="6" t="s">
        <v>3690</v>
      </c>
      <c r="L134" s="6" t="s">
        <v>3063</v>
      </c>
      <c r="AF134" s="6" t="s">
        <v>3935</v>
      </c>
      <c r="AG134" s="6" t="s">
        <v>73</v>
      </c>
      <c r="AH134" s="6">
        <v>2022</v>
      </c>
      <c r="AI134" s="6" t="s">
        <v>6334</v>
      </c>
      <c r="AL134" s="12"/>
    </row>
    <row r="135" spans="1:38" s="6" customFormat="1" ht="31">
      <c r="A135" s="4">
        <v>4615</v>
      </c>
      <c r="B135" s="4" t="s">
        <v>6305</v>
      </c>
      <c r="C135" s="6" t="str">
        <f t="shared" si="18"/>
        <v>ID4615_Collection_Gembloux_Tachinidae_Undetermined</v>
      </c>
      <c r="G135" s="6" t="s">
        <v>61</v>
      </c>
      <c r="H135" s="6" t="s">
        <v>3552</v>
      </c>
      <c r="I135" s="6" t="s">
        <v>3690</v>
      </c>
      <c r="L135" s="6" t="s">
        <v>3063</v>
      </c>
      <c r="AF135" s="6" t="s">
        <v>3935</v>
      </c>
      <c r="AG135" s="6" t="s">
        <v>73</v>
      </c>
      <c r="AH135" s="6">
        <v>2022</v>
      </c>
      <c r="AI135" s="6" t="s">
        <v>6334</v>
      </c>
      <c r="AL135" s="12"/>
    </row>
    <row r="136" spans="1:38" s="6" customFormat="1" ht="31">
      <c r="A136" s="4">
        <v>4616</v>
      </c>
      <c r="B136" s="4" t="s">
        <v>6306</v>
      </c>
      <c r="C136" s="6" t="str">
        <f t="shared" si="18"/>
        <v>ID4616_Collection_Gembloux_Tachinidae_Undetermined</v>
      </c>
      <c r="G136" s="6" t="s">
        <v>61</v>
      </c>
      <c r="H136" s="6" t="s">
        <v>3552</v>
      </c>
      <c r="I136" s="6" t="s">
        <v>3690</v>
      </c>
      <c r="L136" s="6" t="s">
        <v>3063</v>
      </c>
      <c r="AF136" s="6" t="s">
        <v>3935</v>
      </c>
      <c r="AG136" s="6" t="s">
        <v>73</v>
      </c>
      <c r="AH136" s="6">
        <v>2022</v>
      </c>
      <c r="AI136" s="6" t="s">
        <v>6334</v>
      </c>
      <c r="AL136" s="12"/>
    </row>
    <row r="137" spans="1:38" s="6" customFormat="1" ht="31">
      <c r="A137" s="4">
        <v>4617</v>
      </c>
      <c r="B137" s="4" t="s">
        <v>6307</v>
      </c>
      <c r="C137" s="6" t="str">
        <f t="shared" si="18"/>
        <v>ID4617_Collection_Gembloux_Tachinidae_Undetermined</v>
      </c>
      <c r="G137" s="6" t="s">
        <v>61</v>
      </c>
      <c r="H137" s="6" t="s">
        <v>3552</v>
      </c>
      <c r="I137" s="6" t="s">
        <v>3690</v>
      </c>
      <c r="L137" s="6" t="s">
        <v>3063</v>
      </c>
      <c r="AF137" s="6" t="s">
        <v>3935</v>
      </c>
      <c r="AG137" s="6" t="s">
        <v>73</v>
      </c>
      <c r="AH137" s="6">
        <v>2022</v>
      </c>
      <c r="AI137" s="6" t="s">
        <v>6334</v>
      </c>
      <c r="AL137" s="12"/>
    </row>
    <row r="138" spans="1:38" s="6" customFormat="1" ht="31">
      <c r="A138" s="4">
        <v>4618</v>
      </c>
      <c r="B138" s="4" t="s">
        <v>6308</v>
      </c>
      <c r="C138" s="6" t="str">
        <f t="shared" ref="C138:C139" si="25">"ID"&amp;A138&amp;"_Collection_"&amp;AF138&amp;"_"&amp;I138&amp;"_"&amp;N138</f>
        <v>ID4618_Collection_Gembloux_Tephritidae_A_G</v>
      </c>
      <c r="G138" s="6" t="s">
        <v>61</v>
      </c>
      <c r="H138" s="6" t="s">
        <v>3552</v>
      </c>
      <c r="I138" s="6" t="s">
        <v>3671</v>
      </c>
      <c r="J138" s="6" t="s">
        <v>6317</v>
      </c>
      <c r="N138" s="6" t="s">
        <v>3321</v>
      </c>
      <c r="AF138" s="6" t="s">
        <v>3935</v>
      </c>
      <c r="AG138" s="6" t="s">
        <v>73</v>
      </c>
      <c r="AH138" s="6">
        <v>2022</v>
      </c>
      <c r="AI138" s="6" t="s">
        <v>6334</v>
      </c>
      <c r="AL138" s="12"/>
    </row>
    <row r="139" spans="1:38" s="6" customFormat="1" ht="31">
      <c r="A139" s="4">
        <v>4619</v>
      </c>
      <c r="B139" s="4" t="s">
        <v>6309</v>
      </c>
      <c r="C139" s="6" t="str">
        <f t="shared" si="25"/>
        <v>ID4619_Collection_Gembloux_Ulididae_C_H</v>
      </c>
      <c r="G139" s="6" t="s">
        <v>61</v>
      </c>
      <c r="H139" s="6" t="s">
        <v>3552</v>
      </c>
      <c r="I139" s="6" t="s">
        <v>6318</v>
      </c>
      <c r="N139" s="6" t="s">
        <v>3072</v>
      </c>
      <c r="AF139" s="6" t="s">
        <v>3935</v>
      </c>
      <c r="AG139" s="6" t="s">
        <v>73</v>
      </c>
      <c r="AH139" s="6">
        <v>2022</v>
      </c>
      <c r="AI139" s="6" t="s">
        <v>6334</v>
      </c>
      <c r="AL139" s="12"/>
    </row>
    <row r="140" spans="1:38" s="6" customFormat="1" ht="31">
      <c r="A140" s="4">
        <v>4620</v>
      </c>
      <c r="B140" s="4" t="s">
        <v>6310</v>
      </c>
      <c r="C140" s="6" t="str">
        <f t="shared" si="18"/>
        <v>ID4620_Collection_Gembloux_Ulididae_Piophilidae_Mixed_Stock</v>
      </c>
      <c r="G140" s="6" t="s">
        <v>61</v>
      </c>
      <c r="H140" s="6" t="s">
        <v>3552</v>
      </c>
      <c r="I140" s="6" t="s">
        <v>6361</v>
      </c>
      <c r="L140" s="6" t="s">
        <v>607</v>
      </c>
      <c r="AF140" s="6" t="s">
        <v>3935</v>
      </c>
      <c r="AG140" s="6" t="s">
        <v>73</v>
      </c>
      <c r="AH140" s="6">
        <v>2022</v>
      </c>
      <c r="AI140" s="6" t="s">
        <v>6334</v>
      </c>
      <c r="AL140" s="1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93A4-3E53-49CE-B834-F71CF1B03979}">
  <dimension ref="A1:V2"/>
  <sheetViews>
    <sheetView topLeftCell="D1" zoomScale="70" zoomScaleNormal="70" workbookViewId="0">
      <selection sqref="A1:AD30"/>
    </sheetView>
  </sheetViews>
  <sheetFormatPr baseColWidth="10" defaultColWidth="11" defaultRowHeight="15.5"/>
  <cols>
    <col min="1" max="3" width="11" style="1"/>
    <col min="4" max="4" width="12.5" style="1" bestFit="1" customWidth="1"/>
    <col min="5" max="10" width="11" style="1"/>
    <col min="11" max="11" width="15.4140625" style="1" bestFit="1" customWidth="1"/>
    <col min="12" max="14" width="11" style="1"/>
    <col min="15" max="15" width="19.4140625" style="1" bestFit="1" customWidth="1"/>
    <col min="16" max="16" width="15.4140625" style="1" customWidth="1"/>
    <col min="17" max="18" width="11" style="1"/>
    <col min="19" max="19" width="15.58203125" style="1" bestFit="1" customWidth="1"/>
    <col min="20" max="20" width="14.58203125" style="1" bestFit="1" customWidth="1"/>
    <col min="21" max="16384" width="11" style="1"/>
  </cols>
  <sheetData>
    <row r="1" spans="1:22">
      <c r="A1" s="1" t="s">
        <v>20</v>
      </c>
      <c r="B1" s="1" t="s">
        <v>13</v>
      </c>
      <c r="C1" s="1" t="s">
        <v>21</v>
      </c>
      <c r="D1" s="1" t="s">
        <v>55</v>
      </c>
      <c r="E1" s="1" t="s">
        <v>56</v>
      </c>
      <c r="F1" s="1" t="s">
        <v>57</v>
      </c>
      <c r="G1" s="1" t="s">
        <v>27</v>
      </c>
      <c r="H1" s="1" t="s">
        <v>28</v>
      </c>
      <c r="I1" s="1" t="s">
        <v>46</v>
      </c>
      <c r="J1" s="1" t="s">
        <v>23</v>
      </c>
      <c r="K1" s="1" t="s">
        <v>42</v>
      </c>
      <c r="L1" s="1" t="s">
        <v>50</v>
      </c>
      <c r="M1" s="1" t="s">
        <v>51</v>
      </c>
      <c r="N1" s="1" t="s">
        <v>24</v>
      </c>
      <c r="O1" s="1" t="s">
        <v>25</v>
      </c>
      <c r="P1" s="1" t="s">
        <v>59</v>
      </c>
      <c r="Q1" s="1" t="s">
        <v>31</v>
      </c>
      <c r="R1" s="1" t="s">
        <v>45</v>
      </c>
      <c r="S1" s="1" t="s">
        <v>32</v>
      </c>
      <c r="T1" s="1" t="s">
        <v>35</v>
      </c>
      <c r="U1" s="1" t="s">
        <v>33</v>
      </c>
      <c r="V1" s="1" t="s">
        <v>34</v>
      </c>
    </row>
    <row r="2" spans="1:22">
      <c r="G2" s="1" t="s">
        <v>36</v>
      </c>
      <c r="H2" s="1" t="s">
        <v>37</v>
      </c>
      <c r="I2" s="1" t="s">
        <v>54</v>
      </c>
      <c r="J2" s="1" t="s">
        <v>41</v>
      </c>
      <c r="K2" s="1" t="s">
        <v>43</v>
      </c>
      <c r="N2" s="1" t="s">
        <v>58</v>
      </c>
      <c r="O2" s="1" t="str">
        <f>J2&amp;"_"&amp;N2</f>
        <v>Agenioideus_nubificus</v>
      </c>
      <c r="P2" s="1" t="s">
        <v>60</v>
      </c>
      <c r="S2" s="1" t="s">
        <v>38</v>
      </c>
      <c r="T2" s="1" t="s">
        <v>39</v>
      </c>
      <c r="U2" s="1">
        <v>2021</v>
      </c>
      <c r="V2" s="1" t="s">
        <v>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1067-3728-4959-B63E-860F4EFB0498}">
  <dimension ref="A1:AE1"/>
  <sheetViews>
    <sheetView workbookViewId="0">
      <selection activeCell="D2" sqref="D2:S2"/>
    </sheetView>
  </sheetViews>
  <sheetFormatPr baseColWidth="10" defaultColWidth="11" defaultRowHeight="15.5"/>
  <cols>
    <col min="1" max="16384" width="11" style="1"/>
  </cols>
  <sheetData>
    <row r="1" spans="1:31">
      <c r="A1" s="1" t="s">
        <v>20</v>
      </c>
      <c r="B1" s="1" t="s">
        <v>13</v>
      </c>
      <c r="C1" s="1" t="s">
        <v>21</v>
      </c>
      <c r="D1" s="1" t="s">
        <v>27</v>
      </c>
      <c r="E1" s="1" t="s">
        <v>28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30</v>
      </c>
      <c r="L1" s="1" t="s">
        <v>17</v>
      </c>
      <c r="M1" s="1" t="s">
        <v>29</v>
      </c>
      <c r="N1" s="1" t="s">
        <v>0</v>
      </c>
      <c r="O1" s="1" t="s">
        <v>1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14</v>
      </c>
      <c r="U1" s="1" t="s">
        <v>15</v>
      </c>
      <c r="V1" s="1" t="s">
        <v>9</v>
      </c>
      <c r="W1" s="1" t="s">
        <v>10</v>
      </c>
      <c r="X1" s="1" t="s">
        <v>11</v>
      </c>
      <c r="Y1" s="1" t="s">
        <v>2</v>
      </c>
      <c r="Z1" s="1" t="s">
        <v>3</v>
      </c>
      <c r="AA1" s="1" t="s">
        <v>12</v>
      </c>
      <c r="AB1" s="1" t="s">
        <v>16</v>
      </c>
      <c r="AC1" s="1" t="s">
        <v>18</v>
      </c>
      <c r="AD1" s="1" t="s">
        <v>4</v>
      </c>
      <c r="AE1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0E53-BAE9-414B-9800-F01C85371CEA}">
  <dimension ref="A1:AL91"/>
  <sheetViews>
    <sheetView topLeftCell="A85" workbookViewId="0">
      <selection activeCell="A2" sqref="A2:XFD91"/>
    </sheetView>
  </sheetViews>
  <sheetFormatPr baseColWidth="10" defaultRowHeight="15.5"/>
  <cols>
    <col min="1" max="1" width="1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4392</v>
      </c>
      <c r="B2" s="4" t="s">
        <v>5966</v>
      </c>
      <c r="C2" s="6" t="str">
        <f t="shared" ref="C2:C43" si="0">"ID"&amp;A2&amp;"_Collection_"&amp;AF2&amp;"_"&amp;I2&amp;"_"&amp;L2</f>
        <v>ID4392_Collection_Dr_Laurent_Reduviidae_Coreidae_Mixed_Stock</v>
      </c>
      <c r="G2" s="6" t="s">
        <v>61</v>
      </c>
      <c r="H2" s="6" t="s">
        <v>3570</v>
      </c>
      <c r="I2" s="6" t="s">
        <v>5982</v>
      </c>
      <c r="L2" s="6" t="s">
        <v>607</v>
      </c>
      <c r="AF2" s="6" t="s">
        <v>5990</v>
      </c>
      <c r="AG2" s="6" t="s">
        <v>73</v>
      </c>
      <c r="AH2" s="6">
        <v>2022</v>
      </c>
      <c r="AI2" s="6" t="s">
        <v>5960</v>
      </c>
      <c r="AL2" s="12"/>
    </row>
    <row r="3" spans="1:38" s="6" customFormat="1" ht="31">
      <c r="A3" s="4">
        <v>4393</v>
      </c>
      <c r="B3" s="4" t="s">
        <v>5967</v>
      </c>
      <c r="C3" s="6" t="str">
        <f t="shared" si="0"/>
        <v>ID4393_Collection_Dr_Laurent_Cicadidae_Mixed_Stock</v>
      </c>
      <c r="G3" s="6" t="s">
        <v>61</v>
      </c>
      <c r="H3" s="6" t="s">
        <v>3577</v>
      </c>
      <c r="I3" s="6" t="s">
        <v>5984</v>
      </c>
      <c r="L3" s="6" t="s">
        <v>607</v>
      </c>
      <c r="AB3" s="6">
        <v>1</v>
      </c>
      <c r="AF3" s="6" t="s">
        <v>5990</v>
      </c>
      <c r="AG3" s="6" t="s">
        <v>73</v>
      </c>
      <c r="AH3" s="6">
        <v>2022</v>
      </c>
      <c r="AI3" s="6" t="s">
        <v>5981</v>
      </c>
      <c r="AL3" s="12"/>
    </row>
    <row r="4" spans="1:38" s="6" customFormat="1" ht="31">
      <c r="A4" s="4">
        <v>4394</v>
      </c>
      <c r="B4" s="4" t="s">
        <v>5968</v>
      </c>
      <c r="C4" s="6" t="str">
        <f t="shared" si="0"/>
        <v>ID4394_Collection_Dr_Laurent_Fulgoridae_Mixed_Stock</v>
      </c>
      <c r="G4" s="6" t="s">
        <v>61</v>
      </c>
      <c r="H4" s="6" t="s">
        <v>3577</v>
      </c>
      <c r="I4" s="6" t="s">
        <v>5983</v>
      </c>
      <c r="L4" s="6" t="s">
        <v>607</v>
      </c>
      <c r="AB4" s="6">
        <v>2</v>
      </c>
      <c r="AF4" s="6" t="s">
        <v>5990</v>
      </c>
      <c r="AG4" s="6" t="s">
        <v>73</v>
      </c>
      <c r="AH4" s="6">
        <v>2022</v>
      </c>
      <c r="AI4" s="6" t="s">
        <v>5981</v>
      </c>
      <c r="AL4" s="12"/>
    </row>
    <row r="5" spans="1:38" s="6" customFormat="1" ht="31">
      <c r="A5" s="4">
        <v>4395</v>
      </c>
      <c r="B5" s="4" t="s">
        <v>5969</v>
      </c>
      <c r="C5" s="6" t="str">
        <f t="shared" si="0"/>
        <v>ID4395_Collection_Dr_Laurent_Acraeidae_Acraea</v>
      </c>
      <c r="G5" s="6" t="s">
        <v>61</v>
      </c>
      <c r="H5" s="6" t="s">
        <v>4330</v>
      </c>
      <c r="I5" s="6" t="s">
        <v>5985</v>
      </c>
      <c r="L5" s="6" t="s">
        <v>5986</v>
      </c>
      <c r="S5" s="6" t="s">
        <v>519</v>
      </c>
      <c r="X5" s="6" t="s">
        <v>3934</v>
      </c>
      <c r="AB5" s="6">
        <v>1</v>
      </c>
      <c r="AF5" s="6" t="s">
        <v>5990</v>
      </c>
      <c r="AG5" s="6" t="s">
        <v>73</v>
      </c>
      <c r="AH5" s="6">
        <v>2022</v>
      </c>
      <c r="AI5" s="6" t="s">
        <v>5981</v>
      </c>
      <c r="AL5" s="12"/>
    </row>
    <row r="6" spans="1:38" s="6" customFormat="1" ht="31">
      <c r="A6" s="4">
        <v>4396</v>
      </c>
      <c r="B6" s="4" t="s">
        <v>5970</v>
      </c>
      <c r="C6" s="6" t="str">
        <f t="shared" si="0"/>
        <v>ID4396_Collection_Dr_Laurent_Acraeidae_Acraea</v>
      </c>
      <c r="G6" s="6" t="s">
        <v>61</v>
      </c>
      <c r="H6" s="6" t="s">
        <v>4330</v>
      </c>
      <c r="I6" s="6" t="s">
        <v>5985</v>
      </c>
      <c r="L6" s="6" t="s">
        <v>5986</v>
      </c>
      <c r="S6" s="6" t="s">
        <v>472</v>
      </c>
      <c r="X6" s="6" t="s">
        <v>3934</v>
      </c>
      <c r="AB6" s="6">
        <v>2</v>
      </c>
      <c r="AF6" s="6" t="s">
        <v>5990</v>
      </c>
      <c r="AG6" s="6" t="s">
        <v>73</v>
      </c>
      <c r="AH6" s="6">
        <v>2022</v>
      </c>
      <c r="AI6" s="6" t="s">
        <v>5981</v>
      </c>
      <c r="AL6" s="12"/>
    </row>
    <row r="7" spans="1:38" s="6" customFormat="1" ht="31">
      <c r="A7" s="4">
        <v>4397</v>
      </c>
      <c r="B7" s="4" t="s">
        <v>5971</v>
      </c>
      <c r="C7" s="6" t="str">
        <f t="shared" si="0"/>
        <v>ID4397_Collection_Dr_Laurent_Acraeidae_Acraea</v>
      </c>
      <c r="G7" s="6" t="s">
        <v>61</v>
      </c>
      <c r="H7" s="6" t="s">
        <v>4330</v>
      </c>
      <c r="I7" s="6" t="s">
        <v>5985</v>
      </c>
      <c r="L7" s="6" t="s">
        <v>5986</v>
      </c>
      <c r="S7" s="6" t="s">
        <v>426</v>
      </c>
      <c r="X7" s="6" t="s">
        <v>3934</v>
      </c>
      <c r="AB7" s="6">
        <v>3</v>
      </c>
      <c r="AF7" s="6" t="s">
        <v>5990</v>
      </c>
      <c r="AG7" s="6" t="s">
        <v>73</v>
      </c>
      <c r="AH7" s="6">
        <v>2022</v>
      </c>
      <c r="AI7" s="6" t="s">
        <v>5981</v>
      </c>
      <c r="AL7" s="12"/>
    </row>
    <row r="8" spans="1:38" s="6" customFormat="1" ht="31">
      <c r="A8" s="4">
        <v>4398</v>
      </c>
      <c r="B8" s="4" t="s">
        <v>5972</v>
      </c>
      <c r="C8" s="6" t="str">
        <f t="shared" si="0"/>
        <v>ID4398_Collection_Dr_Laurent_Acraeidae_Acraea</v>
      </c>
      <c r="G8" s="6" t="s">
        <v>61</v>
      </c>
      <c r="H8" s="6" t="s">
        <v>4330</v>
      </c>
      <c r="I8" s="6" t="s">
        <v>5985</v>
      </c>
      <c r="L8" s="6" t="s">
        <v>5986</v>
      </c>
      <c r="Q8" s="6" t="s">
        <v>5987</v>
      </c>
      <c r="R8" s="6" t="s">
        <v>4479</v>
      </c>
      <c r="X8" s="6" t="s">
        <v>3934</v>
      </c>
      <c r="AB8" s="6">
        <v>4</v>
      </c>
      <c r="AF8" s="6" t="s">
        <v>5990</v>
      </c>
      <c r="AG8" s="6" t="s">
        <v>73</v>
      </c>
      <c r="AH8" s="6">
        <v>2022</v>
      </c>
      <c r="AI8" s="6" t="s">
        <v>5981</v>
      </c>
      <c r="AL8" s="12"/>
    </row>
    <row r="9" spans="1:38" s="6" customFormat="1" ht="31">
      <c r="A9" s="4">
        <v>4399</v>
      </c>
      <c r="B9" s="4" t="s">
        <v>5973</v>
      </c>
      <c r="C9" s="6" t="str">
        <f t="shared" si="0"/>
        <v>ID4399_Collection_Dr_Laurent_Acraeidae_Acraea</v>
      </c>
      <c r="G9" s="6" t="s">
        <v>61</v>
      </c>
      <c r="H9" s="6" t="s">
        <v>4330</v>
      </c>
      <c r="I9" s="6" t="s">
        <v>5985</v>
      </c>
      <c r="L9" s="6" t="s">
        <v>5986</v>
      </c>
      <c r="S9" s="6" t="s">
        <v>491</v>
      </c>
      <c r="X9" s="6" t="s">
        <v>3934</v>
      </c>
      <c r="AB9" s="6">
        <v>5</v>
      </c>
      <c r="AF9" s="6" t="s">
        <v>5990</v>
      </c>
      <c r="AG9" s="6" t="s">
        <v>73</v>
      </c>
      <c r="AH9" s="6">
        <v>2022</v>
      </c>
      <c r="AI9" s="6" t="s">
        <v>5981</v>
      </c>
      <c r="AL9" s="12"/>
    </row>
    <row r="10" spans="1:38" s="6" customFormat="1" ht="31">
      <c r="A10" s="4">
        <v>4400</v>
      </c>
      <c r="B10" s="4" t="s">
        <v>5974</v>
      </c>
      <c r="C10" s="6" t="str">
        <f t="shared" si="0"/>
        <v>ID4400_Collection_Dr_Laurent_Nymphalidae_Euphaedra</v>
      </c>
      <c r="G10" s="6" t="s">
        <v>61</v>
      </c>
      <c r="H10" s="6" t="s">
        <v>4330</v>
      </c>
      <c r="I10" s="6" t="s">
        <v>3083</v>
      </c>
      <c r="L10" s="6" t="s">
        <v>5988</v>
      </c>
      <c r="S10" s="6" t="s">
        <v>3139</v>
      </c>
      <c r="X10" s="6" t="s">
        <v>3934</v>
      </c>
      <c r="AB10" s="6">
        <v>1</v>
      </c>
      <c r="AF10" s="6" t="s">
        <v>5990</v>
      </c>
      <c r="AG10" s="6" t="s">
        <v>73</v>
      </c>
      <c r="AH10" s="6">
        <v>2022</v>
      </c>
      <c r="AI10" s="6" t="s">
        <v>5981</v>
      </c>
      <c r="AL10" s="12"/>
    </row>
    <row r="11" spans="1:38" s="6" customFormat="1" ht="31">
      <c r="A11" s="4">
        <v>4401</v>
      </c>
      <c r="B11" s="4" t="s">
        <v>5975</v>
      </c>
      <c r="C11" s="6" t="str">
        <f t="shared" si="0"/>
        <v>ID4401_Collection_Dr_Laurent_Nymphalidae_Euphaedra</v>
      </c>
      <c r="G11" s="6" t="s">
        <v>61</v>
      </c>
      <c r="H11" s="6" t="s">
        <v>4330</v>
      </c>
      <c r="I11" s="6" t="s">
        <v>3083</v>
      </c>
      <c r="L11" s="6" t="s">
        <v>5988</v>
      </c>
      <c r="S11" s="6" t="s">
        <v>486</v>
      </c>
      <c r="X11" s="6" t="s">
        <v>3934</v>
      </c>
      <c r="AB11" s="6">
        <v>2</v>
      </c>
      <c r="AF11" s="6" t="s">
        <v>5990</v>
      </c>
      <c r="AG11" s="6" t="s">
        <v>73</v>
      </c>
      <c r="AH11" s="6">
        <v>2022</v>
      </c>
      <c r="AI11" s="6" t="s">
        <v>5981</v>
      </c>
      <c r="AL11" s="12"/>
    </row>
    <row r="12" spans="1:38" s="6" customFormat="1" ht="31">
      <c r="A12" s="4">
        <v>4402</v>
      </c>
      <c r="B12" s="4" t="s">
        <v>5976</v>
      </c>
      <c r="C12" s="6" t="str">
        <f t="shared" si="0"/>
        <v>ID4402_Collection_Dr_Laurent_Nymphalidae_Euphaedra</v>
      </c>
      <c r="G12" s="6" t="s">
        <v>61</v>
      </c>
      <c r="H12" s="6" t="s">
        <v>4330</v>
      </c>
      <c r="I12" s="6" t="s">
        <v>3083</v>
      </c>
      <c r="L12" s="6" t="s">
        <v>5988</v>
      </c>
      <c r="S12" s="6" t="s">
        <v>438</v>
      </c>
      <c r="X12" s="6" t="s">
        <v>3934</v>
      </c>
      <c r="AB12" s="6">
        <v>3</v>
      </c>
      <c r="AF12" s="6" t="s">
        <v>5990</v>
      </c>
      <c r="AG12" s="6" t="s">
        <v>73</v>
      </c>
      <c r="AH12" s="6">
        <v>2022</v>
      </c>
      <c r="AI12" s="6" t="s">
        <v>5981</v>
      </c>
      <c r="AL12" s="12"/>
    </row>
    <row r="13" spans="1:38" s="6" customFormat="1" ht="31">
      <c r="A13" s="4">
        <v>4403</v>
      </c>
      <c r="B13" s="4" t="s">
        <v>5977</v>
      </c>
      <c r="C13" s="6" t="str">
        <f t="shared" si="0"/>
        <v>ID4403_Collection_Dr_Laurent_Nymphalidae_Euphaedra</v>
      </c>
      <c r="G13" s="6" t="s">
        <v>61</v>
      </c>
      <c r="H13" s="6" t="s">
        <v>4330</v>
      </c>
      <c r="I13" s="6" t="s">
        <v>3083</v>
      </c>
      <c r="L13" s="6" t="s">
        <v>5988</v>
      </c>
      <c r="S13" s="6" t="s">
        <v>448</v>
      </c>
      <c r="X13" s="6" t="s">
        <v>3934</v>
      </c>
      <c r="AB13" s="6">
        <v>4</v>
      </c>
      <c r="AF13" s="6" t="s">
        <v>5990</v>
      </c>
      <c r="AG13" s="6" t="s">
        <v>73</v>
      </c>
      <c r="AH13" s="6">
        <v>2022</v>
      </c>
      <c r="AI13" s="6" t="s">
        <v>5981</v>
      </c>
      <c r="AL13" s="12"/>
    </row>
    <row r="14" spans="1:38" s="6" customFormat="1" ht="31">
      <c r="A14" s="4">
        <v>4404</v>
      </c>
      <c r="B14" s="4" t="s">
        <v>5978</v>
      </c>
      <c r="C14" s="6" t="str">
        <f t="shared" si="0"/>
        <v>ID4404_Collection_Dr_Laurent_Nymphalidae_Euphaedra</v>
      </c>
      <c r="G14" s="6" t="s">
        <v>61</v>
      </c>
      <c r="H14" s="6" t="s">
        <v>4330</v>
      </c>
      <c r="I14" s="6" t="s">
        <v>3083</v>
      </c>
      <c r="L14" s="6" t="s">
        <v>5988</v>
      </c>
      <c r="S14" s="6" t="s">
        <v>3530</v>
      </c>
      <c r="X14" s="6" t="s">
        <v>3934</v>
      </c>
      <c r="AB14" s="6">
        <v>5</v>
      </c>
      <c r="AF14" s="6" t="s">
        <v>5990</v>
      </c>
      <c r="AG14" s="6" t="s">
        <v>73</v>
      </c>
      <c r="AH14" s="6">
        <v>2022</v>
      </c>
      <c r="AI14" s="6" t="s">
        <v>5981</v>
      </c>
      <c r="AL14" s="12"/>
    </row>
    <row r="15" spans="1:38" s="6" customFormat="1" ht="31">
      <c r="A15" s="4">
        <v>4405</v>
      </c>
      <c r="B15" s="4" t="s">
        <v>5979</v>
      </c>
      <c r="C15" s="6" t="str">
        <f t="shared" si="0"/>
        <v>ID4405_Collection_Dr_Laurent_Nymphalidae_Charaxes</v>
      </c>
      <c r="G15" s="6" t="s">
        <v>61</v>
      </c>
      <c r="H15" s="6" t="s">
        <v>4330</v>
      </c>
      <c r="I15" s="6" t="s">
        <v>3083</v>
      </c>
      <c r="L15" s="6" t="s">
        <v>5989</v>
      </c>
      <c r="S15" s="6" t="s">
        <v>491</v>
      </c>
      <c r="X15" s="6" t="s">
        <v>3934</v>
      </c>
      <c r="AB15" s="6">
        <v>1</v>
      </c>
      <c r="AF15" s="6" t="s">
        <v>5990</v>
      </c>
      <c r="AG15" s="6" t="s">
        <v>73</v>
      </c>
      <c r="AH15" s="6">
        <v>2022</v>
      </c>
      <c r="AI15" s="6" t="s">
        <v>5981</v>
      </c>
      <c r="AL15" s="12"/>
    </row>
    <row r="16" spans="1:38" s="6" customFormat="1" ht="31">
      <c r="A16" s="4">
        <v>4406</v>
      </c>
      <c r="B16" s="4" t="s">
        <v>5980</v>
      </c>
      <c r="C16" s="6" t="str">
        <f t="shared" si="0"/>
        <v>ID4406_Collection_Dr_Laurent_Nymphalidae_Charaxes</v>
      </c>
      <c r="G16" s="6" t="s">
        <v>61</v>
      </c>
      <c r="H16" s="6" t="s">
        <v>4330</v>
      </c>
      <c r="I16" s="6" t="s">
        <v>3083</v>
      </c>
      <c r="L16" s="6" t="s">
        <v>5989</v>
      </c>
      <c r="S16" s="6" t="s">
        <v>443</v>
      </c>
      <c r="X16" s="6" t="s">
        <v>3934</v>
      </c>
      <c r="AB16" s="6">
        <v>2</v>
      </c>
      <c r="AF16" s="6" t="s">
        <v>5990</v>
      </c>
      <c r="AG16" s="6" t="s">
        <v>73</v>
      </c>
      <c r="AH16" s="6">
        <v>2022</v>
      </c>
      <c r="AI16" s="6" t="s">
        <v>5981</v>
      </c>
      <c r="AL16" s="12"/>
    </row>
    <row r="17" spans="1:38" s="6" customFormat="1" ht="31">
      <c r="A17" s="4">
        <v>4407</v>
      </c>
      <c r="B17" s="4" t="s">
        <v>5991</v>
      </c>
      <c r="C17" s="6" t="str">
        <f t="shared" si="0"/>
        <v>ID4407_Collection_Dr_Laurent_Nymphalidae_Charaxes</v>
      </c>
      <c r="G17" s="6" t="s">
        <v>61</v>
      </c>
      <c r="H17" s="6" t="s">
        <v>4330</v>
      </c>
      <c r="I17" s="6" t="s">
        <v>3083</v>
      </c>
      <c r="L17" s="6" t="s">
        <v>5989</v>
      </c>
      <c r="S17" s="6" t="s">
        <v>486</v>
      </c>
      <c r="X17" s="6" t="s">
        <v>3934</v>
      </c>
      <c r="AB17" s="6">
        <v>3</v>
      </c>
      <c r="AF17" s="6" t="s">
        <v>5990</v>
      </c>
      <c r="AG17" s="6" t="s">
        <v>73</v>
      </c>
      <c r="AH17" s="6">
        <v>2022</v>
      </c>
      <c r="AI17" s="6" t="s">
        <v>5981</v>
      </c>
      <c r="AL17" s="12"/>
    </row>
    <row r="18" spans="1:38" s="6" customFormat="1" ht="31">
      <c r="A18" s="4">
        <v>4408</v>
      </c>
      <c r="B18" s="4" t="s">
        <v>5992</v>
      </c>
      <c r="C18" s="6" t="str">
        <f t="shared" si="0"/>
        <v>ID4408_Collection_Dr_Laurent_Nymphalidae_Charaxes</v>
      </c>
      <c r="G18" s="6" t="s">
        <v>61</v>
      </c>
      <c r="H18" s="6" t="s">
        <v>4330</v>
      </c>
      <c r="I18" s="6" t="s">
        <v>3083</v>
      </c>
      <c r="L18" s="6" t="s">
        <v>5989</v>
      </c>
      <c r="S18" s="6" t="s">
        <v>6006</v>
      </c>
      <c r="X18" s="6" t="s">
        <v>3934</v>
      </c>
      <c r="AB18" s="6">
        <v>4</v>
      </c>
      <c r="AF18" s="6" t="s">
        <v>5990</v>
      </c>
      <c r="AG18" s="6" t="s">
        <v>73</v>
      </c>
      <c r="AH18" s="6">
        <v>2022</v>
      </c>
      <c r="AI18" s="6" t="s">
        <v>5981</v>
      </c>
      <c r="AL18" s="12"/>
    </row>
    <row r="19" spans="1:38" s="6" customFormat="1" ht="31">
      <c r="A19" s="4">
        <v>4409</v>
      </c>
      <c r="B19" s="4" t="s">
        <v>5993</v>
      </c>
      <c r="C19" s="6" t="str">
        <f t="shared" si="0"/>
        <v>ID4409_Collection_Dr_Laurent_Nymphalidae_Charaxes</v>
      </c>
      <c r="G19" s="6" t="s">
        <v>61</v>
      </c>
      <c r="H19" s="6" t="s">
        <v>4330</v>
      </c>
      <c r="I19" s="6" t="s">
        <v>3083</v>
      </c>
      <c r="L19" s="6" t="s">
        <v>5989</v>
      </c>
      <c r="Q19" s="6" t="s">
        <v>6007</v>
      </c>
      <c r="R19" s="6" t="s">
        <v>2928</v>
      </c>
      <c r="X19" s="6" t="s">
        <v>3934</v>
      </c>
      <c r="AB19" s="6">
        <v>5</v>
      </c>
      <c r="AF19" s="6" t="s">
        <v>5990</v>
      </c>
      <c r="AG19" s="6" t="s">
        <v>73</v>
      </c>
      <c r="AH19" s="6">
        <v>2022</v>
      </c>
      <c r="AI19" s="6" t="s">
        <v>5981</v>
      </c>
      <c r="AL19" s="12"/>
    </row>
    <row r="20" spans="1:38" s="6" customFormat="1" ht="31">
      <c r="A20" s="4">
        <v>4410</v>
      </c>
      <c r="B20" s="4" t="s">
        <v>5994</v>
      </c>
      <c r="C20" s="6" t="str">
        <f t="shared" si="0"/>
        <v>ID4410_Collection_Dr_Laurent_Nymphalidae_Charaxes</v>
      </c>
      <c r="G20" s="6" t="s">
        <v>61</v>
      </c>
      <c r="H20" s="6" t="s">
        <v>4330</v>
      </c>
      <c r="I20" s="6" t="s">
        <v>3083</v>
      </c>
      <c r="L20" s="6" t="s">
        <v>5989</v>
      </c>
      <c r="S20" s="6" t="s">
        <v>518</v>
      </c>
      <c r="X20" s="6" t="s">
        <v>3934</v>
      </c>
      <c r="AB20" s="6">
        <v>6</v>
      </c>
      <c r="AF20" s="6" t="s">
        <v>5990</v>
      </c>
      <c r="AG20" s="6" t="s">
        <v>73</v>
      </c>
      <c r="AH20" s="6">
        <v>2022</v>
      </c>
      <c r="AI20" s="6" t="s">
        <v>5981</v>
      </c>
      <c r="AL20" s="12"/>
    </row>
    <row r="21" spans="1:38" s="6" customFormat="1" ht="31">
      <c r="A21" s="4">
        <v>4411</v>
      </c>
      <c r="B21" s="4" t="s">
        <v>5995</v>
      </c>
      <c r="C21" s="6" t="str">
        <f t="shared" si="0"/>
        <v>ID4411_Collection_Dr_Laurent_Nymphalidae_Charaxes</v>
      </c>
      <c r="G21" s="6" t="s">
        <v>61</v>
      </c>
      <c r="H21" s="6" t="s">
        <v>4330</v>
      </c>
      <c r="I21" s="6" t="s">
        <v>3083</v>
      </c>
      <c r="L21" s="6" t="s">
        <v>5989</v>
      </c>
      <c r="S21" s="6" t="s">
        <v>438</v>
      </c>
      <c r="X21" s="6" t="s">
        <v>3934</v>
      </c>
      <c r="AB21" s="6">
        <v>7</v>
      </c>
      <c r="AF21" s="6" t="s">
        <v>5990</v>
      </c>
      <c r="AG21" s="6" t="s">
        <v>73</v>
      </c>
      <c r="AH21" s="6">
        <v>2022</v>
      </c>
      <c r="AI21" s="6" t="s">
        <v>5981</v>
      </c>
      <c r="AL21" s="12"/>
    </row>
    <row r="22" spans="1:38" s="6" customFormat="1" ht="31">
      <c r="A22" s="4">
        <v>4412</v>
      </c>
      <c r="B22" s="4" t="s">
        <v>5996</v>
      </c>
      <c r="C22" s="6" t="str">
        <f t="shared" si="0"/>
        <v>ID4412_Collection_Dr_Laurent_Nymphalidae_Charaxes</v>
      </c>
      <c r="G22" s="6" t="s">
        <v>61</v>
      </c>
      <c r="H22" s="6" t="s">
        <v>4330</v>
      </c>
      <c r="I22" s="6" t="s">
        <v>3083</v>
      </c>
      <c r="L22" s="6" t="s">
        <v>5989</v>
      </c>
      <c r="S22" s="6" t="s">
        <v>498</v>
      </c>
      <c r="X22" s="6" t="s">
        <v>3934</v>
      </c>
      <c r="AB22" s="6">
        <v>8</v>
      </c>
      <c r="AF22" s="6" t="s">
        <v>5990</v>
      </c>
      <c r="AG22" s="6" t="s">
        <v>73</v>
      </c>
      <c r="AH22" s="6">
        <v>2022</v>
      </c>
      <c r="AI22" s="6" t="s">
        <v>5981</v>
      </c>
      <c r="AL22" s="12"/>
    </row>
    <row r="23" spans="1:38" s="6" customFormat="1" ht="31">
      <c r="A23" s="4">
        <v>4413</v>
      </c>
      <c r="B23" s="4" t="s">
        <v>5997</v>
      </c>
      <c r="C23" s="6" t="str">
        <f t="shared" si="0"/>
        <v>ID4413_Collection_Dr_Laurent_Buprestidae_Mixed_Stock</v>
      </c>
      <c r="G23" s="6" t="s">
        <v>61</v>
      </c>
      <c r="H23" s="6" t="s">
        <v>3548</v>
      </c>
      <c r="I23" s="6" t="s">
        <v>3775</v>
      </c>
      <c r="L23" s="6" t="s">
        <v>607</v>
      </c>
      <c r="X23" s="6" t="s">
        <v>6008</v>
      </c>
      <c r="AB23" s="6">
        <v>1</v>
      </c>
      <c r="AF23" s="6" t="s">
        <v>5990</v>
      </c>
      <c r="AG23" s="6" t="s">
        <v>73</v>
      </c>
      <c r="AH23" s="6">
        <v>2022</v>
      </c>
      <c r="AI23" s="6" t="s">
        <v>5981</v>
      </c>
      <c r="AL23" s="12"/>
    </row>
    <row r="24" spans="1:38" s="6" customFormat="1" ht="31">
      <c r="A24" s="4">
        <v>4414</v>
      </c>
      <c r="B24" s="4" t="s">
        <v>5998</v>
      </c>
      <c r="C24" s="6" t="str">
        <f t="shared" si="0"/>
        <v>ID4414_Collection_Dr_Laurent_Buprestidae_Mixed_Stock</v>
      </c>
      <c r="G24" s="6" t="s">
        <v>61</v>
      </c>
      <c r="H24" s="6" t="s">
        <v>3548</v>
      </c>
      <c r="I24" s="6" t="s">
        <v>3775</v>
      </c>
      <c r="L24" s="6" t="s">
        <v>607</v>
      </c>
      <c r="W24" s="6" t="s">
        <v>6009</v>
      </c>
      <c r="AB24" s="6">
        <v>2</v>
      </c>
      <c r="AF24" s="6" t="s">
        <v>5990</v>
      </c>
      <c r="AG24" s="6" t="s">
        <v>73</v>
      </c>
      <c r="AH24" s="6">
        <v>2022</v>
      </c>
      <c r="AI24" s="6" t="s">
        <v>5981</v>
      </c>
      <c r="AL24" s="12"/>
    </row>
    <row r="25" spans="1:38" s="6" customFormat="1" ht="31">
      <c r="A25" s="4">
        <v>4415</v>
      </c>
      <c r="B25" s="4" t="s">
        <v>5999</v>
      </c>
      <c r="C25" s="6" t="str">
        <f t="shared" si="0"/>
        <v>ID4415_Collection_Dr_Laurent_Buprestidae_Mixed_Stock</v>
      </c>
      <c r="G25" s="6" t="s">
        <v>61</v>
      </c>
      <c r="H25" s="6" t="s">
        <v>3548</v>
      </c>
      <c r="I25" s="6" t="s">
        <v>3775</v>
      </c>
      <c r="L25" s="6" t="s">
        <v>607</v>
      </c>
      <c r="X25" s="6" t="s">
        <v>3934</v>
      </c>
      <c r="AB25" s="6">
        <v>3</v>
      </c>
      <c r="AF25" s="6" t="s">
        <v>5990</v>
      </c>
      <c r="AG25" s="6" t="s">
        <v>73</v>
      </c>
      <c r="AH25" s="6">
        <v>2022</v>
      </c>
      <c r="AI25" s="6" t="s">
        <v>5981</v>
      </c>
      <c r="AL25" s="12"/>
    </row>
    <row r="26" spans="1:38" s="6" customFormat="1" ht="31">
      <c r="A26" s="4">
        <v>4416</v>
      </c>
      <c r="B26" s="4" t="s">
        <v>6000</v>
      </c>
      <c r="C26" s="6" t="str">
        <f t="shared" si="0"/>
        <v>ID4416_Collection_Dr_Laurent_Buprestidae_Mixed_Stock</v>
      </c>
      <c r="G26" s="6" t="s">
        <v>61</v>
      </c>
      <c r="H26" s="6" t="s">
        <v>3548</v>
      </c>
      <c r="I26" s="6" t="s">
        <v>3775</v>
      </c>
      <c r="L26" s="6" t="s">
        <v>607</v>
      </c>
      <c r="W26" s="6" t="s">
        <v>6010</v>
      </c>
      <c r="AB26" s="6">
        <v>4</v>
      </c>
      <c r="AF26" s="6" t="s">
        <v>5990</v>
      </c>
      <c r="AG26" s="6" t="s">
        <v>73</v>
      </c>
      <c r="AH26" s="6">
        <v>2022</v>
      </c>
      <c r="AI26" s="6" t="s">
        <v>5981</v>
      </c>
      <c r="AL26" s="12"/>
    </row>
    <row r="27" spans="1:38" s="6" customFormat="1" ht="31">
      <c r="A27" s="4">
        <v>4417</v>
      </c>
      <c r="B27" s="4" t="s">
        <v>6001</v>
      </c>
      <c r="C27" s="6" t="str">
        <f t="shared" si="0"/>
        <v>ID4417_Collection_Dr_Laurent_Buprestidae_Mixed_Stock</v>
      </c>
      <c r="G27" s="6" t="s">
        <v>61</v>
      </c>
      <c r="H27" s="6" t="s">
        <v>3548</v>
      </c>
      <c r="I27" s="6" t="s">
        <v>3775</v>
      </c>
      <c r="L27" s="6" t="s">
        <v>607</v>
      </c>
      <c r="AB27" s="6">
        <v>5</v>
      </c>
      <c r="AF27" s="6" t="s">
        <v>5990</v>
      </c>
      <c r="AG27" s="6" t="s">
        <v>73</v>
      </c>
      <c r="AH27" s="6">
        <v>2022</v>
      </c>
      <c r="AI27" s="6" t="s">
        <v>5981</v>
      </c>
      <c r="AL27" s="12"/>
    </row>
    <row r="28" spans="1:38" s="6" customFormat="1" ht="31">
      <c r="A28" s="4">
        <v>4418</v>
      </c>
      <c r="B28" s="4" t="s">
        <v>6002</v>
      </c>
      <c r="C28" s="6" t="str">
        <f t="shared" si="0"/>
        <v>ID4418_Collection_Dr_Laurent_Carabidae_Cicindelidae_Mixed_Stock</v>
      </c>
      <c r="G28" s="6" t="s">
        <v>61</v>
      </c>
      <c r="H28" s="6" t="s">
        <v>3548</v>
      </c>
      <c r="I28" s="6" t="s">
        <v>3779</v>
      </c>
      <c r="L28" s="6" t="s">
        <v>607</v>
      </c>
      <c r="W28" s="6" t="s">
        <v>373</v>
      </c>
      <c r="AB28" s="6">
        <v>1</v>
      </c>
      <c r="AF28" s="6" t="s">
        <v>5990</v>
      </c>
      <c r="AG28" s="6" t="s">
        <v>73</v>
      </c>
      <c r="AH28" s="6">
        <v>2022</v>
      </c>
      <c r="AI28" s="6" t="s">
        <v>5981</v>
      </c>
      <c r="AL28" s="12"/>
    </row>
    <row r="29" spans="1:38" s="6" customFormat="1" ht="31">
      <c r="A29" s="4">
        <v>4419</v>
      </c>
      <c r="B29" s="4" t="s">
        <v>6003</v>
      </c>
      <c r="C29" s="6" t="str">
        <f t="shared" si="0"/>
        <v>ID4419_Collection_Dr_Laurent_Carabidae_Cicindelidae_Mixed_Stock</v>
      </c>
      <c r="G29" s="6" t="s">
        <v>61</v>
      </c>
      <c r="H29" s="6" t="s">
        <v>3548</v>
      </c>
      <c r="I29" s="6" t="s">
        <v>3779</v>
      </c>
      <c r="L29" s="6" t="s">
        <v>607</v>
      </c>
      <c r="W29" s="6" t="s">
        <v>373</v>
      </c>
      <c r="AB29" s="6">
        <v>2</v>
      </c>
      <c r="AF29" s="6" t="s">
        <v>5990</v>
      </c>
      <c r="AG29" s="6" t="s">
        <v>73</v>
      </c>
      <c r="AH29" s="6">
        <v>2022</v>
      </c>
      <c r="AI29" s="6" t="s">
        <v>5981</v>
      </c>
      <c r="AL29" s="12"/>
    </row>
    <row r="30" spans="1:38" s="6" customFormat="1" ht="31">
      <c r="A30" s="4">
        <v>4420</v>
      </c>
      <c r="B30" s="4" t="s">
        <v>6004</v>
      </c>
      <c r="C30" s="6" t="str">
        <f t="shared" si="0"/>
        <v>ID4420_Collection_Dr_Laurent_Carabidae_Cicindelidae_Mixed_Stock</v>
      </c>
      <c r="G30" s="6" t="s">
        <v>61</v>
      </c>
      <c r="H30" s="6" t="s">
        <v>3548</v>
      </c>
      <c r="I30" s="6" t="s">
        <v>3779</v>
      </c>
      <c r="L30" s="6" t="s">
        <v>607</v>
      </c>
      <c r="W30" s="6" t="s">
        <v>373</v>
      </c>
      <c r="AB30" s="6">
        <v>3</v>
      </c>
      <c r="AF30" s="6" t="s">
        <v>5990</v>
      </c>
      <c r="AG30" s="6" t="s">
        <v>73</v>
      </c>
      <c r="AH30" s="6">
        <v>2022</v>
      </c>
      <c r="AI30" s="6" t="s">
        <v>5981</v>
      </c>
      <c r="AL30" s="12"/>
    </row>
    <row r="31" spans="1:38" s="6" customFormat="1" ht="31">
      <c r="A31" s="4">
        <v>4421</v>
      </c>
      <c r="B31" s="4" t="s">
        <v>6005</v>
      </c>
      <c r="C31" s="6" t="str">
        <f t="shared" si="0"/>
        <v>ID4421_Collection_Dr_Laurent_Carabidae_Cicindelidae_Mixed_Stock</v>
      </c>
      <c r="G31" s="6" t="s">
        <v>61</v>
      </c>
      <c r="H31" s="6" t="s">
        <v>3548</v>
      </c>
      <c r="I31" s="6" t="s">
        <v>3779</v>
      </c>
      <c r="L31" s="6" t="s">
        <v>607</v>
      </c>
      <c r="W31" s="6" t="s">
        <v>371</v>
      </c>
      <c r="AB31" s="6">
        <v>4</v>
      </c>
      <c r="AF31" s="6" t="s">
        <v>5990</v>
      </c>
      <c r="AG31" s="6" t="s">
        <v>73</v>
      </c>
      <c r="AH31" s="6">
        <v>2022</v>
      </c>
      <c r="AI31" s="6" t="s">
        <v>5981</v>
      </c>
      <c r="AL31" s="12"/>
    </row>
    <row r="32" spans="1:38" s="6" customFormat="1" ht="31">
      <c r="A32" s="4">
        <v>4422</v>
      </c>
      <c r="B32" s="4" t="s">
        <v>6011</v>
      </c>
      <c r="C32" s="6" t="str">
        <f t="shared" si="0"/>
        <v>ID4422_Collection_Dr_Laurent_Carabidae_Cicindelidae_Mixed_Stock</v>
      </c>
      <c r="G32" s="6" t="s">
        <v>61</v>
      </c>
      <c r="H32" s="6" t="s">
        <v>3548</v>
      </c>
      <c r="I32" s="6" t="s">
        <v>3779</v>
      </c>
      <c r="L32" s="6" t="s">
        <v>607</v>
      </c>
      <c r="W32" s="6" t="s">
        <v>537</v>
      </c>
      <c r="AB32" s="6">
        <v>5</v>
      </c>
      <c r="AF32" s="6" t="s">
        <v>5990</v>
      </c>
      <c r="AG32" s="6" t="s">
        <v>73</v>
      </c>
      <c r="AH32" s="6">
        <v>2022</v>
      </c>
      <c r="AI32" s="6" t="s">
        <v>6028</v>
      </c>
      <c r="AL32" s="12"/>
    </row>
    <row r="33" spans="1:38" s="6" customFormat="1" ht="31">
      <c r="A33" s="4">
        <v>4423</v>
      </c>
      <c r="B33" s="4" t="s">
        <v>6012</v>
      </c>
      <c r="C33" s="6" t="str">
        <f t="shared" si="0"/>
        <v>ID4423_Collection_Dr_Laurent_Cerambycidae_Mixed_Stock</v>
      </c>
      <c r="G33" s="6" t="s">
        <v>61</v>
      </c>
      <c r="H33" s="6" t="s">
        <v>3548</v>
      </c>
      <c r="I33" s="6" t="s">
        <v>3520</v>
      </c>
      <c r="L33" s="6" t="s">
        <v>607</v>
      </c>
      <c r="W33" s="6" t="s">
        <v>373</v>
      </c>
      <c r="AB33" s="6">
        <v>1</v>
      </c>
      <c r="AF33" s="6" t="s">
        <v>5990</v>
      </c>
      <c r="AG33" s="6" t="s">
        <v>73</v>
      </c>
      <c r="AH33" s="6">
        <v>2022</v>
      </c>
      <c r="AI33" s="6" t="s">
        <v>6028</v>
      </c>
      <c r="AL33" s="12"/>
    </row>
    <row r="34" spans="1:38" s="6" customFormat="1" ht="31">
      <c r="A34" s="4">
        <v>4424</v>
      </c>
      <c r="B34" s="4" t="s">
        <v>6013</v>
      </c>
      <c r="C34" s="6" t="str">
        <f t="shared" si="0"/>
        <v>ID4424_Collection_Dr_Laurent_Cerambycidae_Mixed_Stock</v>
      </c>
      <c r="G34" s="6" t="s">
        <v>61</v>
      </c>
      <c r="H34" s="6" t="s">
        <v>3548</v>
      </c>
      <c r="I34" s="6" t="s">
        <v>3520</v>
      </c>
      <c r="L34" s="6" t="s">
        <v>607</v>
      </c>
      <c r="W34" s="6" t="s">
        <v>373</v>
      </c>
      <c r="AB34" s="6">
        <v>2</v>
      </c>
      <c r="AF34" s="6" t="s">
        <v>5990</v>
      </c>
      <c r="AG34" s="6" t="s">
        <v>73</v>
      </c>
      <c r="AH34" s="6">
        <v>2022</v>
      </c>
      <c r="AI34" s="6" t="s">
        <v>6028</v>
      </c>
      <c r="AL34" s="12"/>
    </row>
    <row r="35" spans="1:38" s="6" customFormat="1" ht="31">
      <c r="A35" s="4">
        <v>4425</v>
      </c>
      <c r="B35" s="4" t="s">
        <v>6014</v>
      </c>
      <c r="C35" s="6" t="str">
        <f t="shared" si="0"/>
        <v>ID4425_Collection_Dr_Laurent_Cerambycidae_Mixed_Stock</v>
      </c>
      <c r="G35" s="6" t="s">
        <v>61</v>
      </c>
      <c r="H35" s="6" t="s">
        <v>3548</v>
      </c>
      <c r="I35" s="6" t="s">
        <v>3520</v>
      </c>
      <c r="L35" s="6" t="s">
        <v>607</v>
      </c>
      <c r="W35" s="6" t="s">
        <v>6026</v>
      </c>
      <c r="AB35" s="6">
        <v>3</v>
      </c>
      <c r="AF35" s="6" t="s">
        <v>5990</v>
      </c>
      <c r="AG35" s="6" t="s">
        <v>73</v>
      </c>
      <c r="AH35" s="6">
        <v>2022</v>
      </c>
      <c r="AI35" s="6" t="s">
        <v>6028</v>
      </c>
      <c r="AL35" s="12"/>
    </row>
    <row r="36" spans="1:38" s="6" customFormat="1" ht="31">
      <c r="A36" s="4">
        <v>4426</v>
      </c>
      <c r="B36" s="4" t="s">
        <v>6015</v>
      </c>
      <c r="C36" s="6" t="str">
        <f t="shared" si="0"/>
        <v>ID4426_Collection_Dr_Laurent_Cerambycidae_Mixed_Stock</v>
      </c>
      <c r="G36" s="6" t="s">
        <v>61</v>
      </c>
      <c r="H36" s="6" t="s">
        <v>3548</v>
      </c>
      <c r="I36" s="6" t="s">
        <v>3520</v>
      </c>
      <c r="L36" s="6" t="s">
        <v>607</v>
      </c>
      <c r="W36" s="6" t="s">
        <v>524</v>
      </c>
      <c r="AB36" s="6">
        <v>4</v>
      </c>
      <c r="AF36" s="6" t="s">
        <v>5990</v>
      </c>
      <c r="AG36" s="6" t="s">
        <v>73</v>
      </c>
      <c r="AH36" s="6">
        <v>2022</v>
      </c>
      <c r="AI36" s="6" t="s">
        <v>6028</v>
      </c>
      <c r="AL36" s="12"/>
    </row>
    <row r="37" spans="1:38" s="6" customFormat="1" ht="31">
      <c r="A37" s="4">
        <v>4427</v>
      </c>
      <c r="B37" s="4" t="s">
        <v>6016</v>
      </c>
      <c r="C37" s="6" t="str">
        <f t="shared" si="0"/>
        <v>ID4427_Collection_Dr_Laurent_Cerambycidae_Mixed_Stock</v>
      </c>
      <c r="G37" s="6" t="s">
        <v>61</v>
      </c>
      <c r="H37" s="6" t="s">
        <v>3548</v>
      </c>
      <c r="I37" s="6" t="s">
        <v>3520</v>
      </c>
      <c r="L37" s="6" t="s">
        <v>607</v>
      </c>
      <c r="W37" s="6" t="s">
        <v>6027</v>
      </c>
      <c r="AB37" s="6">
        <v>5</v>
      </c>
      <c r="AF37" s="6" t="s">
        <v>5990</v>
      </c>
      <c r="AG37" s="6" t="s">
        <v>73</v>
      </c>
      <c r="AH37" s="6">
        <v>2022</v>
      </c>
      <c r="AI37" s="6" t="s">
        <v>6028</v>
      </c>
      <c r="AL37" s="12"/>
    </row>
    <row r="38" spans="1:38" s="6" customFormat="1" ht="31">
      <c r="A38" s="4">
        <v>4428</v>
      </c>
      <c r="B38" s="4" t="s">
        <v>6017</v>
      </c>
      <c r="C38" s="6" t="str">
        <f t="shared" si="0"/>
        <v>ID4428_Collection_Dr_Laurent_Cerambycidae_Mixed_Stock</v>
      </c>
      <c r="G38" s="6" t="s">
        <v>61</v>
      </c>
      <c r="H38" s="6" t="s">
        <v>3548</v>
      </c>
      <c r="I38" s="6" t="s">
        <v>3520</v>
      </c>
      <c r="L38" s="6" t="s">
        <v>607</v>
      </c>
      <c r="W38" s="6" t="s">
        <v>371</v>
      </c>
      <c r="AB38" s="6">
        <v>6</v>
      </c>
      <c r="AF38" s="6" t="s">
        <v>5990</v>
      </c>
      <c r="AG38" s="6" t="s">
        <v>73</v>
      </c>
      <c r="AH38" s="6">
        <v>2022</v>
      </c>
      <c r="AI38" s="6" t="s">
        <v>6028</v>
      </c>
      <c r="AL38" s="12"/>
    </row>
    <row r="39" spans="1:38" s="6" customFormat="1" ht="31">
      <c r="A39" s="4">
        <v>4429</v>
      </c>
      <c r="B39" s="4" t="s">
        <v>6018</v>
      </c>
      <c r="C39" s="6" t="str">
        <f t="shared" si="0"/>
        <v>ID4429_Collection_Dr_Laurent_Cerambycidae_Mixed_Stock</v>
      </c>
      <c r="G39" s="6" t="s">
        <v>61</v>
      </c>
      <c r="H39" s="6" t="s">
        <v>3548</v>
      </c>
      <c r="I39" s="6" t="s">
        <v>3520</v>
      </c>
      <c r="L39" s="6" t="s">
        <v>607</v>
      </c>
      <c r="W39" s="6" t="s">
        <v>546</v>
      </c>
      <c r="AB39" s="6">
        <v>7</v>
      </c>
      <c r="AF39" s="6" t="s">
        <v>5990</v>
      </c>
      <c r="AG39" s="6" t="s">
        <v>73</v>
      </c>
      <c r="AH39" s="6">
        <v>2022</v>
      </c>
      <c r="AI39" s="6" t="s">
        <v>6028</v>
      </c>
      <c r="AL39" s="12"/>
    </row>
    <row r="40" spans="1:38" s="6" customFormat="1" ht="31">
      <c r="A40" s="4">
        <v>4430</v>
      </c>
      <c r="B40" s="4" t="s">
        <v>6019</v>
      </c>
      <c r="C40" s="6" t="str">
        <f t="shared" si="0"/>
        <v>ID4430_Collection_Dr_Laurent_Cerambycidae_Mixed_Stock</v>
      </c>
      <c r="G40" s="6" t="s">
        <v>61</v>
      </c>
      <c r="H40" s="6" t="s">
        <v>3548</v>
      </c>
      <c r="I40" s="6" t="s">
        <v>3520</v>
      </c>
      <c r="L40" s="6" t="s">
        <v>607</v>
      </c>
      <c r="AB40" s="6">
        <v>8</v>
      </c>
      <c r="AF40" s="6" t="s">
        <v>5990</v>
      </c>
      <c r="AG40" s="6" t="s">
        <v>73</v>
      </c>
      <c r="AH40" s="6">
        <v>2022</v>
      </c>
      <c r="AI40" s="6" t="s">
        <v>6028</v>
      </c>
      <c r="AL40" s="12"/>
    </row>
    <row r="41" spans="1:38" s="6" customFormat="1" ht="31">
      <c r="A41" s="4">
        <v>4431</v>
      </c>
      <c r="B41" s="4" t="s">
        <v>6020</v>
      </c>
      <c r="C41" s="6" t="str">
        <f t="shared" si="0"/>
        <v>ID4431_Collection_Dr_Laurent_Cerambycidae_Mixed_Stock</v>
      </c>
      <c r="G41" s="6" t="s">
        <v>61</v>
      </c>
      <c r="H41" s="6" t="s">
        <v>3548</v>
      </c>
      <c r="I41" s="6" t="s">
        <v>3520</v>
      </c>
      <c r="L41" s="6" t="s">
        <v>607</v>
      </c>
      <c r="AB41" s="6">
        <v>9</v>
      </c>
      <c r="AF41" s="6" t="s">
        <v>5990</v>
      </c>
      <c r="AG41" s="6" t="s">
        <v>73</v>
      </c>
      <c r="AH41" s="6">
        <v>2022</v>
      </c>
      <c r="AI41" s="6" t="s">
        <v>6028</v>
      </c>
      <c r="AL41" s="12"/>
    </row>
    <row r="42" spans="1:38" s="6" customFormat="1" ht="31">
      <c r="A42" s="4">
        <v>4432</v>
      </c>
      <c r="B42" s="4" t="s">
        <v>6021</v>
      </c>
      <c r="C42" s="6" t="str">
        <f t="shared" si="0"/>
        <v>ID4432_Collection_Dr_Laurent_Cerambycidae_Mixed_Stock</v>
      </c>
      <c r="G42" s="6" t="s">
        <v>61</v>
      </c>
      <c r="H42" s="6" t="s">
        <v>3548</v>
      </c>
      <c r="I42" s="6" t="s">
        <v>3520</v>
      </c>
      <c r="L42" s="6" t="s">
        <v>607</v>
      </c>
      <c r="AB42" s="6">
        <v>10</v>
      </c>
      <c r="AF42" s="6" t="s">
        <v>5990</v>
      </c>
      <c r="AG42" s="6" t="s">
        <v>73</v>
      </c>
      <c r="AH42" s="6">
        <v>2022</v>
      </c>
      <c r="AI42" s="6" t="s">
        <v>6028</v>
      </c>
      <c r="AL42" s="12"/>
    </row>
    <row r="43" spans="1:38" s="6" customFormat="1" ht="31">
      <c r="A43" s="4">
        <v>4433</v>
      </c>
      <c r="B43" s="4" t="s">
        <v>6022</v>
      </c>
      <c r="C43" s="6" t="str">
        <f t="shared" si="0"/>
        <v>ID4433_Collection_Dr_Laurent_Cerambycidae_Mixed_Stock</v>
      </c>
      <c r="G43" s="6" t="s">
        <v>61</v>
      </c>
      <c r="H43" s="6" t="s">
        <v>3548</v>
      </c>
      <c r="I43" s="6" t="s">
        <v>3520</v>
      </c>
      <c r="L43" s="6" t="s">
        <v>607</v>
      </c>
      <c r="AB43" s="6">
        <v>11</v>
      </c>
      <c r="AF43" s="6" t="s">
        <v>5990</v>
      </c>
      <c r="AG43" s="6" t="s">
        <v>73</v>
      </c>
      <c r="AH43" s="6">
        <v>2022</v>
      </c>
      <c r="AI43" s="6" t="s">
        <v>6028</v>
      </c>
      <c r="AL43" s="12"/>
    </row>
    <row r="44" spans="1:38" s="6" customFormat="1" ht="31">
      <c r="A44" s="4">
        <v>4434</v>
      </c>
      <c r="B44" s="4" t="s">
        <v>6023</v>
      </c>
      <c r="C44" s="6" t="str">
        <f t="shared" ref="C44:C48" si="1">"ID"&amp;A44&amp;"_Collection_"&amp;AF44&amp;"_"&amp;I44&amp;"_"&amp;N44</f>
        <v>ID4434_Collection_Dr_Laurent_Cerambycidae_A_T</v>
      </c>
      <c r="G44" s="6" t="s">
        <v>61</v>
      </c>
      <c r="H44" s="6" t="s">
        <v>3548</v>
      </c>
      <c r="I44" s="6" t="s">
        <v>3520</v>
      </c>
      <c r="N44" s="6" t="s">
        <v>3182</v>
      </c>
      <c r="AB44" s="6">
        <v>12</v>
      </c>
      <c r="AF44" s="6" t="s">
        <v>5990</v>
      </c>
      <c r="AG44" s="6" t="s">
        <v>73</v>
      </c>
      <c r="AH44" s="6">
        <v>2022</v>
      </c>
      <c r="AI44" s="6" t="s">
        <v>6028</v>
      </c>
      <c r="AL44" s="12"/>
    </row>
    <row r="45" spans="1:38" s="6" customFormat="1" ht="31">
      <c r="A45" s="4">
        <v>4435</v>
      </c>
      <c r="B45" s="4" t="s">
        <v>6024</v>
      </c>
      <c r="C45" s="6" t="str">
        <f t="shared" si="1"/>
        <v>ID4435_Collection_Dr_Laurent_Cerambycidae_C_S</v>
      </c>
      <c r="G45" s="6" t="s">
        <v>61</v>
      </c>
      <c r="H45" s="6" t="s">
        <v>3548</v>
      </c>
      <c r="I45" s="6" t="s">
        <v>3520</v>
      </c>
      <c r="J45" s="6" t="s">
        <v>5457</v>
      </c>
      <c r="N45" s="6" t="s">
        <v>3068</v>
      </c>
      <c r="AB45" s="6">
        <v>13</v>
      </c>
      <c r="AF45" s="6" t="s">
        <v>5990</v>
      </c>
      <c r="AG45" s="6" t="s">
        <v>73</v>
      </c>
      <c r="AH45" s="6">
        <v>2022</v>
      </c>
      <c r="AI45" s="6" t="s">
        <v>6028</v>
      </c>
      <c r="AL45" s="12"/>
    </row>
    <row r="46" spans="1:38" s="6" customFormat="1" ht="31">
      <c r="A46" s="4">
        <v>4436</v>
      </c>
      <c r="B46" s="4" t="s">
        <v>6025</v>
      </c>
      <c r="C46" s="6" t="str">
        <f t="shared" si="1"/>
        <v>ID4436_Collection_Dr_Laurent_Cerambycidae_C_S</v>
      </c>
      <c r="G46" s="6" t="s">
        <v>61</v>
      </c>
      <c r="H46" s="6" t="s">
        <v>3548</v>
      </c>
      <c r="I46" s="6" t="s">
        <v>3520</v>
      </c>
      <c r="J46" s="6" t="s">
        <v>5457</v>
      </c>
      <c r="N46" s="6" t="s">
        <v>3068</v>
      </c>
      <c r="AB46" s="6">
        <v>14</v>
      </c>
      <c r="AF46" s="6" t="s">
        <v>5990</v>
      </c>
      <c r="AG46" s="6" t="s">
        <v>73</v>
      </c>
      <c r="AH46" s="6">
        <v>2022</v>
      </c>
      <c r="AI46" s="6" t="s">
        <v>6028</v>
      </c>
      <c r="AL46" s="12"/>
    </row>
    <row r="47" spans="1:38" s="6" customFormat="1" ht="31">
      <c r="A47" s="4">
        <v>4437</v>
      </c>
      <c r="B47" s="4" t="s">
        <v>6029</v>
      </c>
      <c r="C47" s="6" t="str">
        <f t="shared" si="1"/>
        <v>ID4437_Collection_Dr_Laurent_Cerambycidae_A_Z</v>
      </c>
      <c r="G47" s="6" t="s">
        <v>61</v>
      </c>
      <c r="H47" s="6" t="s">
        <v>3548</v>
      </c>
      <c r="I47" s="6" t="s">
        <v>3520</v>
      </c>
      <c r="J47" s="6" t="s">
        <v>5457</v>
      </c>
      <c r="N47" s="6" t="s">
        <v>2816</v>
      </c>
      <c r="AB47" s="6">
        <v>15</v>
      </c>
      <c r="AF47" s="6" t="s">
        <v>5990</v>
      </c>
      <c r="AG47" s="6" t="s">
        <v>73</v>
      </c>
      <c r="AH47" s="6">
        <v>2022</v>
      </c>
      <c r="AI47" s="6" t="s">
        <v>6028</v>
      </c>
      <c r="AL47" s="12"/>
    </row>
    <row r="48" spans="1:38" s="6" customFormat="1" ht="31">
      <c r="A48" s="4">
        <v>4438</v>
      </c>
      <c r="B48" s="4" t="s">
        <v>6030</v>
      </c>
      <c r="C48" s="6" t="str">
        <f t="shared" si="1"/>
        <v>ID4438_Collection_Dr_Laurent_Cerambycidae_A_S</v>
      </c>
      <c r="G48" s="6" t="s">
        <v>61</v>
      </c>
      <c r="H48" s="6" t="s">
        <v>3548</v>
      </c>
      <c r="I48" s="6" t="s">
        <v>3520</v>
      </c>
      <c r="J48" s="6" t="s">
        <v>5457</v>
      </c>
      <c r="N48" s="6" t="s">
        <v>3190</v>
      </c>
      <c r="AB48" s="6">
        <v>16</v>
      </c>
      <c r="AF48" s="6" t="s">
        <v>5990</v>
      </c>
      <c r="AG48" s="6" t="s">
        <v>73</v>
      </c>
      <c r="AH48" s="6">
        <v>2022</v>
      </c>
      <c r="AI48" s="6" t="s">
        <v>6028</v>
      </c>
      <c r="AL48" s="12"/>
    </row>
    <row r="49" spans="1:38" s="6" customFormat="1" ht="31">
      <c r="A49" s="4">
        <v>4439</v>
      </c>
      <c r="B49" s="4" t="s">
        <v>6031</v>
      </c>
      <c r="C49" s="6" t="str">
        <f t="shared" ref="C49:C91" si="2">"ID"&amp;A49&amp;"_Collection_"&amp;AF49&amp;"_"&amp;I49&amp;"_"&amp;L49</f>
        <v>ID4439_Collection_Dr_Laurent_Chrysomelidae_Mixed_Stock</v>
      </c>
      <c r="G49" s="6" t="s">
        <v>61</v>
      </c>
      <c r="H49" s="6" t="s">
        <v>3548</v>
      </c>
      <c r="I49" s="6" t="s">
        <v>3521</v>
      </c>
      <c r="L49" s="6" t="s">
        <v>607</v>
      </c>
      <c r="W49" s="6" t="s">
        <v>524</v>
      </c>
      <c r="AB49" s="6">
        <v>1</v>
      </c>
      <c r="AF49" s="6" t="s">
        <v>5990</v>
      </c>
      <c r="AG49" s="6" t="s">
        <v>73</v>
      </c>
      <c r="AH49" s="6">
        <v>2022</v>
      </c>
      <c r="AI49" s="6" t="s">
        <v>6028</v>
      </c>
      <c r="AL49" s="12"/>
    </row>
    <row r="50" spans="1:38" s="6" customFormat="1" ht="31">
      <c r="A50" s="4">
        <v>4440</v>
      </c>
      <c r="B50" s="4" t="s">
        <v>6032</v>
      </c>
      <c r="C50" s="6" t="str">
        <f t="shared" si="2"/>
        <v>ID4440_Collection_Dr_Laurent_Chrysomelidae_Mixed_Stock</v>
      </c>
      <c r="G50" s="6" t="s">
        <v>61</v>
      </c>
      <c r="H50" s="6" t="s">
        <v>3548</v>
      </c>
      <c r="I50" s="6" t="s">
        <v>3521</v>
      </c>
      <c r="L50" s="6" t="s">
        <v>607</v>
      </c>
      <c r="V50" s="6" t="s">
        <v>3934</v>
      </c>
      <c r="AB50" s="6">
        <v>2</v>
      </c>
      <c r="AF50" s="6" t="s">
        <v>5990</v>
      </c>
      <c r="AG50" s="6" t="s">
        <v>73</v>
      </c>
      <c r="AH50" s="6">
        <v>2022</v>
      </c>
      <c r="AI50" s="6" t="s">
        <v>6028</v>
      </c>
      <c r="AL50" s="12"/>
    </row>
    <row r="51" spans="1:38" s="6" customFormat="1" ht="31">
      <c r="A51" s="4">
        <v>4441</v>
      </c>
      <c r="B51" s="4" t="s">
        <v>6033</v>
      </c>
      <c r="C51" s="6" t="str">
        <f t="shared" si="2"/>
        <v>ID4441_Collection_Dr_Laurent_Chrysomelidae_Mixed_Stock</v>
      </c>
      <c r="G51" s="6" t="s">
        <v>61</v>
      </c>
      <c r="H51" s="6" t="s">
        <v>3548</v>
      </c>
      <c r="I51" s="6" t="s">
        <v>3521</v>
      </c>
      <c r="L51" s="6" t="s">
        <v>607</v>
      </c>
      <c r="V51" s="6" t="s">
        <v>3934</v>
      </c>
      <c r="AB51" s="6">
        <v>3</v>
      </c>
      <c r="AF51" s="6" t="s">
        <v>5990</v>
      </c>
      <c r="AG51" s="6" t="s">
        <v>73</v>
      </c>
      <c r="AH51" s="6">
        <v>2022</v>
      </c>
      <c r="AI51" s="6" t="s">
        <v>6028</v>
      </c>
      <c r="AL51" s="12"/>
    </row>
    <row r="52" spans="1:38" s="6" customFormat="1" ht="31">
      <c r="A52" s="4">
        <v>4442</v>
      </c>
      <c r="B52" s="4" t="s">
        <v>6034</v>
      </c>
      <c r="C52" s="6" t="str">
        <f t="shared" si="2"/>
        <v>ID4442_Collection_Dr_Laurent_Chrysomelidae_Mixed_Stock</v>
      </c>
      <c r="G52" s="6" t="s">
        <v>61</v>
      </c>
      <c r="H52" s="6" t="s">
        <v>3548</v>
      </c>
      <c r="I52" s="6" t="s">
        <v>3521</v>
      </c>
      <c r="L52" s="6" t="s">
        <v>607</v>
      </c>
      <c r="W52" s="6" t="s">
        <v>373</v>
      </c>
      <c r="AB52" s="6">
        <v>4</v>
      </c>
      <c r="AF52" s="6" t="s">
        <v>5990</v>
      </c>
      <c r="AG52" s="6" t="s">
        <v>73</v>
      </c>
      <c r="AH52" s="6">
        <v>2022</v>
      </c>
      <c r="AI52" s="6" t="s">
        <v>6028</v>
      </c>
      <c r="AL52" s="12"/>
    </row>
    <row r="53" spans="1:38" s="6" customFormat="1" ht="31">
      <c r="A53" s="4">
        <v>4443</v>
      </c>
      <c r="B53" s="4" t="s">
        <v>6035</v>
      </c>
      <c r="C53" s="6" t="str">
        <f t="shared" si="2"/>
        <v>ID4443_Collection_Dr_Laurent_Chrysomelidae_Mixed_Stock</v>
      </c>
      <c r="G53" s="6" t="s">
        <v>61</v>
      </c>
      <c r="H53" s="6" t="s">
        <v>3548</v>
      </c>
      <c r="I53" s="6" t="s">
        <v>3521</v>
      </c>
      <c r="L53" s="6" t="s">
        <v>607</v>
      </c>
      <c r="W53" s="6" t="s">
        <v>537</v>
      </c>
      <c r="AB53" s="6">
        <v>5</v>
      </c>
      <c r="AF53" s="6" t="s">
        <v>5990</v>
      </c>
      <c r="AG53" s="6" t="s">
        <v>73</v>
      </c>
      <c r="AH53" s="6">
        <v>2022</v>
      </c>
      <c r="AI53" s="6" t="s">
        <v>6028</v>
      </c>
      <c r="AL53" s="12"/>
    </row>
    <row r="54" spans="1:38" s="6" customFormat="1" ht="31">
      <c r="A54" s="4">
        <v>4444</v>
      </c>
      <c r="B54" s="4" t="s">
        <v>6036</v>
      </c>
      <c r="C54" s="6" t="str">
        <f t="shared" si="2"/>
        <v>ID4444_Collection_Dr_Laurent_Curculionidae_Mixed_Stock</v>
      </c>
      <c r="G54" s="6" t="s">
        <v>61</v>
      </c>
      <c r="H54" s="6" t="s">
        <v>3548</v>
      </c>
      <c r="I54" s="6" t="s">
        <v>3524</v>
      </c>
      <c r="L54" s="6" t="s">
        <v>607</v>
      </c>
      <c r="W54" s="6" t="s">
        <v>373</v>
      </c>
      <c r="AB54" s="6">
        <v>1</v>
      </c>
      <c r="AF54" s="6" t="s">
        <v>5990</v>
      </c>
      <c r="AG54" s="6" t="s">
        <v>73</v>
      </c>
      <c r="AH54" s="6">
        <v>2022</v>
      </c>
      <c r="AI54" s="6" t="s">
        <v>6028</v>
      </c>
      <c r="AL54" s="12"/>
    </row>
    <row r="55" spans="1:38" s="6" customFormat="1" ht="31">
      <c r="A55" s="4">
        <v>4445</v>
      </c>
      <c r="B55" s="4" t="s">
        <v>6037</v>
      </c>
      <c r="C55" s="6" t="str">
        <f t="shared" si="2"/>
        <v>ID4445_Collection_Dr_Laurent_Curculionidae_Tenebrionidae_Mixed_Stock</v>
      </c>
      <c r="G55" s="6" t="s">
        <v>61</v>
      </c>
      <c r="H55" s="6" t="s">
        <v>3548</v>
      </c>
      <c r="I55" s="6" t="s">
        <v>6044</v>
      </c>
      <c r="L55" s="6" t="s">
        <v>607</v>
      </c>
      <c r="W55" s="6" t="s">
        <v>6027</v>
      </c>
      <c r="AB55" s="6" t="s">
        <v>6046</v>
      </c>
      <c r="AF55" s="6" t="s">
        <v>5990</v>
      </c>
      <c r="AG55" s="6" t="s">
        <v>73</v>
      </c>
      <c r="AH55" s="6">
        <v>2022</v>
      </c>
      <c r="AI55" s="6" t="s">
        <v>6028</v>
      </c>
      <c r="AL55" s="12"/>
    </row>
    <row r="56" spans="1:38" s="6" customFormat="1" ht="31">
      <c r="A56" s="4">
        <v>4446</v>
      </c>
      <c r="B56" s="4" t="s">
        <v>6038</v>
      </c>
      <c r="C56" s="6" t="str">
        <f t="shared" si="2"/>
        <v>ID4446_Collection_Dr_Laurent_Tenebrionidae_Mixed_Stock</v>
      </c>
      <c r="G56" s="6" t="s">
        <v>61</v>
      </c>
      <c r="H56" s="6" t="s">
        <v>3548</v>
      </c>
      <c r="I56" s="6" t="s">
        <v>3800</v>
      </c>
      <c r="L56" s="6" t="s">
        <v>607</v>
      </c>
      <c r="W56" s="6" t="s">
        <v>6047</v>
      </c>
      <c r="AB56" s="6">
        <v>2</v>
      </c>
      <c r="AF56" s="6" t="s">
        <v>5990</v>
      </c>
      <c r="AG56" s="6" t="s">
        <v>73</v>
      </c>
      <c r="AH56" s="6">
        <v>2022</v>
      </c>
      <c r="AI56" s="6" t="s">
        <v>6028</v>
      </c>
      <c r="AL56" s="12"/>
    </row>
    <row r="57" spans="1:38" s="6" customFormat="1" ht="31">
      <c r="A57" s="4">
        <v>4447</v>
      </c>
      <c r="B57" s="4" t="s">
        <v>6039</v>
      </c>
      <c r="C57" s="6" t="str">
        <f t="shared" si="2"/>
        <v>ID4447_Collection_Dr_Laurent_Elateridae_Mixed_Stock</v>
      </c>
      <c r="G57" s="6" t="s">
        <v>61</v>
      </c>
      <c r="H57" s="6" t="s">
        <v>3548</v>
      </c>
      <c r="I57" s="6" t="s">
        <v>3525</v>
      </c>
      <c r="J57" s="6" t="s">
        <v>6045</v>
      </c>
      <c r="L57" s="6" t="s">
        <v>607</v>
      </c>
      <c r="W57" s="6" t="s">
        <v>373</v>
      </c>
      <c r="AB57" s="6">
        <v>1</v>
      </c>
      <c r="AF57" s="6" t="s">
        <v>5990</v>
      </c>
      <c r="AG57" s="6" t="s">
        <v>73</v>
      </c>
      <c r="AH57" s="6">
        <v>2022</v>
      </c>
      <c r="AI57" s="6" t="s">
        <v>6028</v>
      </c>
      <c r="AL57" s="12"/>
    </row>
    <row r="58" spans="1:38" s="6" customFormat="1" ht="31">
      <c r="A58" s="4">
        <v>4448</v>
      </c>
      <c r="B58" s="4" t="s">
        <v>6040</v>
      </c>
      <c r="C58" s="6" t="str">
        <f t="shared" si="2"/>
        <v>ID4448_Collection_Dr_Laurent_Elateridae_Tetralobus</v>
      </c>
      <c r="G58" s="6" t="s">
        <v>61</v>
      </c>
      <c r="H58" s="6" t="s">
        <v>3548</v>
      </c>
      <c r="I58" s="6" t="s">
        <v>3525</v>
      </c>
      <c r="J58" s="6" t="s">
        <v>6045</v>
      </c>
      <c r="L58" s="6" t="s">
        <v>6048</v>
      </c>
      <c r="S58" s="6" t="s">
        <v>425</v>
      </c>
      <c r="AB58" s="6">
        <v>2</v>
      </c>
      <c r="AF58" s="6" t="s">
        <v>5990</v>
      </c>
      <c r="AG58" s="6" t="s">
        <v>73</v>
      </c>
      <c r="AH58" s="6">
        <v>2022</v>
      </c>
      <c r="AI58" s="6" t="s">
        <v>6028</v>
      </c>
      <c r="AL58" s="12"/>
    </row>
    <row r="59" spans="1:38" s="6" customFormat="1" ht="31">
      <c r="A59" s="4">
        <v>4449</v>
      </c>
      <c r="B59" s="4" t="s">
        <v>6041</v>
      </c>
      <c r="C59" s="6" t="str">
        <f t="shared" si="2"/>
        <v>ID4449_Collection_Dr_Laurent_Elateridae_Tetralobus</v>
      </c>
      <c r="G59" s="6" t="s">
        <v>61</v>
      </c>
      <c r="H59" s="6" t="s">
        <v>3548</v>
      </c>
      <c r="I59" s="6" t="s">
        <v>3525</v>
      </c>
      <c r="J59" s="6" t="s">
        <v>6045</v>
      </c>
      <c r="L59" s="6" t="s">
        <v>6048</v>
      </c>
      <c r="S59" s="6" t="s">
        <v>476</v>
      </c>
      <c r="AB59" s="6">
        <v>3</v>
      </c>
      <c r="AF59" s="6" t="s">
        <v>5990</v>
      </c>
      <c r="AG59" s="6" t="s">
        <v>73</v>
      </c>
      <c r="AH59" s="6">
        <v>2022</v>
      </c>
      <c r="AI59" s="6" t="s">
        <v>6028</v>
      </c>
      <c r="AL59" s="12"/>
    </row>
    <row r="60" spans="1:38" s="6" customFormat="1" ht="31">
      <c r="A60" s="4">
        <v>4450</v>
      </c>
      <c r="B60" s="4" t="s">
        <v>6042</v>
      </c>
      <c r="C60" s="6" t="str">
        <f t="shared" si="2"/>
        <v>ID4450_Collection_Dr_Laurent_Elateridae_Tetralobus</v>
      </c>
      <c r="G60" s="6" t="s">
        <v>61</v>
      </c>
      <c r="H60" s="6" t="s">
        <v>3548</v>
      </c>
      <c r="I60" s="6" t="s">
        <v>3525</v>
      </c>
      <c r="J60" s="6" t="s">
        <v>6045</v>
      </c>
      <c r="L60" s="6" t="s">
        <v>6048</v>
      </c>
      <c r="S60" s="6" t="s">
        <v>425</v>
      </c>
      <c r="AB60" s="6">
        <v>4</v>
      </c>
      <c r="AF60" s="6" t="s">
        <v>5990</v>
      </c>
      <c r="AG60" s="6" t="s">
        <v>73</v>
      </c>
      <c r="AH60" s="6">
        <v>2022</v>
      </c>
      <c r="AI60" s="6" t="s">
        <v>6028</v>
      </c>
      <c r="AL60" s="12"/>
    </row>
    <row r="61" spans="1:38" s="6" customFormat="1" ht="31">
      <c r="A61" s="4">
        <v>4451</v>
      </c>
      <c r="B61" s="4" t="s">
        <v>6043</v>
      </c>
      <c r="C61" s="6" t="str">
        <f t="shared" si="2"/>
        <v>ID4451_Collection_Dr_Laurent_Elateridae_Tetralobus</v>
      </c>
      <c r="G61" s="6" t="s">
        <v>61</v>
      </c>
      <c r="H61" s="6" t="s">
        <v>3548</v>
      </c>
      <c r="I61" s="6" t="s">
        <v>3525</v>
      </c>
      <c r="J61" s="6" t="s">
        <v>6045</v>
      </c>
      <c r="L61" s="6" t="s">
        <v>6048</v>
      </c>
      <c r="S61" s="6" t="s">
        <v>519</v>
      </c>
      <c r="AB61" s="6">
        <v>5</v>
      </c>
      <c r="AF61" s="6" t="s">
        <v>5990</v>
      </c>
      <c r="AG61" s="6" t="s">
        <v>73</v>
      </c>
      <c r="AH61" s="6">
        <v>2022</v>
      </c>
      <c r="AI61" s="6" t="s">
        <v>6028</v>
      </c>
      <c r="AL61" s="12"/>
    </row>
    <row r="62" spans="1:38" s="6" customFormat="1" ht="31">
      <c r="A62" s="4">
        <v>4452</v>
      </c>
      <c r="B62" s="4" t="s">
        <v>6049</v>
      </c>
      <c r="C62" s="6" t="str">
        <f t="shared" si="2"/>
        <v>ID4452_Collection_Dr_Laurent_Elateridae_Oxynopterus</v>
      </c>
      <c r="G62" s="6" t="s">
        <v>61</v>
      </c>
      <c r="H62" s="6" t="s">
        <v>3548</v>
      </c>
      <c r="I62" s="6" t="s">
        <v>3525</v>
      </c>
      <c r="J62" s="6" t="s">
        <v>6064</v>
      </c>
      <c r="L62" s="6" t="s">
        <v>6065</v>
      </c>
      <c r="S62" s="6" t="s">
        <v>438</v>
      </c>
      <c r="AB62" s="6">
        <v>6</v>
      </c>
      <c r="AF62" s="6" t="s">
        <v>5990</v>
      </c>
      <c r="AG62" s="6" t="s">
        <v>73</v>
      </c>
      <c r="AH62" s="6">
        <v>2022</v>
      </c>
      <c r="AI62" s="6" t="s">
        <v>6028</v>
      </c>
      <c r="AL62" s="12"/>
    </row>
    <row r="63" spans="1:38" s="6" customFormat="1" ht="31">
      <c r="A63" s="4">
        <v>4453</v>
      </c>
      <c r="B63" s="4" t="s">
        <v>6050</v>
      </c>
      <c r="C63" s="6" t="str">
        <f t="shared" si="2"/>
        <v>ID4453_Collection_Dr_Laurent_Elateridae_Mixed_Stock</v>
      </c>
      <c r="G63" s="6" t="s">
        <v>61</v>
      </c>
      <c r="H63" s="6" t="s">
        <v>3548</v>
      </c>
      <c r="I63" s="6" t="s">
        <v>3525</v>
      </c>
      <c r="L63" s="6" t="s">
        <v>607</v>
      </c>
      <c r="V63" s="6" t="s">
        <v>3934</v>
      </c>
      <c r="W63" s="6" t="s">
        <v>373</v>
      </c>
      <c r="AB63" s="6">
        <v>7</v>
      </c>
      <c r="AF63" s="6" t="s">
        <v>5990</v>
      </c>
      <c r="AG63" s="6" t="s">
        <v>73</v>
      </c>
      <c r="AH63" s="6">
        <v>2022</v>
      </c>
      <c r="AI63" s="6" t="s">
        <v>6028</v>
      </c>
      <c r="AL63" s="12"/>
    </row>
    <row r="64" spans="1:38" s="6" customFormat="1" ht="31">
      <c r="A64" s="4">
        <v>4454</v>
      </c>
      <c r="B64" s="4" t="s">
        <v>6051</v>
      </c>
      <c r="C64" s="6" t="str">
        <f t="shared" si="2"/>
        <v>ID4454_Collection_Dr_Laurent_Multy_family_Mixed_Stock</v>
      </c>
      <c r="G64" s="6" t="s">
        <v>61</v>
      </c>
      <c r="H64" s="6" t="s">
        <v>3548</v>
      </c>
      <c r="I64" s="6" t="s">
        <v>6066</v>
      </c>
      <c r="L64" s="6" t="s">
        <v>607</v>
      </c>
      <c r="AF64" s="6" t="s">
        <v>5990</v>
      </c>
      <c r="AG64" s="6" t="s">
        <v>73</v>
      </c>
      <c r="AH64" s="6">
        <v>2022</v>
      </c>
      <c r="AI64" s="6" t="s">
        <v>6028</v>
      </c>
      <c r="AL64" s="12"/>
    </row>
    <row r="65" spans="1:38" s="6" customFormat="1" ht="31">
      <c r="A65" s="4">
        <v>4455</v>
      </c>
      <c r="B65" s="4" t="s">
        <v>6052</v>
      </c>
      <c r="C65" s="6" t="str">
        <f t="shared" si="2"/>
        <v>ID4455_Collection_Dr_Laurent_Cetoniidae_Mixed_Stock</v>
      </c>
      <c r="G65" s="6" t="s">
        <v>61</v>
      </c>
      <c r="H65" s="6" t="s">
        <v>3548</v>
      </c>
      <c r="I65" s="6" t="s">
        <v>3791</v>
      </c>
      <c r="L65" s="6" t="s">
        <v>607</v>
      </c>
      <c r="V65" s="6" t="s">
        <v>3934</v>
      </c>
      <c r="W65" s="6" t="s">
        <v>373</v>
      </c>
      <c r="AB65" s="6">
        <v>1</v>
      </c>
      <c r="AF65" s="6" t="s">
        <v>5990</v>
      </c>
      <c r="AG65" s="6" t="s">
        <v>73</v>
      </c>
      <c r="AH65" s="6">
        <v>2022</v>
      </c>
      <c r="AI65" s="6" t="s">
        <v>6028</v>
      </c>
      <c r="AL65" s="12"/>
    </row>
    <row r="66" spans="1:38" s="6" customFormat="1" ht="31">
      <c r="A66" s="4">
        <v>4456</v>
      </c>
      <c r="B66" s="4" t="s">
        <v>6053</v>
      </c>
      <c r="C66" s="6" t="str">
        <f t="shared" si="2"/>
        <v>ID4456_Collection_Dr_Laurent_Cetoniidae_Mixed_Stock</v>
      </c>
      <c r="G66" s="6" t="s">
        <v>61</v>
      </c>
      <c r="H66" s="6" t="s">
        <v>3548</v>
      </c>
      <c r="I66" s="6" t="s">
        <v>3791</v>
      </c>
      <c r="L66" s="6" t="s">
        <v>607</v>
      </c>
      <c r="AB66" s="6">
        <v>2</v>
      </c>
      <c r="AF66" s="6" t="s">
        <v>5990</v>
      </c>
      <c r="AG66" s="6" t="s">
        <v>73</v>
      </c>
      <c r="AH66" s="6">
        <v>2022</v>
      </c>
      <c r="AI66" s="6" t="s">
        <v>6028</v>
      </c>
      <c r="AL66" s="12"/>
    </row>
    <row r="67" spans="1:38" s="6" customFormat="1" ht="31">
      <c r="A67" s="4">
        <v>4457</v>
      </c>
      <c r="B67" s="4" t="s">
        <v>6054</v>
      </c>
      <c r="C67" s="6" t="str">
        <f t="shared" si="2"/>
        <v>ID4457_Collection_Dr_Laurent_Cetoniidae_Mixed_Stock</v>
      </c>
      <c r="G67" s="6" t="s">
        <v>61</v>
      </c>
      <c r="H67" s="6" t="s">
        <v>3548</v>
      </c>
      <c r="I67" s="6" t="s">
        <v>3791</v>
      </c>
      <c r="L67" s="6" t="s">
        <v>607</v>
      </c>
      <c r="AB67" s="6">
        <v>3</v>
      </c>
      <c r="AF67" s="6" t="s">
        <v>5990</v>
      </c>
      <c r="AG67" s="6" t="s">
        <v>73</v>
      </c>
      <c r="AH67" s="6">
        <v>2022</v>
      </c>
      <c r="AI67" s="6" t="s">
        <v>6028</v>
      </c>
      <c r="AL67" s="12"/>
    </row>
    <row r="68" spans="1:38" s="6" customFormat="1" ht="31">
      <c r="A68" s="4">
        <v>4458</v>
      </c>
      <c r="B68" s="4" t="s">
        <v>6055</v>
      </c>
      <c r="C68" s="6" t="str">
        <f t="shared" si="2"/>
        <v>ID4458_Collection_Dr_Laurent_Cetoniidae_Pachnoda</v>
      </c>
      <c r="G68" s="6" t="s">
        <v>61</v>
      </c>
      <c r="H68" s="6" t="s">
        <v>3548</v>
      </c>
      <c r="I68" s="6" t="s">
        <v>3791</v>
      </c>
      <c r="L68" s="6" t="s">
        <v>6067</v>
      </c>
      <c r="S68" s="6" t="s">
        <v>426</v>
      </c>
      <c r="AB68" s="6">
        <v>4</v>
      </c>
      <c r="AF68" s="6" t="s">
        <v>5990</v>
      </c>
      <c r="AG68" s="6" t="s">
        <v>73</v>
      </c>
      <c r="AH68" s="6">
        <v>2022</v>
      </c>
      <c r="AI68" s="6" t="s">
        <v>6028</v>
      </c>
      <c r="AL68" s="12"/>
    </row>
    <row r="69" spans="1:38" s="6" customFormat="1" ht="31">
      <c r="A69" s="4">
        <v>4459</v>
      </c>
      <c r="B69" s="4" t="s">
        <v>6056</v>
      </c>
      <c r="C69" s="6" t="str">
        <f t="shared" ref="C69:C71" si="3">"ID"&amp;A69&amp;"_Collection_"&amp;AF69&amp;"_"&amp;I69&amp;"_"&amp;N69</f>
        <v>ID4459_Collection_Dr_Laurent_Cetoniidae_A_T</v>
      </c>
      <c r="G69" s="6" t="s">
        <v>61</v>
      </c>
      <c r="H69" s="6" t="s">
        <v>3548</v>
      </c>
      <c r="I69" s="6" t="s">
        <v>3791</v>
      </c>
      <c r="N69" s="6" t="s">
        <v>3182</v>
      </c>
      <c r="AB69" s="6">
        <v>5</v>
      </c>
      <c r="AF69" s="6" t="s">
        <v>5990</v>
      </c>
      <c r="AG69" s="6" t="s">
        <v>73</v>
      </c>
      <c r="AH69" s="6">
        <v>2022</v>
      </c>
      <c r="AI69" s="6" t="s">
        <v>6028</v>
      </c>
      <c r="AL69" s="12"/>
    </row>
    <row r="70" spans="1:38" s="6" customFormat="1" ht="31">
      <c r="A70" s="4">
        <v>4460</v>
      </c>
      <c r="B70" s="4" t="s">
        <v>6057</v>
      </c>
      <c r="C70" s="6" t="str">
        <f t="shared" si="3"/>
        <v>ID4460_Collection_Dr_Laurent_Cetoniidae_C_M</v>
      </c>
      <c r="G70" s="6" t="s">
        <v>61</v>
      </c>
      <c r="H70" s="6" t="s">
        <v>3548</v>
      </c>
      <c r="I70" s="6" t="s">
        <v>3791</v>
      </c>
      <c r="N70" s="6" t="s">
        <v>3211</v>
      </c>
      <c r="AB70" s="6">
        <v>6</v>
      </c>
      <c r="AF70" s="6" t="s">
        <v>5990</v>
      </c>
      <c r="AG70" s="6" t="s">
        <v>73</v>
      </c>
      <c r="AH70" s="6">
        <v>2022</v>
      </c>
      <c r="AI70" s="6" t="s">
        <v>6028</v>
      </c>
      <c r="AL70" s="12"/>
    </row>
    <row r="71" spans="1:38" s="6" customFormat="1" ht="31">
      <c r="A71" s="4">
        <v>4461</v>
      </c>
      <c r="B71" s="4" t="s">
        <v>6058</v>
      </c>
      <c r="C71" s="6" t="str">
        <f t="shared" si="3"/>
        <v>ID4461_Collection_Dr_Laurent_Cetoniidae_C_P</v>
      </c>
      <c r="G71" s="6" t="s">
        <v>61</v>
      </c>
      <c r="H71" s="6" t="s">
        <v>3548</v>
      </c>
      <c r="I71" s="6" t="s">
        <v>3791</v>
      </c>
      <c r="N71" s="6" t="s">
        <v>520</v>
      </c>
      <c r="AB71" s="6">
        <v>7</v>
      </c>
      <c r="AF71" s="6" t="s">
        <v>5990</v>
      </c>
      <c r="AG71" s="6" t="s">
        <v>73</v>
      </c>
      <c r="AH71" s="6">
        <v>2022</v>
      </c>
      <c r="AI71" s="6" t="s">
        <v>6028</v>
      </c>
      <c r="AL71" s="12"/>
    </row>
    <row r="72" spans="1:38" s="6" customFormat="1" ht="31">
      <c r="A72" s="4">
        <v>4462</v>
      </c>
      <c r="B72" s="4" t="s">
        <v>6059</v>
      </c>
      <c r="C72" s="6" t="str">
        <f t="shared" si="2"/>
        <v>ID4462_Collection_Dr_Laurent_Cetoniidae_Mixed_Stock</v>
      </c>
      <c r="G72" s="6" t="s">
        <v>61</v>
      </c>
      <c r="H72" s="6" t="s">
        <v>3548</v>
      </c>
      <c r="I72" s="6" t="s">
        <v>3791</v>
      </c>
      <c r="L72" s="6" t="s">
        <v>607</v>
      </c>
      <c r="AB72" s="6">
        <v>8</v>
      </c>
      <c r="AF72" s="6" t="s">
        <v>5990</v>
      </c>
      <c r="AG72" s="6" t="s">
        <v>73</v>
      </c>
      <c r="AH72" s="6">
        <v>2022</v>
      </c>
      <c r="AI72" s="6" t="s">
        <v>6028</v>
      </c>
      <c r="AL72" s="12"/>
    </row>
    <row r="73" spans="1:38" s="6" customFormat="1" ht="31">
      <c r="A73" s="4">
        <v>4463</v>
      </c>
      <c r="B73" s="4" t="s">
        <v>6060</v>
      </c>
      <c r="C73" s="6" t="str">
        <f t="shared" ref="C73:C74" si="4">"ID"&amp;A73&amp;"_Collection_"&amp;AF73&amp;"_"&amp;I73&amp;"_"&amp;N73</f>
        <v>ID4463_Collection_Dr_Laurent_Cetoniidae_A_T</v>
      </c>
      <c r="G73" s="6" t="s">
        <v>61</v>
      </c>
      <c r="H73" s="6" t="s">
        <v>3548</v>
      </c>
      <c r="I73" s="6" t="s">
        <v>3791</v>
      </c>
      <c r="N73" s="6" t="s">
        <v>3182</v>
      </c>
      <c r="AB73" s="6">
        <v>9</v>
      </c>
      <c r="AF73" s="6" t="s">
        <v>5990</v>
      </c>
      <c r="AG73" s="6" t="s">
        <v>73</v>
      </c>
      <c r="AH73" s="6">
        <v>2022</v>
      </c>
      <c r="AI73" s="6" t="s">
        <v>6028</v>
      </c>
      <c r="AL73" s="12"/>
    </row>
    <row r="74" spans="1:38" s="6" customFormat="1" ht="31">
      <c r="A74" s="4">
        <v>4464</v>
      </c>
      <c r="B74" s="4" t="s">
        <v>6061</v>
      </c>
      <c r="C74" s="6" t="str">
        <f t="shared" si="4"/>
        <v>ID4464_Collection_Dr_Laurent_Cetoniidae_C_G</v>
      </c>
      <c r="G74" s="6" t="s">
        <v>61</v>
      </c>
      <c r="H74" s="6" t="s">
        <v>3548</v>
      </c>
      <c r="I74" s="6" t="s">
        <v>3791</v>
      </c>
      <c r="N74" s="6" t="s">
        <v>3136</v>
      </c>
      <c r="AB74" s="6">
        <v>10</v>
      </c>
      <c r="AF74" s="6" t="s">
        <v>5990</v>
      </c>
      <c r="AG74" s="6" t="s">
        <v>73</v>
      </c>
      <c r="AH74" s="6">
        <v>2022</v>
      </c>
      <c r="AI74" s="6" t="s">
        <v>6028</v>
      </c>
      <c r="AL74" s="12"/>
    </row>
    <row r="75" spans="1:38" s="6" customFormat="1" ht="31">
      <c r="A75" s="4">
        <v>4465</v>
      </c>
      <c r="B75" s="4" t="s">
        <v>6062</v>
      </c>
      <c r="C75" s="6" t="str">
        <f t="shared" si="2"/>
        <v>ID4465_Collection_Dr_Laurent_Dynastidae_Mixed_Stock</v>
      </c>
      <c r="G75" s="6" t="s">
        <v>61</v>
      </c>
      <c r="H75" s="6" t="s">
        <v>3548</v>
      </c>
      <c r="I75" s="6" t="s">
        <v>3829</v>
      </c>
      <c r="L75" s="6" t="s">
        <v>607</v>
      </c>
      <c r="W75" s="6" t="s">
        <v>373</v>
      </c>
      <c r="AB75" s="6">
        <v>1</v>
      </c>
      <c r="AF75" s="6" t="s">
        <v>5990</v>
      </c>
      <c r="AG75" s="6" t="s">
        <v>73</v>
      </c>
      <c r="AH75" s="6">
        <v>2022</v>
      </c>
      <c r="AI75" s="6" t="s">
        <v>6028</v>
      </c>
      <c r="AL75" s="12"/>
    </row>
    <row r="76" spans="1:38" s="6" customFormat="1" ht="31">
      <c r="A76" s="4">
        <v>4466</v>
      </c>
      <c r="B76" s="4" t="s">
        <v>6063</v>
      </c>
      <c r="C76" s="6" t="str">
        <f t="shared" si="2"/>
        <v>ID4466_Collection_Dr_Laurent_Dynastidae_Mixed_Stock</v>
      </c>
      <c r="G76" s="6" t="s">
        <v>61</v>
      </c>
      <c r="H76" s="6" t="s">
        <v>3548</v>
      </c>
      <c r="I76" s="6" t="s">
        <v>3829</v>
      </c>
      <c r="L76" s="6" t="s">
        <v>607</v>
      </c>
      <c r="V76" s="6" t="s">
        <v>6068</v>
      </c>
      <c r="W76" s="6" t="s">
        <v>373</v>
      </c>
      <c r="AB76" s="6">
        <v>2</v>
      </c>
      <c r="AF76" s="6" t="s">
        <v>5990</v>
      </c>
      <c r="AG76" s="6" t="s">
        <v>73</v>
      </c>
      <c r="AH76" s="6">
        <v>2022</v>
      </c>
      <c r="AI76" s="6" t="s">
        <v>6028</v>
      </c>
      <c r="AL76" s="12"/>
    </row>
    <row r="77" spans="1:38" s="6" customFormat="1" ht="31">
      <c r="A77" s="4">
        <v>4467</v>
      </c>
      <c r="B77" s="4" t="s">
        <v>6069</v>
      </c>
      <c r="C77" s="6" t="str">
        <f t="shared" si="2"/>
        <v>ID4467_Collection_Dr_Laurent_Dynastidae_Mixed_Stock</v>
      </c>
      <c r="G77" s="6" t="s">
        <v>61</v>
      </c>
      <c r="H77" s="6" t="s">
        <v>3548</v>
      </c>
      <c r="I77" s="6" t="s">
        <v>3829</v>
      </c>
      <c r="L77" s="6" t="s">
        <v>607</v>
      </c>
      <c r="W77" s="6" t="s">
        <v>6027</v>
      </c>
      <c r="AB77" s="6">
        <v>3</v>
      </c>
      <c r="AF77" s="6" t="s">
        <v>5990</v>
      </c>
      <c r="AG77" s="6" t="s">
        <v>73</v>
      </c>
      <c r="AH77" s="6">
        <v>2022</v>
      </c>
      <c r="AL77" s="12"/>
    </row>
    <row r="78" spans="1:38" s="6" customFormat="1" ht="31">
      <c r="A78" s="4">
        <v>4468</v>
      </c>
      <c r="B78" s="4" t="s">
        <v>6070</v>
      </c>
      <c r="C78" s="6" t="str">
        <f t="shared" si="2"/>
        <v>ID4468_Collection_Dr_Laurent_Dynastidae_Mixed_Stock</v>
      </c>
      <c r="G78" s="6" t="s">
        <v>61</v>
      </c>
      <c r="H78" s="6" t="s">
        <v>3548</v>
      </c>
      <c r="I78" s="6" t="s">
        <v>3829</v>
      </c>
      <c r="L78" s="6" t="s">
        <v>607</v>
      </c>
      <c r="W78" s="6" t="s">
        <v>373</v>
      </c>
      <c r="AB78" s="6">
        <v>4</v>
      </c>
      <c r="AF78" s="6" t="s">
        <v>5990</v>
      </c>
      <c r="AG78" s="6" t="s">
        <v>73</v>
      </c>
      <c r="AH78" s="6">
        <v>2022</v>
      </c>
      <c r="AL78" s="12"/>
    </row>
    <row r="79" spans="1:38" s="6" customFormat="1" ht="31">
      <c r="A79" s="4">
        <v>4469</v>
      </c>
      <c r="B79" s="4" t="s">
        <v>6071</v>
      </c>
      <c r="C79" s="6" t="str">
        <f t="shared" ref="C79" si="5">"ID"&amp;A79&amp;"_Collection_"&amp;AF79&amp;"_"&amp;I79&amp;"_"&amp;N79</f>
        <v>ID4469_Collection_Dr_Laurent_Dynastidae_A_P</v>
      </c>
      <c r="G79" s="6" t="s">
        <v>61</v>
      </c>
      <c r="H79" s="6" t="s">
        <v>3548</v>
      </c>
      <c r="I79" s="6" t="s">
        <v>3829</v>
      </c>
      <c r="N79" s="6" t="s">
        <v>521</v>
      </c>
      <c r="W79" s="6" t="s">
        <v>373</v>
      </c>
      <c r="AB79" s="6">
        <v>5</v>
      </c>
      <c r="AF79" s="6" t="s">
        <v>5990</v>
      </c>
      <c r="AG79" s="6" t="s">
        <v>73</v>
      </c>
      <c r="AH79" s="6">
        <v>2022</v>
      </c>
      <c r="AL79" s="12"/>
    </row>
    <row r="80" spans="1:38" s="6" customFormat="1" ht="31">
      <c r="A80" s="4">
        <v>4470</v>
      </c>
      <c r="B80" s="4" t="s">
        <v>6072</v>
      </c>
      <c r="C80" s="6" t="str">
        <f t="shared" si="2"/>
        <v>ID4470_Collection_Dr_Laurent_Scarabaeoidea_Mixed_Stock</v>
      </c>
      <c r="G80" s="6" t="s">
        <v>61</v>
      </c>
      <c r="H80" s="6" t="s">
        <v>3548</v>
      </c>
      <c r="I80" s="6" t="s">
        <v>6084</v>
      </c>
      <c r="L80" s="6" t="s">
        <v>607</v>
      </c>
      <c r="W80" s="6" t="s">
        <v>373</v>
      </c>
      <c r="AB80" s="6">
        <v>1</v>
      </c>
      <c r="AF80" s="6" t="s">
        <v>5990</v>
      </c>
      <c r="AG80" s="6" t="s">
        <v>73</v>
      </c>
      <c r="AH80" s="6">
        <v>2022</v>
      </c>
      <c r="AL80" s="12"/>
    </row>
    <row r="81" spans="1:38" s="6" customFormat="1" ht="31">
      <c r="A81" s="4">
        <v>4471</v>
      </c>
      <c r="B81" s="4" t="s">
        <v>6073</v>
      </c>
      <c r="C81" s="6" t="str">
        <f t="shared" si="2"/>
        <v>ID4471_Collection_Dr_Laurent_Scarabaeoidea_Mixed_Stock</v>
      </c>
      <c r="G81" s="6" t="s">
        <v>61</v>
      </c>
      <c r="H81" s="6" t="s">
        <v>3548</v>
      </c>
      <c r="I81" s="6" t="s">
        <v>6084</v>
      </c>
      <c r="L81" s="6" t="s">
        <v>607</v>
      </c>
      <c r="W81" s="6" t="s">
        <v>373</v>
      </c>
      <c r="AB81" s="6">
        <v>2</v>
      </c>
      <c r="AF81" s="6" t="s">
        <v>5990</v>
      </c>
      <c r="AG81" s="6" t="s">
        <v>73</v>
      </c>
      <c r="AH81" s="6">
        <v>2022</v>
      </c>
      <c r="AL81" s="12"/>
    </row>
    <row r="82" spans="1:38" s="6" customFormat="1" ht="31">
      <c r="A82" s="4">
        <v>4472</v>
      </c>
      <c r="B82" s="4" t="s">
        <v>6074</v>
      </c>
      <c r="C82" s="6" t="str">
        <f t="shared" si="2"/>
        <v>ID4472_Collection_Dr_Laurent_Scarabaeoidea_Mixed_Stock</v>
      </c>
      <c r="G82" s="6" t="s">
        <v>61</v>
      </c>
      <c r="H82" s="6" t="s">
        <v>3548</v>
      </c>
      <c r="I82" s="6" t="s">
        <v>6084</v>
      </c>
      <c r="L82" s="6" t="s">
        <v>607</v>
      </c>
      <c r="W82" s="6" t="s">
        <v>373</v>
      </c>
      <c r="AB82" s="6">
        <v>3</v>
      </c>
      <c r="AF82" s="6" t="s">
        <v>5990</v>
      </c>
      <c r="AG82" s="6" t="s">
        <v>73</v>
      </c>
      <c r="AH82" s="6">
        <v>2022</v>
      </c>
      <c r="AL82" s="12"/>
    </row>
    <row r="83" spans="1:38" s="6" customFormat="1" ht="31">
      <c r="A83" s="4">
        <v>4473</v>
      </c>
      <c r="B83" s="4" t="s">
        <v>6075</v>
      </c>
      <c r="C83" s="6" t="str">
        <f t="shared" si="2"/>
        <v>ID4473_Collection_Dr_Laurent_Scarabaeoidea_Mixed_Stock</v>
      </c>
      <c r="G83" s="6" t="s">
        <v>61</v>
      </c>
      <c r="H83" s="6" t="s">
        <v>3548</v>
      </c>
      <c r="I83" s="6" t="s">
        <v>6084</v>
      </c>
      <c r="L83" s="6" t="s">
        <v>607</v>
      </c>
      <c r="W83" s="6" t="s">
        <v>373</v>
      </c>
      <c r="AB83" s="6">
        <v>4</v>
      </c>
      <c r="AF83" s="6" t="s">
        <v>5990</v>
      </c>
      <c r="AG83" s="6" t="s">
        <v>73</v>
      </c>
      <c r="AH83" s="6">
        <v>2022</v>
      </c>
      <c r="AL83" s="12"/>
    </row>
    <row r="84" spans="1:38" s="6" customFormat="1" ht="31">
      <c r="A84" s="4">
        <v>4474</v>
      </c>
      <c r="B84" s="4" t="s">
        <v>6076</v>
      </c>
      <c r="C84" s="6" t="str">
        <f t="shared" si="2"/>
        <v>ID4474_Collection_Dr_Laurent_Scarabaeoidea_Mixed_Stock</v>
      </c>
      <c r="G84" s="6" t="s">
        <v>61</v>
      </c>
      <c r="H84" s="6" t="s">
        <v>3548</v>
      </c>
      <c r="I84" s="6" t="s">
        <v>6084</v>
      </c>
      <c r="L84" s="6" t="s">
        <v>607</v>
      </c>
      <c r="V84" s="6" t="s">
        <v>6068</v>
      </c>
      <c r="W84" s="6" t="s">
        <v>373</v>
      </c>
      <c r="AB84" s="6">
        <v>5</v>
      </c>
      <c r="AF84" s="6" t="s">
        <v>5990</v>
      </c>
      <c r="AG84" s="6" t="s">
        <v>73</v>
      </c>
      <c r="AH84" s="6">
        <v>2022</v>
      </c>
      <c r="AL84" s="12"/>
    </row>
    <row r="85" spans="1:38" s="6" customFormat="1" ht="31">
      <c r="A85" s="4">
        <v>4475</v>
      </c>
      <c r="B85" s="4" t="s">
        <v>6077</v>
      </c>
      <c r="C85" s="6" t="str">
        <f t="shared" si="2"/>
        <v>ID4475_Collection_Dr_Laurent_Scarabaeoidea_Mixed_Stock</v>
      </c>
      <c r="G85" s="6" t="s">
        <v>61</v>
      </c>
      <c r="H85" s="6" t="s">
        <v>3548</v>
      </c>
      <c r="I85" s="6" t="s">
        <v>6084</v>
      </c>
      <c r="L85" s="6" t="s">
        <v>607</v>
      </c>
      <c r="W85" s="6" t="s">
        <v>373</v>
      </c>
      <c r="AB85" s="6">
        <v>6</v>
      </c>
      <c r="AF85" s="6" t="s">
        <v>5990</v>
      </c>
      <c r="AG85" s="6" t="s">
        <v>73</v>
      </c>
      <c r="AH85" s="6">
        <v>2022</v>
      </c>
      <c r="AL85" s="12"/>
    </row>
    <row r="86" spans="1:38" s="6" customFormat="1" ht="31">
      <c r="A86" s="4">
        <v>4476</v>
      </c>
      <c r="B86" s="4" t="s">
        <v>6078</v>
      </c>
      <c r="C86" s="6" t="str">
        <f t="shared" si="2"/>
        <v>ID4476_Collection_Dr_Laurent_Scarabaeoidea_Mixed_Stock</v>
      </c>
      <c r="G86" s="6" t="s">
        <v>61</v>
      </c>
      <c r="H86" s="6" t="s">
        <v>3548</v>
      </c>
      <c r="I86" s="6" t="s">
        <v>6084</v>
      </c>
      <c r="L86" s="6" t="s">
        <v>607</v>
      </c>
      <c r="W86" s="6" t="s">
        <v>373</v>
      </c>
      <c r="AB86" s="6">
        <v>7</v>
      </c>
      <c r="AF86" s="6" t="s">
        <v>5990</v>
      </c>
      <c r="AG86" s="6" t="s">
        <v>73</v>
      </c>
      <c r="AH86" s="6">
        <v>2022</v>
      </c>
      <c r="AL86" s="12"/>
    </row>
    <row r="87" spans="1:38" s="6" customFormat="1" ht="31">
      <c r="A87" s="4">
        <v>4477</v>
      </c>
      <c r="B87" s="4" t="s">
        <v>6079</v>
      </c>
      <c r="C87" s="6" t="str">
        <f t="shared" si="2"/>
        <v>ID4477_Collection_Dr_Laurent_Scarabaeoidea_Mixed_Stock</v>
      </c>
      <c r="G87" s="6" t="s">
        <v>61</v>
      </c>
      <c r="H87" s="6" t="s">
        <v>3548</v>
      </c>
      <c r="I87" s="6" t="s">
        <v>6084</v>
      </c>
      <c r="L87" s="6" t="s">
        <v>607</v>
      </c>
      <c r="W87" s="6" t="s">
        <v>373</v>
      </c>
      <c r="AB87" s="6">
        <v>8</v>
      </c>
      <c r="AF87" s="6" t="s">
        <v>5990</v>
      </c>
      <c r="AG87" s="6" t="s">
        <v>73</v>
      </c>
      <c r="AH87" s="6">
        <v>2022</v>
      </c>
      <c r="AL87" s="12"/>
    </row>
    <row r="88" spans="1:38" s="6" customFormat="1" ht="30" customHeight="1">
      <c r="A88" s="4">
        <v>4478</v>
      </c>
      <c r="B88" s="4" t="s">
        <v>6080</v>
      </c>
      <c r="C88" s="6" t="str">
        <f t="shared" si="2"/>
        <v>ID4478_Collection_Dr_Laurent_Scarabaeoidea_Mixed_Stock</v>
      </c>
      <c r="G88" s="6" t="s">
        <v>61</v>
      </c>
      <c r="H88" s="6" t="s">
        <v>3548</v>
      </c>
      <c r="I88" s="6" t="s">
        <v>6084</v>
      </c>
      <c r="L88" s="6" t="s">
        <v>607</v>
      </c>
      <c r="W88" s="6" t="s">
        <v>371</v>
      </c>
      <c r="AB88" s="6">
        <v>9</v>
      </c>
      <c r="AF88" s="6" t="s">
        <v>5990</v>
      </c>
      <c r="AG88" s="6" t="s">
        <v>73</v>
      </c>
      <c r="AH88" s="6">
        <v>2022</v>
      </c>
      <c r="AL88" s="12"/>
    </row>
    <row r="89" spans="1:38" s="6" customFormat="1" ht="31">
      <c r="A89" s="4">
        <v>4479</v>
      </c>
      <c r="B89" s="4" t="s">
        <v>6081</v>
      </c>
      <c r="C89" s="6" t="str">
        <f t="shared" si="2"/>
        <v>ID4479_Collection_Dr_Laurent_Scarabaeoidea_Mixed_Stock</v>
      </c>
      <c r="G89" s="6" t="s">
        <v>61</v>
      </c>
      <c r="H89" s="6" t="s">
        <v>3548</v>
      </c>
      <c r="I89" s="6" t="s">
        <v>6084</v>
      </c>
      <c r="L89" s="6" t="s">
        <v>607</v>
      </c>
      <c r="W89" s="6" t="s">
        <v>371</v>
      </c>
      <c r="AB89" s="6">
        <v>10</v>
      </c>
      <c r="AF89" s="6" t="s">
        <v>5990</v>
      </c>
      <c r="AG89" s="6" t="s">
        <v>73</v>
      </c>
      <c r="AH89" s="6">
        <v>2022</v>
      </c>
      <c r="AL89" s="12"/>
    </row>
    <row r="90" spans="1:38" s="6" customFormat="1" ht="31">
      <c r="A90" s="4">
        <v>4480</v>
      </c>
      <c r="B90" s="4" t="s">
        <v>6082</v>
      </c>
      <c r="C90" s="6" t="str">
        <f t="shared" si="2"/>
        <v>ID4480_Collection_Dr_Laurent_Scarabaeoidea_Mixed_Stock</v>
      </c>
      <c r="G90" s="6" t="s">
        <v>61</v>
      </c>
      <c r="H90" s="6" t="s">
        <v>3548</v>
      </c>
      <c r="I90" s="6" t="s">
        <v>6084</v>
      </c>
      <c r="L90" s="6" t="s">
        <v>607</v>
      </c>
      <c r="V90" s="6" t="s">
        <v>6085</v>
      </c>
      <c r="AB90" s="6">
        <v>11</v>
      </c>
      <c r="AF90" s="6" t="s">
        <v>5990</v>
      </c>
      <c r="AG90" s="6" t="s">
        <v>73</v>
      </c>
      <c r="AH90" s="6">
        <v>2022</v>
      </c>
      <c r="AL90" s="12"/>
    </row>
    <row r="91" spans="1:38" s="6" customFormat="1" ht="31">
      <c r="A91" s="4">
        <v>4481</v>
      </c>
      <c r="B91" s="4" t="s">
        <v>6083</v>
      </c>
      <c r="C91" s="6" t="str">
        <f t="shared" si="2"/>
        <v>ID4481_Collection_Dr_Laurent_Scarabaeoidea_Mixed_Stock</v>
      </c>
      <c r="G91" s="6" t="s">
        <v>61</v>
      </c>
      <c r="H91" s="6" t="s">
        <v>3548</v>
      </c>
      <c r="I91" s="6" t="s">
        <v>6084</v>
      </c>
      <c r="L91" s="6" t="s">
        <v>607</v>
      </c>
      <c r="V91" s="6" t="s">
        <v>6086</v>
      </c>
      <c r="AB91" s="6">
        <v>12</v>
      </c>
      <c r="AF91" s="6" t="s">
        <v>5990</v>
      </c>
      <c r="AG91" s="6" t="s">
        <v>73</v>
      </c>
      <c r="AH91" s="6">
        <v>2022</v>
      </c>
      <c r="AL9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08EF-5766-4DE7-98A8-045E99E45061}">
  <dimension ref="A1:AL35"/>
  <sheetViews>
    <sheetView workbookViewId="0">
      <selection activeCell="A2" sqref="A2:XFD35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4143</v>
      </c>
      <c r="B2" s="4" t="s">
        <v>5568</v>
      </c>
      <c r="C2" s="6" t="str">
        <f>"ID"&amp;A2&amp;"_Collection_"&amp;AF2&amp;"_"&amp;I2&amp;"_"&amp;H2</f>
        <v>ID4143_Collection_Jean-Marie_Née__Dictyopteres_Orthopteres</v>
      </c>
      <c r="G2" s="6" t="s">
        <v>61</v>
      </c>
      <c r="H2" s="6" t="s">
        <v>5583</v>
      </c>
      <c r="X2" s="6" t="s">
        <v>5584</v>
      </c>
      <c r="AB2" s="6">
        <v>1</v>
      </c>
      <c r="AF2" s="6" t="s">
        <v>5566</v>
      </c>
      <c r="AG2" s="6" t="s">
        <v>73</v>
      </c>
      <c r="AH2" s="6">
        <v>2022</v>
      </c>
      <c r="AI2" s="6" t="s">
        <v>5567</v>
      </c>
      <c r="AL2" s="12"/>
    </row>
    <row r="3" spans="1:38" s="6" customFormat="1" ht="31">
      <c r="A3" s="4">
        <v>4144</v>
      </c>
      <c r="B3" s="4" t="s">
        <v>5569</v>
      </c>
      <c r="C3" s="6" t="str">
        <f>"ID"&amp;A3&amp;"_Collection_"&amp;AF3&amp;"_"&amp;I3&amp;"_"&amp;H3</f>
        <v>ID4144_Collection_Jean-Marie_Née__Neuropteres_Hemipteres_Hymenopteres_Coleopteres_Dipteres</v>
      </c>
      <c r="G3" s="6" t="s">
        <v>61</v>
      </c>
      <c r="H3" s="6" t="s">
        <v>5585</v>
      </c>
      <c r="X3" s="6" t="s">
        <v>5584</v>
      </c>
      <c r="AB3" s="6">
        <v>2</v>
      </c>
      <c r="AF3" s="6" t="s">
        <v>5566</v>
      </c>
      <c r="AG3" s="6" t="s">
        <v>73</v>
      </c>
      <c r="AH3" s="6">
        <v>2022</v>
      </c>
      <c r="AI3" s="6" t="s">
        <v>5567</v>
      </c>
      <c r="AL3" s="12"/>
    </row>
    <row r="4" spans="1:38" s="14" customFormat="1" ht="31">
      <c r="A4" s="23">
        <v>4145</v>
      </c>
      <c r="B4" s="23" t="s">
        <v>5570</v>
      </c>
      <c r="AB4" s="14">
        <v>3</v>
      </c>
      <c r="AF4" s="14" t="s">
        <v>5566</v>
      </c>
      <c r="AG4" s="14" t="s">
        <v>73</v>
      </c>
      <c r="AH4" s="14">
        <v>2022</v>
      </c>
      <c r="AI4" s="14" t="s">
        <v>5567</v>
      </c>
      <c r="AL4" s="24" t="s">
        <v>4299</v>
      </c>
    </row>
    <row r="5" spans="1:38" s="6" customFormat="1" ht="31">
      <c r="A5" s="4">
        <v>4146</v>
      </c>
      <c r="B5" s="4" t="s">
        <v>5571</v>
      </c>
      <c r="C5" s="6" t="str">
        <f>"ID"&amp;A5&amp;"_Collection_"&amp;AF5&amp;"_"&amp;I5&amp;"_"&amp;H5</f>
        <v>ID4146_Collection_Jean-Marie_Née__Lepidopteres</v>
      </c>
      <c r="G5" s="6" t="s">
        <v>61</v>
      </c>
      <c r="H5" s="6" t="s">
        <v>4330</v>
      </c>
      <c r="X5" s="6" t="s">
        <v>3642</v>
      </c>
      <c r="AB5" s="6">
        <v>4</v>
      </c>
      <c r="AF5" s="6" t="s">
        <v>5566</v>
      </c>
      <c r="AG5" s="6" t="s">
        <v>73</v>
      </c>
      <c r="AH5" s="6">
        <v>2022</v>
      </c>
      <c r="AI5" s="6" t="s">
        <v>5567</v>
      </c>
      <c r="AL5" s="12"/>
    </row>
    <row r="6" spans="1:38" s="6" customFormat="1" ht="31">
      <c r="A6" s="4">
        <v>4147</v>
      </c>
      <c r="B6" s="4" t="s">
        <v>5572</v>
      </c>
      <c r="C6" s="6" t="str">
        <f t="shared" ref="C6:C35" si="0">"ID"&amp;A6&amp;"_Collection_"&amp;AF6&amp;"_"&amp;I6&amp;"_"&amp;H6</f>
        <v>ID4147_Collection_Jean-Marie_Née__Dipteres_Hymenopteres_Neuropteres_Hemipteres</v>
      </c>
      <c r="G6" s="6" t="s">
        <v>61</v>
      </c>
      <c r="H6" s="6" t="s">
        <v>5586</v>
      </c>
      <c r="X6" s="6" t="s">
        <v>3642</v>
      </c>
      <c r="AB6" s="6">
        <v>5</v>
      </c>
      <c r="AF6" s="6" t="s">
        <v>5566</v>
      </c>
      <c r="AG6" s="6" t="s">
        <v>73</v>
      </c>
      <c r="AH6" s="6">
        <v>2022</v>
      </c>
      <c r="AI6" s="6" t="s">
        <v>5567</v>
      </c>
      <c r="AL6" s="12"/>
    </row>
    <row r="7" spans="1:38" s="6" customFormat="1" ht="31">
      <c r="A7" s="4">
        <v>4148</v>
      </c>
      <c r="B7" s="4" t="s">
        <v>5573</v>
      </c>
      <c r="C7" s="6" t="str">
        <f t="shared" si="0"/>
        <v>ID4148_Collection_Jean-Marie_Née__Coleopteres</v>
      </c>
      <c r="G7" s="6" t="s">
        <v>61</v>
      </c>
      <c r="H7" s="6" t="s">
        <v>3548</v>
      </c>
      <c r="X7" s="6" t="s">
        <v>3642</v>
      </c>
      <c r="AB7" s="6">
        <v>6</v>
      </c>
      <c r="AF7" s="6" t="s">
        <v>5566</v>
      </c>
      <c r="AG7" s="6" t="s">
        <v>73</v>
      </c>
      <c r="AH7" s="6">
        <v>2022</v>
      </c>
      <c r="AI7" s="6" t="s">
        <v>5567</v>
      </c>
      <c r="AL7" s="12"/>
    </row>
    <row r="8" spans="1:38" s="6" customFormat="1" ht="31">
      <c r="A8" s="4">
        <v>4149</v>
      </c>
      <c r="B8" s="4" t="s">
        <v>5574</v>
      </c>
      <c r="C8" s="6" t="str">
        <f t="shared" si="0"/>
        <v>ID4149_Collection_Jean-Marie_Née__Orthopteres</v>
      </c>
      <c r="G8" s="6" t="s">
        <v>61</v>
      </c>
      <c r="H8" s="6" t="s">
        <v>3612</v>
      </c>
      <c r="X8" s="6" t="s">
        <v>3642</v>
      </c>
      <c r="AB8" s="6">
        <v>7</v>
      </c>
      <c r="AF8" s="6" t="s">
        <v>5566</v>
      </c>
      <c r="AG8" s="6" t="s">
        <v>73</v>
      </c>
      <c r="AH8" s="6">
        <v>2022</v>
      </c>
      <c r="AI8" s="6" t="s">
        <v>5567</v>
      </c>
      <c r="AL8" s="12"/>
    </row>
    <row r="9" spans="1:38" s="6" customFormat="1" ht="31">
      <c r="A9" s="4">
        <v>4150</v>
      </c>
      <c r="B9" s="4" t="s">
        <v>5575</v>
      </c>
      <c r="C9" s="6" t="str">
        <f t="shared" si="0"/>
        <v>ID4150_Collection_Jean-Marie_Née__Coleopteres</v>
      </c>
      <c r="G9" s="6" t="s">
        <v>61</v>
      </c>
      <c r="H9" s="6" t="s">
        <v>3548</v>
      </c>
      <c r="X9" s="6" t="s">
        <v>5588</v>
      </c>
      <c r="AB9" s="6">
        <v>8</v>
      </c>
      <c r="AF9" s="6" t="s">
        <v>5566</v>
      </c>
      <c r="AG9" s="6" t="s">
        <v>73</v>
      </c>
      <c r="AH9" s="6">
        <v>2022</v>
      </c>
      <c r="AI9" s="6" t="s">
        <v>5567</v>
      </c>
      <c r="AL9" s="12"/>
    </row>
    <row r="10" spans="1:38" s="6" customFormat="1" ht="31">
      <c r="A10" s="4">
        <v>4151</v>
      </c>
      <c r="B10" s="4" t="s">
        <v>5576</v>
      </c>
      <c r="C10" s="6" t="str">
        <f t="shared" si="0"/>
        <v>ID4151_Collection_Jean-Marie_Née__Hymenopteres_Hemipteres</v>
      </c>
      <c r="G10" s="6" t="s">
        <v>61</v>
      </c>
      <c r="H10" s="6" t="s">
        <v>5590</v>
      </c>
      <c r="X10" s="6" t="s">
        <v>5589</v>
      </c>
      <c r="AB10" s="6">
        <v>9</v>
      </c>
      <c r="AF10" s="6" t="s">
        <v>5566</v>
      </c>
      <c r="AG10" s="6" t="s">
        <v>73</v>
      </c>
      <c r="AH10" s="6">
        <v>2022</v>
      </c>
      <c r="AI10" s="6" t="s">
        <v>5567</v>
      </c>
      <c r="AL10" s="12"/>
    </row>
    <row r="11" spans="1:38" s="6" customFormat="1" ht="31">
      <c r="A11" s="4">
        <v>4152</v>
      </c>
      <c r="B11" s="4" t="s">
        <v>5577</v>
      </c>
      <c r="C11" s="6" t="str">
        <f t="shared" si="0"/>
        <v>ID4152_Collection_Jean-Marie_Née__Lepidopteres</v>
      </c>
      <c r="G11" s="6" t="s">
        <v>61</v>
      </c>
      <c r="H11" s="6" t="s">
        <v>4330</v>
      </c>
      <c r="X11" s="6" t="s">
        <v>532</v>
      </c>
      <c r="AB11" s="6">
        <v>10</v>
      </c>
      <c r="AF11" s="6" t="s">
        <v>5566</v>
      </c>
      <c r="AG11" s="6" t="s">
        <v>73</v>
      </c>
      <c r="AH11" s="6">
        <v>2022</v>
      </c>
      <c r="AI11" s="6" t="s">
        <v>5567</v>
      </c>
      <c r="AL11" s="12"/>
    </row>
    <row r="12" spans="1:38" s="6" customFormat="1" ht="31">
      <c r="A12" s="4">
        <v>4153</v>
      </c>
      <c r="B12" s="4" t="s">
        <v>5578</v>
      </c>
      <c r="C12" s="6" t="str">
        <f t="shared" si="0"/>
        <v>ID4153_Collection_Jean-Marie_Née__Lepidopteres</v>
      </c>
      <c r="G12" s="6" t="s">
        <v>61</v>
      </c>
      <c r="H12" s="6" t="s">
        <v>4330</v>
      </c>
      <c r="X12" s="6" t="s">
        <v>532</v>
      </c>
      <c r="AB12" s="6">
        <v>11</v>
      </c>
      <c r="AF12" s="6" t="s">
        <v>5566</v>
      </c>
      <c r="AG12" s="6" t="s">
        <v>73</v>
      </c>
      <c r="AH12" s="6">
        <v>2022</v>
      </c>
      <c r="AI12" s="6" t="s">
        <v>5567</v>
      </c>
      <c r="AL12" s="12"/>
    </row>
    <row r="13" spans="1:38" s="6" customFormat="1" ht="31">
      <c r="A13" s="4">
        <v>4154</v>
      </c>
      <c r="B13" s="4" t="s">
        <v>5579</v>
      </c>
      <c r="C13" s="6" t="str">
        <f t="shared" si="0"/>
        <v>ID4154_Collection_Jean-Marie_Née__Odonates</v>
      </c>
      <c r="G13" s="6" t="s">
        <v>61</v>
      </c>
      <c r="H13" s="6" t="s">
        <v>3611</v>
      </c>
      <c r="X13" s="6" t="s">
        <v>5591</v>
      </c>
      <c r="AB13" s="6">
        <v>12</v>
      </c>
      <c r="AF13" s="6" t="s">
        <v>5566</v>
      </c>
      <c r="AG13" s="6" t="s">
        <v>73</v>
      </c>
      <c r="AH13" s="6">
        <v>2022</v>
      </c>
      <c r="AI13" s="6" t="s">
        <v>5567</v>
      </c>
      <c r="AL13" s="12"/>
    </row>
    <row r="14" spans="1:38" s="6" customFormat="1" ht="31">
      <c r="A14" s="4">
        <v>4155</v>
      </c>
      <c r="B14" s="4" t="s">
        <v>5580</v>
      </c>
      <c r="C14" s="6" t="str">
        <f t="shared" si="0"/>
        <v>ID4155_Collection_Jean-Marie_Née__Dipteres_Ephemeropteres_Dermapteres_Neuropteres_Mecopteres</v>
      </c>
      <c r="G14" s="6" t="s">
        <v>61</v>
      </c>
      <c r="H14" s="6" t="s">
        <v>5592</v>
      </c>
      <c r="X14" s="6" t="s">
        <v>5593</v>
      </c>
      <c r="AB14" s="6">
        <v>13</v>
      </c>
      <c r="AF14" s="6" t="s">
        <v>5566</v>
      </c>
      <c r="AG14" s="6" t="s">
        <v>73</v>
      </c>
      <c r="AH14" s="6">
        <v>2022</v>
      </c>
      <c r="AI14" s="6" t="s">
        <v>5567</v>
      </c>
      <c r="AL14" s="12"/>
    </row>
    <row r="15" spans="1:38" s="6" customFormat="1" ht="31">
      <c r="A15" s="4">
        <v>4156</v>
      </c>
      <c r="B15" s="4" t="s">
        <v>5581</v>
      </c>
      <c r="C15" s="6" t="str">
        <f t="shared" si="0"/>
        <v>ID4156_Collection_Jean-Marie_Née__Coleopteres</v>
      </c>
      <c r="G15" s="6" t="s">
        <v>61</v>
      </c>
      <c r="H15" s="6" t="s">
        <v>3548</v>
      </c>
      <c r="X15" s="6" t="s">
        <v>5593</v>
      </c>
      <c r="AB15" s="6">
        <v>14</v>
      </c>
      <c r="AF15" s="6" t="s">
        <v>5566</v>
      </c>
      <c r="AG15" s="6" t="s">
        <v>73</v>
      </c>
      <c r="AH15" s="6">
        <v>2022</v>
      </c>
      <c r="AI15" s="6" t="s">
        <v>5567</v>
      </c>
      <c r="AL15" s="12"/>
    </row>
    <row r="16" spans="1:38" s="6" customFormat="1" ht="31">
      <c r="A16" s="4">
        <v>4157</v>
      </c>
      <c r="B16" s="4" t="s">
        <v>5582</v>
      </c>
      <c r="C16" s="6" t="str">
        <f t="shared" si="0"/>
        <v>ID4157_Collection_Jean-Marie_Née__Lepidopteres</v>
      </c>
      <c r="G16" s="6" t="s">
        <v>61</v>
      </c>
      <c r="H16" s="6" t="s">
        <v>4330</v>
      </c>
      <c r="AB16" s="6">
        <v>15</v>
      </c>
      <c r="AF16" s="6" t="s">
        <v>5566</v>
      </c>
      <c r="AG16" s="6" t="s">
        <v>73</v>
      </c>
      <c r="AH16" s="6">
        <v>2022</v>
      </c>
      <c r="AI16" s="6" t="s">
        <v>5567</v>
      </c>
      <c r="AL16" s="12"/>
    </row>
    <row r="17" spans="1:38" s="6" customFormat="1" ht="31">
      <c r="A17" s="4">
        <v>4158</v>
      </c>
      <c r="B17" s="4" t="s">
        <v>5587</v>
      </c>
      <c r="C17" s="6" t="str">
        <f t="shared" si="0"/>
        <v>ID4158_Collection_Jean-Marie_Née__Lepidopteres</v>
      </c>
      <c r="G17" s="6" t="s">
        <v>61</v>
      </c>
      <c r="H17" s="6" t="s">
        <v>4330</v>
      </c>
      <c r="AB17" s="6">
        <v>16</v>
      </c>
      <c r="AF17" s="6" t="s">
        <v>5566</v>
      </c>
      <c r="AG17" s="6" t="s">
        <v>73</v>
      </c>
      <c r="AH17" s="6">
        <v>2022</v>
      </c>
      <c r="AI17" s="6" t="s">
        <v>5567</v>
      </c>
      <c r="AL17" s="12"/>
    </row>
    <row r="18" spans="1:38" s="6" customFormat="1" ht="31">
      <c r="A18" s="4">
        <v>4159</v>
      </c>
      <c r="B18" s="4" t="s">
        <v>5594</v>
      </c>
      <c r="C18" s="6" t="str">
        <f t="shared" si="0"/>
        <v>ID4159_Collection_Jean-Marie_Née__Lepidopteres</v>
      </c>
      <c r="G18" s="6" t="s">
        <v>61</v>
      </c>
      <c r="H18" s="6" t="s">
        <v>4330</v>
      </c>
      <c r="AB18" s="6">
        <v>17</v>
      </c>
      <c r="AF18" s="6" t="s">
        <v>5566</v>
      </c>
      <c r="AG18" s="6" t="s">
        <v>73</v>
      </c>
      <c r="AH18" s="6">
        <v>2022</v>
      </c>
      <c r="AI18" s="6" t="s">
        <v>5567</v>
      </c>
      <c r="AL18" s="12"/>
    </row>
    <row r="19" spans="1:38" s="6" customFormat="1" ht="31">
      <c r="A19" s="4">
        <v>4160</v>
      </c>
      <c r="B19" s="4" t="s">
        <v>5595</v>
      </c>
      <c r="C19" s="6" t="str">
        <f t="shared" si="0"/>
        <v>ID4160_Collection_Jean-Marie_Née__Lepidopteres</v>
      </c>
      <c r="G19" s="6" t="s">
        <v>61</v>
      </c>
      <c r="H19" s="6" t="s">
        <v>4330</v>
      </c>
      <c r="AB19" s="6">
        <v>18</v>
      </c>
      <c r="AF19" s="6" t="s">
        <v>5566</v>
      </c>
      <c r="AG19" s="6" t="s">
        <v>73</v>
      </c>
      <c r="AH19" s="6">
        <v>2022</v>
      </c>
      <c r="AI19" s="6" t="s">
        <v>5567</v>
      </c>
      <c r="AL19" s="12"/>
    </row>
    <row r="20" spans="1:38" s="6" customFormat="1" ht="31">
      <c r="A20" s="4">
        <v>4161</v>
      </c>
      <c r="B20" s="4" t="s">
        <v>5596</v>
      </c>
      <c r="C20" s="6" t="str">
        <f t="shared" si="0"/>
        <v>ID4161_Collection_Jean-Marie_Née__Lepidopteres</v>
      </c>
      <c r="G20" s="6" t="s">
        <v>61</v>
      </c>
      <c r="H20" s="6" t="s">
        <v>4330</v>
      </c>
      <c r="AB20" s="6">
        <v>19</v>
      </c>
      <c r="AF20" s="6" t="s">
        <v>5566</v>
      </c>
      <c r="AG20" s="6" t="s">
        <v>73</v>
      </c>
      <c r="AH20" s="6">
        <v>2022</v>
      </c>
      <c r="AI20" s="6" t="s">
        <v>5567</v>
      </c>
      <c r="AL20" s="12"/>
    </row>
    <row r="21" spans="1:38" s="6" customFormat="1" ht="31">
      <c r="A21" s="4">
        <v>4162</v>
      </c>
      <c r="B21" s="4" t="s">
        <v>5597</v>
      </c>
      <c r="C21" s="6" t="str">
        <f t="shared" si="0"/>
        <v>ID4162_Collection_Jean-Marie_Née__Lepidopteres_Autres</v>
      </c>
      <c r="G21" s="6" t="s">
        <v>61</v>
      </c>
      <c r="H21" s="6" t="s">
        <v>5609</v>
      </c>
      <c r="AB21" s="6">
        <v>20</v>
      </c>
      <c r="AF21" s="6" t="s">
        <v>5566</v>
      </c>
      <c r="AG21" s="6" t="s">
        <v>73</v>
      </c>
      <c r="AH21" s="6">
        <v>2022</v>
      </c>
      <c r="AI21" s="6" t="s">
        <v>5567</v>
      </c>
      <c r="AL21" s="12"/>
    </row>
    <row r="22" spans="1:38" s="6" customFormat="1" ht="31">
      <c r="A22" s="4">
        <v>4163</v>
      </c>
      <c r="B22" s="4" t="s">
        <v>5598</v>
      </c>
      <c r="C22" s="6" t="str">
        <f t="shared" si="0"/>
        <v>ID4163_Collection_Jean-Marie_Née__Lepidopteres_Autres</v>
      </c>
      <c r="G22" s="6" t="s">
        <v>61</v>
      </c>
      <c r="H22" s="6" t="s">
        <v>5609</v>
      </c>
      <c r="AB22" s="6">
        <v>21</v>
      </c>
      <c r="AF22" s="6" t="s">
        <v>5566</v>
      </c>
      <c r="AG22" s="6" t="s">
        <v>73</v>
      </c>
      <c r="AH22" s="6">
        <v>2022</v>
      </c>
      <c r="AI22" s="6" t="s">
        <v>5567</v>
      </c>
      <c r="AL22" s="12"/>
    </row>
    <row r="23" spans="1:38" s="6" customFormat="1" ht="31">
      <c r="A23" s="4">
        <v>4164</v>
      </c>
      <c r="B23" s="4" t="s">
        <v>5599</v>
      </c>
      <c r="C23" s="6" t="str">
        <f t="shared" si="0"/>
        <v>ID4164_Collection_Jean-Marie_Née__Lepidopteres_Autres</v>
      </c>
      <c r="G23" s="6" t="s">
        <v>61</v>
      </c>
      <c r="H23" s="6" t="s">
        <v>5609</v>
      </c>
      <c r="AB23" s="6">
        <v>22</v>
      </c>
      <c r="AF23" s="6" t="s">
        <v>5566</v>
      </c>
      <c r="AG23" s="6" t="s">
        <v>73</v>
      </c>
      <c r="AH23" s="6">
        <v>2022</v>
      </c>
      <c r="AI23" s="6" t="s">
        <v>5567</v>
      </c>
      <c r="AL23" s="12"/>
    </row>
    <row r="24" spans="1:38" s="6" customFormat="1" ht="31">
      <c r="A24" s="4">
        <v>4165</v>
      </c>
      <c r="B24" s="4" t="s">
        <v>5600</v>
      </c>
      <c r="C24" s="6" t="str">
        <f t="shared" si="0"/>
        <v>ID4165_Collection_Jean-Marie_Née__Lepidopteres_Autres</v>
      </c>
      <c r="G24" s="6" t="s">
        <v>61</v>
      </c>
      <c r="H24" s="6" t="s">
        <v>5609</v>
      </c>
      <c r="AB24" s="6">
        <v>23</v>
      </c>
      <c r="AF24" s="6" t="s">
        <v>5566</v>
      </c>
      <c r="AG24" s="6" t="s">
        <v>73</v>
      </c>
      <c r="AH24" s="6">
        <v>2022</v>
      </c>
      <c r="AI24" s="6" t="s">
        <v>5567</v>
      </c>
      <c r="AL24" s="12"/>
    </row>
    <row r="25" spans="1:38" s="6" customFormat="1" ht="31">
      <c r="A25" s="4">
        <v>4166</v>
      </c>
      <c r="B25" s="4" t="s">
        <v>5601</v>
      </c>
      <c r="C25" s="6" t="str">
        <f t="shared" si="0"/>
        <v>ID4166_Collection_Jean-Marie_Née__Lepidopteres_Autres</v>
      </c>
      <c r="G25" s="6" t="s">
        <v>61</v>
      </c>
      <c r="H25" s="6" t="s">
        <v>5609</v>
      </c>
      <c r="AB25" s="6">
        <v>24</v>
      </c>
      <c r="AF25" s="6" t="s">
        <v>5566</v>
      </c>
      <c r="AG25" s="6" t="s">
        <v>73</v>
      </c>
      <c r="AH25" s="6">
        <v>2022</v>
      </c>
      <c r="AI25" s="6" t="s">
        <v>5567</v>
      </c>
      <c r="AL25" s="12"/>
    </row>
    <row r="26" spans="1:38" s="6" customFormat="1" ht="31">
      <c r="A26" s="4">
        <v>4167</v>
      </c>
      <c r="B26" s="4" t="s">
        <v>5602</v>
      </c>
      <c r="C26" s="6" t="str">
        <f t="shared" si="0"/>
        <v>ID4167_Collection_Jean-Marie_Née__Lepidopteres_Autres</v>
      </c>
      <c r="G26" s="6" t="s">
        <v>61</v>
      </c>
      <c r="H26" s="6" t="s">
        <v>5609</v>
      </c>
      <c r="AB26" s="6">
        <v>25</v>
      </c>
      <c r="AF26" s="6" t="s">
        <v>5566</v>
      </c>
      <c r="AG26" s="6" t="s">
        <v>73</v>
      </c>
      <c r="AH26" s="6">
        <v>2022</v>
      </c>
      <c r="AI26" s="6" t="s">
        <v>5567</v>
      </c>
      <c r="AL26" s="12"/>
    </row>
    <row r="27" spans="1:38" s="6" customFormat="1" ht="31">
      <c r="A27" s="4">
        <v>4168</v>
      </c>
      <c r="B27" s="4" t="s">
        <v>5603</v>
      </c>
      <c r="C27" s="6" t="str">
        <f t="shared" si="0"/>
        <v>ID4168_Collection_Jean-Marie_Née__Lepidopteres_Autres</v>
      </c>
      <c r="G27" s="6" t="s">
        <v>61</v>
      </c>
      <c r="H27" s="6" t="s">
        <v>5609</v>
      </c>
      <c r="AB27" s="6">
        <v>26</v>
      </c>
      <c r="AF27" s="6" t="s">
        <v>5566</v>
      </c>
      <c r="AG27" s="6" t="s">
        <v>73</v>
      </c>
      <c r="AH27" s="6">
        <v>2022</v>
      </c>
      <c r="AI27" s="6" t="s">
        <v>5567</v>
      </c>
      <c r="AL27" s="12"/>
    </row>
    <row r="28" spans="1:38" s="6" customFormat="1" ht="31">
      <c r="A28" s="4">
        <v>4169</v>
      </c>
      <c r="B28" s="4" t="s">
        <v>5604</v>
      </c>
      <c r="C28" s="6" t="str">
        <f t="shared" si="0"/>
        <v>ID4169_Collection_Jean-Marie_Née__Lepidopteres_Autres</v>
      </c>
      <c r="G28" s="6" t="s">
        <v>61</v>
      </c>
      <c r="H28" s="6" t="s">
        <v>5609</v>
      </c>
      <c r="AB28" s="6">
        <v>27</v>
      </c>
      <c r="AF28" s="6" t="s">
        <v>5566</v>
      </c>
      <c r="AG28" s="6" t="s">
        <v>73</v>
      </c>
      <c r="AH28" s="6">
        <v>2022</v>
      </c>
      <c r="AI28" s="6" t="s">
        <v>5567</v>
      </c>
      <c r="AL28" s="12"/>
    </row>
    <row r="29" spans="1:38" s="6" customFormat="1" ht="31">
      <c r="A29" s="4">
        <v>4170</v>
      </c>
      <c r="B29" s="4" t="s">
        <v>5605</v>
      </c>
      <c r="C29" s="6" t="str">
        <f t="shared" si="0"/>
        <v>ID4170_Collection_Jean-Marie_Née__Coleopteres_Autres</v>
      </c>
      <c r="G29" s="6" t="s">
        <v>61</v>
      </c>
      <c r="H29" s="6" t="s">
        <v>5610</v>
      </c>
      <c r="AB29" s="6">
        <v>28</v>
      </c>
      <c r="AF29" s="6" t="s">
        <v>5566</v>
      </c>
      <c r="AG29" s="6" t="s">
        <v>73</v>
      </c>
      <c r="AH29" s="6">
        <v>2022</v>
      </c>
      <c r="AI29" s="6" t="s">
        <v>5567</v>
      </c>
      <c r="AL29" s="12"/>
    </row>
    <row r="30" spans="1:38" s="6" customFormat="1" ht="31">
      <c r="A30" s="4">
        <v>4171</v>
      </c>
      <c r="B30" s="4" t="s">
        <v>5606</v>
      </c>
      <c r="C30" s="6" t="str">
        <f t="shared" si="0"/>
        <v>ID4171_Collection_Jean-Marie_Née__Coleopteres_Autres</v>
      </c>
      <c r="G30" s="6" t="s">
        <v>61</v>
      </c>
      <c r="H30" s="6" t="s">
        <v>5610</v>
      </c>
      <c r="AB30" s="6">
        <v>29</v>
      </c>
      <c r="AF30" s="6" t="s">
        <v>5566</v>
      </c>
      <c r="AG30" s="6" t="s">
        <v>73</v>
      </c>
      <c r="AH30" s="6">
        <v>2022</v>
      </c>
      <c r="AI30" s="6" t="s">
        <v>5567</v>
      </c>
      <c r="AL30" s="12"/>
    </row>
    <row r="31" spans="1:38" s="6" customFormat="1" ht="31">
      <c r="A31" s="4">
        <v>4172</v>
      </c>
      <c r="B31" s="4" t="s">
        <v>5607</v>
      </c>
      <c r="C31" s="6" t="str">
        <f t="shared" si="0"/>
        <v>ID4172_Collection_Jean-Marie_Née__Coleopteres_Autres</v>
      </c>
      <c r="G31" s="6" t="s">
        <v>61</v>
      </c>
      <c r="H31" s="6" t="s">
        <v>5610</v>
      </c>
      <c r="AB31" s="6">
        <v>30</v>
      </c>
      <c r="AF31" s="6" t="s">
        <v>5566</v>
      </c>
      <c r="AG31" s="6" t="s">
        <v>73</v>
      </c>
      <c r="AH31" s="6">
        <v>2022</v>
      </c>
      <c r="AI31" s="6" t="s">
        <v>5567</v>
      </c>
      <c r="AL31" s="12"/>
    </row>
    <row r="32" spans="1:38" s="6" customFormat="1" ht="31">
      <c r="A32" s="4">
        <v>4173</v>
      </c>
      <c r="B32" s="4" t="s">
        <v>5608</v>
      </c>
      <c r="C32" s="6" t="str">
        <f t="shared" si="0"/>
        <v>ID4173_Collection_Jean-Marie_Née__Hymenopteres_Autres</v>
      </c>
      <c r="G32" s="6" t="s">
        <v>61</v>
      </c>
      <c r="H32" s="6" t="s">
        <v>5611</v>
      </c>
      <c r="AB32" s="6">
        <v>31</v>
      </c>
      <c r="AF32" s="6" t="s">
        <v>5566</v>
      </c>
      <c r="AG32" s="6" t="s">
        <v>73</v>
      </c>
      <c r="AH32" s="6">
        <v>2022</v>
      </c>
      <c r="AI32" s="6" t="s">
        <v>5567</v>
      </c>
      <c r="AL32" s="12"/>
    </row>
    <row r="33" spans="1:38" s="6" customFormat="1" ht="31">
      <c r="A33" s="4">
        <v>4174</v>
      </c>
      <c r="B33" s="4" t="s">
        <v>5612</v>
      </c>
      <c r="C33" s="6" t="str">
        <f t="shared" si="0"/>
        <v>ID4174_Collection_Jean-Marie_Née__Hymenopteres_Autres</v>
      </c>
      <c r="G33" s="6" t="s">
        <v>61</v>
      </c>
      <c r="H33" s="6" t="s">
        <v>5611</v>
      </c>
      <c r="AB33" s="6">
        <v>32</v>
      </c>
      <c r="AF33" s="6" t="s">
        <v>5566</v>
      </c>
      <c r="AG33" s="6" t="s">
        <v>73</v>
      </c>
      <c r="AH33" s="6">
        <v>2022</v>
      </c>
      <c r="AI33" s="6" t="s">
        <v>5567</v>
      </c>
      <c r="AL33" s="12"/>
    </row>
    <row r="34" spans="1:38" s="6" customFormat="1" ht="31">
      <c r="A34" s="4">
        <v>4175</v>
      </c>
      <c r="B34" s="4" t="s">
        <v>5613</v>
      </c>
      <c r="C34" s="6" t="str">
        <f t="shared" si="0"/>
        <v>ID4175_Collection_Jean-Marie_Née__Orthopteres</v>
      </c>
      <c r="G34" s="6" t="s">
        <v>61</v>
      </c>
      <c r="H34" s="6" t="s">
        <v>3612</v>
      </c>
      <c r="AB34" s="6">
        <v>33</v>
      </c>
      <c r="AF34" s="6" t="s">
        <v>5566</v>
      </c>
      <c r="AG34" s="6" t="s">
        <v>73</v>
      </c>
      <c r="AH34" s="6">
        <v>2022</v>
      </c>
      <c r="AI34" s="6" t="s">
        <v>5567</v>
      </c>
      <c r="AL34" s="12"/>
    </row>
    <row r="35" spans="1:38" s="6" customFormat="1" ht="31">
      <c r="A35" s="4">
        <v>4176</v>
      </c>
      <c r="B35" s="4" t="s">
        <v>5614</v>
      </c>
      <c r="C35" s="6" t="str">
        <f t="shared" si="0"/>
        <v>ID4176_Collection_Jean-Marie_Née__Odonates</v>
      </c>
      <c r="G35" s="6" t="s">
        <v>61</v>
      </c>
      <c r="H35" s="6" t="s">
        <v>3611</v>
      </c>
      <c r="AB35" s="6">
        <v>34</v>
      </c>
      <c r="AF35" s="6" t="s">
        <v>5566</v>
      </c>
      <c r="AG35" s="6" t="s">
        <v>73</v>
      </c>
      <c r="AH35" s="6">
        <v>2022</v>
      </c>
      <c r="AI35" s="6" t="s">
        <v>5567</v>
      </c>
      <c r="AL3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8B3A-92EC-4D94-8BDA-65EB45A0FD01}">
  <dimension ref="A1:AL123"/>
  <sheetViews>
    <sheetView topLeftCell="A112" workbookViewId="0">
      <selection activeCell="A2" sqref="A2:XFD123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4177</v>
      </c>
      <c r="B2" s="4" t="s">
        <v>5615</v>
      </c>
      <c r="C2" s="6" t="str">
        <f t="shared" ref="C2:C30" si="0">"ID"&amp;A2&amp;"_Collection_"&amp;AF2&amp;"_"&amp;I2&amp;"_"&amp;L2</f>
        <v>ID4177_Collection_Gembloux_Carabidae_Abax</v>
      </c>
      <c r="G2" s="6" t="s">
        <v>61</v>
      </c>
      <c r="H2" s="6" t="s">
        <v>3548</v>
      </c>
      <c r="I2" s="6" t="s">
        <v>3517</v>
      </c>
      <c r="L2" s="6" t="s">
        <v>3518</v>
      </c>
      <c r="M2" s="6" t="s">
        <v>5630</v>
      </c>
      <c r="Q2" s="6" t="s">
        <v>3519</v>
      </c>
      <c r="R2" s="6" t="s">
        <v>5631</v>
      </c>
      <c r="AF2" s="6" t="s">
        <v>3935</v>
      </c>
      <c r="AG2" s="6" t="s">
        <v>73</v>
      </c>
      <c r="AH2" s="6">
        <v>2022</v>
      </c>
      <c r="AI2" s="6" t="s">
        <v>5567</v>
      </c>
      <c r="AL2" s="12"/>
    </row>
    <row r="3" spans="1:38" s="6" customFormat="1" ht="31">
      <c r="A3" s="4">
        <v>4178</v>
      </c>
      <c r="B3" s="4" t="s">
        <v>5616</v>
      </c>
      <c r="C3" s="6" t="str">
        <f t="shared" si="0"/>
        <v>ID4178_Collection_Gembloux_Carabidae_Abax</v>
      </c>
      <c r="G3" s="6" t="s">
        <v>61</v>
      </c>
      <c r="H3" s="6" t="s">
        <v>3548</v>
      </c>
      <c r="I3" s="6" t="s">
        <v>3517</v>
      </c>
      <c r="L3" s="6" t="s">
        <v>3518</v>
      </c>
      <c r="M3" s="6" t="s">
        <v>5630</v>
      </c>
      <c r="Q3" s="6" t="s">
        <v>3519</v>
      </c>
      <c r="R3" s="6" t="s">
        <v>5631</v>
      </c>
      <c r="AF3" s="6" t="s">
        <v>3935</v>
      </c>
      <c r="AG3" s="6" t="s">
        <v>73</v>
      </c>
      <c r="AH3" s="6">
        <v>2022</v>
      </c>
      <c r="AI3" s="6" t="s">
        <v>5567</v>
      </c>
      <c r="AL3" s="12"/>
    </row>
    <row r="4" spans="1:38" s="6" customFormat="1" ht="31">
      <c r="A4" s="4">
        <v>4179</v>
      </c>
      <c r="B4" s="4" t="s">
        <v>5617</v>
      </c>
      <c r="C4" s="6" t="str">
        <f t="shared" si="0"/>
        <v>ID4179_Collection_Gembloux_Carabidae_Abax</v>
      </c>
      <c r="G4" s="6" t="s">
        <v>61</v>
      </c>
      <c r="H4" s="6" t="s">
        <v>3548</v>
      </c>
      <c r="I4" s="6" t="s">
        <v>3517</v>
      </c>
      <c r="L4" s="6" t="s">
        <v>3518</v>
      </c>
      <c r="M4" s="6" t="s">
        <v>5630</v>
      </c>
      <c r="Q4" s="6" t="s">
        <v>5632</v>
      </c>
      <c r="R4" s="6" t="s">
        <v>5633</v>
      </c>
      <c r="AF4" s="6" t="s">
        <v>3935</v>
      </c>
      <c r="AG4" s="6" t="s">
        <v>73</v>
      </c>
      <c r="AH4" s="6">
        <v>2022</v>
      </c>
      <c r="AI4" s="6" t="s">
        <v>5567</v>
      </c>
      <c r="AL4" s="12"/>
    </row>
    <row r="5" spans="1:38" s="6" customFormat="1" ht="31">
      <c r="A5" s="4">
        <v>4180</v>
      </c>
      <c r="B5" s="4" t="s">
        <v>5618</v>
      </c>
      <c r="C5" s="6" t="str">
        <f t="shared" si="0"/>
        <v>ID4180_Collection_Gembloux_Carabidae_Abax</v>
      </c>
      <c r="G5" s="6" t="s">
        <v>61</v>
      </c>
      <c r="H5" s="6" t="s">
        <v>3548</v>
      </c>
      <c r="I5" s="6" t="s">
        <v>3517</v>
      </c>
      <c r="L5" s="6" t="s">
        <v>3518</v>
      </c>
      <c r="M5" s="6" t="s">
        <v>5630</v>
      </c>
      <c r="Q5" s="6" t="s">
        <v>5634</v>
      </c>
      <c r="R5" s="6" t="s">
        <v>5633</v>
      </c>
      <c r="AF5" s="6" t="s">
        <v>3935</v>
      </c>
      <c r="AG5" s="6" t="s">
        <v>73</v>
      </c>
      <c r="AH5" s="6">
        <v>2022</v>
      </c>
      <c r="AI5" s="6" t="s">
        <v>5567</v>
      </c>
      <c r="AL5" s="12"/>
    </row>
    <row r="6" spans="1:38" s="6" customFormat="1" ht="31">
      <c r="A6" s="4">
        <v>4181</v>
      </c>
      <c r="B6" s="4" t="s">
        <v>5619</v>
      </c>
      <c r="C6" s="6" t="str">
        <f t="shared" si="0"/>
        <v>ID4181_Collection_Gembloux_Carabidae_Agonum</v>
      </c>
      <c r="G6" s="6" t="s">
        <v>61</v>
      </c>
      <c r="H6" s="6" t="s">
        <v>3548</v>
      </c>
      <c r="I6" s="6" t="s">
        <v>3517</v>
      </c>
      <c r="L6" s="6" t="s">
        <v>5635</v>
      </c>
      <c r="M6" s="6" t="s">
        <v>5630</v>
      </c>
      <c r="Q6" s="6" t="s">
        <v>5636</v>
      </c>
      <c r="R6" s="6" t="s">
        <v>5637</v>
      </c>
      <c r="AF6" s="6" t="s">
        <v>3935</v>
      </c>
      <c r="AG6" s="6" t="s">
        <v>73</v>
      </c>
      <c r="AH6" s="6">
        <v>2022</v>
      </c>
      <c r="AI6" s="6" t="s">
        <v>5567</v>
      </c>
      <c r="AL6" s="12"/>
    </row>
    <row r="7" spans="1:38" s="6" customFormat="1" ht="31">
      <c r="A7" s="4">
        <v>4182</v>
      </c>
      <c r="B7" s="4" t="s">
        <v>5620</v>
      </c>
      <c r="C7" s="6" t="str">
        <f t="shared" si="0"/>
        <v>ID4182_Collection_Gembloux_Carabidae_Agonum</v>
      </c>
      <c r="G7" s="6" t="s">
        <v>61</v>
      </c>
      <c r="H7" s="6" t="s">
        <v>3548</v>
      </c>
      <c r="I7" s="6" t="s">
        <v>3517</v>
      </c>
      <c r="L7" s="6" t="s">
        <v>5635</v>
      </c>
      <c r="M7" s="6" t="s">
        <v>5630</v>
      </c>
      <c r="Q7" s="6" t="s">
        <v>5642</v>
      </c>
      <c r="R7" s="6" t="s">
        <v>5638</v>
      </c>
      <c r="AF7" s="6" t="s">
        <v>3935</v>
      </c>
      <c r="AG7" s="6" t="s">
        <v>73</v>
      </c>
      <c r="AH7" s="6">
        <v>2022</v>
      </c>
      <c r="AI7" s="6" t="s">
        <v>5567</v>
      </c>
      <c r="AL7" s="12"/>
    </row>
    <row r="8" spans="1:38" s="6" customFormat="1" ht="31">
      <c r="A8" s="4">
        <v>4183</v>
      </c>
      <c r="B8" s="4" t="s">
        <v>5621</v>
      </c>
      <c r="C8" s="6" t="str">
        <f t="shared" si="0"/>
        <v>ID4183_Collection_Gembloux_Carabidae_Agonum</v>
      </c>
      <c r="G8" s="6" t="s">
        <v>61</v>
      </c>
      <c r="H8" s="6" t="s">
        <v>3548</v>
      </c>
      <c r="I8" s="6" t="s">
        <v>3517</v>
      </c>
      <c r="L8" s="6" t="s">
        <v>5635</v>
      </c>
      <c r="M8" s="6" t="s">
        <v>5630</v>
      </c>
      <c r="S8" s="6" t="s">
        <v>455</v>
      </c>
      <c r="AF8" s="6" t="s">
        <v>3935</v>
      </c>
      <c r="AG8" s="6" t="s">
        <v>73</v>
      </c>
      <c r="AH8" s="6">
        <v>2022</v>
      </c>
      <c r="AI8" s="6" t="s">
        <v>5567</v>
      </c>
      <c r="AL8" s="12"/>
    </row>
    <row r="9" spans="1:38" s="6" customFormat="1" ht="31">
      <c r="A9" s="4">
        <v>4184</v>
      </c>
      <c r="B9" s="4" t="s">
        <v>5622</v>
      </c>
      <c r="C9" s="6" t="str">
        <f t="shared" si="0"/>
        <v>ID4184_Collection_Gembloux_Carabidae_Agonum</v>
      </c>
      <c r="G9" s="6" t="s">
        <v>61</v>
      </c>
      <c r="H9" s="6" t="s">
        <v>3548</v>
      </c>
      <c r="I9" s="6" t="s">
        <v>3517</v>
      </c>
      <c r="L9" s="6" t="s">
        <v>5635</v>
      </c>
      <c r="M9" s="6" t="s">
        <v>5630</v>
      </c>
      <c r="S9" s="6" t="s">
        <v>71</v>
      </c>
      <c r="AF9" s="6" t="s">
        <v>3935</v>
      </c>
      <c r="AG9" s="6" t="s">
        <v>73</v>
      </c>
      <c r="AH9" s="6">
        <v>2022</v>
      </c>
      <c r="AI9" s="6" t="s">
        <v>5567</v>
      </c>
      <c r="AL9" s="12"/>
    </row>
    <row r="10" spans="1:38" s="6" customFormat="1" ht="31">
      <c r="A10" s="4">
        <v>4185</v>
      </c>
      <c r="B10" s="4" t="s">
        <v>5623</v>
      </c>
      <c r="C10" s="6" t="str">
        <f t="shared" si="0"/>
        <v>ID4185_Collection_Gembloux_Carabidae_Amara</v>
      </c>
      <c r="G10" s="6" t="s">
        <v>61</v>
      </c>
      <c r="H10" s="6" t="s">
        <v>3548</v>
      </c>
      <c r="I10" s="6" t="s">
        <v>3517</v>
      </c>
      <c r="L10" s="6" t="s">
        <v>5639</v>
      </c>
      <c r="M10" s="6" t="s">
        <v>4485</v>
      </c>
      <c r="Q10" s="6" t="s">
        <v>5640</v>
      </c>
      <c r="R10" s="6" t="s">
        <v>5492</v>
      </c>
      <c r="AF10" s="6" t="s">
        <v>3935</v>
      </c>
      <c r="AG10" s="6" t="s">
        <v>73</v>
      </c>
      <c r="AH10" s="6">
        <v>2022</v>
      </c>
      <c r="AI10" s="6" t="s">
        <v>5567</v>
      </c>
      <c r="AL10" s="12"/>
    </row>
    <row r="11" spans="1:38" s="6" customFormat="1" ht="31">
      <c r="A11" s="4">
        <v>4186</v>
      </c>
      <c r="B11" s="4" t="s">
        <v>5624</v>
      </c>
      <c r="C11" s="6" t="str">
        <f t="shared" si="0"/>
        <v>ID4186_Collection_Gembloux_Carabidae_Amara</v>
      </c>
      <c r="G11" s="6" t="s">
        <v>61</v>
      </c>
      <c r="H11" s="6" t="s">
        <v>3548</v>
      </c>
      <c r="I11" s="6" t="s">
        <v>3517</v>
      </c>
      <c r="L11" s="6" t="s">
        <v>5639</v>
      </c>
      <c r="M11" s="6" t="s">
        <v>4485</v>
      </c>
      <c r="Q11" s="6" t="s">
        <v>5640</v>
      </c>
      <c r="R11" s="6" t="s">
        <v>5492</v>
      </c>
      <c r="AF11" s="6" t="s">
        <v>3935</v>
      </c>
      <c r="AG11" s="6" t="s">
        <v>73</v>
      </c>
      <c r="AH11" s="6">
        <v>2022</v>
      </c>
      <c r="AI11" s="6" t="s">
        <v>5567</v>
      </c>
      <c r="AL11" s="12"/>
    </row>
    <row r="12" spans="1:38" s="6" customFormat="1" ht="31">
      <c r="A12" s="4">
        <v>4187</v>
      </c>
      <c r="B12" s="4" t="s">
        <v>5625</v>
      </c>
      <c r="C12" s="6" t="str">
        <f t="shared" si="0"/>
        <v>ID4187_Collection_Gembloux_Carabidae_Amara</v>
      </c>
      <c r="G12" s="6" t="s">
        <v>61</v>
      </c>
      <c r="H12" s="6" t="s">
        <v>3548</v>
      </c>
      <c r="I12" s="6" t="s">
        <v>3517</v>
      </c>
      <c r="L12" s="6" t="s">
        <v>5639</v>
      </c>
      <c r="M12" s="6" t="s">
        <v>4485</v>
      </c>
      <c r="S12" s="6" t="s">
        <v>3161</v>
      </c>
      <c r="AF12" s="6" t="s">
        <v>3935</v>
      </c>
      <c r="AG12" s="6" t="s">
        <v>73</v>
      </c>
      <c r="AH12" s="6">
        <v>2022</v>
      </c>
      <c r="AI12" s="6" t="s">
        <v>5567</v>
      </c>
      <c r="AL12" s="12"/>
    </row>
    <row r="13" spans="1:38" s="6" customFormat="1" ht="31">
      <c r="A13" s="4">
        <v>4188</v>
      </c>
      <c r="B13" s="4" t="s">
        <v>5626</v>
      </c>
      <c r="C13" s="6" t="str">
        <f t="shared" si="0"/>
        <v>ID4188_Collection_Gembloux_Carabidae_Amara</v>
      </c>
      <c r="G13" s="6" t="s">
        <v>61</v>
      </c>
      <c r="H13" s="6" t="s">
        <v>3548</v>
      </c>
      <c r="I13" s="6" t="s">
        <v>3517</v>
      </c>
      <c r="L13" s="6" t="s">
        <v>5639</v>
      </c>
      <c r="M13" s="6" t="s">
        <v>4485</v>
      </c>
      <c r="S13" s="6" t="s">
        <v>496</v>
      </c>
      <c r="AF13" s="6" t="s">
        <v>3935</v>
      </c>
      <c r="AG13" s="6" t="s">
        <v>73</v>
      </c>
      <c r="AH13" s="6">
        <v>2022</v>
      </c>
      <c r="AI13" s="6" t="s">
        <v>5567</v>
      </c>
      <c r="AL13" s="12"/>
    </row>
    <row r="14" spans="1:38" s="6" customFormat="1" ht="31">
      <c r="A14" s="4">
        <v>4189</v>
      </c>
      <c r="B14" s="4" t="s">
        <v>5627</v>
      </c>
      <c r="C14" s="6" t="str">
        <f t="shared" si="0"/>
        <v>ID4189_Collection_Gembloux_Carabidae_Amara</v>
      </c>
      <c r="G14" s="6" t="s">
        <v>61</v>
      </c>
      <c r="H14" s="6" t="s">
        <v>3548</v>
      </c>
      <c r="I14" s="6" t="s">
        <v>3517</v>
      </c>
      <c r="L14" s="6" t="s">
        <v>5639</v>
      </c>
      <c r="M14" s="6" t="s">
        <v>4485</v>
      </c>
      <c r="S14" s="6" t="s">
        <v>395</v>
      </c>
      <c r="AF14" s="6" t="s">
        <v>3935</v>
      </c>
      <c r="AG14" s="6" t="s">
        <v>73</v>
      </c>
      <c r="AH14" s="6">
        <v>2022</v>
      </c>
      <c r="AI14" s="6" t="s">
        <v>5567</v>
      </c>
      <c r="AL14" s="12"/>
    </row>
    <row r="15" spans="1:38" s="6" customFormat="1" ht="31">
      <c r="A15" s="4">
        <v>4190</v>
      </c>
      <c r="B15" s="4" t="s">
        <v>5628</v>
      </c>
      <c r="C15" s="6" t="str">
        <f t="shared" si="0"/>
        <v>ID4190_Collection_Gembloux_Carabidae_Anchomenus</v>
      </c>
      <c r="G15" s="6" t="s">
        <v>61</v>
      </c>
      <c r="H15" s="6" t="s">
        <v>3548</v>
      </c>
      <c r="I15" s="6" t="s">
        <v>3517</v>
      </c>
      <c r="L15" s="6" t="s">
        <v>5641</v>
      </c>
      <c r="M15" s="6" t="s">
        <v>5630</v>
      </c>
      <c r="Q15" s="6" t="s">
        <v>5642</v>
      </c>
      <c r="R15" s="6" t="s">
        <v>5638</v>
      </c>
      <c r="AF15" s="6" t="s">
        <v>3935</v>
      </c>
      <c r="AG15" s="6" t="s">
        <v>73</v>
      </c>
      <c r="AH15" s="6">
        <v>2022</v>
      </c>
      <c r="AI15" s="6" t="s">
        <v>5567</v>
      </c>
      <c r="AL15" s="12"/>
    </row>
    <row r="16" spans="1:38" s="6" customFormat="1" ht="31">
      <c r="A16" s="4">
        <v>4191</v>
      </c>
      <c r="B16" s="4" t="s">
        <v>5629</v>
      </c>
      <c r="C16" s="6" t="str">
        <f t="shared" si="0"/>
        <v>ID4191_Collection_Gembloux_Carabidae_Anchus</v>
      </c>
      <c r="G16" s="6" t="s">
        <v>61</v>
      </c>
      <c r="H16" s="6" t="s">
        <v>3548</v>
      </c>
      <c r="I16" s="6" t="s">
        <v>3517</v>
      </c>
      <c r="L16" s="6" t="s">
        <v>5643</v>
      </c>
      <c r="M16" s="6" t="s">
        <v>5644</v>
      </c>
      <c r="S16" s="6" t="s">
        <v>4006</v>
      </c>
      <c r="AF16" s="6" t="s">
        <v>3935</v>
      </c>
      <c r="AG16" s="6" t="s">
        <v>73</v>
      </c>
      <c r="AH16" s="6">
        <v>2022</v>
      </c>
      <c r="AI16" s="6" t="s">
        <v>5567</v>
      </c>
      <c r="AL16" s="12"/>
    </row>
    <row r="17" spans="1:38" s="6" customFormat="1" ht="31">
      <c r="A17" s="4">
        <v>4192</v>
      </c>
      <c r="B17" s="4" t="s">
        <v>5645</v>
      </c>
      <c r="C17" s="6" t="str">
        <f t="shared" ref="C17" si="1">"ID"&amp;A17&amp;"_Collection_"&amp;AF17&amp;"_"&amp;I17&amp;"_"&amp;N17</f>
        <v>ID4192_Collection_Gembloux_Carabidae_An_As</v>
      </c>
      <c r="G17" s="6" t="s">
        <v>61</v>
      </c>
      <c r="H17" s="6" t="s">
        <v>3548</v>
      </c>
      <c r="I17" s="6" t="s">
        <v>3517</v>
      </c>
      <c r="N17" s="6" t="s">
        <v>5661</v>
      </c>
      <c r="AF17" s="6" t="s">
        <v>3935</v>
      </c>
      <c r="AG17" s="6" t="s">
        <v>73</v>
      </c>
      <c r="AH17" s="6">
        <v>2022</v>
      </c>
      <c r="AI17" s="6" t="s">
        <v>5660</v>
      </c>
      <c r="AL17" s="12"/>
    </row>
    <row r="18" spans="1:38" s="6" customFormat="1" ht="31">
      <c r="A18" s="4">
        <v>4193</v>
      </c>
      <c r="B18" s="4" t="s">
        <v>5646</v>
      </c>
      <c r="C18" s="6" t="str">
        <f t="shared" si="0"/>
        <v>ID4193_Collection_Gembloux_Carabidae_Argutor</v>
      </c>
      <c r="G18" s="6" t="s">
        <v>61</v>
      </c>
      <c r="H18" s="6" t="s">
        <v>3548</v>
      </c>
      <c r="I18" s="6" t="s">
        <v>3517</v>
      </c>
      <c r="L18" s="6" t="s">
        <v>5662</v>
      </c>
      <c r="M18" s="6" t="s">
        <v>5663</v>
      </c>
      <c r="S18" s="6" t="s">
        <v>438</v>
      </c>
      <c r="AF18" s="6" t="s">
        <v>3935</v>
      </c>
      <c r="AG18" s="6" t="s">
        <v>73</v>
      </c>
      <c r="AH18" s="6">
        <v>2022</v>
      </c>
      <c r="AI18" s="6" t="s">
        <v>5660</v>
      </c>
      <c r="AL18" s="12"/>
    </row>
    <row r="19" spans="1:38" s="6" customFormat="1" ht="31">
      <c r="A19" s="4">
        <v>4194</v>
      </c>
      <c r="B19" s="4" t="s">
        <v>5647</v>
      </c>
      <c r="C19" s="6" t="str">
        <f t="shared" si="0"/>
        <v>ID4194_Collection_Gembloux_Carabidae_Argutor</v>
      </c>
      <c r="G19" s="6" t="s">
        <v>61</v>
      </c>
      <c r="H19" s="6" t="s">
        <v>3548</v>
      </c>
      <c r="I19" s="6" t="s">
        <v>3517</v>
      </c>
      <c r="L19" s="6" t="s">
        <v>5662</v>
      </c>
      <c r="M19" s="6" t="s">
        <v>5663</v>
      </c>
      <c r="Q19" s="6" t="s">
        <v>5664</v>
      </c>
      <c r="R19" s="6" t="s">
        <v>4409</v>
      </c>
      <c r="AF19" s="6" t="s">
        <v>3935</v>
      </c>
      <c r="AG19" s="6" t="s">
        <v>73</v>
      </c>
      <c r="AH19" s="6">
        <v>2022</v>
      </c>
      <c r="AI19" s="6" t="s">
        <v>5660</v>
      </c>
      <c r="AL19" s="12"/>
    </row>
    <row r="20" spans="1:38" s="6" customFormat="1" ht="31">
      <c r="A20" s="4">
        <v>4195</v>
      </c>
      <c r="B20" s="4" t="s">
        <v>5648</v>
      </c>
      <c r="C20" s="6" t="str">
        <f t="shared" ref="C20:C21" si="2">"ID"&amp;A20&amp;"_Collection_"&amp;AF20&amp;"_"&amp;I20&amp;"_"&amp;N20</f>
        <v>ID4195_Collection_Gembloux_Carabidae_A_D</v>
      </c>
      <c r="G20" s="6" t="s">
        <v>61</v>
      </c>
      <c r="H20" s="6" t="s">
        <v>3548</v>
      </c>
      <c r="I20" s="6" t="s">
        <v>3517</v>
      </c>
      <c r="N20" s="6" t="s">
        <v>3194</v>
      </c>
      <c r="AF20" s="6" t="s">
        <v>3935</v>
      </c>
      <c r="AG20" s="6" t="s">
        <v>73</v>
      </c>
      <c r="AH20" s="6">
        <v>2022</v>
      </c>
      <c r="AI20" s="6" t="s">
        <v>5660</v>
      </c>
      <c r="AL20" s="12"/>
    </row>
    <row r="21" spans="1:38" s="6" customFormat="1" ht="31">
      <c r="A21" s="4">
        <v>4196</v>
      </c>
      <c r="B21" s="4" t="s">
        <v>5649</v>
      </c>
      <c r="C21" s="6" t="str">
        <f t="shared" si="2"/>
        <v>ID4196_Collection_Gembloux_Carabidae_Ba_Br</v>
      </c>
      <c r="G21" s="6" t="s">
        <v>61</v>
      </c>
      <c r="H21" s="6" t="s">
        <v>3548</v>
      </c>
      <c r="I21" s="6" t="s">
        <v>3517</v>
      </c>
      <c r="N21" s="6" t="s">
        <v>5665</v>
      </c>
      <c r="AF21" s="6" t="s">
        <v>3935</v>
      </c>
      <c r="AG21" s="6" t="s">
        <v>73</v>
      </c>
      <c r="AH21" s="6">
        <v>2022</v>
      </c>
      <c r="AI21" s="6" t="s">
        <v>5660</v>
      </c>
      <c r="AL21" s="12"/>
    </row>
    <row r="22" spans="1:38" s="6" customFormat="1" ht="31">
      <c r="A22" s="4">
        <v>4197</v>
      </c>
      <c r="B22" s="4" t="s">
        <v>5650</v>
      </c>
      <c r="C22" s="6" t="str">
        <f t="shared" si="0"/>
        <v>ID4197_Collection_Gembloux_Carabidae_Bembidion</v>
      </c>
      <c r="G22" s="6" t="s">
        <v>61</v>
      </c>
      <c r="H22" s="6" t="s">
        <v>3548</v>
      </c>
      <c r="I22" s="6" t="s">
        <v>3517</v>
      </c>
      <c r="L22" s="6" t="s">
        <v>5666</v>
      </c>
      <c r="M22" s="6" t="s">
        <v>352</v>
      </c>
      <c r="S22" s="6" t="s">
        <v>2591</v>
      </c>
      <c r="AF22" s="6" t="s">
        <v>3935</v>
      </c>
      <c r="AG22" s="6" t="s">
        <v>73</v>
      </c>
      <c r="AH22" s="6">
        <v>2022</v>
      </c>
      <c r="AI22" s="6" t="s">
        <v>5660</v>
      </c>
      <c r="AL22" s="12"/>
    </row>
    <row r="23" spans="1:38" s="6" customFormat="1" ht="31">
      <c r="A23" s="4">
        <v>4198</v>
      </c>
      <c r="B23" s="4" t="s">
        <v>5651</v>
      </c>
      <c r="C23" s="6" t="str">
        <f t="shared" si="0"/>
        <v>ID4198_Collection_Gembloux_Carabidae_Bembidion</v>
      </c>
      <c r="G23" s="6" t="s">
        <v>61</v>
      </c>
      <c r="H23" s="6" t="s">
        <v>3548</v>
      </c>
      <c r="I23" s="6" t="s">
        <v>3517</v>
      </c>
      <c r="L23" s="6" t="s">
        <v>5666</v>
      </c>
      <c r="M23" s="6" t="s">
        <v>352</v>
      </c>
      <c r="S23" s="6" t="s">
        <v>457</v>
      </c>
      <c r="AF23" s="6" t="s">
        <v>3935</v>
      </c>
      <c r="AG23" s="6" t="s">
        <v>73</v>
      </c>
      <c r="AH23" s="6">
        <v>2022</v>
      </c>
      <c r="AI23" s="6" t="s">
        <v>5660</v>
      </c>
      <c r="AL23" s="12"/>
    </row>
    <row r="24" spans="1:38" s="6" customFormat="1" ht="31">
      <c r="A24" s="4">
        <v>4199</v>
      </c>
      <c r="B24" s="4" t="s">
        <v>5652</v>
      </c>
      <c r="C24" s="6" t="str">
        <f t="shared" si="0"/>
        <v>ID4199_Collection_Gembloux_Carabidae_Bembidion</v>
      </c>
      <c r="G24" s="6" t="s">
        <v>61</v>
      </c>
      <c r="H24" s="6" t="s">
        <v>3548</v>
      </c>
      <c r="I24" s="6" t="s">
        <v>3517</v>
      </c>
      <c r="L24" s="6" t="s">
        <v>5666</v>
      </c>
      <c r="M24" s="6" t="s">
        <v>352</v>
      </c>
      <c r="S24" s="6" t="s">
        <v>395</v>
      </c>
      <c r="AF24" s="6" t="s">
        <v>3935</v>
      </c>
      <c r="AG24" s="6" t="s">
        <v>73</v>
      </c>
      <c r="AH24" s="6">
        <v>2022</v>
      </c>
      <c r="AI24" s="6" t="s">
        <v>5660</v>
      </c>
      <c r="AL24" s="12"/>
    </row>
    <row r="25" spans="1:38" s="6" customFormat="1" ht="31">
      <c r="A25" s="4">
        <v>4200</v>
      </c>
      <c r="B25" s="4" t="s">
        <v>5653</v>
      </c>
      <c r="C25" s="6" t="str">
        <f t="shared" si="0"/>
        <v>ID4200_Collection_Gembloux_Carabidae_Calathus</v>
      </c>
      <c r="G25" s="6" t="s">
        <v>61</v>
      </c>
      <c r="H25" s="6" t="s">
        <v>3548</v>
      </c>
      <c r="I25" s="6" t="s">
        <v>3517</v>
      </c>
      <c r="L25" s="6" t="s">
        <v>5667</v>
      </c>
      <c r="M25" s="6" t="s">
        <v>5630</v>
      </c>
      <c r="S25" s="6" t="s">
        <v>443</v>
      </c>
      <c r="AF25" s="6" t="s">
        <v>3935</v>
      </c>
      <c r="AG25" s="6" t="s">
        <v>73</v>
      </c>
      <c r="AH25" s="6">
        <v>2022</v>
      </c>
      <c r="AI25" s="6" t="s">
        <v>5660</v>
      </c>
      <c r="AL25" s="12"/>
    </row>
    <row r="26" spans="1:38" s="6" customFormat="1" ht="31">
      <c r="A26" s="4">
        <v>4201</v>
      </c>
      <c r="B26" s="4" t="s">
        <v>5654</v>
      </c>
      <c r="C26" s="6" t="str">
        <f t="shared" si="0"/>
        <v>ID4201_Collection_Gembloux_Carabidae_Calosoma</v>
      </c>
      <c r="G26" s="6" t="s">
        <v>61</v>
      </c>
      <c r="H26" s="6" t="s">
        <v>3548</v>
      </c>
      <c r="I26" s="6" t="s">
        <v>3517</v>
      </c>
      <c r="L26" s="6" t="s">
        <v>5668</v>
      </c>
      <c r="M26" s="6" t="s">
        <v>5669</v>
      </c>
      <c r="S26" s="6" t="s">
        <v>3139</v>
      </c>
      <c r="AF26" s="6" t="s">
        <v>3935</v>
      </c>
      <c r="AG26" s="6" t="s">
        <v>73</v>
      </c>
      <c r="AH26" s="6">
        <v>2022</v>
      </c>
      <c r="AI26" s="6" t="s">
        <v>5660</v>
      </c>
      <c r="AL26" s="12"/>
    </row>
    <row r="27" spans="1:38" s="6" customFormat="1" ht="31">
      <c r="A27" s="4">
        <v>4202</v>
      </c>
      <c r="B27" s="4" t="s">
        <v>5655</v>
      </c>
      <c r="C27" s="6" t="str">
        <f t="shared" si="0"/>
        <v>ID4202_Collection_Gembloux_Carabidae_Carabus</v>
      </c>
      <c r="G27" s="6" t="s">
        <v>61</v>
      </c>
      <c r="H27" s="6" t="s">
        <v>3548</v>
      </c>
      <c r="I27" s="6" t="s">
        <v>3517</v>
      </c>
      <c r="L27" s="6" t="s">
        <v>5670</v>
      </c>
      <c r="M27" s="6" t="s">
        <v>4479</v>
      </c>
      <c r="Q27" s="6" t="s">
        <v>5671</v>
      </c>
      <c r="R27" s="6" t="s">
        <v>4479</v>
      </c>
      <c r="AF27" s="6" t="s">
        <v>3935</v>
      </c>
      <c r="AG27" s="6" t="s">
        <v>73</v>
      </c>
      <c r="AH27" s="6">
        <v>2022</v>
      </c>
      <c r="AI27" s="6" t="s">
        <v>5660</v>
      </c>
      <c r="AL27" s="12"/>
    </row>
    <row r="28" spans="1:38" s="6" customFormat="1" ht="31">
      <c r="A28" s="4">
        <v>4203</v>
      </c>
      <c r="B28" s="4" t="s">
        <v>5656</v>
      </c>
      <c r="C28" s="6" t="str">
        <f t="shared" si="0"/>
        <v>ID4203_Collection_Gembloux_Carabidae_Carabus</v>
      </c>
      <c r="G28" s="6" t="s">
        <v>61</v>
      </c>
      <c r="H28" s="6" t="s">
        <v>3548</v>
      </c>
      <c r="I28" s="6" t="s">
        <v>3517</v>
      </c>
      <c r="L28" s="6" t="s">
        <v>5670</v>
      </c>
      <c r="M28" s="6" t="s">
        <v>4479</v>
      </c>
      <c r="Q28" s="6" t="s">
        <v>5671</v>
      </c>
      <c r="R28" s="6" t="s">
        <v>4479</v>
      </c>
      <c r="AF28" s="6" t="s">
        <v>3935</v>
      </c>
      <c r="AG28" s="6" t="s">
        <v>73</v>
      </c>
      <c r="AH28" s="6">
        <v>2022</v>
      </c>
      <c r="AI28" s="6" t="s">
        <v>5660</v>
      </c>
      <c r="AL28" s="12"/>
    </row>
    <row r="29" spans="1:38" s="6" customFormat="1" ht="31">
      <c r="A29" s="4">
        <v>4204</v>
      </c>
      <c r="B29" s="4" t="s">
        <v>5657</v>
      </c>
      <c r="C29" s="6" t="str">
        <f t="shared" si="0"/>
        <v>ID4204_Collection_Gembloux_Carabidae_Carabus</v>
      </c>
      <c r="G29" s="6" t="s">
        <v>61</v>
      </c>
      <c r="H29" s="6" t="s">
        <v>3548</v>
      </c>
      <c r="I29" s="6" t="s">
        <v>3517</v>
      </c>
      <c r="L29" s="6" t="s">
        <v>5670</v>
      </c>
      <c r="M29" s="6" t="s">
        <v>4479</v>
      </c>
      <c r="Q29" s="6" t="s">
        <v>5672</v>
      </c>
      <c r="R29" s="6" t="s">
        <v>4409</v>
      </c>
      <c r="AF29" s="6" t="s">
        <v>3935</v>
      </c>
      <c r="AG29" s="6" t="s">
        <v>73</v>
      </c>
      <c r="AH29" s="6">
        <v>2022</v>
      </c>
      <c r="AI29" s="6" t="s">
        <v>5660</v>
      </c>
      <c r="AL29" s="12"/>
    </row>
    <row r="30" spans="1:38" s="6" customFormat="1" ht="31">
      <c r="A30" s="4">
        <v>4205</v>
      </c>
      <c r="B30" s="4" t="s">
        <v>5658</v>
      </c>
      <c r="C30" s="6" t="str">
        <f t="shared" si="0"/>
        <v>ID4205_Collection_Gembloux_Carabidae_Carabus</v>
      </c>
      <c r="G30" s="6" t="s">
        <v>61</v>
      </c>
      <c r="H30" s="6" t="s">
        <v>3548</v>
      </c>
      <c r="I30" s="6" t="s">
        <v>3517</v>
      </c>
      <c r="L30" s="6" t="s">
        <v>5670</v>
      </c>
      <c r="M30" s="6" t="s">
        <v>4479</v>
      </c>
      <c r="Q30" s="6" t="s">
        <v>5672</v>
      </c>
      <c r="R30" s="6" t="s">
        <v>4409</v>
      </c>
      <c r="AF30" s="6" t="s">
        <v>3935</v>
      </c>
      <c r="AG30" s="6" t="s">
        <v>73</v>
      </c>
      <c r="AH30" s="6">
        <v>2022</v>
      </c>
      <c r="AI30" s="6" t="s">
        <v>5660</v>
      </c>
      <c r="AL30" s="12"/>
    </row>
    <row r="31" spans="1:38" s="6" customFormat="1" ht="31">
      <c r="A31" s="4">
        <v>4206</v>
      </c>
      <c r="B31" s="4" t="s">
        <v>5659</v>
      </c>
      <c r="C31" s="6" t="str">
        <f>"ID"&amp;A31&amp;"_Collection_"&amp;AF31&amp;"_"&amp;I31&amp;"_"&amp;L31</f>
        <v>ID4206_Collection_Gembloux_Carabidae_Carabus</v>
      </c>
      <c r="G31" s="6" t="s">
        <v>61</v>
      </c>
      <c r="H31" s="6" t="s">
        <v>3548</v>
      </c>
      <c r="I31" s="6" t="s">
        <v>3517</v>
      </c>
      <c r="L31" s="6" t="s">
        <v>5670</v>
      </c>
      <c r="M31" s="6" t="s">
        <v>4479</v>
      </c>
      <c r="Q31" s="6" t="s">
        <v>5672</v>
      </c>
      <c r="R31" s="6" t="s">
        <v>4409</v>
      </c>
      <c r="AF31" s="6" t="s">
        <v>3935</v>
      </c>
      <c r="AG31" s="6" t="s">
        <v>73</v>
      </c>
      <c r="AH31" s="6">
        <v>2022</v>
      </c>
      <c r="AI31" s="6" t="s">
        <v>5660</v>
      </c>
      <c r="AL31" s="12"/>
    </row>
    <row r="32" spans="1:38" s="6" customFormat="1" ht="31">
      <c r="A32" s="4">
        <v>4207</v>
      </c>
      <c r="B32" s="4" t="s">
        <v>5673</v>
      </c>
      <c r="C32" s="6" t="str">
        <f t="shared" ref="C32:C80" si="3">"ID"&amp;A32&amp;"_Collection_"&amp;AF32&amp;"_"&amp;I32&amp;"_"&amp;L32</f>
        <v>ID4207_Collection_Gembloux_Carabidae_Carabus</v>
      </c>
      <c r="G32" s="6" t="s">
        <v>61</v>
      </c>
      <c r="H32" s="6" t="s">
        <v>3548</v>
      </c>
      <c r="I32" s="6" t="s">
        <v>3517</v>
      </c>
      <c r="L32" s="6" t="s">
        <v>5670</v>
      </c>
      <c r="M32" s="6" t="s">
        <v>4479</v>
      </c>
      <c r="S32" s="6" t="s">
        <v>65</v>
      </c>
      <c r="AF32" s="6" t="s">
        <v>3935</v>
      </c>
      <c r="AG32" s="6" t="s">
        <v>73</v>
      </c>
      <c r="AH32" s="6">
        <v>2022</v>
      </c>
      <c r="AI32" s="6" t="s">
        <v>5660</v>
      </c>
      <c r="AL32" s="12"/>
    </row>
    <row r="33" spans="1:38" s="6" customFormat="1" ht="31">
      <c r="A33" s="4">
        <v>4208</v>
      </c>
      <c r="B33" s="4" t="s">
        <v>5674</v>
      </c>
      <c r="C33" s="6" t="str">
        <f t="shared" si="3"/>
        <v>ID4208_Collection_Gembloux_Carabidae_Carabus</v>
      </c>
      <c r="G33" s="6" t="s">
        <v>61</v>
      </c>
      <c r="H33" s="6" t="s">
        <v>3548</v>
      </c>
      <c r="I33" s="6" t="s">
        <v>3517</v>
      </c>
      <c r="L33" s="6" t="s">
        <v>5670</v>
      </c>
      <c r="M33" s="6" t="s">
        <v>4479</v>
      </c>
      <c r="Q33" s="6" t="s">
        <v>5688</v>
      </c>
      <c r="R33" s="6" t="s">
        <v>5256</v>
      </c>
      <c r="AF33" s="6" t="s">
        <v>3935</v>
      </c>
      <c r="AG33" s="6" t="s">
        <v>73</v>
      </c>
      <c r="AH33" s="6">
        <v>2022</v>
      </c>
      <c r="AI33" s="6" t="s">
        <v>5660</v>
      </c>
      <c r="AL33" s="12"/>
    </row>
    <row r="34" spans="1:38" s="6" customFormat="1" ht="31">
      <c r="A34" s="4">
        <v>4209</v>
      </c>
      <c r="B34" s="4" t="s">
        <v>5675</v>
      </c>
      <c r="C34" s="6" t="str">
        <f t="shared" si="3"/>
        <v>ID4209_Collection_Gembloux_Carabidae_Carabus</v>
      </c>
      <c r="G34" s="6" t="s">
        <v>61</v>
      </c>
      <c r="H34" s="6" t="s">
        <v>3548</v>
      </c>
      <c r="I34" s="6" t="s">
        <v>3517</v>
      </c>
      <c r="L34" s="6" t="s">
        <v>5670</v>
      </c>
      <c r="M34" s="6" t="s">
        <v>4479</v>
      </c>
      <c r="S34" s="6" t="s">
        <v>394</v>
      </c>
      <c r="AF34" s="6" t="s">
        <v>3935</v>
      </c>
      <c r="AG34" s="6" t="s">
        <v>73</v>
      </c>
      <c r="AH34" s="6">
        <v>2022</v>
      </c>
      <c r="AI34" s="6" t="s">
        <v>5660</v>
      </c>
      <c r="AL34" s="12"/>
    </row>
    <row r="35" spans="1:38" s="6" customFormat="1" ht="31">
      <c r="A35" s="4">
        <v>4210</v>
      </c>
      <c r="B35" s="4" t="s">
        <v>5676</v>
      </c>
      <c r="C35" s="6" t="str">
        <f t="shared" si="3"/>
        <v>ID4210_Collection_Gembloux_Carabidae_Carabus</v>
      </c>
      <c r="G35" s="6" t="s">
        <v>61</v>
      </c>
      <c r="H35" s="6" t="s">
        <v>3548</v>
      </c>
      <c r="I35" s="6" t="s">
        <v>3517</v>
      </c>
      <c r="L35" s="6" t="s">
        <v>5670</v>
      </c>
      <c r="M35" s="6" t="s">
        <v>4479</v>
      </c>
      <c r="Q35" s="6" t="s">
        <v>5689</v>
      </c>
      <c r="R35" s="6" t="s">
        <v>4479</v>
      </c>
      <c r="AF35" s="6" t="s">
        <v>3935</v>
      </c>
      <c r="AG35" s="6" t="s">
        <v>73</v>
      </c>
      <c r="AH35" s="6">
        <v>2022</v>
      </c>
      <c r="AI35" s="6" t="s">
        <v>5660</v>
      </c>
      <c r="AL35" s="12"/>
    </row>
    <row r="36" spans="1:38" s="6" customFormat="1" ht="31">
      <c r="A36" s="4">
        <v>4211</v>
      </c>
      <c r="B36" s="4" t="s">
        <v>5677</v>
      </c>
      <c r="C36" s="6" t="str">
        <f t="shared" si="3"/>
        <v>ID4211_Collection_Gembloux_Carabidae_Carabus</v>
      </c>
      <c r="G36" s="6" t="s">
        <v>61</v>
      </c>
      <c r="H36" s="6" t="s">
        <v>3548</v>
      </c>
      <c r="I36" s="6" t="s">
        <v>3517</v>
      </c>
      <c r="L36" s="6" t="s">
        <v>5670</v>
      </c>
      <c r="M36" s="6" t="s">
        <v>4479</v>
      </c>
      <c r="S36" s="6" t="s">
        <v>3751</v>
      </c>
      <c r="AF36" s="6" t="s">
        <v>3935</v>
      </c>
      <c r="AG36" s="6" t="s">
        <v>73</v>
      </c>
      <c r="AH36" s="6">
        <v>2022</v>
      </c>
      <c r="AI36" s="6" t="s">
        <v>5660</v>
      </c>
      <c r="AL36" s="12"/>
    </row>
    <row r="37" spans="1:38" s="6" customFormat="1" ht="31">
      <c r="A37" s="4">
        <v>4212</v>
      </c>
      <c r="B37" s="4" t="s">
        <v>5678</v>
      </c>
      <c r="C37" s="6" t="str">
        <f t="shared" si="3"/>
        <v>ID4212_Collection_Gembloux_Carabidae_Carabus</v>
      </c>
      <c r="G37" s="6" t="s">
        <v>61</v>
      </c>
      <c r="H37" s="6" t="s">
        <v>3548</v>
      </c>
      <c r="I37" s="6" t="s">
        <v>3517</v>
      </c>
      <c r="L37" s="6" t="s">
        <v>5670</v>
      </c>
      <c r="M37" s="6" t="s">
        <v>4479</v>
      </c>
      <c r="Q37" s="6" t="s">
        <v>5690</v>
      </c>
      <c r="R37" s="6" t="s">
        <v>4409</v>
      </c>
      <c r="AF37" s="6" t="s">
        <v>3935</v>
      </c>
      <c r="AG37" s="6" t="s">
        <v>73</v>
      </c>
      <c r="AH37" s="6">
        <v>2022</v>
      </c>
      <c r="AI37" s="6" t="s">
        <v>5660</v>
      </c>
      <c r="AL37" s="12"/>
    </row>
    <row r="38" spans="1:38" s="6" customFormat="1" ht="31">
      <c r="A38" s="4">
        <v>4213</v>
      </c>
      <c r="B38" s="4" t="s">
        <v>5679</v>
      </c>
      <c r="C38" s="6" t="str">
        <f t="shared" si="3"/>
        <v>ID4213_Collection_Gembloux_Carabidae_Carabus</v>
      </c>
      <c r="G38" s="6" t="s">
        <v>61</v>
      </c>
      <c r="H38" s="6" t="s">
        <v>3548</v>
      </c>
      <c r="I38" s="6" t="s">
        <v>3517</v>
      </c>
      <c r="L38" s="6" t="s">
        <v>5670</v>
      </c>
      <c r="M38" s="6" t="s">
        <v>4479</v>
      </c>
      <c r="Q38" s="6" t="s">
        <v>5690</v>
      </c>
      <c r="R38" s="6" t="s">
        <v>4409</v>
      </c>
      <c r="AF38" s="6" t="s">
        <v>3935</v>
      </c>
      <c r="AG38" s="6" t="s">
        <v>73</v>
      </c>
      <c r="AH38" s="6">
        <v>2022</v>
      </c>
      <c r="AI38" s="6" t="s">
        <v>5660</v>
      </c>
      <c r="AL38" s="12"/>
    </row>
    <row r="39" spans="1:38" s="6" customFormat="1" ht="31">
      <c r="A39" s="4">
        <v>4214</v>
      </c>
      <c r="B39" s="4" t="s">
        <v>5680</v>
      </c>
      <c r="C39" s="6" t="str">
        <f t="shared" si="3"/>
        <v>ID4214_Collection_Gembloux_Carabidae_Carabus</v>
      </c>
      <c r="G39" s="6" t="s">
        <v>61</v>
      </c>
      <c r="H39" s="6" t="s">
        <v>3548</v>
      </c>
      <c r="I39" s="6" t="s">
        <v>3517</v>
      </c>
      <c r="L39" s="6" t="s">
        <v>5670</v>
      </c>
      <c r="M39" s="6" t="s">
        <v>4479</v>
      </c>
      <c r="Q39" s="6" t="s">
        <v>5691</v>
      </c>
      <c r="R39" s="6" t="s">
        <v>5692</v>
      </c>
      <c r="AF39" s="6" t="s">
        <v>3935</v>
      </c>
      <c r="AG39" s="6" t="s">
        <v>73</v>
      </c>
      <c r="AH39" s="6">
        <v>2022</v>
      </c>
      <c r="AI39" s="6" t="s">
        <v>5660</v>
      </c>
      <c r="AL39" s="12"/>
    </row>
    <row r="40" spans="1:38" s="6" customFormat="1" ht="31">
      <c r="A40" s="4">
        <v>4215</v>
      </c>
      <c r="B40" s="4" t="s">
        <v>5681</v>
      </c>
      <c r="C40" s="6" t="str">
        <f t="shared" si="3"/>
        <v>ID4215_Collection_Gembloux_Carabidae_Carabus</v>
      </c>
      <c r="G40" s="6" t="s">
        <v>61</v>
      </c>
      <c r="H40" s="6" t="s">
        <v>3548</v>
      </c>
      <c r="I40" s="6" t="s">
        <v>3517</v>
      </c>
      <c r="L40" s="6" t="s">
        <v>5670</v>
      </c>
      <c r="M40" s="6" t="s">
        <v>4479</v>
      </c>
      <c r="Q40" s="6" t="s">
        <v>5691</v>
      </c>
      <c r="R40" s="6" t="s">
        <v>5692</v>
      </c>
      <c r="AF40" s="6" t="s">
        <v>3935</v>
      </c>
      <c r="AG40" s="6" t="s">
        <v>73</v>
      </c>
      <c r="AH40" s="6">
        <v>2022</v>
      </c>
      <c r="AI40" s="6" t="s">
        <v>5660</v>
      </c>
      <c r="AL40" s="12"/>
    </row>
    <row r="41" spans="1:38" s="6" customFormat="1" ht="31">
      <c r="A41" s="4">
        <v>4216</v>
      </c>
      <c r="B41" s="4" t="s">
        <v>5682</v>
      </c>
      <c r="C41" s="6" t="str">
        <f t="shared" si="3"/>
        <v>ID4216_Collection_Gembloux_Carabidae_Carabus</v>
      </c>
      <c r="G41" s="6" t="s">
        <v>61</v>
      </c>
      <c r="H41" s="6" t="s">
        <v>3548</v>
      </c>
      <c r="I41" s="6" t="s">
        <v>3517</v>
      </c>
      <c r="L41" s="6" t="s">
        <v>5670</v>
      </c>
      <c r="M41" s="6" t="s">
        <v>4479</v>
      </c>
      <c r="Q41" s="6" t="s">
        <v>5691</v>
      </c>
      <c r="R41" s="6" t="s">
        <v>5692</v>
      </c>
      <c r="AF41" s="6" t="s">
        <v>3935</v>
      </c>
      <c r="AG41" s="6" t="s">
        <v>73</v>
      </c>
      <c r="AH41" s="6">
        <v>2022</v>
      </c>
      <c r="AI41" s="6" t="s">
        <v>5660</v>
      </c>
      <c r="AL41" s="12"/>
    </row>
    <row r="42" spans="1:38" s="6" customFormat="1" ht="31">
      <c r="A42" s="4">
        <v>4217</v>
      </c>
      <c r="B42" s="4" t="s">
        <v>5683</v>
      </c>
      <c r="C42" s="6" t="str">
        <f t="shared" si="3"/>
        <v>ID4217_Collection_Gembloux_Carabidae_Carabus</v>
      </c>
      <c r="G42" s="6" t="s">
        <v>61</v>
      </c>
      <c r="H42" s="6" t="s">
        <v>3548</v>
      </c>
      <c r="I42" s="6" t="s">
        <v>3517</v>
      </c>
      <c r="L42" s="6" t="s">
        <v>5670</v>
      </c>
      <c r="M42" s="6" t="s">
        <v>4479</v>
      </c>
      <c r="S42" s="6" t="s">
        <v>2568</v>
      </c>
      <c r="AF42" s="6" t="s">
        <v>3935</v>
      </c>
      <c r="AG42" s="6" t="s">
        <v>73</v>
      </c>
      <c r="AH42" s="6">
        <v>2022</v>
      </c>
      <c r="AI42" s="6" t="s">
        <v>5660</v>
      </c>
      <c r="AL42" s="12"/>
    </row>
    <row r="43" spans="1:38" s="6" customFormat="1" ht="31">
      <c r="A43" s="4">
        <v>4218</v>
      </c>
      <c r="B43" s="4" t="s">
        <v>5684</v>
      </c>
      <c r="C43" s="6" t="str">
        <f t="shared" si="3"/>
        <v>ID4218_Collection_Gembloux_Carabidae_Carabus</v>
      </c>
      <c r="G43" s="6" t="s">
        <v>61</v>
      </c>
      <c r="H43" s="6" t="s">
        <v>3548</v>
      </c>
      <c r="I43" s="6" t="s">
        <v>3517</v>
      </c>
      <c r="L43" s="6" t="s">
        <v>5670</v>
      </c>
      <c r="M43" s="6" t="s">
        <v>4479</v>
      </c>
      <c r="Q43" s="6" t="s">
        <v>5693</v>
      </c>
      <c r="R43" s="6" t="s">
        <v>5694</v>
      </c>
      <c r="AF43" s="6" t="s">
        <v>3935</v>
      </c>
      <c r="AG43" s="6" t="s">
        <v>73</v>
      </c>
      <c r="AH43" s="6">
        <v>2022</v>
      </c>
      <c r="AI43" s="6" t="s">
        <v>5660</v>
      </c>
      <c r="AL43" s="12"/>
    </row>
    <row r="44" spans="1:38" s="6" customFormat="1" ht="31">
      <c r="A44" s="4">
        <v>4219</v>
      </c>
      <c r="B44" s="4" t="s">
        <v>5685</v>
      </c>
      <c r="C44" s="6" t="str">
        <f t="shared" si="3"/>
        <v>ID4219_Collection_Gembloux_Carabidae_Carabus</v>
      </c>
      <c r="G44" s="6" t="s">
        <v>61</v>
      </c>
      <c r="H44" s="6" t="s">
        <v>3548</v>
      </c>
      <c r="I44" s="6" t="s">
        <v>3517</v>
      </c>
      <c r="L44" s="6" t="s">
        <v>5670</v>
      </c>
      <c r="M44" s="6" t="s">
        <v>4479</v>
      </c>
      <c r="Q44" s="6" t="s">
        <v>5693</v>
      </c>
      <c r="R44" s="6" t="s">
        <v>5694</v>
      </c>
      <c r="AF44" s="6" t="s">
        <v>3935</v>
      </c>
      <c r="AG44" s="6" t="s">
        <v>73</v>
      </c>
      <c r="AH44" s="6">
        <v>2022</v>
      </c>
      <c r="AI44" s="6" t="s">
        <v>5660</v>
      </c>
      <c r="AL44" s="12"/>
    </row>
    <row r="45" spans="1:38" s="6" customFormat="1" ht="31">
      <c r="A45" s="4">
        <v>4220</v>
      </c>
      <c r="B45" s="4" t="s">
        <v>5686</v>
      </c>
      <c r="C45" s="6" t="str">
        <f t="shared" si="3"/>
        <v>ID4220_Collection_Gembloux_Carabidae_Carabus</v>
      </c>
      <c r="G45" s="6" t="s">
        <v>61</v>
      </c>
      <c r="H45" s="6" t="s">
        <v>3548</v>
      </c>
      <c r="I45" s="6" t="s">
        <v>3517</v>
      </c>
      <c r="L45" s="6" t="s">
        <v>5670</v>
      </c>
      <c r="M45" s="6" t="s">
        <v>4479</v>
      </c>
      <c r="Q45" s="6" t="s">
        <v>5693</v>
      </c>
      <c r="R45" s="6" t="s">
        <v>5694</v>
      </c>
      <c r="AF45" s="6" t="s">
        <v>3935</v>
      </c>
      <c r="AG45" s="6" t="s">
        <v>73</v>
      </c>
      <c r="AH45" s="6">
        <v>2022</v>
      </c>
      <c r="AI45" s="6" t="s">
        <v>5660</v>
      </c>
      <c r="AL45" s="12"/>
    </row>
    <row r="46" spans="1:38" s="6" customFormat="1" ht="31">
      <c r="A46" s="4">
        <v>4221</v>
      </c>
      <c r="B46" s="4" t="s">
        <v>5687</v>
      </c>
      <c r="C46" s="6" t="str">
        <f t="shared" si="3"/>
        <v>ID4221_Collection_Gembloux_Carabidae_Carabus</v>
      </c>
      <c r="G46" s="6" t="s">
        <v>61</v>
      </c>
      <c r="H46" s="6" t="s">
        <v>3548</v>
      </c>
      <c r="I46" s="6" t="s">
        <v>3517</v>
      </c>
      <c r="L46" s="6" t="s">
        <v>5670</v>
      </c>
      <c r="M46" s="6" t="s">
        <v>4479</v>
      </c>
      <c r="Q46" s="6" t="s">
        <v>5695</v>
      </c>
      <c r="R46" s="6" t="s">
        <v>4409</v>
      </c>
      <c r="AF46" s="6" t="s">
        <v>3935</v>
      </c>
      <c r="AG46" s="6" t="s">
        <v>73</v>
      </c>
      <c r="AH46" s="6">
        <v>2022</v>
      </c>
      <c r="AI46" s="6" t="s">
        <v>5660</v>
      </c>
      <c r="AL46" s="12"/>
    </row>
    <row r="47" spans="1:38" s="6" customFormat="1" ht="31">
      <c r="A47" s="4">
        <v>4222</v>
      </c>
      <c r="B47" s="4" t="s">
        <v>5696</v>
      </c>
      <c r="C47" s="6" t="str">
        <f t="shared" si="3"/>
        <v>ID4222_Collection_Gembloux_Carabidae_Carabus</v>
      </c>
      <c r="G47" s="6" t="s">
        <v>61</v>
      </c>
      <c r="H47" s="6" t="s">
        <v>3548</v>
      </c>
      <c r="I47" s="6" t="s">
        <v>3517</v>
      </c>
      <c r="L47" s="6" t="s">
        <v>5670</v>
      </c>
      <c r="M47" s="6" t="s">
        <v>4479</v>
      </c>
      <c r="Q47" s="6" t="s">
        <v>5711</v>
      </c>
      <c r="R47" s="6" t="s">
        <v>5712</v>
      </c>
      <c r="AF47" s="6" t="s">
        <v>3935</v>
      </c>
      <c r="AG47" s="6" t="s">
        <v>73</v>
      </c>
      <c r="AH47" s="6">
        <v>2022</v>
      </c>
      <c r="AI47" s="6" t="s">
        <v>5660</v>
      </c>
      <c r="AL47" s="12"/>
    </row>
    <row r="48" spans="1:38" s="6" customFormat="1" ht="31">
      <c r="A48" s="4">
        <v>4223</v>
      </c>
      <c r="B48" s="4" t="s">
        <v>5697</v>
      </c>
      <c r="C48" s="6" t="str">
        <f t="shared" si="3"/>
        <v>ID4223_Collection_Gembloux_Carabidae_Carabus</v>
      </c>
      <c r="G48" s="6" t="s">
        <v>61</v>
      </c>
      <c r="H48" s="6" t="s">
        <v>3548</v>
      </c>
      <c r="I48" s="6" t="s">
        <v>3517</v>
      </c>
      <c r="L48" s="6" t="s">
        <v>5670</v>
      </c>
      <c r="M48" s="6" t="s">
        <v>4479</v>
      </c>
      <c r="S48" s="6" t="s">
        <v>290</v>
      </c>
      <c r="AF48" s="6" t="s">
        <v>3935</v>
      </c>
      <c r="AG48" s="6" t="s">
        <v>73</v>
      </c>
      <c r="AH48" s="6">
        <v>2022</v>
      </c>
      <c r="AI48" s="6" t="s">
        <v>5660</v>
      </c>
      <c r="AL48" s="12"/>
    </row>
    <row r="49" spans="1:38" s="6" customFormat="1" ht="31">
      <c r="A49" s="4">
        <v>4224</v>
      </c>
      <c r="B49" s="4" t="s">
        <v>5698</v>
      </c>
      <c r="C49" s="6" t="str">
        <f t="shared" si="3"/>
        <v>ID4224_Collection_Gembloux_Carabidae_Carabus</v>
      </c>
      <c r="G49" s="6" t="s">
        <v>61</v>
      </c>
      <c r="H49" s="6" t="s">
        <v>3548</v>
      </c>
      <c r="I49" s="6" t="s">
        <v>3517</v>
      </c>
      <c r="L49" s="6" t="s">
        <v>5670</v>
      </c>
      <c r="M49" s="6" t="s">
        <v>4479</v>
      </c>
      <c r="Q49" s="6" t="s">
        <v>5713</v>
      </c>
      <c r="R49" s="6" t="s">
        <v>4479</v>
      </c>
      <c r="AF49" s="6" t="s">
        <v>3935</v>
      </c>
      <c r="AG49" s="6" t="s">
        <v>73</v>
      </c>
      <c r="AH49" s="6">
        <v>2022</v>
      </c>
      <c r="AI49" s="6" t="s">
        <v>5660</v>
      </c>
      <c r="AL49" s="12"/>
    </row>
    <row r="50" spans="1:38" s="6" customFormat="1" ht="31">
      <c r="A50" s="4">
        <v>4225</v>
      </c>
      <c r="B50" s="4" t="s">
        <v>5699</v>
      </c>
      <c r="C50" s="6" t="str">
        <f t="shared" si="3"/>
        <v>ID4225_Collection_Gembloux_Carabidae_Coptolabrus</v>
      </c>
      <c r="G50" s="6" t="s">
        <v>61</v>
      </c>
      <c r="H50" s="6" t="s">
        <v>3548</v>
      </c>
      <c r="I50" s="6" t="s">
        <v>3517</v>
      </c>
      <c r="L50" s="6" t="s">
        <v>5714</v>
      </c>
      <c r="M50" s="6" t="s">
        <v>5715</v>
      </c>
      <c r="Q50" s="6" t="s">
        <v>5716</v>
      </c>
      <c r="R50" s="6" t="s">
        <v>5717</v>
      </c>
      <c r="AF50" s="6" t="s">
        <v>3935</v>
      </c>
      <c r="AG50" s="6" t="s">
        <v>73</v>
      </c>
      <c r="AH50" s="6">
        <v>2022</v>
      </c>
      <c r="AI50" s="6" t="s">
        <v>5660</v>
      </c>
      <c r="AL50" s="12"/>
    </row>
    <row r="51" spans="1:38" s="6" customFormat="1" ht="31">
      <c r="A51" s="4">
        <v>4226</v>
      </c>
      <c r="B51" s="4" t="s">
        <v>5700</v>
      </c>
      <c r="C51" s="6" t="str">
        <f t="shared" si="3"/>
        <v>ID4226_Collection_Gembloux_Carabidae_Cychrus</v>
      </c>
      <c r="G51" s="6" t="s">
        <v>61</v>
      </c>
      <c r="H51" s="6" t="s">
        <v>3548</v>
      </c>
      <c r="I51" s="6" t="s">
        <v>3517</v>
      </c>
      <c r="L51" s="6" t="s">
        <v>5718</v>
      </c>
      <c r="M51" s="6" t="s">
        <v>4409</v>
      </c>
      <c r="S51" s="6" t="s">
        <v>494</v>
      </c>
      <c r="AF51" s="6" t="s">
        <v>3935</v>
      </c>
      <c r="AG51" s="6" t="s">
        <v>73</v>
      </c>
      <c r="AH51" s="6">
        <v>2022</v>
      </c>
      <c r="AI51" s="6" t="s">
        <v>5660</v>
      </c>
      <c r="AL51" s="12"/>
    </row>
    <row r="52" spans="1:38" s="6" customFormat="1" ht="31">
      <c r="A52" s="4">
        <v>4227</v>
      </c>
      <c r="B52" s="4" t="s">
        <v>5701</v>
      </c>
      <c r="C52" s="6" t="str">
        <f t="shared" ref="C52:C53" si="4">"ID"&amp;A52&amp;"_Collection_"&amp;AF52&amp;"_"&amp;I52&amp;"_"&amp;N52</f>
        <v>ID4227_Collection_Gembloux_Carabidae_De_Dr</v>
      </c>
      <c r="G52" s="6" t="s">
        <v>61</v>
      </c>
      <c r="H52" s="6" t="s">
        <v>3548</v>
      </c>
      <c r="I52" s="6" t="s">
        <v>3517</v>
      </c>
      <c r="N52" s="6" t="s">
        <v>5719</v>
      </c>
      <c r="AF52" s="6" t="s">
        <v>3935</v>
      </c>
      <c r="AG52" s="6" t="s">
        <v>73</v>
      </c>
      <c r="AH52" s="6">
        <v>2022</v>
      </c>
      <c r="AI52" s="6" t="s">
        <v>5660</v>
      </c>
      <c r="AL52" s="12"/>
    </row>
    <row r="53" spans="1:38" s="6" customFormat="1" ht="31">
      <c r="A53" s="4">
        <v>4228</v>
      </c>
      <c r="B53" s="4" t="s">
        <v>5702</v>
      </c>
      <c r="C53" s="6" t="str">
        <f t="shared" si="4"/>
        <v>ID4228_Collection_Gembloux_Carabidae_Dro_Dry</v>
      </c>
      <c r="G53" s="6" t="s">
        <v>61</v>
      </c>
      <c r="H53" s="6" t="s">
        <v>3548</v>
      </c>
      <c r="I53" s="6" t="s">
        <v>3517</v>
      </c>
      <c r="N53" s="6" t="s">
        <v>5720</v>
      </c>
      <c r="AF53" s="6" t="s">
        <v>3935</v>
      </c>
      <c r="AG53" s="6" t="s">
        <v>73</v>
      </c>
      <c r="AH53" s="6">
        <v>2022</v>
      </c>
      <c r="AI53" s="6" t="s">
        <v>5660</v>
      </c>
      <c r="AL53" s="12"/>
    </row>
    <row r="54" spans="1:38" s="6" customFormat="1" ht="31">
      <c r="A54" s="4">
        <v>4229</v>
      </c>
      <c r="B54" s="4" t="s">
        <v>5703</v>
      </c>
      <c r="C54" s="6" t="str">
        <f t="shared" si="3"/>
        <v>ID4229_Collection_Gembloux_Carabidae_Harpalus</v>
      </c>
      <c r="G54" s="6" t="s">
        <v>61</v>
      </c>
      <c r="H54" s="6" t="s">
        <v>3548</v>
      </c>
      <c r="I54" s="6" t="s">
        <v>3517</v>
      </c>
      <c r="L54" s="6" t="s">
        <v>5721</v>
      </c>
      <c r="M54" s="6" t="s">
        <v>352</v>
      </c>
      <c r="S54" s="6" t="s">
        <v>451</v>
      </c>
      <c r="AF54" s="6" t="s">
        <v>3935</v>
      </c>
      <c r="AG54" s="6" t="s">
        <v>73</v>
      </c>
      <c r="AH54" s="6">
        <v>2022</v>
      </c>
      <c r="AI54" s="6" t="s">
        <v>5660</v>
      </c>
      <c r="AL54" s="12"/>
    </row>
    <row r="55" spans="1:38" s="6" customFormat="1" ht="31">
      <c r="A55" s="4">
        <v>4230</v>
      </c>
      <c r="B55" s="4" t="s">
        <v>5704</v>
      </c>
      <c r="C55" s="6" t="str">
        <f t="shared" si="3"/>
        <v>ID4230_Collection_Gembloux_Carabidae_Harpalus</v>
      </c>
      <c r="G55" s="6" t="s">
        <v>61</v>
      </c>
      <c r="H55" s="6" t="s">
        <v>3548</v>
      </c>
      <c r="I55" s="6" t="s">
        <v>3517</v>
      </c>
      <c r="L55" s="6" t="s">
        <v>5721</v>
      </c>
      <c r="M55" s="6" t="s">
        <v>352</v>
      </c>
      <c r="S55" s="6" t="s">
        <v>477</v>
      </c>
      <c r="AF55" s="6" t="s">
        <v>3935</v>
      </c>
      <c r="AG55" s="6" t="s">
        <v>73</v>
      </c>
      <c r="AH55" s="6">
        <v>2022</v>
      </c>
      <c r="AI55" s="6" t="s">
        <v>5660</v>
      </c>
      <c r="AL55" s="12"/>
    </row>
    <row r="56" spans="1:38" s="6" customFormat="1" ht="31">
      <c r="A56" s="4">
        <v>4231</v>
      </c>
      <c r="B56" s="4" t="s">
        <v>5705</v>
      </c>
      <c r="C56" s="6" t="str">
        <f t="shared" si="3"/>
        <v>ID4231_Collection_Gembloux_Carabidae_Harpalus</v>
      </c>
      <c r="G56" s="6" t="s">
        <v>61</v>
      </c>
      <c r="H56" s="6" t="s">
        <v>3548</v>
      </c>
      <c r="I56" s="6" t="s">
        <v>3517</v>
      </c>
      <c r="L56" s="6" t="s">
        <v>5721</v>
      </c>
      <c r="M56" s="6" t="s">
        <v>352</v>
      </c>
      <c r="S56" s="6" t="s">
        <v>395</v>
      </c>
      <c r="AF56" s="6" t="s">
        <v>3935</v>
      </c>
      <c r="AG56" s="6" t="s">
        <v>73</v>
      </c>
      <c r="AH56" s="6">
        <v>2022</v>
      </c>
      <c r="AI56" s="6" t="s">
        <v>5660</v>
      </c>
      <c r="AL56" s="12"/>
    </row>
    <row r="57" spans="1:38" s="6" customFormat="1" ht="31">
      <c r="A57" s="4">
        <v>4232</v>
      </c>
      <c r="B57" s="4" t="s">
        <v>5706</v>
      </c>
      <c r="C57" s="6" t="str">
        <f t="shared" ref="C57" si="5">"ID"&amp;A57&amp;"_Collection_"&amp;AF57&amp;"_"&amp;I57&amp;"_"&amp;N57</f>
        <v>ID4232_Collection_Gembloux_Carabidae_Le_Li</v>
      </c>
      <c r="G57" s="6" t="s">
        <v>61</v>
      </c>
      <c r="H57" s="6" t="s">
        <v>3548</v>
      </c>
      <c r="I57" s="6" t="s">
        <v>3517</v>
      </c>
      <c r="N57" s="6" t="s">
        <v>5722</v>
      </c>
      <c r="AF57" s="6" t="s">
        <v>3935</v>
      </c>
      <c r="AG57" s="6" t="s">
        <v>73</v>
      </c>
      <c r="AH57" s="6">
        <v>2022</v>
      </c>
      <c r="AI57" s="6" t="s">
        <v>5660</v>
      </c>
      <c r="AL57" s="12"/>
    </row>
    <row r="58" spans="1:38" s="6" customFormat="1" ht="31">
      <c r="A58" s="4">
        <v>4233</v>
      </c>
      <c r="B58" s="4" t="s">
        <v>5707</v>
      </c>
      <c r="C58" s="6" t="str">
        <f t="shared" si="3"/>
        <v>ID4233_Collection_Gembloux_Carabidae_Leistus</v>
      </c>
      <c r="G58" s="6" t="s">
        <v>61</v>
      </c>
      <c r="H58" s="6" t="s">
        <v>3548</v>
      </c>
      <c r="I58" s="6" t="s">
        <v>3517</v>
      </c>
      <c r="L58" s="6" t="s">
        <v>5723</v>
      </c>
      <c r="M58" s="6" t="s">
        <v>5724</v>
      </c>
      <c r="S58" s="6" t="s">
        <v>2616</v>
      </c>
      <c r="AF58" s="6" t="s">
        <v>3935</v>
      </c>
      <c r="AG58" s="6" t="s">
        <v>73</v>
      </c>
      <c r="AH58" s="6">
        <v>2022</v>
      </c>
      <c r="AI58" s="6" t="s">
        <v>5660</v>
      </c>
      <c r="AL58" s="12"/>
    </row>
    <row r="59" spans="1:38" s="6" customFormat="1" ht="31">
      <c r="A59" s="4">
        <v>4234</v>
      </c>
      <c r="B59" s="4" t="s">
        <v>5708</v>
      </c>
      <c r="C59" s="6" t="str">
        <f t="shared" si="3"/>
        <v>ID4234_Collection_Gembloux_Carabidae_Loricera</v>
      </c>
      <c r="G59" s="6" t="s">
        <v>61</v>
      </c>
      <c r="H59" s="6" t="s">
        <v>3548</v>
      </c>
      <c r="I59" s="6" t="s">
        <v>3517</v>
      </c>
      <c r="L59" s="6" t="s">
        <v>5725</v>
      </c>
      <c r="M59" s="6" t="s">
        <v>352</v>
      </c>
      <c r="Q59" s="6" t="s">
        <v>2782</v>
      </c>
      <c r="R59" s="6" t="s">
        <v>4409</v>
      </c>
      <c r="AF59" s="6" t="s">
        <v>3935</v>
      </c>
      <c r="AG59" s="6" t="s">
        <v>73</v>
      </c>
      <c r="AH59" s="6">
        <v>2022</v>
      </c>
      <c r="AI59" s="6" t="s">
        <v>5660</v>
      </c>
      <c r="AL59" s="12"/>
    </row>
    <row r="60" spans="1:38" s="6" customFormat="1" ht="31">
      <c r="A60" s="4">
        <v>4235</v>
      </c>
      <c r="B60" s="4" t="s">
        <v>5709</v>
      </c>
      <c r="C60" s="6" t="str">
        <f t="shared" si="3"/>
        <v>ID4235_Collection_Gembloux_Carabidae_Megodontus</v>
      </c>
      <c r="G60" s="6" t="s">
        <v>61</v>
      </c>
      <c r="H60" s="6" t="s">
        <v>3548</v>
      </c>
      <c r="I60" s="6" t="s">
        <v>3517</v>
      </c>
      <c r="L60" s="6" t="s">
        <v>5726</v>
      </c>
      <c r="M60" s="6" t="s">
        <v>5715</v>
      </c>
      <c r="S60" s="6" t="s">
        <v>519</v>
      </c>
      <c r="AF60" s="6" t="s">
        <v>3935</v>
      </c>
      <c r="AG60" s="6" t="s">
        <v>73</v>
      </c>
      <c r="AH60" s="6">
        <v>2022</v>
      </c>
      <c r="AI60" s="6" t="s">
        <v>5660</v>
      </c>
      <c r="AL60" s="12"/>
    </row>
    <row r="61" spans="1:38" s="6" customFormat="1" ht="31">
      <c r="A61" s="4">
        <v>4236</v>
      </c>
      <c r="B61" s="4" t="s">
        <v>5710</v>
      </c>
      <c r="C61" s="6" t="str">
        <f t="shared" si="3"/>
        <v>ID4236_Collection_Gembloux_Carabidae_Nebria</v>
      </c>
      <c r="G61" s="6" t="s">
        <v>61</v>
      </c>
      <c r="H61" s="6" t="s">
        <v>3548</v>
      </c>
      <c r="I61" s="6" t="s">
        <v>3517</v>
      </c>
      <c r="L61" s="6" t="s">
        <v>5727</v>
      </c>
      <c r="M61" s="6" t="s">
        <v>352</v>
      </c>
      <c r="Q61" s="6" t="s">
        <v>5728</v>
      </c>
      <c r="R61" s="6" t="s">
        <v>4409</v>
      </c>
      <c r="AF61" s="6" t="s">
        <v>3935</v>
      </c>
      <c r="AG61" s="6" t="s">
        <v>73</v>
      </c>
      <c r="AH61" s="6">
        <v>2022</v>
      </c>
      <c r="AI61" s="6" t="s">
        <v>5660</v>
      </c>
      <c r="AL61" s="12"/>
    </row>
    <row r="62" spans="1:38" s="6" customFormat="1" ht="31">
      <c r="A62" s="4">
        <v>4237</v>
      </c>
      <c r="B62" s="4" t="s">
        <v>5729</v>
      </c>
      <c r="C62" s="6" t="str">
        <f t="shared" si="3"/>
        <v>ID4237_Collection_Gembloux_Carabidae_Nebria</v>
      </c>
      <c r="G62" s="6" t="s">
        <v>61</v>
      </c>
      <c r="H62" s="6" t="s">
        <v>3548</v>
      </c>
      <c r="I62" s="6" t="s">
        <v>3517</v>
      </c>
      <c r="L62" s="6" t="s">
        <v>5727</v>
      </c>
      <c r="M62" s="6" t="s">
        <v>352</v>
      </c>
      <c r="S62" s="6" t="s">
        <v>500</v>
      </c>
      <c r="AF62" s="6" t="s">
        <v>3935</v>
      </c>
      <c r="AG62" s="6" t="s">
        <v>73</v>
      </c>
      <c r="AH62" s="6">
        <v>2022</v>
      </c>
      <c r="AI62" s="6" t="s">
        <v>5744</v>
      </c>
      <c r="AL62" s="12"/>
    </row>
    <row r="63" spans="1:38" s="6" customFormat="1" ht="31">
      <c r="A63" s="4">
        <v>4238</v>
      </c>
      <c r="B63" s="4" t="s">
        <v>5730</v>
      </c>
      <c r="C63" s="6" t="str">
        <f t="shared" si="3"/>
        <v>ID4238_Collection_Gembloux_Carabidae_Notiophilus</v>
      </c>
      <c r="G63" s="6" t="s">
        <v>61</v>
      </c>
      <c r="H63" s="6" t="s">
        <v>3548</v>
      </c>
      <c r="I63" s="6" t="s">
        <v>3517</v>
      </c>
      <c r="L63" s="6" t="s">
        <v>5745</v>
      </c>
      <c r="M63" s="6" t="s">
        <v>5746</v>
      </c>
      <c r="S63" s="6" t="s">
        <v>425</v>
      </c>
      <c r="AF63" s="6" t="s">
        <v>3935</v>
      </c>
      <c r="AG63" s="6" t="s">
        <v>73</v>
      </c>
      <c r="AH63" s="6">
        <v>2022</v>
      </c>
      <c r="AI63" s="6" t="s">
        <v>5744</v>
      </c>
      <c r="AL63" s="12"/>
    </row>
    <row r="64" spans="1:38" s="6" customFormat="1" ht="31">
      <c r="A64" s="4">
        <v>4239</v>
      </c>
      <c r="B64" s="4" t="s">
        <v>5731</v>
      </c>
      <c r="C64" s="6" t="str">
        <f t="shared" ref="C64" si="6">"ID"&amp;A64&amp;"_Collection_"&amp;AF64&amp;"_"&amp;I64&amp;"_"&amp;N64</f>
        <v>ID4239_Collection_Gembloux_Carabidae_Od_Or</v>
      </c>
      <c r="G64" s="6" t="s">
        <v>61</v>
      </c>
      <c r="H64" s="6" t="s">
        <v>3548</v>
      </c>
      <c r="I64" s="6" t="s">
        <v>3517</v>
      </c>
      <c r="N64" s="6" t="s">
        <v>5747</v>
      </c>
      <c r="AF64" s="6" t="s">
        <v>3935</v>
      </c>
      <c r="AG64" s="6" t="s">
        <v>73</v>
      </c>
      <c r="AH64" s="6">
        <v>2022</v>
      </c>
      <c r="AI64" s="6" t="s">
        <v>5744</v>
      </c>
      <c r="AL64" s="12"/>
    </row>
    <row r="65" spans="1:38" s="6" customFormat="1" ht="31">
      <c r="A65" s="4">
        <v>4240</v>
      </c>
      <c r="B65" s="4" t="s">
        <v>5732</v>
      </c>
      <c r="C65" s="6" t="str">
        <f t="shared" si="3"/>
        <v>ID4240_Collection_Gembloux_Carabidae_Ophonus</v>
      </c>
      <c r="G65" s="6" t="s">
        <v>61</v>
      </c>
      <c r="H65" s="6" t="s">
        <v>3548</v>
      </c>
      <c r="I65" s="6" t="s">
        <v>3517</v>
      </c>
      <c r="L65" s="6" t="s">
        <v>5748</v>
      </c>
      <c r="M65" s="6" t="s">
        <v>5182</v>
      </c>
      <c r="S65" s="6" t="s">
        <v>489</v>
      </c>
      <c r="AF65" s="6" t="s">
        <v>3935</v>
      </c>
      <c r="AG65" s="6" t="s">
        <v>73</v>
      </c>
      <c r="AH65" s="6">
        <v>2022</v>
      </c>
      <c r="AI65" s="6" t="s">
        <v>5744</v>
      </c>
      <c r="AL65" s="12"/>
    </row>
    <row r="66" spans="1:38" s="6" customFormat="1" ht="31">
      <c r="A66" s="4">
        <v>4241</v>
      </c>
      <c r="B66" s="4" t="s">
        <v>5733</v>
      </c>
      <c r="C66" s="6" t="str">
        <f t="shared" si="3"/>
        <v>ID4241_Collection_Gembloux_Carabidae_Panagaeus</v>
      </c>
      <c r="G66" s="6" t="s">
        <v>61</v>
      </c>
      <c r="H66" s="6" t="s">
        <v>3548</v>
      </c>
      <c r="I66" s="6" t="s">
        <v>3517</v>
      </c>
      <c r="L66" s="6" t="s">
        <v>5749</v>
      </c>
      <c r="M66" s="6" t="s">
        <v>352</v>
      </c>
      <c r="S66" s="6" t="s">
        <v>515</v>
      </c>
      <c r="AF66" s="6" t="s">
        <v>3935</v>
      </c>
      <c r="AG66" s="6" t="s">
        <v>73</v>
      </c>
      <c r="AH66" s="6">
        <v>2022</v>
      </c>
      <c r="AI66" s="6" t="s">
        <v>5744</v>
      </c>
      <c r="AL66" s="12"/>
    </row>
    <row r="67" spans="1:38" s="6" customFormat="1" ht="31">
      <c r="A67" s="4">
        <v>4242</v>
      </c>
      <c r="B67" s="4" t="s">
        <v>5734</v>
      </c>
      <c r="C67" s="6" t="str">
        <f t="shared" si="3"/>
        <v>ID4242_Collection_Gembloux_Carabidae_Platycarabus</v>
      </c>
      <c r="G67" s="6" t="s">
        <v>61</v>
      </c>
      <c r="H67" s="6" t="s">
        <v>3548</v>
      </c>
      <c r="I67" s="6" t="s">
        <v>3517</v>
      </c>
      <c r="L67" s="6" t="s">
        <v>5750</v>
      </c>
      <c r="M67" s="6" t="s">
        <v>5751</v>
      </c>
      <c r="S67" s="6" t="s">
        <v>502</v>
      </c>
      <c r="AF67" s="6" t="s">
        <v>3935</v>
      </c>
      <c r="AG67" s="6" t="s">
        <v>73</v>
      </c>
      <c r="AH67" s="6">
        <v>2022</v>
      </c>
      <c r="AI67" s="6" t="s">
        <v>5744</v>
      </c>
      <c r="AL67" s="12"/>
    </row>
    <row r="68" spans="1:38" s="6" customFormat="1" ht="31">
      <c r="A68" s="4">
        <v>4243</v>
      </c>
      <c r="B68" s="4" t="s">
        <v>5735</v>
      </c>
      <c r="C68" s="6" t="str">
        <f t="shared" si="3"/>
        <v>ID4243_Collection_Gembloux_Carabidae_Platysma</v>
      </c>
      <c r="G68" s="6" t="s">
        <v>61</v>
      </c>
      <c r="H68" s="6" t="s">
        <v>3548</v>
      </c>
      <c r="I68" s="6" t="s">
        <v>3517</v>
      </c>
      <c r="L68" s="6" t="s">
        <v>5752</v>
      </c>
      <c r="S68" s="6" t="s">
        <v>494</v>
      </c>
      <c r="AF68" s="6" t="s">
        <v>3935</v>
      </c>
      <c r="AG68" s="6" t="s">
        <v>73</v>
      </c>
      <c r="AH68" s="6">
        <v>2022</v>
      </c>
      <c r="AI68" s="6" t="s">
        <v>5744</v>
      </c>
      <c r="AL68" s="12"/>
    </row>
    <row r="69" spans="1:38" s="6" customFormat="1" ht="31">
      <c r="A69" s="4">
        <v>4244</v>
      </c>
      <c r="B69" s="4" t="s">
        <v>5736</v>
      </c>
      <c r="C69" s="6" t="str">
        <f t="shared" si="3"/>
        <v>ID4244_Collection_Gembloux_Carabidae_Platysma</v>
      </c>
      <c r="G69" s="6" t="s">
        <v>61</v>
      </c>
      <c r="H69" s="6" t="s">
        <v>3548</v>
      </c>
      <c r="I69" s="6" t="s">
        <v>3517</v>
      </c>
      <c r="L69" s="6" t="s">
        <v>5752</v>
      </c>
      <c r="Q69" s="6" t="s">
        <v>5753</v>
      </c>
      <c r="R69" s="6" t="s">
        <v>4479</v>
      </c>
      <c r="AF69" s="6" t="s">
        <v>3935</v>
      </c>
      <c r="AG69" s="6" t="s">
        <v>73</v>
      </c>
      <c r="AH69" s="6">
        <v>2022</v>
      </c>
      <c r="AI69" s="6" t="s">
        <v>5744</v>
      </c>
      <c r="AL69" s="12"/>
    </row>
    <row r="70" spans="1:38" s="6" customFormat="1" ht="31">
      <c r="A70" s="4">
        <v>4245</v>
      </c>
      <c r="B70" s="4" t="s">
        <v>5737</v>
      </c>
      <c r="C70" s="6" t="str">
        <f t="shared" si="3"/>
        <v>ID4245_Collection_Gembloux_Carabidae_Poecilus</v>
      </c>
      <c r="G70" s="6" t="s">
        <v>61</v>
      </c>
      <c r="H70" s="6" t="s">
        <v>3548</v>
      </c>
      <c r="I70" s="6" t="s">
        <v>3517</v>
      </c>
      <c r="L70" s="6" t="s">
        <v>5754</v>
      </c>
      <c r="M70" s="6" t="s">
        <v>5630</v>
      </c>
      <c r="S70" s="6" t="s">
        <v>519</v>
      </c>
      <c r="AF70" s="6" t="s">
        <v>3935</v>
      </c>
      <c r="AG70" s="6" t="s">
        <v>73</v>
      </c>
      <c r="AH70" s="6">
        <v>2022</v>
      </c>
      <c r="AI70" s="6" t="s">
        <v>5744</v>
      </c>
      <c r="AL70" s="12"/>
    </row>
    <row r="71" spans="1:38" s="6" customFormat="1" ht="31">
      <c r="A71" s="4">
        <v>4246</v>
      </c>
      <c r="B71" s="4" t="s">
        <v>5738</v>
      </c>
      <c r="C71" s="6" t="str">
        <f t="shared" si="3"/>
        <v>ID4246_Collection_Gembloux_Carabidae_Peryphus</v>
      </c>
      <c r="G71" s="6" t="s">
        <v>61</v>
      </c>
      <c r="H71" s="6" t="s">
        <v>3548</v>
      </c>
      <c r="I71" s="6" t="s">
        <v>3517</v>
      </c>
      <c r="L71" s="6" t="s">
        <v>5755</v>
      </c>
      <c r="M71" s="6" t="s">
        <v>5182</v>
      </c>
      <c r="S71" s="6" t="s">
        <v>426</v>
      </c>
      <c r="AF71" s="6" t="s">
        <v>3935</v>
      </c>
      <c r="AG71" s="6" t="s">
        <v>73</v>
      </c>
      <c r="AH71" s="6">
        <v>2022</v>
      </c>
      <c r="AI71" s="6" t="s">
        <v>5744</v>
      </c>
      <c r="AL71" s="12"/>
    </row>
    <row r="72" spans="1:38" s="6" customFormat="1" ht="31">
      <c r="A72" s="4">
        <v>4247</v>
      </c>
      <c r="B72" s="4" t="s">
        <v>5739</v>
      </c>
      <c r="C72" s="6" t="str">
        <f t="shared" si="3"/>
        <v>ID4247_Collection_Gembloux_Carabidae_Procrustes</v>
      </c>
      <c r="G72" s="6" t="s">
        <v>61</v>
      </c>
      <c r="H72" s="6" t="s">
        <v>3548</v>
      </c>
      <c r="I72" s="6" t="s">
        <v>3517</v>
      </c>
      <c r="L72" s="6" t="s">
        <v>5756</v>
      </c>
      <c r="M72" s="6" t="s">
        <v>5630</v>
      </c>
      <c r="Q72" s="6" t="s">
        <v>5757</v>
      </c>
      <c r="R72" s="6" t="s">
        <v>4479</v>
      </c>
      <c r="AF72" s="6" t="s">
        <v>3935</v>
      </c>
      <c r="AG72" s="6" t="s">
        <v>73</v>
      </c>
      <c r="AH72" s="6">
        <v>2022</v>
      </c>
      <c r="AI72" s="6" t="s">
        <v>5744</v>
      </c>
      <c r="AL72" s="12"/>
    </row>
    <row r="73" spans="1:38" s="6" customFormat="1" ht="31">
      <c r="A73" s="4">
        <v>4248</v>
      </c>
      <c r="B73" s="4" t="s">
        <v>5740</v>
      </c>
      <c r="C73" s="6" t="str">
        <f t="shared" si="3"/>
        <v>ID4248_Collection_Gembloux_Carabidae_Procrustes</v>
      </c>
      <c r="G73" s="6" t="s">
        <v>61</v>
      </c>
      <c r="H73" s="6" t="s">
        <v>3548</v>
      </c>
      <c r="I73" s="6" t="s">
        <v>3517</v>
      </c>
      <c r="L73" s="6" t="s">
        <v>5756</v>
      </c>
      <c r="M73" s="6" t="s">
        <v>5630</v>
      </c>
      <c r="Q73" s="6" t="s">
        <v>5757</v>
      </c>
      <c r="R73" s="6" t="s">
        <v>4479</v>
      </c>
      <c r="AF73" s="6" t="s">
        <v>3935</v>
      </c>
      <c r="AG73" s="6" t="s">
        <v>73</v>
      </c>
      <c r="AH73" s="6">
        <v>2022</v>
      </c>
      <c r="AI73" s="6" t="s">
        <v>5744</v>
      </c>
      <c r="AL73" s="12"/>
    </row>
    <row r="74" spans="1:38" s="6" customFormat="1" ht="31">
      <c r="A74" s="4">
        <v>4249</v>
      </c>
      <c r="B74" s="4" t="s">
        <v>5741</v>
      </c>
      <c r="C74" s="6" t="str">
        <f t="shared" si="3"/>
        <v>ID4249_Collection_Gembloux_Carabidae_Pterostichus</v>
      </c>
      <c r="G74" s="6" t="s">
        <v>61</v>
      </c>
      <c r="H74" s="6" t="s">
        <v>3548</v>
      </c>
      <c r="I74" s="6" t="s">
        <v>3517</v>
      </c>
      <c r="L74" s="6" t="s">
        <v>5758</v>
      </c>
      <c r="M74" s="6" t="s">
        <v>5630</v>
      </c>
      <c r="S74" s="6" t="s">
        <v>438</v>
      </c>
      <c r="AF74" s="6" t="s">
        <v>3935</v>
      </c>
      <c r="AG74" s="6" t="s">
        <v>73</v>
      </c>
      <c r="AH74" s="6">
        <v>2022</v>
      </c>
      <c r="AI74" s="6" t="s">
        <v>5744</v>
      </c>
      <c r="AL74" s="12"/>
    </row>
    <row r="75" spans="1:38" s="6" customFormat="1" ht="31">
      <c r="A75" s="4">
        <v>4250</v>
      </c>
      <c r="B75" s="4" t="s">
        <v>5742</v>
      </c>
      <c r="C75" s="6" t="str">
        <f t="shared" si="3"/>
        <v>ID4250_Collection_Gembloux_Carabidae_Pterostichus</v>
      </c>
      <c r="G75" s="6" t="s">
        <v>61</v>
      </c>
      <c r="H75" s="6" t="s">
        <v>3548</v>
      </c>
      <c r="I75" s="6" t="s">
        <v>3517</v>
      </c>
      <c r="L75" s="6" t="s">
        <v>5758</v>
      </c>
      <c r="M75" s="6" t="s">
        <v>5630</v>
      </c>
      <c r="Q75" s="6" t="s">
        <v>5759</v>
      </c>
      <c r="R75" s="6" t="s">
        <v>5435</v>
      </c>
      <c r="AF75" s="6" t="s">
        <v>3935</v>
      </c>
      <c r="AG75" s="6" t="s">
        <v>73</v>
      </c>
      <c r="AH75" s="6">
        <v>2022</v>
      </c>
      <c r="AI75" s="6" t="s">
        <v>5744</v>
      </c>
      <c r="AL75" s="12"/>
    </row>
    <row r="76" spans="1:38" s="6" customFormat="1" ht="31">
      <c r="A76" s="4">
        <v>4251</v>
      </c>
      <c r="B76" s="4" t="s">
        <v>5743</v>
      </c>
      <c r="C76" s="6" t="str">
        <f t="shared" ref="C76" si="7">"ID"&amp;A76&amp;"_Collection_"&amp;AF76&amp;"_"&amp;I76&amp;"_"&amp;N76</f>
        <v>ID4251_Collection_Gembloux_Carabidae_P_S</v>
      </c>
      <c r="G76" s="6" t="s">
        <v>61</v>
      </c>
      <c r="H76" s="6" t="s">
        <v>3548</v>
      </c>
      <c r="I76" s="6" t="s">
        <v>3517</v>
      </c>
      <c r="N76" s="6" t="s">
        <v>408</v>
      </c>
      <c r="AF76" s="6" t="s">
        <v>3935</v>
      </c>
      <c r="AG76" s="6" t="s">
        <v>73</v>
      </c>
      <c r="AH76" s="6">
        <v>2022</v>
      </c>
      <c r="AI76" s="6" t="s">
        <v>5778</v>
      </c>
      <c r="AL76" s="12"/>
    </row>
    <row r="77" spans="1:38" s="6" customFormat="1" ht="31">
      <c r="A77" s="4">
        <v>4252</v>
      </c>
      <c r="B77" s="4" t="s">
        <v>5760</v>
      </c>
      <c r="C77" s="6" t="str">
        <f t="shared" si="3"/>
        <v>ID4252_Collection_Gembloux_Carabidae_Steropus</v>
      </c>
      <c r="G77" s="6" t="s">
        <v>61</v>
      </c>
      <c r="H77" s="6" t="s">
        <v>3548</v>
      </c>
      <c r="I77" s="6" t="s">
        <v>3517</v>
      </c>
      <c r="L77" s="6" t="s">
        <v>5772</v>
      </c>
      <c r="M77" s="6" t="s">
        <v>4485</v>
      </c>
      <c r="S77" s="6" t="s">
        <v>504</v>
      </c>
      <c r="AF77" s="6" t="s">
        <v>3935</v>
      </c>
      <c r="AG77" s="6" t="s">
        <v>73</v>
      </c>
      <c r="AH77" s="6">
        <v>2022</v>
      </c>
      <c r="AI77" s="6" t="s">
        <v>5778</v>
      </c>
      <c r="AL77" s="12"/>
    </row>
    <row r="78" spans="1:38" s="6" customFormat="1" ht="31">
      <c r="A78" s="4">
        <v>4253</v>
      </c>
      <c r="B78" s="4" t="s">
        <v>5761</v>
      </c>
      <c r="C78" s="6" t="str">
        <f t="shared" si="3"/>
        <v>ID4253_Collection_Gembloux_Carabidae_Steropus</v>
      </c>
      <c r="G78" s="6" t="s">
        <v>61</v>
      </c>
      <c r="H78" s="6" t="s">
        <v>3548</v>
      </c>
      <c r="I78" s="6" t="s">
        <v>3517</v>
      </c>
      <c r="L78" s="6" t="s">
        <v>5772</v>
      </c>
      <c r="M78" s="6" t="s">
        <v>4485</v>
      </c>
      <c r="Q78" s="6" t="s">
        <v>5773</v>
      </c>
      <c r="R78" s="6" t="s">
        <v>4409</v>
      </c>
      <c r="AF78" s="6" t="s">
        <v>3935</v>
      </c>
      <c r="AG78" s="6" t="s">
        <v>73</v>
      </c>
      <c r="AH78" s="6">
        <v>2022</v>
      </c>
      <c r="AI78" s="6" t="s">
        <v>5778</v>
      </c>
      <c r="AL78" s="12"/>
    </row>
    <row r="79" spans="1:38" s="6" customFormat="1" ht="31">
      <c r="A79" s="4">
        <v>4254</v>
      </c>
      <c r="B79" s="4" t="s">
        <v>5762</v>
      </c>
      <c r="C79" s="6" t="str">
        <f t="shared" si="3"/>
        <v>ID4254_Collection_Gembloux_Carabidae_Steropus</v>
      </c>
      <c r="G79" s="6" t="s">
        <v>61</v>
      </c>
      <c r="H79" s="6" t="s">
        <v>3548</v>
      </c>
      <c r="I79" s="6" t="s">
        <v>3517</v>
      </c>
      <c r="L79" s="6" t="s">
        <v>5772</v>
      </c>
      <c r="M79" s="6" t="s">
        <v>4485</v>
      </c>
      <c r="Q79" s="6" t="s">
        <v>5773</v>
      </c>
      <c r="R79" s="6" t="s">
        <v>4409</v>
      </c>
      <c r="AF79" s="6" t="s">
        <v>3935</v>
      </c>
      <c r="AG79" s="6" t="s">
        <v>73</v>
      </c>
      <c r="AH79" s="6">
        <v>2022</v>
      </c>
      <c r="AI79" s="6" t="s">
        <v>5778</v>
      </c>
      <c r="AL79" s="12"/>
    </row>
    <row r="80" spans="1:38" s="6" customFormat="1" ht="31">
      <c r="A80" s="4">
        <v>4255</v>
      </c>
      <c r="B80" s="4" t="s">
        <v>5763</v>
      </c>
      <c r="C80" s="6" t="str">
        <f t="shared" si="3"/>
        <v>ID4255_Collection_Gembloux_Carabidae_Stenolophus</v>
      </c>
      <c r="G80" s="6" t="s">
        <v>61</v>
      </c>
      <c r="H80" s="6" t="s">
        <v>3548</v>
      </c>
      <c r="I80" s="6" t="s">
        <v>3517</v>
      </c>
      <c r="L80" s="6" t="s">
        <v>5774</v>
      </c>
      <c r="M80" s="6" t="s">
        <v>5182</v>
      </c>
      <c r="S80" s="6" t="s">
        <v>4529</v>
      </c>
      <c r="AF80" s="6" t="s">
        <v>3935</v>
      </c>
      <c r="AG80" s="6" t="s">
        <v>73</v>
      </c>
      <c r="AH80" s="6">
        <v>2022</v>
      </c>
      <c r="AI80" s="6" t="s">
        <v>5778</v>
      </c>
      <c r="AL80" s="12"/>
    </row>
    <row r="81" spans="1:38" s="6" customFormat="1" ht="31">
      <c r="A81" s="4">
        <v>4256</v>
      </c>
      <c r="B81" s="4" t="s">
        <v>5764</v>
      </c>
      <c r="C81" s="6" t="str">
        <f t="shared" ref="C81:C89" si="8">"ID"&amp;A81&amp;"_Collection_"&amp;AF81&amp;"_"&amp;I81&amp;"_"&amp;N81</f>
        <v>ID4256_Collection_Gembloux_Carabidae_T</v>
      </c>
      <c r="G81" s="6" t="s">
        <v>61</v>
      </c>
      <c r="H81" s="6" t="s">
        <v>3548</v>
      </c>
      <c r="I81" s="6" t="s">
        <v>3517</v>
      </c>
      <c r="N81" s="6" t="s">
        <v>5071</v>
      </c>
      <c r="AF81" s="6" t="s">
        <v>3935</v>
      </c>
      <c r="AG81" s="6" t="s">
        <v>73</v>
      </c>
      <c r="AH81" s="6">
        <v>2022</v>
      </c>
      <c r="AI81" s="6" t="s">
        <v>5778</v>
      </c>
      <c r="AL81" s="12"/>
    </row>
    <row r="82" spans="1:38" s="6" customFormat="1" ht="31">
      <c r="A82" s="4">
        <v>4257</v>
      </c>
      <c r="B82" s="4" t="s">
        <v>5765</v>
      </c>
      <c r="C82" s="6" t="str">
        <f t="shared" si="8"/>
        <v>ID4257_Collection_Gembloux_Carabidae_Tre_Tri</v>
      </c>
      <c r="G82" s="6" t="s">
        <v>61</v>
      </c>
      <c r="H82" s="6" t="s">
        <v>3548</v>
      </c>
      <c r="I82" s="6" t="s">
        <v>3517</v>
      </c>
      <c r="N82" s="6" t="s">
        <v>5775</v>
      </c>
      <c r="AF82" s="6" t="s">
        <v>3935</v>
      </c>
      <c r="AG82" s="6" t="s">
        <v>73</v>
      </c>
      <c r="AH82" s="6">
        <v>2022</v>
      </c>
      <c r="AI82" s="6" t="s">
        <v>5778</v>
      </c>
      <c r="AL82" s="12"/>
    </row>
    <row r="83" spans="1:38" s="6" customFormat="1" ht="31">
      <c r="A83" s="4">
        <v>4258</v>
      </c>
      <c r="B83" s="4" t="s">
        <v>5766</v>
      </c>
      <c r="C83" s="6" t="str">
        <f t="shared" si="8"/>
        <v>ID4258_Collection_Gembloux_Carabidae_C_S</v>
      </c>
      <c r="G83" s="6" t="s">
        <v>61</v>
      </c>
      <c r="H83" s="6" t="s">
        <v>3548</v>
      </c>
      <c r="I83" s="6" t="s">
        <v>3517</v>
      </c>
      <c r="J83" s="6" t="s">
        <v>5776</v>
      </c>
      <c r="N83" s="6" t="s">
        <v>3068</v>
      </c>
      <c r="AF83" s="6" t="s">
        <v>3935</v>
      </c>
      <c r="AG83" s="6" t="s">
        <v>73</v>
      </c>
      <c r="AH83" s="6">
        <v>2022</v>
      </c>
      <c r="AI83" s="6" t="s">
        <v>5778</v>
      </c>
      <c r="AL83" s="12"/>
    </row>
    <row r="84" spans="1:38" s="6" customFormat="1" ht="31">
      <c r="A84" s="4">
        <v>4259</v>
      </c>
      <c r="B84" s="4" t="s">
        <v>5767</v>
      </c>
      <c r="C84" s="6" t="str">
        <f t="shared" si="8"/>
        <v>ID4259_Collection_Gembloux_Carabidae_A_E</v>
      </c>
      <c r="G84" s="6" t="s">
        <v>61</v>
      </c>
      <c r="H84" s="6" t="s">
        <v>3548</v>
      </c>
      <c r="I84" s="6" t="s">
        <v>3517</v>
      </c>
      <c r="J84" s="6" t="s">
        <v>5777</v>
      </c>
      <c r="N84" s="6" t="s">
        <v>483</v>
      </c>
      <c r="AF84" s="6" t="s">
        <v>3935</v>
      </c>
      <c r="AG84" s="6" t="s">
        <v>73</v>
      </c>
      <c r="AH84" s="6">
        <v>2022</v>
      </c>
      <c r="AI84" s="6" t="s">
        <v>5778</v>
      </c>
      <c r="AL84" s="12"/>
    </row>
    <row r="85" spans="1:38" s="6" customFormat="1" ht="31">
      <c r="A85" s="4">
        <v>4260</v>
      </c>
      <c r="B85" s="4" t="s">
        <v>5768</v>
      </c>
      <c r="C85" s="6" t="str">
        <f t="shared" si="8"/>
        <v>ID4260_Collection_Gembloux_Carabidae_L_P</v>
      </c>
      <c r="G85" s="6" t="s">
        <v>61</v>
      </c>
      <c r="H85" s="6" t="s">
        <v>3548</v>
      </c>
      <c r="I85" s="6" t="s">
        <v>3517</v>
      </c>
      <c r="J85" s="6" t="s">
        <v>5777</v>
      </c>
      <c r="N85" s="6" t="s">
        <v>3078</v>
      </c>
      <c r="AF85" s="6" t="s">
        <v>3935</v>
      </c>
      <c r="AG85" s="6" t="s">
        <v>73</v>
      </c>
      <c r="AH85" s="6">
        <v>2022</v>
      </c>
      <c r="AI85" s="6" t="s">
        <v>5778</v>
      </c>
      <c r="AL85" s="12"/>
    </row>
    <row r="86" spans="1:38" s="6" customFormat="1" ht="31">
      <c r="A86" s="4">
        <v>4261</v>
      </c>
      <c r="B86" s="4" t="s">
        <v>5769</v>
      </c>
      <c r="C86" s="6" t="str">
        <f t="shared" si="8"/>
        <v>ID4261_Collection_Gembloux_Carabidae_P_S</v>
      </c>
      <c r="G86" s="6" t="s">
        <v>61</v>
      </c>
      <c r="H86" s="6" t="s">
        <v>3548</v>
      </c>
      <c r="I86" s="6" t="s">
        <v>3517</v>
      </c>
      <c r="J86" s="6" t="s">
        <v>5777</v>
      </c>
      <c r="N86" s="6" t="s">
        <v>408</v>
      </c>
      <c r="AF86" s="6" t="s">
        <v>3935</v>
      </c>
      <c r="AG86" s="6" t="s">
        <v>73</v>
      </c>
      <c r="AH86" s="6">
        <v>2022</v>
      </c>
      <c r="AI86" s="6" t="s">
        <v>5778</v>
      </c>
      <c r="AL86" s="12"/>
    </row>
    <row r="87" spans="1:38" s="6" customFormat="1" ht="31">
      <c r="A87" s="4">
        <v>4262</v>
      </c>
      <c r="B87" s="4" t="s">
        <v>5770</v>
      </c>
      <c r="C87" s="6" t="str">
        <f t="shared" si="8"/>
        <v>ID4262_Collection_Gembloux_Carabidae_C_Z</v>
      </c>
      <c r="G87" s="6" t="s">
        <v>61</v>
      </c>
      <c r="H87" s="6" t="s">
        <v>3548</v>
      </c>
      <c r="I87" s="6" t="s">
        <v>3517</v>
      </c>
      <c r="N87" s="6" t="s">
        <v>2594</v>
      </c>
      <c r="AF87" s="6" t="s">
        <v>3935</v>
      </c>
      <c r="AG87" s="6" t="s">
        <v>73</v>
      </c>
      <c r="AH87" s="6">
        <v>2022</v>
      </c>
      <c r="AI87" s="6" t="s">
        <v>5778</v>
      </c>
      <c r="AL87" s="12" t="s">
        <v>5107</v>
      </c>
    </row>
    <row r="88" spans="1:38" s="6" customFormat="1" ht="31">
      <c r="A88" s="4">
        <v>4263</v>
      </c>
      <c r="B88" s="4" t="s">
        <v>5771</v>
      </c>
      <c r="C88" s="6" t="str">
        <f t="shared" ref="C88:C123" si="9">"ID"&amp;A88&amp;"_Collection_"&amp;AF88&amp;"_"&amp;I88&amp;"_"&amp;L88</f>
        <v>ID4263_Collection_Gembloux_Carabidae_Determined</v>
      </c>
      <c r="G88" s="6" t="s">
        <v>61</v>
      </c>
      <c r="H88" s="6" t="s">
        <v>3548</v>
      </c>
      <c r="I88" s="6" t="s">
        <v>3517</v>
      </c>
      <c r="L88" s="6" t="s">
        <v>2729</v>
      </c>
      <c r="AF88" s="6" t="s">
        <v>3935</v>
      </c>
      <c r="AG88" s="6" t="s">
        <v>73</v>
      </c>
      <c r="AH88" s="6">
        <v>2022</v>
      </c>
      <c r="AI88" s="6" t="s">
        <v>5778</v>
      </c>
      <c r="AL88" s="12" t="s">
        <v>5107</v>
      </c>
    </row>
    <row r="89" spans="1:38" s="6" customFormat="1" ht="31">
      <c r="A89" s="4">
        <v>4264</v>
      </c>
      <c r="B89" s="4" t="s">
        <v>5779</v>
      </c>
      <c r="C89" s="6" t="str">
        <f t="shared" si="8"/>
        <v>ID4264_Collection_Gembloux_Carabidae_A_P</v>
      </c>
      <c r="G89" s="6" t="s">
        <v>61</v>
      </c>
      <c r="H89" s="6" t="s">
        <v>3548</v>
      </c>
      <c r="I89" s="6" t="s">
        <v>3517</v>
      </c>
      <c r="N89" s="6" t="s">
        <v>521</v>
      </c>
      <c r="AF89" s="6" t="s">
        <v>3935</v>
      </c>
      <c r="AG89" s="6" t="s">
        <v>73</v>
      </c>
      <c r="AH89" s="6">
        <v>2022</v>
      </c>
      <c r="AI89" s="6" t="s">
        <v>5778</v>
      </c>
      <c r="AL89" s="12" t="s">
        <v>5783</v>
      </c>
    </row>
    <row r="90" spans="1:38" s="6" customFormat="1" ht="31">
      <c r="A90" s="4">
        <v>4265</v>
      </c>
      <c r="B90" s="4" t="s">
        <v>5780</v>
      </c>
      <c r="C90" s="6" t="str">
        <f t="shared" si="9"/>
        <v>ID4265_Collection_Gembloux_Carabidae_Poecilus</v>
      </c>
      <c r="G90" s="6" t="s">
        <v>61</v>
      </c>
      <c r="H90" s="6" t="s">
        <v>3548</v>
      </c>
      <c r="I90" s="6" t="s">
        <v>3517</v>
      </c>
      <c r="L90" s="6" t="s">
        <v>5754</v>
      </c>
      <c r="M90" s="6" t="s">
        <v>5630</v>
      </c>
      <c r="Q90" s="6" t="s">
        <v>5782</v>
      </c>
      <c r="R90" s="6" t="s">
        <v>4409</v>
      </c>
      <c r="AF90" s="6" t="s">
        <v>3935</v>
      </c>
      <c r="AG90" s="6" t="s">
        <v>73</v>
      </c>
      <c r="AH90" s="6">
        <v>2022</v>
      </c>
      <c r="AI90" s="6" t="s">
        <v>5778</v>
      </c>
      <c r="AL90" s="12" t="s">
        <v>5783</v>
      </c>
    </row>
    <row r="91" spans="1:38" s="6" customFormat="1" ht="31">
      <c r="A91" s="4">
        <v>4266</v>
      </c>
      <c r="B91" s="4" t="s">
        <v>5781</v>
      </c>
      <c r="C91" s="6" t="str">
        <f t="shared" si="9"/>
        <v>ID4266_Collection_Gembloux_Carabidae_Pterostichus</v>
      </c>
      <c r="G91" s="6" t="s">
        <v>61</v>
      </c>
      <c r="H91" s="6" t="s">
        <v>3548</v>
      </c>
      <c r="I91" s="6" t="s">
        <v>3517</v>
      </c>
      <c r="L91" s="6" t="s">
        <v>5758</v>
      </c>
      <c r="M91" s="6" t="s">
        <v>5630</v>
      </c>
      <c r="Q91" s="6" t="s">
        <v>5664</v>
      </c>
      <c r="R91" s="6" t="s">
        <v>4409</v>
      </c>
      <c r="AF91" s="6" t="s">
        <v>3935</v>
      </c>
      <c r="AG91" s="6" t="s">
        <v>73</v>
      </c>
      <c r="AH91" s="6">
        <v>2022</v>
      </c>
      <c r="AI91" s="6" t="s">
        <v>5778</v>
      </c>
      <c r="AL91" s="12" t="s">
        <v>5783</v>
      </c>
    </row>
    <row r="92" spans="1:38" s="6" customFormat="1" ht="31">
      <c r="A92" s="4">
        <v>4267</v>
      </c>
      <c r="B92" s="4" t="s">
        <v>5784</v>
      </c>
      <c r="C92" s="6" t="str">
        <f t="shared" si="9"/>
        <v>ID4267_Collection_Gembloux_Carabidae_Abax</v>
      </c>
      <c r="G92" s="6" t="s">
        <v>61</v>
      </c>
      <c r="H92" s="6" t="s">
        <v>3548</v>
      </c>
      <c r="I92" s="6" t="s">
        <v>3517</v>
      </c>
      <c r="L92" s="6" t="s">
        <v>3518</v>
      </c>
      <c r="M92" s="6" t="s">
        <v>5630</v>
      </c>
      <c r="Q92" s="6" t="s">
        <v>3519</v>
      </c>
      <c r="R92" s="6" t="s">
        <v>5631</v>
      </c>
      <c r="AF92" s="6" t="s">
        <v>3935</v>
      </c>
      <c r="AG92" s="6" t="s">
        <v>73</v>
      </c>
      <c r="AH92" s="6">
        <v>2022</v>
      </c>
      <c r="AI92" s="6" t="s">
        <v>5778</v>
      </c>
      <c r="AL92" s="12"/>
    </row>
    <row r="93" spans="1:38" s="6" customFormat="1" ht="31">
      <c r="A93" s="4">
        <v>4268</v>
      </c>
      <c r="B93" s="4" t="s">
        <v>5785</v>
      </c>
      <c r="C93" s="6" t="str">
        <f t="shared" ref="C93" si="10">"ID"&amp;A93&amp;"_Collection_"&amp;AF93&amp;"_"&amp;I93&amp;"_"&amp;N93</f>
        <v>ID4268_Collection_Gembloux_Carabidae_Me_Mo</v>
      </c>
      <c r="G93" s="6" t="s">
        <v>61</v>
      </c>
      <c r="H93" s="6" t="s">
        <v>3548</v>
      </c>
      <c r="I93" s="6" t="s">
        <v>3517</v>
      </c>
      <c r="N93" s="6" t="s">
        <v>4759</v>
      </c>
      <c r="AF93" s="6" t="s">
        <v>3935</v>
      </c>
      <c r="AG93" s="6" t="s">
        <v>73</v>
      </c>
      <c r="AH93" s="6">
        <v>2022</v>
      </c>
      <c r="AI93" s="6" t="s">
        <v>5778</v>
      </c>
      <c r="AL93" s="12"/>
    </row>
    <row r="94" spans="1:38" s="6" customFormat="1" ht="31">
      <c r="A94" s="4">
        <v>4269</v>
      </c>
      <c r="B94" s="4" t="s">
        <v>5786</v>
      </c>
      <c r="C94" s="6" t="str">
        <f t="shared" si="9"/>
        <v>ID4269_Collection_Gembloux_Carabidae_Determined</v>
      </c>
      <c r="G94" s="6" t="s">
        <v>61</v>
      </c>
      <c r="H94" s="6" t="s">
        <v>3548</v>
      </c>
      <c r="I94" s="6" t="s">
        <v>3517</v>
      </c>
      <c r="L94" s="6" t="s">
        <v>2729</v>
      </c>
      <c r="AF94" s="6" t="s">
        <v>3935</v>
      </c>
      <c r="AG94" s="6" t="s">
        <v>73</v>
      </c>
      <c r="AH94" s="6">
        <v>2022</v>
      </c>
      <c r="AI94" s="6" t="s">
        <v>5778</v>
      </c>
      <c r="AL94" s="12"/>
    </row>
    <row r="95" spans="1:38" s="6" customFormat="1" ht="31">
      <c r="A95" s="4">
        <v>4270</v>
      </c>
      <c r="B95" s="4" t="s">
        <v>5787</v>
      </c>
      <c r="C95" s="6" t="str">
        <f t="shared" si="9"/>
        <v>ID4270_Collection_Gembloux_Carabidae_Determined</v>
      </c>
      <c r="G95" s="6" t="s">
        <v>61</v>
      </c>
      <c r="H95" s="6" t="s">
        <v>3548</v>
      </c>
      <c r="I95" s="6" t="s">
        <v>3517</v>
      </c>
      <c r="L95" s="6" t="s">
        <v>2729</v>
      </c>
      <c r="AF95" s="6" t="s">
        <v>3935</v>
      </c>
      <c r="AG95" s="6" t="s">
        <v>73</v>
      </c>
      <c r="AH95" s="6">
        <v>2022</v>
      </c>
      <c r="AI95" s="6" t="s">
        <v>5778</v>
      </c>
      <c r="AL95" s="12"/>
    </row>
    <row r="96" spans="1:38" s="6" customFormat="1" ht="31">
      <c r="A96" s="4">
        <v>4271</v>
      </c>
      <c r="B96" s="4" t="s">
        <v>5788</v>
      </c>
      <c r="C96" s="6" t="str">
        <f t="shared" si="9"/>
        <v>ID4271_Collection_Gembloux_Carabidae_Determined</v>
      </c>
      <c r="G96" s="6" t="s">
        <v>61</v>
      </c>
      <c r="H96" s="6" t="s">
        <v>3548</v>
      </c>
      <c r="I96" s="6" t="s">
        <v>3517</v>
      </c>
      <c r="L96" s="6" t="s">
        <v>2729</v>
      </c>
      <c r="AF96" s="6" t="s">
        <v>3935</v>
      </c>
      <c r="AG96" s="6" t="s">
        <v>73</v>
      </c>
      <c r="AH96" s="6">
        <v>2022</v>
      </c>
      <c r="AI96" s="6" t="s">
        <v>5778</v>
      </c>
      <c r="AL96" s="12"/>
    </row>
    <row r="97" spans="1:38" s="6" customFormat="1" ht="31">
      <c r="A97" s="4">
        <v>4272</v>
      </c>
      <c r="B97" s="4" t="s">
        <v>5789</v>
      </c>
      <c r="C97" s="6" t="str">
        <f t="shared" si="9"/>
        <v>ID4272_Collection_Gembloux_Carabidae_Undetermined</v>
      </c>
      <c r="G97" s="6" t="s">
        <v>61</v>
      </c>
      <c r="H97" s="6" t="s">
        <v>3548</v>
      </c>
      <c r="I97" s="6" t="s">
        <v>3517</v>
      </c>
      <c r="L97" s="6" t="s">
        <v>3063</v>
      </c>
      <c r="AF97" s="6" t="s">
        <v>3935</v>
      </c>
      <c r="AG97" s="6" t="s">
        <v>73</v>
      </c>
      <c r="AH97" s="6">
        <v>2022</v>
      </c>
      <c r="AI97" s="6" t="s">
        <v>5778</v>
      </c>
      <c r="AL97" s="12"/>
    </row>
    <row r="98" spans="1:38" s="6" customFormat="1" ht="31">
      <c r="A98" s="4">
        <v>4273</v>
      </c>
      <c r="B98" s="4" t="s">
        <v>5790</v>
      </c>
      <c r="C98" s="6" t="str">
        <f t="shared" si="9"/>
        <v>ID4273_Collection_Gembloux_Carabidae_Undetermined</v>
      </c>
      <c r="G98" s="6" t="s">
        <v>61</v>
      </c>
      <c r="H98" s="6" t="s">
        <v>3548</v>
      </c>
      <c r="I98" s="6" t="s">
        <v>3517</v>
      </c>
      <c r="L98" s="6" t="s">
        <v>3063</v>
      </c>
      <c r="AF98" s="6" t="s">
        <v>3935</v>
      </c>
      <c r="AG98" s="6" t="s">
        <v>73</v>
      </c>
      <c r="AH98" s="6">
        <v>2022</v>
      </c>
      <c r="AI98" s="6" t="s">
        <v>5778</v>
      </c>
      <c r="AL98" s="12"/>
    </row>
    <row r="99" spans="1:38" s="6" customFormat="1" ht="31">
      <c r="A99" s="4">
        <v>4274</v>
      </c>
      <c r="B99" s="4" t="s">
        <v>5791</v>
      </c>
      <c r="C99" s="6" t="str">
        <f t="shared" si="9"/>
        <v>ID4274_Collection_Gembloux_Carabidae_Undetermined</v>
      </c>
      <c r="G99" s="6" t="s">
        <v>61</v>
      </c>
      <c r="H99" s="6" t="s">
        <v>3548</v>
      </c>
      <c r="I99" s="6" t="s">
        <v>3517</v>
      </c>
      <c r="L99" s="6" t="s">
        <v>3063</v>
      </c>
      <c r="AF99" s="6" t="s">
        <v>3935</v>
      </c>
      <c r="AG99" s="6" t="s">
        <v>73</v>
      </c>
      <c r="AH99" s="6">
        <v>2022</v>
      </c>
      <c r="AI99" s="6" t="s">
        <v>5778</v>
      </c>
      <c r="AL99" s="12"/>
    </row>
    <row r="100" spans="1:38" s="6" customFormat="1" ht="31">
      <c r="A100" s="4">
        <v>4275</v>
      </c>
      <c r="B100" s="4" t="s">
        <v>5792</v>
      </c>
      <c r="C100" s="6" t="str">
        <f t="shared" si="9"/>
        <v>ID4275_Collection_Gembloux_Carabidae_Undetermined</v>
      </c>
      <c r="G100" s="6" t="s">
        <v>61</v>
      </c>
      <c r="H100" s="6" t="s">
        <v>3548</v>
      </c>
      <c r="I100" s="6" t="s">
        <v>3517</v>
      </c>
      <c r="L100" s="6" t="s">
        <v>3063</v>
      </c>
      <c r="AF100" s="6" t="s">
        <v>3935</v>
      </c>
      <c r="AG100" s="6" t="s">
        <v>73</v>
      </c>
      <c r="AH100" s="6">
        <v>2022</v>
      </c>
      <c r="AI100" s="6" t="s">
        <v>5778</v>
      </c>
      <c r="AL100" s="12"/>
    </row>
    <row r="101" spans="1:38" s="6" customFormat="1" ht="31">
      <c r="A101" s="4">
        <v>4276</v>
      </c>
      <c r="B101" s="4" t="s">
        <v>5793</v>
      </c>
      <c r="C101" s="6" t="str">
        <f t="shared" si="9"/>
        <v>ID4276_Collection_Gembloux_Carabidae_Undetermined</v>
      </c>
      <c r="G101" s="6" t="s">
        <v>61</v>
      </c>
      <c r="H101" s="6" t="s">
        <v>3548</v>
      </c>
      <c r="I101" s="6" t="s">
        <v>3517</v>
      </c>
      <c r="L101" s="6" t="s">
        <v>3063</v>
      </c>
      <c r="AF101" s="6" t="s">
        <v>3935</v>
      </c>
      <c r="AG101" s="6" t="s">
        <v>73</v>
      </c>
      <c r="AH101" s="6">
        <v>2022</v>
      </c>
      <c r="AI101" s="6" t="s">
        <v>5778</v>
      </c>
      <c r="AL101" s="12"/>
    </row>
    <row r="102" spans="1:38" s="6" customFormat="1" ht="31">
      <c r="A102" s="4">
        <v>4277</v>
      </c>
      <c r="B102" s="4" t="s">
        <v>5794</v>
      </c>
      <c r="C102" s="6" t="str">
        <f t="shared" si="9"/>
        <v>ID4277_Collection_Gembloux_Carabidae_Undetermined</v>
      </c>
      <c r="G102" s="6" t="s">
        <v>61</v>
      </c>
      <c r="H102" s="6" t="s">
        <v>3548</v>
      </c>
      <c r="I102" s="6" t="s">
        <v>3517</v>
      </c>
      <c r="L102" s="6" t="s">
        <v>3063</v>
      </c>
      <c r="AF102" s="6" t="s">
        <v>3935</v>
      </c>
      <c r="AG102" s="6" t="s">
        <v>73</v>
      </c>
      <c r="AH102" s="6">
        <v>2022</v>
      </c>
      <c r="AI102" s="6" t="s">
        <v>5778</v>
      </c>
      <c r="AL102" s="12"/>
    </row>
    <row r="103" spans="1:38" s="6" customFormat="1" ht="31">
      <c r="A103" s="4">
        <v>4278</v>
      </c>
      <c r="B103" s="4" t="s">
        <v>5795</v>
      </c>
      <c r="C103" s="6" t="str">
        <f t="shared" si="9"/>
        <v>ID4278_Collection_Gembloux_Carabidae_Undetermined</v>
      </c>
      <c r="G103" s="6" t="s">
        <v>61</v>
      </c>
      <c r="H103" s="6" t="s">
        <v>3548</v>
      </c>
      <c r="I103" s="6" t="s">
        <v>3517</v>
      </c>
      <c r="L103" s="6" t="s">
        <v>3063</v>
      </c>
      <c r="AF103" s="6" t="s">
        <v>3935</v>
      </c>
      <c r="AG103" s="6" t="s">
        <v>73</v>
      </c>
      <c r="AH103" s="6">
        <v>2022</v>
      </c>
      <c r="AI103" s="6" t="s">
        <v>5778</v>
      </c>
      <c r="AL103" s="12"/>
    </row>
    <row r="104" spans="1:38" s="6" customFormat="1" ht="31">
      <c r="A104" s="4">
        <v>4279</v>
      </c>
      <c r="B104" s="4" t="s">
        <v>5796</v>
      </c>
      <c r="C104" s="6" t="str">
        <f t="shared" si="9"/>
        <v>ID4279_Collection_Gembloux_Carabidae_Undetermined</v>
      </c>
      <c r="G104" s="6" t="s">
        <v>61</v>
      </c>
      <c r="H104" s="6" t="s">
        <v>3548</v>
      </c>
      <c r="I104" s="6" t="s">
        <v>3517</v>
      </c>
      <c r="L104" s="6" t="s">
        <v>3063</v>
      </c>
      <c r="AF104" s="6" t="s">
        <v>3935</v>
      </c>
      <c r="AG104" s="6" t="s">
        <v>73</v>
      </c>
      <c r="AH104" s="6">
        <v>2022</v>
      </c>
      <c r="AI104" s="6" t="s">
        <v>5778</v>
      </c>
      <c r="AL104" s="12"/>
    </row>
    <row r="105" spans="1:38" s="6" customFormat="1" ht="31">
      <c r="A105" s="4">
        <v>4280</v>
      </c>
      <c r="B105" s="4" t="s">
        <v>5797</v>
      </c>
      <c r="C105" s="6" t="str">
        <f t="shared" si="9"/>
        <v>ID4280_Collection_Gembloux_Carabidae_Undetermined</v>
      </c>
      <c r="G105" s="6" t="s">
        <v>61</v>
      </c>
      <c r="H105" s="6" t="s">
        <v>3548</v>
      </c>
      <c r="I105" s="6" t="s">
        <v>3517</v>
      </c>
      <c r="L105" s="6" t="s">
        <v>3063</v>
      </c>
      <c r="AF105" s="6" t="s">
        <v>3935</v>
      </c>
      <c r="AG105" s="6" t="s">
        <v>73</v>
      </c>
      <c r="AH105" s="6">
        <v>2022</v>
      </c>
      <c r="AI105" s="6" t="s">
        <v>5778</v>
      </c>
      <c r="AL105" s="12"/>
    </row>
    <row r="106" spans="1:38" s="6" customFormat="1" ht="31">
      <c r="A106" s="4">
        <v>4281</v>
      </c>
      <c r="B106" s="4" t="s">
        <v>5798</v>
      </c>
      <c r="C106" s="6" t="str">
        <f t="shared" si="9"/>
        <v>ID4281_Collection_Gembloux_Carabidae_Undetermined</v>
      </c>
      <c r="G106" s="6" t="s">
        <v>61</v>
      </c>
      <c r="H106" s="6" t="s">
        <v>3548</v>
      </c>
      <c r="I106" s="6" t="s">
        <v>3517</v>
      </c>
      <c r="L106" s="6" t="s">
        <v>3063</v>
      </c>
      <c r="AF106" s="6" t="s">
        <v>3935</v>
      </c>
      <c r="AG106" s="6" t="s">
        <v>73</v>
      </c>
      <c r="AH106" s="6">
        <v>2022</v>
      </c>
      <c r="AI106" s="6" t="s">
        <v>5778</v>
      </c>
      <c r="AL106" s="12"/>
    </row>
    <row r="107" spans="1:38" s="6" customFormat="1" ht="31">
      <c r="A107" s="4">
        <v>4282</v>
      </c>
      <c r="B107" s="4" t="s">
        <v>5799</v>
      </c>
      <c r="C107" s="6" t="str">
        <f t="shared" si="9"/>
        <v>ID4282_Collection_Gembloux_Carabidae_Undetermined</v>
      </c>
      <c r="G107" s="6" t="s">
        <v>61</v>
      </c>
      <c r="H107" s="6" t="s">
        <v>3548</v>
      </c>
      <c r="I107" s="6" t="s">
        <v>3517</v>
      </c>
      <c r="L107" s="6" t="s">
        <v>3063</v>
      </c>
      <c r="AF107" s="6" t="s">
        <v>3935</v>
      </c>
      <c r="AG107" s="6" t="s">
        <v>73</v>
      </c>
      <c r="AH107" s="6">
        <v>2022</v>
      </c>
      <c r="AI107" s="6" t="s">
        <v>5778</v>
      </c>
      <c r="AL107" s="12"/>
    </row>
    <row r="108" spans="1:38" s="6" customFormat="1" ht="31">
      <c r="A108" s="4">
        <v>4283</v>
      </c>
      <c r="B108" s="4" t="s">
        <v>5800</v>
      </c>
      <c r="C108" s="6" t="str">
        <f t="shared" si="9"/>
        <v>ID4283_Collection_Gembloux_Carabidae_Undetermined</v>
      </c>
      <c r="G108" s="6" t="s">
        <v>61</v>
      </c>
      <c r="H108" s="6" t="s">
        <v>3548</v>
      </c>
      <c r="I108" s="6" t="s">
        <v>3517</v>
      </c>
      <c r="L108" s="6" t="s">
        <v>3063</v>
      </c>
      <c r="AF108" s="6" t="s">
        <v>3935</v>
      </c>
      <c r="AG108" s="6" t="s">
        <v>73</v>
      </c>
      <c r="AH108" s="6">
        <v>2022</v>
      </c>
      <c r="AI108" s="6" t="s">
        <v>5778</v>
      </c>
      <c r="AL108" s="12"/>
    </row>
    <row r="109" spans="1:38" s="6" customFormat="1" ht="31">
      <c r="A109" s="4">
        <v>4284</v>
      </c>
      <c r="B109" s="4" t="s">
        <v>5801</v>
      </c>
      <c r="C109" s="6" t="str">
        <f t="shared" si="9"/>
        <v>ID4284_Collection_Gembloux_Carabidae_Undetermined</v>
      </c>
      <c r="G109" s="6" t="s">
        <v>61</v>
      </c>
      <c r="H109" s="6" t="s">
        <v>3548</v>
      </c>
      <c r="I109" s="6" t="s">
        <v>3517</v>
      </c>
      <c r="L109" s="6" t="s">
        <v>3063</v>
      </c>
      <c r="AF109" s="6" t="s">
        <v>3935</v>
      </c>
      <c r="AG109" s="6" t="s">
        <v>73</v>
      </c>
      <c r="AH109" s="6">
        <v>2022</v>
      </c>
      <c r="AI109" s="6" t="s">
        <v>5778</v>
      </c>
      <c r="AL109" s="12"/>
    </row>
    <row r="110" spans="1:38" s="6" customFormat="1" ht="31">
      <c r="A110" s="4">
        <v>4285</v>
      </c>
      <c r="B110" s="4" t="s">
        <v>5802</v>
      </c>
      <c r="C110" s="6" t="str">
        <f t="shared" si="9"/>
        <v>ID4285_Collection_Gembloux_Carabidae_Undetermined</v>
      </c>
      <c r="G110" s="6" t="s">
        <v>61</v>
      </c>
      <c r="H110" s="6" t="s">
        <v>3548</v>
      </c>
      <c r="I110" s="6" t="s">
        <v>3517</v>
      </c>
      <c r="L110" s="6" t="s">
        <v>3063</v>
      </c>
      <c r="AF110" s="6" t="s">
        <v>3935</v>
      </c>
      <c r="AG110" s="6" t="s">
        <v>73</v>
      </c>
      <c r="AH110" s="6">
        <v>2022</v>
      </c>
      <c r="AI110" s="6" t="s">
        <v>5778</v>
      </c>
      <c r="AL110" s="12"/>
    </row>
    <row r="111" spans="1:38" s="6" customFormat="1" ht="31">
      <c r="A111" s="4">
        <v>4286</v>
      </c>
      <c r="B111" s="4" t="s">
        <v>5803</v>
      </c>
      <c r="C111" s="6" t="str">
        <f t="shared" si="9"/>
        <v>ID4286_Collection_Gembloux_Carabidae_Undetermined</v>
      </c>
      <c r="G111" s="6" t="s">
        <v>61</v>
      </c>
      <c r="H111" s="6" t="s">
        <v>3548</v>
      </c>
      <c r="I111" s="6" t="s">
        <v>3517</v>
      </c>
      <c r="L111" s="6" t="s">
        <v>3063</v>
      </c>
      <c r="AF111" s="6" t="s">
        <v>3935</v>
      </c>
      <c r="AG111" s="6" t="s">
        <v>73</v>
      </c>
      <c r="AH111" s="6">
        <v>2022</v>
      </c>
      <c r="AI111" s="6" t="s">
        <v>5778</v>
      </c>
      <c r="AL111" s="12"/>
    </row>
    <row r="112" spans="1:38" s="6" customFormat="1" ht="31">
      <c r="A112" s="4">
        <v>4287</v>
      </c>
      <c r="B112" s="4" t="s">
        <v>5804</v>
      </c>
      <c r="C112" s="6" t="str">
        <f t="shared" si="9"/>
        <v>ID4287_Collection_Gembloux_Carabidae_Undetermined</v>
      </c>
      <c r="G112" s="6" t="s">
        <v>61</v>
      </c>
      <c r="H112" s="6" t="s">
        <v>3548</v>
      </c>
      <c r="I112" s="6" t="s">
        <v>3517</v>
      </c>
      <c r="L112" s="6" t="s">
        <v>3063</v>
      </c>
      <c r="AF112" s="6" t="s">
        <v>3935</v>
      </c>
      <c r="AG112" s="6" t="s">
        <v>73</v>
      </c>
      <c r="AH112" s="6">
        <v>2022</v>
      </c>
      <c r="AI112" s="6" t="s">
        <v>5778</v>
      </c>
      <c r="AL112" s="12"/>
    </row>
    <row r="113" spans="1:38" s="6" customFormat="1" ht="31">
      <c r="A113" s="4">
        <v>4288</v>
      </c>
      <c r="B113" s="4" t="s">
        <v>5805</v>
      </c>
      <c r="C113" s="6" t="str">
        <f t="shared" si="9"/>
        <v>ID4288_Collection_Gembloux_Carabidae_Undetermined</v>
      </c>
      <c r="G113" s="6" t="s">
        <v>61</v>
      </c>
      <c r="H113" s="6" t="s">
        <v>3548</v>
      </c>
      <c r="I113" s="6" t="s">
        <v>3517</v>
      </c>
      <c r="L113" s="6" t="s">
        <v>3063</v>
      </c>
      <c r="AF113" s="6" t="s">
        <v>3935</v>
      </c>
      <c r="AG113" s="6" t="s">
        <v>73</v>
      </c>
      <c r="AH113" s="6">
        <v>2022</v>
      </c>
      <c r="AI113" s="6" t="s">
        <v>5778</v>
      </c>
      <c r="AL113" s="12"/>
    </row>
    <row r="114" spans="1:38" s="6" customFormat="1" ht="31">
      <c r="A114" s="4">
        <v>4289</v>
      </c>
      <c r="B114" s="4" t="s">
        <v>5806</v>
      </c>
      <c r="C114" s="6" t="str">
        <f t="shared" si="9"/>
        <v>ID4289_Collection_Gembloux_Carabidae_Undetermined</v>
      </c>
      <c r="G114" s="6" t="s">
        <v>61</v>
      </c>
      <c r="H114" s="6" t="s">
        <v>3548</v>
      </c>
      <c r="I114" s="6" t="s">
        <v>3517</v>
      </c>
      <c r="L114" s="6" t="s">
        <v>3063</v>
      </c>
      <c r="AF114" s="6" t="s">
        <v>3935</v>
      </c>
      <c r="AG114" s="6" t="s">
        <v>73</v>
      </c>
      <c r="AH114" s="6">
        <v>2022</v>
      </c>
      <c r="AI114" s="6" t="s">
        <v>5778</v>
      </c>
      <c r="AL114" s="12"/>
    </row>
    <row r="115" spans="1:38" s="6" customFormat="1" ht="31">
      <c r="A115" s="4">
        <v>4290</v>
      </c>
      <c r="B115" s="4" t="s">
        <v>5807</v>
      </c>
      <c r="C115" s="6" t="str">
        <f t="shared" si="9"/>
        <v>ID4290_Collection_Gembloux_Carabidae_Undetermined</v>
      </c>
      <c r="G115" s="6" t="s">
        <v>61</v>
      </c>
      <c r="H115" s="6" t="s">
        <v>3548</v>
      </c>
      <c r="I115" s="6" t="s">
        <v>3517</v>
      </c>
      <c r="L115" s="6" t="s">
        <v>3063</v>
      </c>
      <c r="AF115" s="6" t="s">
        <v>3935</v>
      </c>
      <c r="AG115" s="6" t="s">
        <v>73</v>
      </c>
      <c r="AH115" s="6">
        <v>2022</v>
      </c>
      <c r="AI115" s="6" t="s">
        <v>5778</v>
      </c>
      <c r="AL115" s="12"/>
    </row>
    <row r="116" spans="1:38" s="6" customFormat="1" ht="31">
      <c r="A116" s="4">
        <v>4291</v>
      </c>
      <c r="B116" s="4" t="s">
        <v>5808</v>
      </c>
      <c r="C116" s="6" t="str">
        <f t="shared" si="9"/>
        <v>ID4291_Collection_Gembloux_Carabidae_Undetermined</v>
      </c>
      <c r="G116" s="6" t="s">
        <v>61</v>
      </c>
      <c r="H116" s="6" t="s">
        <v>3548</v>
      </c>
      <c r="I116" s="6" t="s">
        <v>3517</v>
      </c>
      <c r="L116" s="6" t="s">
        <v>3063</v>
      </c>
      <c r="AF116" s="6" t="s">
        <v>3935</v>
      </c>
      <c r="AG116" s="6" t="s">
        <v>73</v>
      </c>
      <c r="AH116" s="6">
        <v>2022</v>
      </c>
      <c r="AI116" s="6" t="s">
        <v>5778</v>
      </c>
      <c r="AL116" s="12"/>
    </row>
    <row r="117" spans="1:38" s="6" customFormat="1" ht="31">
      <c r="A117" s="4">
        <v>4292</v>
      </c>
      <c r="B117" s="4" t="s">
        <v>5809</v>
      </c>
      <c r="C117" s="6" t="str">
        <f t="shared" si="9"/>
        <v>ID4292_Collection_Gembloux_Carabidae_Undetermined</v>
      </c>
      <c r="G117" s="6" t="s">
        <v>61</v>
      </c>
      <c r="H117" s="6" t="s">
        <v>3548</v>
      </c>
      <c r="I117" s="6" t="s">
        <v>3517</v>
      </c>
      <c r="L117" s="6" t="s">
        <v>3063</v>
      </c>
      <c r="AF117" s="6" t="s">
        <v>3935</v>
      </c>
      <c r="AG117" s="6" t="s">
        <v>73</v>
      </c>
      <c r="AH117" s="6">
        <v>2022</v>
      </c>
      <c r="AI117" s="6" t="s">
        <v>5778</v>
      </c>
      <c r="AL117" s="12"/>
    </row>
    <row r="118" spans="1:38" s="6" customFormat="1" ht="31">
      <c r="A118" s="4">
        <v>4293</v>
      </c>
      <c r="B118" s="4" t="s">
        <v>5810</v>
      </c>
      <c r="C118" s="6" t="str">
        <f t="shared" si="9"/>
        <v>ID4293_Collection_Gembloux_Carabidae_Undetermined</v>
      </c>
      <c r="G118" s="6" t="s">
        <v>61</v>
      </c>
      <c r="H118" s="6" t="s">
        <v>3548</v>
      </c>
      <c r="I118" s="6" t="s">
        <v>3517</v>
      </c>
      <c r="L118" s="6" t="s">
        <v>3063</v>
      </c>
      <c r="AF118" s="6" t="s">
        <v>3935</v>
      </c>
      <c r="AG118" s="6" t="s">
        <v>73</v>
      </c>
      <c r="AH118" s="6">
        <v>2022</v>
      </c>
      <c r="AI118" s="6" t="s">
        <v>5778</v>
      </c>
      <c r="AL118" s="12"/>
    </row>
    <row r="119" spans="1:38" s="6" customFormat="1" ht="31">
      <c r="A119" s="4">
        <v>4294</v>
      </c>
      <c r="B119" s="4" t="s">
        <v>5811</v>
      </c>
      <c r="C119" s="6" t="str">
        <f t="shared" si="9"/>
        <v>ID4294_Collection_Gembloux_Carabidae_Undetermined</v>
      </c>
      <c r="G119" s="6" t="s">
        <v>61</v>
      </c>
      <c r="H119" s="6" t="s">
        <v>3548</v>
      </c>
      <c r="I119" s="6" t="s">
        <v>3517</v>
      </c>
      <c r="L119" s="6" t="s">
        <v>3063</v>
      </c>
      <c r="AF119" s="6" t="s">
        <v>3935</v>
      </c>
      <c r="AG119" s="6" t="s">
        <v>73</v>
      </c>
      <c r="AH119" s="6">
        <v>2022</v>
      </c>
      <c r="AI119" s="6" t="s">
        <v>5778</v>
      </c>
      <c r="AL119" s="12"/>
    </row>
    <row r="120" spans="1:38" s="6" customFormat="1" ht="31">
      <c r="A120" s="4">
        <v>4295</v>
      </c>
      <c r="B120" s="4" t="s">
        <v>5812</v>
      </c>
      <c r="C120" s="6" t="str">
        <f t="shared" si="9"/>
        <v>ID4295_Collection_Gembloux_Carabidae_Undetermined</v>
      </c>
      <c r="G120" s="6" t="s">
        <v>61</v>
      </c>
      <c r="H120" s="6" t="s">
        <v>3548</v>
      </c>
      <c r="I120" s="6" t="s">
        <v>3517</v>
      </c>
      <c r="L120" s="6" t="s">
        <v>3063</v>
      </c>
      <c r="AF120" s="6" t="s">
        <v>3935</v>
      </c>
      <c r="AG120" s="6" t="s">
        <v>73</v>
      </c>
      <c r="AH120" s="6">
        <v>2022</v>
      </c>
      <c r="AI120" s="6" t="s">
        <v>5778</v>
      </c>
      <c r="AL120" s="12"/>
    </row>
    <row r="121" spans="1:38" s="6" customFormat="1" ht="31">
      <c r="A121" s="4">
        <v>4296</v>
      </c>
      <c r="B121" s="4" t="s">
        <v>5813</v>
      </c>
      <c r="C121" s="6" t="str">
        <f t="shared" si="9"/>
        <v>ID4296_Collection_Gembloux_Carabidae_Undetermined</v>
      </c>
      <c r="G121" s="6" t="s">
        <v>61</v>
      </c>
      <c r="H121" s="6" t="s">
        <v>3548</v>
      </c>
      <c r="I121" s="6" t="s">
        <v>3517</v>
      </c>
      <c r="L121" s="6" t="s">
        <v>3063</v>
      </c>
      <c r="AF121" s="6" t="s">
        <v>3935</v>
      </c>
      <c r="AG121" s="6" t="s">
        <v>73</v>
      </c>
      <c r="AH121" s="6">
        <v>2022</v>
      </c>
      <c r="AI121" s="6" t="s">
        <v>5778</v>
      </c>
      <c r="AL121" s="12"/>
    </row>
    <row r="122" spans="1:38" s="6" customFormat="1" ht="31">
      <c r="A122" s="4">
        <v>4297</v>
      </c>
      <c r="B122" s="4" t="s">
        <v>5814</v>
      </c>
      <c r="C122" s="6" t="str">
        <f t="shared" si="9"/>
        <v>ID4297_Collection_Gembloux_Carabidae_Undetermined</v>
      </c>
      <c r="G122" s="6" t="s">
        <v>61</v>
      </c>
      <c r="H122" s="6" t="s">
        <v>3548</v>
      </c>
      <c r="I122" s="6" t="s">
        <v>3517</v>
      </c>
      <c r="L122" s="6" t="s">
        <v>3063</v>
      </c>
      <c r="AF122" s="6" t="s">
        <v>3935</v>
      </c>
      <c r="AG122" s="6" t="s">
        <v>73</v>
      </c>
      <c r="AH122" s="6">
        <v>2022</v>
      </c>
      <c r="AI122" s="6" t="s">
        <v>5778</v>
      </c>
      <c r="AL122" s="12"/>
    </row>
    <row r="123" spans="1:38" s="6" customFormat="1" ht="31">
      <c r="A123" s="4">
        <v>4298</v>
      </c>
      <c r="B123" s="4" t="s">
        <v>5815</v>
      </c>
      <c r="C123" s="6" t="str">
        <f t="shared" si="9"/>
        <v>ID4298_Collection_Gembloux_Carabidae_Undetermined</v>
      </c>
      <c r="G123" s="6" t="s">
        <v>61</v>
      </c>
      <c r="H123" s="6" t="s">
        <v>3548</v>
      </c>
      <c r="I123" s="6" t="s">
        <v>3517</v>
      </c>
      <c r="L123" s="6" t="s">
        <v>3063</v>
      </c>
      <c r="AF123" s="6" t="s">
        <v>3935</v>
      </c>
      <c r="AG123" s="6" t="s">
        <v>73</v>
      </c>
      <c r="AH123" s="6">
        <v>2022</v>
      </c>
      <c r="AI123" s="6" t="s">
        <v>5778</v>
      </c>
      <c r="AL12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C9FE-DD42-4368-8BC0-FCE2E05E80FF}">
  <dimension ref="A1:AL94"/>
  <sheetViews>
    <sheetView workbookViewId="0">
      <selection activeCell="A2" sqref="A2:XFD94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3" customHeight="1">
      <c r="A2" s="4">
        <v>4299</v>
      </c>
      <c r="B2" s="4" t="s">
        <v>5817</v>
      </c>
      <c r="C2" s="6" t="str">
        <f t="shared" ref="C2:C65" si="0">"ID"&amp;A2&amp;"_Collection_"&amp;AF2&amp;"_"&amp;I2&amp;"_"&amp;L2</f>
        <v>ID4299_Collection_Gembloux_Tabanidae_Chrysops</v>
      </c>
      <c r="G2" s="6" t="s">
        <v>61</v>
      </c>
      <c r="H2" s="6" t="s">
        <v>3552</v>
      </c>
      <c r="I2" s="6" t="s">
        <v>3567</v>
      </c>
      <c r="J2" s="6" t="s">
        <v>5832</v>
      </c>
      <c r="L2" s="6" t="s">
        <v>3713</v>
      </c>
      <c r="M2" s="6" t="s">
        <v>5834</v>
      </c>
      <c r="S2" s="6" t="s">
        <v>5835</v>
      </c>
      <c r="AF2" s="6" t="s">
        <v>3935</v>
      </c>
      <c r="AG2" s="6" t="s">
        <v>73</v>
      </c>
      <c r="AH2" s="6">
        <v>2022</v>
      </c>
      <c r="AI2" s="6" t="s">
        <v>5833</v>
      </c>
      <c r="AL2" s="12"/>
    </row>
    <row r="3" spans="1:38" s="6" customFormat="1" ht="33" customHeight="1">
      <c r="A3" s="4">
        <v>4300</v>
      </c>
      <c r="B3" s="4" t="s">
        <v>5818</v>
      </c>
      <c r="C3" s="6" t="str">
        <f t="shared" si="0"/>
        <v>ID4300_Collection_Gembloux_Tabanidae_Chrysops</v>
      </c>
      <c r="G3" s="6" t="s">
        <v>61</v>
      </c>
      <c r="H3" s="6" t="s">
        <v>3552</v>
      </c>
      <c r="I3" s="6" t="s">
        <v>3567</v>
      </c>
      <c r="J3" s="6" t="s">
        <v>5832</v>
      </c>
      <c r="L3" s="6" t="s">
        <v>3713</v>
      </c>
      <c r="M3" s="6" t="s">
        <v>5834</v>
      </c>
      <c r="Q3" s="6" t="s">
        <v>5836</v>
      </c>
      <c r="R3" s="6" t="s">
        <v>4479</v>
      </c>
      <c r="AF3" s="6" t="s">
        <v>3935</v>
      </c>
      <c r="AG3" s="6" t="s">
        <v>73</v>
      </c>
      <c r="AH3" s="6">
        <v>2022</v>
      </c>
      <c r="AI3" s="6" t="s">
        <v>5833</v>
      </c>
      <c r="AL3" s="12"/>
    </row>
    <row r="4" spans="1:38" s="6" customFormat="1" ht="33" customHeight="1">
      <c r="A4" s="4">
        <v>4301</v>
      </c>
      <c r="B4" s="4" t="s">
        <v>5819</v>
      </c>
      <c r="C4" s="6" t="str">
        <f t="shared" si="0"/>
        <v>ID4301_Collection_Gembloux_Tabanidae_Chrysops</v>
      </c>
      <c r="G4" s="6" t="s">
        <v>61</v>
      </c>
      <c r="H4" s="6" t="s">
        <v>3552</v>
      </c>
      <c r="I4" s="6" t="s">
        <v>3567</v>
      </c>
      <c r="J4" s="6" t="s">
        <v>5832</v>
      </c>
      <c r="L4" s="6" t="s">
        <v>3713</v>
      </c>
      <c r="M4" s="6" t="s">
        <v>5834</v>
      </c>
      <c r="Q4" s="6" t="s">
        <v>5836</v>
      </c>
      <c r="R4" s="6" t="s">
        <v>4479</v>
      </c>
      <c r="AF4" s="6" t="s">
        <v>3935</v>
      </c>
      <c r="AG4" s="6" t="s">
        <v>73</v>
      </c>
      <c r="AH4" s="6">
        <v>2022</v>
      </c>
      <c r="AI4" s="6" t="s">
        <v>5833</v>
      </c>
      <c r="AL4" s="12"/>
    </row>
    <row r="5" spans="1:38" s="6" customFormat="1" ht="33" customHeight="1">
      <c r="A5" s="4">
        <v>4302</v>
      </c>
      <c r="B5" s="4" t="s">
        <v>5820</v>
      </c>
      <c r="C5" s="6" t="str">
        <f t="shared" si="0"/>
        <v>ID4302_Collection_Gembloux_Tabanidae_Chrysops</v>
      </c>
      <c r="G5" s="6" t="s">
        <v>61</v>
      </c>
      <c r="H5" s="6" t="s">
        <v>3552</v>
      </c>
      <c r="I5" s="6" t="s">
        <v>3567</v>
      </c>
      <c r="J5" s="6" t="s">
        <v>5832</v>
      </c>
      <c r="L5" s="6" t="s">
        <v>3713</v>
      </c>
      <c r="M5" s="6" t="s">
        <v>5834</v>
      </c>
      <c r="Q5" s="6" t="s">
        <v>5836</v>
      </c>
      <c r="R5" s="6" t="s">
        <v>4479</v>
      </c>
      <c r="AF5" s="6" t="s">
        <v>3935</v>
      </c>
      <c r="AG5" s="6" t="s">
        <v>73</v>
      </c>
      <c r="AH5" s="6">
        <v>2022</v>
      </c>
      <c r="AI5" s="6" t="s">
        <v>5833</v>
      </c>
      <c r="AL5" s="12"/>
    </row>
    <row r="6" spans="1:38" s="6" customFormat="1" ht="33" customHeight="1">
      <c r="A6" s="4">
        <v>4303</v>
      </c>
      <c r="B6" s="4" t="s">
        <v>5821</v>
      </c>
      <c r="C6" s="6" t="str">
        <f t="shared" si="0"/>
        <v>ID4303_Collection_Gembloux_Tabanidae_Chrysops</v>
      </c>
      <c r="G6" s="6" t="s">
        <v>61</v>
      </c>
      <c r="H6" s="6" t="s">
        <v>3552</v>
      </c>
      <c r="I6" s="6" t="s">
        <v>3567</v>
      </c>
      <c r="J6" s="6" t="s">
        <v>5832</v>
      </c>
      <c r="L6" s="6" t="s">
        <v>3713</v>
      </c>
      <c r="M6" s="6" t="s">
        <v>5834</v>
      </c>
      <c r="Q6" s="6" t="s">
        <v>5836</v>
      </c>
      <c r="R6" s="6" t="s">
        <v>4479</v>
      </c>
      <c r="AF6" s="6" t="s">
        <v>3935</v>
      </c>
      <c r="AG6" s="6" t="s">
        <v>73</v>
      </c>
      <c r="AH6" s="6">
        <v>2022</v>
      </c>
      <c r="AI6" s="6" t="s">
        <v>5833</v>
      </c>
      <c r="AL6" s="12"/>
    </row>
    <row r="7" spans="1:38" s="6" customFormat="1" ht="33" customHeight="1">
      <c r="A7" s="4">
        <v>4304</v>
      </c>
      <c r="B7" s="4" t="s">
        <v>5822</v>
      </c>
      <c r="C7" s="6" t="str">
        <f t="shared" si="0"/>
        <v>ID4304_Collection_Gembloux_Tabanidae_Chrysops</v>
      </c>
      <c r="G7" s="6" t="s">
        <v>61</v>
      </c>
      <c r="H7" s="6" t="s">
        <v>3552</v>
      </c>
      <c r="I7" s="6" t="s">
        <v>3567</v>
      </c>
      <c r="J7" s="6" t="s">
        <v>5832</v>
      </c>
      <c r="L7" s="6" t="s">
        <v>3713</v>
      </c>
      <c r="M7" s="6" t="s">
        <v>5834</v>
      </c>
      <c r="S7" s="6" t="s">
        <v>278</v>
      </c>
      <c r="AF7" s="6" t="s">
        <v>3935</v>
      </c>
      <c r="AG7" s="6" t="s">
        <v>73</v>
      </c>
      <c r="AH7" s="6">
        <v>2022</v>
      </c>
      <c r="AI7" s="6" t="s">
        <v>5833</v>
      </c>
      <c r="AL7" s="12"/>
    </row>
    <row r="8" spans="1:38" s="6" customFormat="1" ht="33" customHeight="1">
      <c r="A8" s="4">
        <v>4305</v>
      </c>
      <c r="B8" s="4" t="s">
        <v>5823</v>
      </c>
      <c r="C8" s="6" t="str">
        <f t="shared" si="0"/>
        <v>ID4305_Collection_Gembloux_Tabanidae_Chrysops</v>
      </c>
      <c r="G8" s="6" t="s">
        <v>61</v>
      </c>
      <c r="H8" s="6" t="s">
        <v>3552</v>
      </c>
      <c r="I8" s="6" t="s">
        <v>3567</v>
      </c>
      <c r="J8" s="6" t="s">
        <v>5832</v>
      </c>
      <c r="L8" s="6" t="s">
        <v>3713</v>
      </c>
      <c r="M8" s="6" t="s">
        <v>5834</v>
      </c>
      <c r="S8" s="6" t="s">
        <v>3151</v>
      </c>
      <c r="AF8" s="6" t="s">
        <v>3935</v>
      </c>
      <c r="AG8" s="6" t="s">
        <v>73</v>
      </c>
      <c r="AH8" s="6">
        <v>2022</v>
      </c>
      <c r="AI8" s="6" t="s">
        <v>5833</v>
      </c>
      <c r="AL8" s="12"/>
    </row>
    <row r="9" spans="1:38" s="6" customFormat="1" ht="33" customHeight="1">
      <c r="A9" s="4">
        <v>4306</v>
      </c>
      <c r="B9" s="4" t="s">
        <v>5824</v>
      </c>
      <c r="C9" s="6" t="str">
        <f t="shared" si="0"/>
        <v>ID4306_Collection_Gembloux_Tabanidae_Chrysops</v>
      </c>
      <c r="G9" s="6" t="s">
        <v>61</v>
      </c>
      <c r="H9" s="6" t="s">
        <v>3552</v>
      </c>
      <c r="I9" s="6" t="s">
        <v>3567</v>
      </c>
      <c r="J9" s="6" t="s">
        <v>5832</v>
      </c>
      <c r="L9" s="6" t="s">
        <v>3713</v>
      </c>
      <c r="M9" s="6" t="s">
        <v>5834</v>
      </c>
      <c r="Q9" s="6" t="s">
        <v>3999</v>
      </c>
      <c r="R9" s="6" t="s">
        <v>5834</v>
      </c>
      <c r="AF9" s="6" t="s">
        <v>3935</v>
      </c>
      <c r="AG9" s="6" t="s">
        <v>73</v>
      </c>
      <c r="AH9" s="6">
        <v>2022</v>
      </c>
      <c r="AI9" s="6" t="s">
        <v>5833</v>
      </c>
      <c r="AL9" s="12"/>
    </row>
    <row r="10" spans="1:38" s="6" customFormat="1" ht="33" customHeight="1">
      <c r="A10" s="4">
        <v>4307</v>
      </c>
      <c r="B10" s="4" t="s">
        <v>5825</v>
      </c>
      <c r="C10" s="6" t="str">
        <f t="shared" si="0"/>
        <v>ID4307_Collection_Gembloux_Tabanidae_Chrysops</v>
      </c>
      <c r="G10" s="6" t="s">
        <v>61</v>
      </c>
      <c r="H10" s="6" t="s">
        <v>3552</v>
      </c>
      <c r="I10" s="6" t="s">
        <v>3567</v>
      </c>
      <c r="J10" s="6" t="s">
        <v>5832</v>
      </c>
      <c r="L10" s="6" t="s">
        <v>3713</v>
      </c>
      <c r="M10" s="6" t="s">
        <v>5834</v>
      </c>
      <c r="Q10" s="6" t="s">
        <v>3999</v>
      </c>
      <c r="R10" s="6" t="s">
        <v>5834</v>
      </c>
      <c r="AF10" s="6" t="s">
        <v>3935</v>
      </c>
      <c r="AG10" s="6" t="s">
        <v>73</v>
      </c>
      <c r="AH10" s="6">
        <v>2022</v>
      </c>
      <c r="AI10" s="6" t="s">
        <v>5833</v>
      </c>
      <c r="AL10" s="12"/>
    </row>
    <row r="11" spans="1:38" s="6" customFormat="1" ht="33" customHeight="1">
      <c r="A11" s="4">
        <v>4308</v>
      </c>
      <c r="B11" s="4" t="s">
        <v>5826</v>
      </c>
      <c r="C11" s="6" t="str">
        <f t="shared" si="0"/>
        <v>ID4308_Collection_Gembloux_Tabanidae_Chrysops</v>
      </c>
      <c r="G11" s="6" t="s">
        <v>61</v>
      </c>
      <c r="H11" s="6" t="s">
        <v>3552</v>
      </c>
      <c r="I11" s="6" t="s">
        <v>3567</v>
      </c>
      <c r="J11" s="6" t="s">
        <v>5832</v>
      </c>
      <c r="L11" s="6" t="s">
        <v>3713</v>
      </c>
      <c r="M11" s="6" t="s">
        <v>5834</v>
      </c>
      <c r="S11" s="6" t="s">
        <v>3753</v>
      </c>
      <c r="AF11" s="6" t="s">
        <v>3935</v>
      </c>
      <c r="AG11" s="6" t="s">
        <v>73</v>
      </c>
      <c r="AH11" s="6">
        <v>2022</v>
      </c>
      <c r="AI11" s="6" t="s">
        <v>5833</v>
      </c>
      <c r="AL11" s="12"/>
    </row>
    <row r="12" spans="1:38" s="6" customFormat="1" ht="33" customHeight="1">
      <c r="A12" s="4">
        <v>4309</v>
      </c>
      <c r="B12" s="4" t="s">
        <v>5827</v>
      </c>
      <c r="C12" s="6" t="str">
        <f t="shared" si="0"/>
        <v>ID4309_Collection_Gembloux_Tabanidae_Chrysops</v>
      </c>
      <c r="G12" s="6" t="s">
        <v>61</v>
      </c>
      <c r="H12" s="6" t="s">
        <v>3552</v>
      </c>
      <c r="I12" s="6" t="s">
        <v>3567</v>
      </c>
      <c r="J12" s="6" t="s">
        <v>5832</v>
      </c>
      <c r="L12" s="6" t="s">
        <v>3713</v>
      </c>
      <c r="M12" s="6" t="s">
        <v>5834</v>
      </c>
      <c r="Q12" s="6" t="s">
        <v>5837</v>
      </c>
      <c r="R12" s="6" t="s">
        <v>5834</v>
      </c>
      <c r="AF12" s="6" t="s">
        <v>3935</v>
      </c>
      <c r="AG12" s="6" t="s">
        <v>73</v>
      </c>
      <c r="AH12" s="6">
        <v>2022</v>
      </c>
      <c r="AI12" s="6" t="s">
        <v>5833</v>
      </c>
      <c r="AL12" s="12"/>
    </row>
    <row r="13" spans="1:38" s="6" customFormat="1" ht="33" customHeight="1">
      <c r="A13" s="4">
        <v>4310</v>
      </c>
      <c r="B13" s="4" t="s">
        <v>5828</v>
      </c>
      <c r="C13" s="6" t="str">
        <f t="shared" ref="C13:C14" si="1">"ID"&amp;A13&amp;"_Collection_"&amp;AF13&amp;"_"&amp;I13&amp;"_"&amp;N13</f>
        <v>ID4310_Collection_Gembloux_Tabanidae_M_S</v>
      </c>
      <c r="G13" s="6" t="s">
        <v>61</v>
      </c>
      <c r="H13" s="6" t="s">
        <v>3552</v>
      </c>
      <c r="I13" s="6" t="s">
        <v>3567</v>
      </c>
      <c r="J13" s="6" t="s">
        <v>5832</v>
      </c>
      <c r="N13" s="6" t="s">
        <v>3077</v>
      </c>
      <c r="AF13" s="6" t="s">
        <v>3935</v>
      </c>
      <c r="AG13" s="6" t="s">
        <v>73</v>
      </c>
      <c r="AH13" s="6">
        <v>2022</v>
      </c>
      <c r="AI13" s="6" t="s">
        <v>5833</v>
      </c>
      <c r="AL13" s="12"/>
    </row>
    <row r="14" spans="1:38" s="6" customFormat="1" ht="33" customHeight="1">
      <c r="A14" s="4">
        <v>4311</v>
      </c>
      <c r="B14" s="4" t="s">
        <v>5829</v>
      </c>
      <c r="C14" s="6" t="str">
        <f t="shared" si="1"/>
        <v>ID4311_Collection_Gembloux_Tabanidae_E_P</v>
      </c>
      <c r="G14" s="6" t="s">
        <v>61</v>
      </c>
      <c r="H14" s="6" t="s">
        <v>3552</v>
      </c>
      <c r="I14" s="6" t="s">
        <v>3567</v>
      </c>
      <c r="J14" s="6" t="s">
        <v>3695</v>
      </c>
      <c r="N14" s="6" t="s">
        <v>2766</v>
      </c>
      <c r="AF14" s="6" t="s">
        <v>3935</v>
      </c>
      <c r="AG14" s="6" t="s">
        <v>73</v>
      </c>
      <c r="AH14" s="6">
        <v>2022</v>
      </c>
      <c r="AI14" s="6" t="s">
        <v>5833</v>
      </c>
      <c r="AL14" s="12"/>
    </row>
    <row r="15" spans="1:38" s="6" customFormat="1" ht="33" customHeight="1">
      <c r="A15" s="4">
        <v>4312</v>
      </c>
      <c r="B15" s="4" t="s">
        <v>5830</v>
      </c>
      <c r="C15" s="6" t="str">
        <f t="shared" si="0"/>
        <v>ID4312_Collection_Gembloux_Tabanidae_Pangonius</v>
      </c>
      <c r="G15" s="6" t="s">
        <v>61</v>
      </c>
      <c r="H15" s="6" t="s">
        <v>3552</v>
      </c>
      <c r="I15" s="6" t="s">
        <v>3567</v>
      </c>
      <c r="J15" s="6" t="s">
        <v>3695</v>
      </c>
      <c r="L15" s="6" t="s">
        <v>3697</v>
      </c>
      <c r="M15" s="6" t="s">
        <v>352</v>
      </c>
      <c r="S15" s="6" t="s">
        <v>438</v>
      </c>
      <c r="AF15" s="6" t="s">
        <v>3935</v>
      </c>
      <c r="AG15" s="6" t="s">
        <v>73</v>
      </c>
      <c r="AH15" s="6">
        <v>2022</v>
      </c>
      <c r="AI15" s="6" t="s">
        <v>5833</v>
      </c>
      <c r="AL15" s="12"/>
    </row>
    <row r="16" spans="1:38" s="6" customFormat="1" ht="33" customHeight="1">
      <c r="A16" s="4">
        <v>4313</v>
      </c>
      <c r="B16" s="4" t="s">
        <v>5831</v>
      </c>
      <c r="C16" s="6" t="str">
        <f t="shared" si="0"/>
        <v>ID4313_Collection_Gembloux_Tabanidae_Atylotus</v>
      </c>
      <c r="G16" s="6" t="s">
        <v>61</v>
      </c>
      <c r="H16" s="6" t="s">
        <v>3552</v>
      </c>
      <c r="I16" s="6" t="s">
        <v>3567</v>
      </c>
      <c r="J16" s="6" t="s">
        <v>3698</v>
      </c>
      <c r="L16" s="6" t="s">
        <v>3734</v>
      </c>
      <c r="M16" s="6" t="s">
        <v>5838</v>
      </c>
      <c r="S16" s="6" t="s">
        <v>443</v>
      </c>
      <c r="AF16" s="6" t="s">
        <v>3935</v>
      </c>
      <c r="AG16" s="6" t="s">
        <v>73</v>
      </c>
      <c r="AH16" s="6">
        <v>2022</v>
      </c>
      <c r="AI16" s="6" t="s">
        <v>5833</v>
      </c>
      <c r="AL16" s="12"/>
    </row>
    <row r="17" spans="1:38" s="6" customFormat="1" ht="33" customHeight="1">
      <c r="A17" s="4">
        <v>4314</v>
      </c>
      <c r="B17" s="4" t="s">
        <v>5839</v>
      </c>
      <c r="C17" s="6" t="str">
        <f t="shared" si="0"/>
        <v>ID4314_Collection_Gembloux_Tabanidae_Atylotus</v>
      </c>
      <c r="G17" s="6" t="s">
        <v>61</v>
      </c>
      <c r="H17" s="6" t="s">
        <v>3552</v>
      </c>
      <c r="I17" s="6" t="s">
        <v>3567</v>
      </c>
      <c r="J17" s="6" t="s">
        <v>3698</v>
      </c>
      <c r="L17" s="6" t="s">
        <v>3734</v>
      </c>
      <c r="M17" s="6" t="s">
        <v>5838</v>
      </c>
      <c r="Q17" s="6" t="s">
        <v>5854</v>
      </c>
      <c r="R17" s="6" t="s">
        <v>5834</v>
      </c>
      <c r="AF17" s="6" t="s">
        <v>3935</v>
      </c>
      <c r="AG17" s="6" t="s">
        <v>73</v>
      </c>
      <c r="AH17" s="6">
        <v>2022</v>
      </c>
      <c r="AI17" s="6" t="s">
        <v>5833</v>
      </c>
      <c r="AL17" s="12"/>
    </row>
    <row r="18" spans="1:38" s="6" customFormat="1" ht="33" customHeight="1">
      <c r="A18" s="4">
        <v>4315</v>
      </c>
      <c r="B18" s="4" t="s">
        <v>5840</v>
      </c>
      <c r="C18" s="6" t="str">
        <f t="shared" si="0"/>
        <v>ID4315_Collection_Gembloux_Tabanidae_Atylotus</v>
      </c>
      <c r="G18" s="6" t="s">
        <v>61</v>
      </c>
      <c r="H18" s="6" t="s">
        <v>3552</v>
      </c>
      <c r="I18" s="6" t="s">
        <v>3567</v>
      </c>
      <c r="J18" s="6" t="s">
        <v>3698</v>
      </c>
      <c r="L18" s="6" t="s">
        <v>3734</v>
      </c>
      <c r="M18" s="6" t="s">
        <v>5838</v>
      </c>
      <c r="Q18" s="6" t="s">
        <v>5855</v>
      </c>
      <c r="R18" s="6" t="s">
        <v>5856</v>
      </c>
      <c r="AF18" s="6" t="s">
        <v>3935</v>
      </c>
      <c r="AG18" s="6" t="s">
        <v>73</v>
      </c>
      <c r="AH18" s="6">
        <v>2022</v>
      </c>
      <c r="AI18" s="6" t="s">
        <v>5833</v>
      </c>
      <c r="AL18" s="12"/>
    </row>
    <row r="19" spans="1:38" s="6" customFormat="1" ht="33" customHeight="1">
      <c r="A19" s="4">
        <v>4316</v>
      </c>
      <c r="B19" s="4" t="s">
        <v>5841</v>
      </c>
      <c r="C19" s="6" t="str">
        <f t="shared" si="0"/>
        <v>ID4316_Collection_Gembloux_Tabanidae_Atylotus</v>
      </c>
      <c r="G19" s="6" t="s">
        <v>61</v>
      </c>
      <c r="H19" s="6" t="s">
        <v>3552</v>
      </c>
      <c r="I19" s="6" t="s">
        <v>3567</v>
      </c>
      <c r="J19" s="6" t="s">
        <v>3698</v>
      </c>
      <c r="L19" s="6" t="s">
        <v>3734</v>
      </c>
      <c r="M19" s="6" t="s">
        <v>5838</v>
      </c>
      <c r="S19" s="6" t="s">
        <v>3764</v>
      </c>
      <c r="AF19" s="6" t="s">
        <v>3935</v>
      </c>
      <c r="AG19" s="6" t="s">
        <v>73</v>
      </c>
      <c r="AH19" s="6">
        <v>2022</v>
      </c>
      <c r="AI19" s="6" t="s">
        <v>5833</v>
      </c>
      <c r="AL19" s="12"/>
    </row>
    <row r="20" spans="1:38" s="6" customFormat="1" ht="33" customHeight="1">
      <c r="A20" s="4">
        <v>4317</v>
      </c>
      <c r="B20" s="4" t="s">
        <v>5842</v>
      </c>
      <c r="C20" s="6" t="str">
        <f t="shared" ref="C20" si="2">"ID"&amp;A20&amp;"_Collection_"&amp;AF20&amp;"_"&amp;I20&amp;"_"&amp;N20</f>
        <v>ID4317_Collection_Gembloux_Tabanidae_A_D</v>
      </c>
      <c r="G20" s="6" t="s">
        <v>61</v>
      </c>
      <c r="H20" s="6" t="s">
        <v>3552</v>
      </c>
      <c r="I20" s="6" t="s">
        <v>3567</v>
      </c>
      <c r="J20" s="6" t="s">
        <v>3698</v>
      </c>
      <c r="N20" s="6" t="s">
        <v>3194</v>
      </c>
      <c r="AF20" s="6" t="s">
        <v>3935</v>
      </c>
      <c r="AG20" s="6" t="s">
        <v>73</v>
      </c>
      <c r="AH20" s="6">
        <v>2022</v>
      </c>
      <c r="AI20" s="6" t="s">
        <v>5833</v>
      </c>
      <c r="AL20" s="12"/>
    </row>
    <row r="21" spans="1:38" s="6" customFormat="1" ht="33" customHeight="1">
      <c r="A21" s="4">
        <v>4318</v>
      </c>
      <c r="B21" s="4" t="s">
        <v>5843</v>
      </c>
      <c r="C21" s="6" t="str">
        <f t="shared" si="0"/>
        <v>ID4318_Collection_Gembloux_Tabanidae_Dasyrhamphis</v>
      </c>
      <c r="G21" s="6" t="s">
        <v>61</v>
      </c>
      <c r="H21" s="6" t="s">
        <v>3552</v>
      </c>
      <c r="I21" s="6" t="s">
        <v>3567</v>
      </c>
      <c r="J21" s="6" t="s">
        <v>3698</v>
      </c>
      <c r="L21" s="6" t="s">
        <v>3721</v>
      </c>
      <c r="M21" s="6" t="s">
        <v>5857</v>
      </c>
      <c r="Q21" s="6" t="s">
        <v>3519</v>
      </c>
      <c r="R21" s="6" t="s">
        <v>5858</v>
      </c>
      <c r="AF21" s="6" t="s">
        <v>3935</v>
      </c>
      <c r="AG21" s="6" t="s">
        <v>73</v>
      </c>
      <c r="AH21" s="6">
        <v>2022</v>
      </c>
      <c r="AI21" s="6" t="s">
        <v>5833</v>
      </c>
      <c r="AL21" s="12"/>
    </row>
    <row r="22" spans="1:38" s="6" customFormat="1" ht="33" customHeight="1">
      <c r="A22" s="4">
        <v>4319</v>
      </c>
      <c r="B22" s="4" t="s">
        <v>5844</v>
      </c>
      <c r="C22" s="6" t="str">
        <f t="shared" si="0"/>
        <v>ID4319_Collection_Gembloux_Tabanidae_Dasyrhamphis</v>
      </c>
      <c r="G22" s="6" t="s">
        <v>61</v>
      </c>
      <c r="H22" s="6" t="s">
        <v>3552</v>
      </c>
      <c r="I22" s="6" t="s">
        <v>3567</v>
      </c>
      <c r="J22" s="6" t="s">
        <v>3698</v>
      </c>
      <c r="L22" s="6" t="s">
        <v>3721</v>
      </c>
      <c r="M22" s="6" t="s">
        <v>5857</v>
      </c>
      <c r="S22" s="6" t="s">
        <v>438</v>
      </c>
      <c r="AF22" s="6" t="s">
        <v>3935</v>
      </c>
      <c r="AG22" s="6" t="s">
        <v>73</v>
      </c>
      <c r="AH22" s="6">
        <v>2022</v>
      </c>
      <c r="AI22" s="6" t="s">
        <v>5833</v>
      </c>
      <c r="AL22" s="12"/>
    </row>
    <row r="23" spans="1:38" s="6" customFormat="1" ht="33" customHeight="1">
      <c r="A23" s="4">
        <v>4320</v>
      </c>
      <c r="B23" s="4" t="s">
        <v>5845</v>
      </c>
      <c r="C23" s="6" t="str">
        <f t="shared" ref="C23" si="3">"ID"&amp;A23&amp;"_Collection_"&amp;AF23&amp;"_"&amp;I23&amp;"_"&amp;N23</f>
        <v>ID4320_Collection_Gembloux_Tabanidae_D_H</v>
      </c>
      <c r="G23" s="6" t="s">
        <v>61</v>
      </c>
      <c r="H23" s="6" t="s">
        <v>3552</v>
      </c>
      <c r="I23" s="6" t="s">
        <v>3567</v>
      </c>
      <c r="J23" s="6" t="s">
        <v>3698</v>
      </c>
      <c r="N23" s="6" t="s">
        <v>3267</v>
      </c>
      <c r="AF23" s="6" t="s">
        <v>3935</v>
      </c>
      <c r="AG23" s="6" t="s">
        <v>73</v>
      </c>
      <c r="AH23" s="6">
        <v>2022</v>
      </c>
      <c r="AI23" s="6" t="s">
        <v>5833</v>
      </c>
      <c r="AL23" s="12"/>
    </row>
    <row r="24" spans="1:38" s="6" customFormat="1" ht="33" customHeight="1">
      <c r="A24" s="4">
        <v>4321</v>
      </c>
      <c r="B24" s="4" t="s">
        <v>5846</v>
      </c>
      <c r="C24" s="6" t="str">
        <f t="shared" si="0"/>
        <v>ID4321_Collection_Gembloux_Tabanidae_Haematopota</v>
      </c>
      <c r="G24" s="6" t="s">
        <v>61</v>
      </c>
      <c r="H24" s="6" t="s">
        <v>3552</v>
      </c>
      <c r="I24" s="6" t="s">
        <v>3567</v>
      </c>
      <c r="J24" s="6" t="s">
        <v>3698</v>
      </c>
      <c r="L24" s="6" t="s">
        <v>3723</v>
      </c>
      <c r="M24" s="6" t="s">
        <v>5834</v>
      </c>
      <c r="S24" s="6" t="s">
        <v>65</v>
      </c>
      <c r="AF24" s="6" t="s">
        <v>3935</v>
      </c>
      <c r="AG24" s="6" t="s">
        <v>73</v>
      </c>
      <c r="AH24" s="6">
        <v>2022</v>
      </c>
      <c r="AI24" s="6" t="s">
        <v>5833</v>
      </c>
      <c r="AL24" s="12"/>
    </row>
    <row r="25" spans="1:38" s="6" customFormat="1" ht="33" customHeight="1">
      <c r="A25" s="4">
        <v>4322</v>
      </c>
      <c r="B25" s="4" t="s">
        <v>5847</v>
      </c>
      <c r="C25" s="6" t="str">
        <f t="shared" si="0"/>
        <v>ID4322_Collection_Gembloux_Tabanidae_Haematopota</v>
      </c>
      <c r="G25" s="6" t="s">
        <v>61</v>
      </c>
      <c r="H25" s="6" t="s">
        <v>3552</v>
      </c>
      <c r="I25" s="6" t="s">
        <v>3567</v>
      </c>
      <c r="J25" s="6" t="s">
        <v>3698</v>
      </c>
      <c r="L25" s="6" t="s">
        <v>3723</v>
      </c>
      <c r="M25" s="6" t="s">
        <v>5834</v>
      </c>
      <c r="S25" s="6" t="s">
        <v>3316</v>
      </c>
      <c r="AF25" s="6" t="s">
        <v>3935</v>
      </c>
      <c r="AG25" s="6" t="s">
        <v>73</v>
      </c>
      <c r="AH25" s="6">
        <v>2022</v>
      </c>
      <c r="AI25" s="6" t="s">
        <v>5833</v>
      </c>
      <c r="AL25" s="12"/>
    </row>
    <row r="26" spans="1:38" s="6" customFormat="1" ht="33" customHeight="1">
      <c r="A26" s="4">
        <v>4323</v>
      </c>
      <c r="B26" s="4" t="s">
        <v>5848</v>
      </c>
      <c r="C26" s="6" t="str">
        <f t="shared" si="0"/>
        <v>ID4323_Collection_Gembloux_Tabanidae_Haematopota</v>
      </c>
      <c r="G26" s="6" t="s">
        <v>61</v>
      </c>
      <c r="H26" s="6" t="s">
        <v>3552</v>
      </c>
      <c r="I26" s="6" t="s">
        <v>3567</v>
      </c>
      <c r="J26" s="6" t="s">
        <v>3698</v>
      </c>
      <c r="L26" s="6" t="s">
        <v>3723</v>
      </c>
      <c r="M26" s="6" t="s">
        <v>5834</v>
      </c>
      <c r="Q26" s="6" t="s">
        <v>5859</v>
      </c>
      <c r="R26" s="6" t="s">
        <v>5860</v>
      </c>
      <c r="AF26" s="6" t="s">
        <v>3935</v>
      </c>
      <c r="AG26" s="6" t="s">
        <v>73</v>
      </c>
      <c r="AH26" s="6">
        <v>2022</v>
      </c>
      <c r="AI26" s="6" t="s">
        <v>5833</v>
      </c>
      <c r="AL26" s="12"/>
    </row>
    <row r="27" spans="1:38" s="6" customFormat="1" ht="33" customHeight="1">
      <c r="A27" s="4">
        <v>4324</v>
      </c>
      <c r="B27" s="4" t="s">
        <v>5849</v>
      </c>
      <c r="C27" s="6" t="str">
        <f t="shared" si="0"/>
        <v>ID4324_Collection_Gembloux_Tabanidae_Haematopota</v>
      </c>
      <c r="G27" s="6" t="s">
        <v>61</v>
      </c>
      <c r="H27" s="6" t="s">
        <v>3552</v>
      </c>
      <c r="I27" s="6" t="s">
        <v>3567</v>
      </c>
      <c r="J27" s="6" t="s">
        <v>3698</v>
      </c>
      <c r="L27" s="6" t="s">
        <v>3723</v>
      </c>
      <c r="M27" s="6" t="s">
        <v>5834</v>
      </c>
      <c r="Q27" s="6" t="s">
        <v>5861</v>
      </c>
      <c r="R27" s="6" t="s">
        <v>5834</v>
      </c>
      <c r="AF27" s="6" t="s">
        <v>3935</v>
      </c>
      <c r="AG27" s="6" t="s">
        <v>73</v>
      </c>
      <c r="AH27" s="6">
        <v>2022</v>
      </c>
      <c r="AI27" s="6" t="s">
        <v>5833</v>
      </c>
      <c r="AL27" s="12"/>
    </row>
    <row r="28" spans="1:38" s="6" customFormat="1" ht="33" customHeight="1">
      <c r="A28" s="4">
        <v>4325</v>
      </c>
      <c r="B28" s="4" t="s">
        <v>5850</v>
      </c>
      <c r="C28" s="6" t="str">
        <f t="shared" si="0"/>
        <v>ID4325_Collection_Gembloux_Tabanidae_Haematopota</v>
      </c>
      <c r="G28" s="6" t="s">
        <v>61</v>
      </c>
      <c r="H28" s="6" t="s">
        <v>3552</v>
      </c>
      <c r="I28" s="6" t="s">
        <v>3567</v>
      </c>
      <c r="J28" s="6" t="s">
        <v>3698</v>
      </c>
      <c r="L28" s="6" t="s">
        <v>3723</v>
      </c>
      <c r="M28" s="6" t="s">
        <v>5834</v>
      </c>
      <c r="S28" s="6" t="s">
        <v>5862</v>
      </c>
      <c r="AF28" s="6" t="s">
        <v>3935</v>
      </c>
      <c r="AG28" s="6" t="s">
        <v>73</v>
      </c>
      <c r="AH28" s="6">
        <v>2022</v>
      </c>
      <c r="AI28" s="6" t="s">
        <v>5833</v>
      </c>
      <c r="AL28" s="12"/>
    </row>
    <row r="29" spans="1:38" s="6" customFormat="1" ht="33" customHeight="1">
      <c r="A29" s="4">
        <v>4326</v>
      </c>
      <c r="B29" s="4" t="s">
        <v>5851</v>
      </c>
      <c r="C29" s="6" t="str">
        <f t="shared" si="0"/>
        <v>ID4326_Collection_Gembloux_Tabanidae_Haematopota</v>
      </c>
      <c r="G29" s="6" t="s">
        <v>61</v>
      </c>
      <c r="H29" s="6" t="s">
        <v>3552</v>
      </c>
      <c r="I29" s="6" t="s">
        <v>3567</v>
      </c>
      <c r="J29" s="6" t="s">
        <v>3698</v>
      </c>
      <c r="L29" s="6" t="s">
        <v>3723</v>
      </c>
      <c r="M29" s="6" t="s">
        <v>5834</v>
      </c>
      <c r="S29" s="6" t="s">
        <v>4432</v>
      </c>
      <c r="AF29" s="6" t="s">
        <v>3935</v>
      </c>
      <c r="AG29" s="6" t="s">
        <v>73</v>
      </c>
      <c r="AH29" s="6">
        <v>2022</v>
      </c>
      <c r="AI29" s="6" t="s">
        <v>5833</v>
      </c>
      <c r="AL29" s="12"/>
    </row>
    <row r="30" spans="1:38" s="6" customFormat="1" ht="33" customHeight="1">
      <c r="A30" s="4">
        <v>4327</v>
      </c>
      <c r="B30" s="4" t="s">
        <v>5852</v>
      </c>
      <c r="C30" s="6" t="str">
        <f t="shared" si="0"/>
        <v>ID4327_Collection_Gembloux_Tabanidae_Haematopota</v>
      </c>
      <c r="G30" s="6" t="s">
        <v>61</v>
      </c>
      <c r="H30" s="6" t="s">
        <v>3552</v>
      </c>
      <c r="I30" s="6" t="s">
        <v>3567</v>
      </c>
      <c r="J30" s="6" t="s">
        <v>3698</v>
      </c>
      <c r="L30" s="6" t="s">
        <v>3723</v>
      </c>
      <c r="M30" s="6" t="s">
        <v>5834</v>
      </c>
      <c r="S30" s="6" t="s">
        <v>452</v>
      </c>
      <c r="AF30" s="6" t="s">
        <v>3935</v>
      </c>
      <c r="AG30" s="6" t="s">
        <v>73</v>
      </c>
      <c r="AH30" s="6">
        <v>2022</v>
      </c>
      <c r="AI30" s="6" t="s">
        <v>5833</v>
      </c>
      <c r="AL30" s="12"/>
    </row>
    <row r="31" spans="1:38" s="6" customFormat="1" ht="33" customHeight="1">
      <c r="A31" s="4">
        <v>4328</v>
      </c>
      <c r="B31" s="4" t="s">
        <v>5853</v>
      </c>
      <c r="C31" s="6" t="str">
        <f t="shared" si="0"/>
        <v>ID4328_Collection_Gembloux_Tabanidae_Haematopota</v>
      </c>
      <c r="G31" s="6" t="s">
        <v>61</v>
      </c>
      <c r="H31" s="6" t="s">
        <v>3552</v>
      </c>
      <c r="I31" s="6" t="s">
        <v>3567</v>
      </c>
      <c r="J31" s="6" t="s">
        <v>3698</v>
      </c>
      <c r="L31" s="6" t="s">
        <v>3723</v>
      </c>
      <c r="M31" s="6" t="s">
        <v>5834</v>
      </c>
      <c r="Q31" s="6" t="s">
        <v>5863</v>
      </c>
      <c r="R31" s="6" t="s">
        <v>5864</v>
      </c>
      <c r="AF31" s="6" t="s">
        <v>3935</v>
      </c>
      <c r="AG31" s="6" t="s">
        <v>73</v>
      </c>
      <c r="AH31" s="6">
        <v>2022</v>
      </c>
      <c r="AI31" s="6" t="s">
        <v>5833</v>
      </c>
      <c r="AL31" s="12"/>
    </row>
    <row r="32" spans="1:38" s="6" customFormat="1" ht="33" customHeight="1">
      <c r="A32" s="4">
        <v>4329</v>
      </c>
      <c r="B32" s="4" t="s">
        <v>5865</v>
      </c>
      <c r="C32" s="6" t="str">
        <f t="shared" si="0"/>
        <v>ID4329_Collection_Gembloux_Tabanidae_Haematopota</v>
      </c>
      <c r="G32" s="6" t="s">
        <v>61</v>
      </c>
      <c r="H32" s="6" t="s">
        <v>3552</v>
      </c>
      <c r="I32" s="6" t="s">
        <v>3567</v>
      </c>
      <c r="J32" s="6" t="s">
        <v>3698</v>
      </c>
      <c r="L32" s="6" t="s">
        <v>3723</v>
      </c>
      <c r="M32" s="6" t="s">
        <v>5834</v>
      </c>
      <c r="S32" s="6" t="s">
        <v>5881</v>
      </c>
      <c r="AF32" s="6" t="s">
        <v>3935</v>
      </c>
      <c r="AG32" s="6" t="s">
        <v>73</v>
      </c>
      <c r="AH32" s="6">
        <v>2022</v>
      </c>
      <c r="AI32" s="6" t="s">
        <v>5880</v>
      </c>
      <c r="AL32" s="12"/>
    </row>
    <row r="33" spans="1:38" s="6" customFormat="1" ht="33" customHeight="1">
      <c r="A33" s="4">
        <v>4330</v>
      </c>
      <c r="B33" s="4" t="s">
        <v>5866</v>
      </c>
      <c r="C33" s="6" t="str">
        <f t="shared" si="0"/>
        <v>ID4330_Collection_Gembloux_Tabanidae_Haematopota</v>
      </c>
      <c r="G33" s="6" t="s">
        <v>61</v>
      </c>
      <c r="H33" s="6" t="s">
        <v>3552</v>
      </c>
      <c r="I33" s="6" t="s">
        <v>3567</v>
      </c>
      <c r="J33" s="6" t="s">
        <v>3698</v>
      </c>
      <c r="L33" s="6" t="s">
        <v>3723</v>
      </c>
      <c r="M33" s="6" t="s">
        <v>5834</v>
      </c>
      <c r="Q33" s="6" t="s">
        <v>3726</v>
      </c>
      <c r="R33" s="6" t="s">
        <v>4479</v>
      </c>
      <c r="AF33" s="6" t="s">
        <v>3935</v>
      </c>
      <c r="AG33" s="6" t="s">
        <v>73</v>
      </c>
      <c r="AH33" s="6">
        <v>2022</v>
      </c>
      <c r="AI33" s="6" t="s">
        <v>5880</v>
      </c>
      <c r="AL33" s="12"/>
    </row>
    <row r="34" spans="1:38" s="6" customFormat="1" ht="33" customHeight="1">
      <c r="A34" s="4">
        <v>4331</v>
      </c>
      <c r="B34" s="4" t="s">
        <v>5867</v>
      </c>
      <c r="C34" s="6" t="str">
        <f t="shared" si="0"/>
        <v>ID4331_Collection_Gembloux_Tabanidae_Haematopota</v>
      </c>
      <c r="G34" s="6" t="s">
        <v>61</v>
      </c>
      <c r="H34" s="6" t="s">
        <v>3552</v>
      </c>
      <c r="I34" s="6" t="s">
        <v>3567</v>
      </c>
      <c r="J34" s="6" t="s">
        <v>3698</v>
      </c>
      <c r="L34" s="6" t="s">
        <v>3723</v>
      </c>
      <c r="M34" s="6" t="s">
        <v>5834</v>
      </c>
      <c r="Q34" s="6" t="s">
        <v>3726</v>
      </c>
      <c r="R34" s="6" t="s">
        <v>4479</v>
      </c>
      <c r="AF34" s="6" t="s">
        <v>3935</v>
      </c>
      <c r="AG34" s="6" t="s">
        <v>73</v>
      </c>
      <c r="AH34" s="6">
        <v>2022</v>
      </c>
      <c r="AI34" s="6" t="s">
        <v>5880</v>
      </c>
      <c r="AL34" s="12"/>
    </row>
    <row r="35" spans="1:38" s="6" customFormat="1" ht="33" customHeight="1">
      <c r="A35" s="4">
        <v>4332</v>
      </c>
      <c r="B35" s="4" t="s">
        <v>5868</v>
      </c>
      <c r="C35" s="6" t="str">
        <f t="shared" si="0"/>
        <v>ID4332_Collection_Gembloux_Tabanidae_Haematopota</v>
      </c>
      <c r="G35" s="6" t="s">
        <v>61</v>
      </c>
      <c r="H35" s="6" t="s">
        <v>3552</v>
      </c>
      <c r="I35" s="6" t="s">
        <v>3567</v>
      </c>
      <c r="J35" s="6" t="s">
        <v>3698</v>
      </c>
      <c r="L35" s="6" t="s">
        <v>3723</v>
      </c>
      <c r="M35" s="6" t="s">
        <v>5834</v>
      </c>
      <c r="Q35" s="6" t="s">
        <v>3726</v>
      </c>
      <c r="R35" s="6" t="s">
        <v>4479</v>
      </c>
      <c r="AF35" s="6" t="s">
        <v>3935</v>
      </c>
      <c r="AG35" s="6" t="s">
        <v>73</v>
      </c>
      <c r="AH35" s="6">
        <v>2022</v>
      </c>
      <c r="AI35" s="6" t="s">
        <v>5880</v>
      </c>
      <c r="AL35" s="12"/>
    </row>
    <row r="36" spans="1:38" s="6" customFormat="1" ht="33" customHeight="1">
      <c r="A36" s="4">
        <v>4333</v>
      </c>
      <c r="B36" s="4" t="s">
        <v>5869</v>
      </c>
      <c r="C36" s="6" t="str">
        <f t="shared" si="0"/>
        <v>ID4333_Collection_Gembloux_Tabanidae_Haematopota</v>
      </c>
      <c r="G36" s="6" t="s">
        <v>61</v>
      </c>
      <c r="H36" s="6" t="s">
        <v>3552</v>
      </c>
      <c r="I36" s="6" t="s">
        <v>3567</v>
      </c>
      <c r="J36" s="6" t="s">
        <v>3698</v>
      </c>
      <c r="L36" s="6" t="s">
        <v>3723</v>
      </c>
      <c r="M36" s="6" t="s">
        <v>5834</v>
      </c>
      <c r="Q36" s="6" t="s">
        <v>3726</v>
      </c>
      <c r="R36" s="6" t="s">
        <v>4479</v>
      </c>
      <c r="AF36" s="6" t="s">
        <v>3935</v>
      </c>
      <c r="AG36" s="6" t="s">
        <v>73</v>
      </c>
      <c r="AH36" s="6">
        <v>2022</v>
      </c>
      <c r="AI36" s="6" t="s">
        <v>5880</v>
      </c>
      <c r="AL36" s="12"/>
    </row>
    <row r="37" spans="1:38" s="6" customFormat="1" ht="33" customHeight="1">
      <c r="A37" s="4">
        <v>4334</v>
      </c>
      <c r="B37" s="4" t="s">
        <v>5870</v>
      </c>
      <c r="C37" s="6" t="str">
        <f t="shared" si="0"/>
        <v>ID4334_Collection_Gembloux_Tabanidae_Haematopota</v>
      </c>
      <c r="G37" s="6" t="s">
        <v>61</v>
      </c>
      <c r="H37" s="6" t="s">
        <v>3552</v>
      </c>
      <c r="I37" s="6" t="s">
        <v>3567</v>
      </c>
      <c r="J37" s="6" t="s">
        <v>3698</v>
      </c>
      <c r="L37" s="6" t="s">
        <v>3723</v>
      </c>
      <c r="M37" s="6" t="s">
        <v>5834</v>
      </c>
      <c r="Q37" s="6" t="s">
        <v>3726</v>
      </c>
      <c r="R37" s="6" t="s">
        <v>4479</v>
      </c>
      <c r="AF37" s="6" t="s">
        <v>3935</v>
      </c>
      <c r="AG37" s="6" t="s">
        <v>73</v>
      </c>
      <c r="AH37" s="6">
        <v>2022</v>
      </c>
      <c r="AI37" s="6" t="s">
        <v>5880</v>
      </c>
      <c r="AL37" s="12"/>
    </row>
    <row r="38" spans="1:38" s="6" customFormat="1" ht="33" customHeight="1">
      <c r="A38" s="4">
        <v>4335</v>
      </c>
      <c r="B38" s="4" t="s">
        <v>5871</v>
      </c>
      <c r="C38" s="6" t="str">
        <f t="shared" si="0"/>
        <v>ID4335_Collection_Gembloux_Tabanidae_Haematopota</v>
      </c>
      <c r="G38" s="6" t="s">
        <v>61</v>
      </c>
      <c r="H38" s="6" t="s">
        <v>3552</v>
      </c>
      <c r="I38" s="6" t="s">
        <v>3567</v>
      </c>
      <c r="J38" s="6" t="s">
        <v>3698</v>
      </c>
      <c r="L38" s="6" t="s">
        <v>3723</v>
      </c>
      <c r="M38" s="6" t="s">
        <v>5834</v>
      </c>
      <c r="Q38" s="6" t="s">
        <v>3726</v>
      </c>
      <c r="R38" s="6" t="s">
        <v>4479</v>
      </c>
      <c r="AF38" s="6" t="s">
        <v>3935</v>
      </c>
      <c r="AG38" s="6" t="s">
        <v>73</v>
      </c>
      <c r="AH38" s="6">
        <v>2022</v>
      </c>
      <c r="AI38" s="6" t="s">
        <v>5880</v>
      </c>
      <c r="AL38" s="12"/>
    </row>
    <row r="39" spans="1:38" s="6" customFormat="1" ht="33" customHeight="1">
      <c r="A39" s="4">
        <v>4336</v>
      </c>
      <c r="B39" s="4" t="s">
        <v>5872</v>
      </c>
      <c r="C39" s="6" t="str">
        <f t="shared" si="0"/>
        <v>ID4336_Collection_Gembloux_Tabanidae_Haematopota</v>
      </c>
      <c r="G39" s="6" t="s">
        <v>61</v>
      </c>
      <c r="H39" s="6" t="s">
        <v>3552</v>
      </c>
      <c r="I39" s="6" t="s">
        <v>3567</v>
      </c>
      <c r="J39" s="6" t="s">
        <v>3698</v>
      </c>
      <c r="L39" s="6" t="s">
        <v>3723</v>
      </c>
      <c r="M39" s="6" t="s">
        <v>5834</v>
      </c>
      <c r="Q39" s="6" t="s">
        <v>3726</v>
      </c>
      <c r="R39" s="6" t="s">
        <v>4479</v>
      </c>
      <c r="AF39" s="6" t="s">
        <v>3935</v>
      </c>
      <c r="AG39" s="6" t="s">
        <v>73</v>
      </c>
      <c r="AH39" s="6">
        <v>2022</v>
      </c>
      <c r="AI39" s="6" t="s">
        <v>5880</v>
      </c>
      <c r="AL39" s="12"/>
    </row>
    <row r="40" spans="1:38" s="6" customFormat="1" ht="33" customHeight="1">
      <c r="A40" s="4">
        <v>4337</v>
      </c>
      <c r="B40" s="4" t="s">
        <v>5873</v>
      </c>
      <c r="C40" s="6" t="str">
        <f t="shared" si="0"/>
        <v>ID4337_Collection_Gembloux_Tabanidae_Haematopota</v>
      </c>
      <c r="G40" s="6" t="s">
        <v>61</v>
      </c>
      <c r="H40" s="6" t="s">
        <v>3552</v>
      </c>
      <c r="I40" s="6" t="s">
        <v>3567</v>
      </c>
      <c r="J40" s="6" t="s">
        <v>3698</v>
      </c>
      <c r="L40" s="6" t="s">
        <v>3723</v>
      </c>
      <c r="M40" s="6" t="s">
        <v>5834</v>
      </c>
      <c r="Q40" s="6" t="s">
        <v>5882</v>
      </c>
      <c r="R40" s="6" t="s">
        <v>4409</v>
      </c>
      <c r="AF40" s="6" t="s">
        <v>3935</v>
      </c>
      <c r="AG40" s="6" t="s">
        <v>73</v>
      </c>
      <c r="AH40" s="6">
        <v>2022</v>
      </c>
      <c r="AI40" s="6" t="s">
        <v>5880</v>
      </c>
      <c r="AL40" s="12"/>
    </row>
    <row r="41" spans="1:38" s="6" customFormat="1" ht="33" customHeight="1">
      <c r="A41" s="4">
        <v>4338</v>
      </c>
      <c r="B41" s="4" t="s">
        <v>5874</v>
      </c>
      <c r="C41" s="6" t="str">
        <f t="shared" si="0"/>
        <v>ID4338_Collection_Gembloux_Tabanidae_Haematopota</v>
      </c>
      <c r="G41" s="6" t="s">
        <v>61</v>
      </c>
      <c r="H41" s="6" t="s">
        <v>3552</v>
      </c>
      <c r="I41" s="6" t="s">
        <v>3567</v>
      </c>
      <c r="J41" s="6" t="s">
        <v>3698</v>
      </c>
      <c r="L41" s="6" t="s">
        <v>3723</v>
      </c>
      <c r="M41" s="6" t="s">
        <v>5834</v>
      </c>
      <c r="Q41" s="6" t="s">
        <v>5883</v>
      </c>
      <c r="R41" s="6" t="s">
        <v>5884</v>
      </c>
      <c r="AF41" s="6" t="s">
        <v>3935</v>
      </c>
      <c r="AG41" s="6" t="s">
        <v>73</v>
      </c>
      <c r="AH41" s="6">
        <v>2022</v>
      </c>
      <c r="AI41" s="6" t="s">
        <v>5880</v>
      </c>
      <c r="AL41" s="12"/>
    </row>
    <row r="42" spans="1:38" s="6" customFormat="1" ht="33" customHeight="1">
      <c r="A42" s="4">
        <v>4339</v>
      </c>
      <c r="B42" s="4" t="s">
        <v>5875</v>
      </c>
      <c r="C42" s="6" t="str">
        <f t="shared" si="0"/>
        <v>ID4339_Collection_Gembloux_Tabanidae_Hybomitra</v>
      </c>
      <c r="G42" s="6" t="s">
        <v>61</v>
      </c>
      <c r="H42" s="6" t="s">
        <v>3552</v>
      </c>
      <c r="I42" s="6" t="s">
        <v>3567</v>
      </c>
      <c r="J42" s="6" t="s">
        <v>3698</v>
      </c>
      <c r="L42" s="6" t="s">
        <v>3739</v>
      </c>
      <c r="M42" s="6" t="s">
        <v>5857</v>
      </c>
      <c r="S42" s="6" t="s">
        <v>65</v>
      </c>
      <c r="AF42" s="6" t="s">
        <v>3935</v>
      </c>
      <c r="AG42" s="6" t="s">
        <v>73</v>
      </c>
      <c r="AH42" s="6">
        <v>2022</v>
      </c>
      <c r="AI42" s="6" t="s">
        <v>5880</v>
      </c>
      <c r="AL42" s="12"/>
    </row>
    <row r="43" spans="1:38" s="6" customFormat="1" ht="33" customHeight="1">
      <c r="A43" s="4">
        <v>4340</v>
      </c>
      <c r="B43" s="4" t="s">
        <v>5876</v>
      </c>
      <c r="C43" s="6" t="str">
        <f t="shared" si="0"/>
        <v>ID4340_Collection_Gembloux_Tabanidae_Hybomitra</v>
      </c>
      <c r="G43" s="6" t="s">
        <v>61</v>
      </c>
      <c r="H43" s="6" t="s">
        <v>3552</v>
      </c>
      <c r="I43" s="6" t="s">
        <v>3567</v>
      </c>
      <c r="J43" s="6" t="s">
        <v>3698</v>
      </c>
      <c r="L43" s="6" t="s">
        <v>3739</v>
      </c>
      <c r="M43" s="6" t="s">
        <v>5857</v>
      </c>
      <c r="Q43" s="6" t="s">
        <v>3744</v>
      </c>
      <c r="R43" s="6" t="s">
        <v>5885</v>
      </c>
      <c r="AF43" s="6" t="s">
        <v>3935</v>
      </c>
      <c r="AG43" s="6" t="s">
        <v>73</v>
      </c>
      <c r="AH43" s="6">
        <v>2022</v>
      </c>
      <c r="AI43" s="6" t="s">
        <v>5880</v>
      </c>
      <c r="AL43" s="12"/>
    </row>
    <row r="44" spans="1:38" s="6" customFormat="1" ht="33" customHeight="1">
      <c r="A44" s="4">
        <v>4341</v>
      </c>
      <c r="B44" s="4" t="s">
        <v>5877</v>
      </c>
      <c r="C44" s="6" t="str">
        <f t="shared" si="0"/>
        <v>ID4341_Collection_Gembloux_Tabanidae_Hybomitra</v>
      </c>
      <c r="G44" s="6" t="s">
        <v>61</v>
      </c>
      <c r="H44" s="6" t="s">
        <v>3552</v>
      </c>
      <c r="I44" s="6" t="s">
        <v>3567</v>
      </c>
      <c r="J44" s="6" t="s">
        <v>3698</v>
      </c>
      <c r="L44" s="6" t="s">
        <v>3739</v>
      </c>
      <c r="M44" s="6" t="s">
        <v>5857</v>
      </c>
      <c r="Q44" s="6" t="s">
        <v>3744</v>
      </c>
      <c r="R44" s="6" t="s">
        <v>5885</v>
      </c>
      <c r="AF44" s="6" t="s">
        <v>3935</v>
      </c>
      <c r="AG44" s="6" t="s">
        <v>73</v>
      </c>
      <c r="AH44" s="6">
        <v>2022</v>
      </c>
      <c r="AI44" s="6" t="s">
        <v>5880</v>
      </c>
      <c r="AL44" s="12"/>
    </row>
    <row r="45" spans="1:38" s="6" customFormat="1" ht="33" customHeight="1">
      <c r="A45" s="4">
        <v>4342</v>
      </c>
      <c r="B45" s="4" t="s">
        <v>5878</v>
      </c>
      <c r="C45" s="6" t="str">
        <f t="shared" si="0"/>
        <v>ID4342_Collection_Gembloux_Tabanidae_Hybomitra</v>
      </c>
      <c r="G45" s="6" t="s">
        <v>61</v>
      </c>
      <c r="H45" s="6" t="s">
        <v>3552</v>
      </c>
      <c r="I45" s="6" t="s">
        <v>3567</v>
      </c>
      <c r="J45" s="6" t="s">
        <v>3698</v>
      </c>
      <c r="L45" s="6" t="s">
        <v>3739</v>
      </c>
      <c r="M45" s="6" t="s">
        <v>5857</v>
      </c>
      <c r="S45" s="6" t="s">
        <v>3507</v>
      </c>
      <c r="AF45" s="6" t="s">
        <v>3935</v>
      </c>
      <c r="AG45" s="6" t="s">
        <v>73</v>
      </c>
      <c r="AH45" s="6">
        <v>2022</v>
      </c>
      <c r="AI45" s="6" t="s">
        <v>5880</v>
      </c>
      <c r="AL45" s="12"/>
    </row>
    <row r="46" spans="1:38" s="6" customFormat="1" ht="33" customHeight="1">
      <c r="A46" s="4">
        <v>4343</v>
      </c>
      <c r="B46" s="4" t="s">
        <v>5879</v>
      </c>
      <c r="C46" s="6" t="str">
        <f t="shared" si="0"/>
        <v>ID4343_Collection_Gembloux_Tabanidae_Hybomitra</v>
      </c>
      <c r="G46" s="6" t="s">
        <v>61</v>
      </c>
      <c r="H46" s="6" t="s">
        <v>3552</v>
      </c>
      <c r="I46" s="6" t="s">
        <v>3567</v>
      </c>
      <c r="J46" s="6" t="s">
        <v>3698</v>
      </c>
      <c r="L46" s="6" t="s">
        <v>3739</v>
      </c>
      <c r="M46" s="6" t="s">
        <v>5857</v>
      </c>
      <c r="S46" s="6" t="s">
        <v>5179</v>
      </c>
      <c r="AF46" s="6" t="s">
        <v>3935</v>
      </c>
      <c r="AG46" s="6" t="s">
        <v>73</v>
      </c>
      <c r="AH46" s="6">
        <v>2022</v>
      </c>
      <c r="AI46" s="6" t="s">
        <v>5880</v>
      </c>
      <c r="AL46" s="12"/>
    </row>
    <row r="47" spans="1:38" s="6" customFormat="1" ht="33" customHeight="1">
      <c r="A47" s="4">
        <v>4344</v>
      </c>
      <c r="B47" s="4" t="s">
        <v>5886</v>
      </c>
      <c r="C47" s="6" t="str">
        <f t="shared" si="0"/>
        <v>ID4344_Collection_Gembloux_Tabanidae_Tabanus</v>
      </c>
      <c r="G47" s="6" t="s">
        <v>61</v>
      </c>
      <c r="H47" s="6" t="s">
        <v>3552</v>
      </c>
      <c r="I47" s="6" t="s">
        <v>3567</v>
      </c>
      <c r="J47" s="6" t="s">
        <v>3698</v>
      </c>
      <c r="L47" s="6" t="s">
        <v>3749</v>
      </c>
      <c r="M47" s="6" t="s">
        <v>4479</v>
      </c>
      <c r="Q47" s="6" t="s">
        <v>3757</v>
      </c>
      <c r="R47" s="6" t="s">
        <v>4479</v>
      </c>
      <c r="AF47" s="6" t="s">
        <v>3935</v>
      </c>
      <c r="AG47" s="6" t="s">
        <v>73</v>
      </c>
      <c r="AH47" s="6">
        <v>2022</v>
      </c>
      <c r="AI47" s="6" t="s">
        <v>5880</v>
      </c>
      <c r="AL47" s="12"/>
    </row>
    <row r="48" spans="1:38" s="6" customFormat="1" ht="33" customHeight="1">
      <c r="A48" s="4">
        <v>4345</v>
      </c>
      <c r="B48" s="4" t="s">
        <v>5887</v>
      </c>
      <c r="C48" s="6" t="str">
        <f t="shared" si="0"/>
        <v>ID4345_Collection_Gembloux_Tabanidae_Tabanus</v>
      </c>
      <c r="G48" s="6" t="s">
        <v>61</v>
      </c>
      <c r="H48" s="6" t="s">
        <v>3552</v>
      </c>
      <c r="I48" s="6" t="s">
        <v>3567</v>
      </c>
      <c r="J48" s="6" t="s">
        <v>3698</v>
      </c>
      <c r="L48" s="6" t="s">
        <v>3749</v>
      </c>
      <c r="M48" s="6" t="s">
        <v>4479</v>
      </c>
      <c r="Q48" s="6" t="s">
        <v>3757</v>
      </c>
      <c r="R48" s="6" t="s">
        <v>4479</v>
      </c>
      <c r="AF48" s="6" t="s">
        <v>3935</v>
      </c>
      <c r="AG48" s="6" t="s">
        <v>73</v>
      </c>
      <c r="AH48" s="6">
        <v>2022</v>
      </c>
      <c r="AI48" s="6" t="s">
        <v>5880</v>
      </c>
      <c r="AL48" s="12"/>
    </row>
    <row r="49" spans="1:38" s="6" customFormat="1" ht="33" customHeight="1">
      <c r="A49" s="4">
        <v>4346</v>
      </c>
      <c r="B49" s="4" t="s">
        <v>5888</v>
      </c>
      <c r="C49" s="6" t="str">
        <f t="shared" si="0"/>
        <v>ID4346_Collection_Gembloux_Tabanidae_Tabanus</v>
      </c>
      <c r="G49" s="6" t="s">
        <v>61</v>
      </c>
      <c r="H49" s="6" t="s">
        <v>3552</v>
      </c>
      <c r="I49" s="6" t="s">
        <v>3567</v>
      </c>
      <c r="J49" s="6" t="s">
        <v>3698</v>
      </c>
      <c r="L49" s="6" t="s">
        <v>3749</v>
      </c>
      <c r="M49" s="6" t="s">
        <v>4479</v>
      </c>
      <c r="S49" s="6" t="s">
        <v>5901</v>
      </c>
      <c r="AF49" s="6" t="s">
        <v>3935</v>
      </c>
      <c r="AG49" s="6" t="s">
        <v>73</v>
      </c>
      <c r="AH49" s="6">
        <v>2022</v>
      </c>
      <c r="AI49" s="6" t="s">
        <v>5880</v>
      </c>
      <c r="AL49" s="12"/>
    </row>
    <row r="50" spans="1:38" s="6" customFormat="1" ht="33" customHeight="1">
      <c r="A50" s="4">
        <v>4347</v>
      </c>
      <c r="B50" s="4" t="s">
        <v>5889</v>
      </c>
      <c r="C50" s="6" t="str">
        <f t="shared" si="0"/>
        <v>ID4347_Collection_Gembloux_Tabanidae_Tabanus</v>
      </c>
      <c r="G50" s="6" t="s">
        <v>61</v>
      </c>
      <c r="H50" s="6" t="s">
        <v>3552</v>
      </c>
      <c r="I50" s="6" t="s">
        <v>3567</v>
      </c>
      <c r="J50" s="6" t="s">
        <v>3698</v>
      </c>
      <c r="L50" s="6" t="s">
        <v>3749</v>
      </c>
      <c r="M50" s="6" t="s">
        <v>4479</v>
      </c>
      <c r="S50" s="6" t="s">
        <v>3758</v>
      </c>
      <c r="AF50" s="6" t="s">
        <v>3935</v>
      </c>
      <c r="AG50" s="6" t="s">
        <v>73</v>
      </c>
      <c r="AH50" s="6">
        <v>2022</v>
      </c>
      <c r="AI50" s="6" t="s">
        <v>5880</v>
      </c>
      <c r="AL50" s="12"/>
    </row>
    <row r="51" spans="1:38" s="6" customFormat="1" ht="33" customHeight="1">
      <c r="A51" s="4">
        <v>4348</v>
      </c>
      <c r="B51" s="4" t="s">
        <v>5890</v>
      </c>
      <c r="C51" s="6" t="str">
        <f t="shared" si="0"/>
        <v>ID4348_Collection_Gembloux_Tabanidae_Tabanus</v>
      </c>
      <c r="G51" s="6" t="s">
        <v>61</v>
      </c>
      <c r="H51" s="6" t="s">
        <v>3552</v>
      </c>
      <c r="I51" s="6" t="s">
        <v>3567</v>
      </c>
      <c r="J51" s="6" t="s">
        <v>3698</v>
      </c>
      <c r="L51" s="6" t="s">
        <v>3749</v>
      </c>
      <c r="M51" s="6" t="s">
        <v>4479</v>
      </c>
      <c r="Q51" s="6" t="s">
        <v>5902</v>
      </c>
      <c r="R51" s="6" t="s">
        <v>5903</v>
      </c>
      <c r="AF51" s="6" t="s">
        <v>3935</v>
      </c>
      <c r="AG51" s="6" t="s">
        <v>73</v>
      </c>
      <c r="AH51" s="6">
        <v>2022</v>
      </c>
      <c r="AI51" s="6" t="s">
        <v>5880</v>
      </c>
      <c r="AL51" s="12"/>
    </row>
    <row r="52" spans="1:38" s="6" customFormat="1" ht="33" customHeight="1">
      <c r="A52" s="4">
        <v>4349</v>
      </c>
      <c r="B52" s="4" t="s">
        <v>5891</v>
      </c>
      <c r="C52" s="6" t="str">
        <f t="shared" si="0"/>
        <v>ID4349_Collection_Gembloux_Tabanidae_Tabanus</v>
      </c>
      <c r="G52" s="6" t="s">
        <v>61</v>
      </c>
      <c r="H52" s="6" t="s">
        <v>3552</v>
      </c>
      <c r="I52" s="6" t="s">
        <v>3567</v>
      </c>
      <c r="J52" s="6" t="s">
        <v>3698</v>
      </c>
      <c r="L52" s="6" t="s">
        <v>3749</v>
      </c>
      <c r="M52" s="6" t="s">
        <v>4479</v>
      </c>
      <c r="Q52" s="6" t="s">
        <v>3750</v>
      </c>
      <c r="R52" s="6" t="s">
        <v>4479</v>
      </c>
      <c r="AF52" s="6" t="s">
        <v>3935</v>
      </c>
      <c r="AG52" s="6" t="s">
        <v>73</v>
      </c>
      <c r="AH52" s="6">
        <v>2022</v>
      </c>
      <c r="AI52" s="6" t="s">
        <v>5880</v>
      </c>
      <c r="AL52" s="12"/>
    </row>
    <row r="53" spans="1:38" s="6" customFormat="1" ht="33" customHeight="1">
      <c r="A53" s="4">
        <v>4350</v>
      </c>
      <c r="B53" s="4" t="s">
        <v>5892</v>
      </c>
      <c r="C53" s="6" t="str">
        <f t="shared" si="0"/>
        <v>ID4350_Collection_Gembloux_Tabanidae_Tabanus</v>
      </c>
      <c r="G53" s="6" t="s">
        <v>61</v>
      </c>
      <c r="H53" s="6" t="s">
        <v>3552</v>
      </c>
      <c r="I53" s="6" t="s">
        <v>3567</v>
      </c>
      <c r="J53" s="6" t="s">
        <v>3698</v>
      </c>
      <c r="L53" s="6" t="s">
        <v>3749</v>
      </c>
      <c r="M53" s="6" t="s">
        <v>4479</v>
      </c>
      <c r="Q53" s="6" t="s">
        <v>5904</v>
      </c>
      <c r="R53" s="6" t="s">
        <v>5905</v>
      </c>
      <c r="AF53" s="6" t="s">
        <v>3935</v>
      </c>
      <c r="AG53" s="6" t="s">
        <v>73</v>
      </c>
      <c r="AH53" s="6">
        <v>2022</v>
      </c>
      <c r="AI53" s="6" t="s">
        <v>5880</v>
      </c>
      <c r="AL53" s="12"/>
    </row>
    <row r="54" spans="1:38" s="6" customFormat="1" ht="33" customHeight="1">
      <c r="A54" s="4">
        <v>4351</v>
      </c>
      <c r="B54" s="4" t="s">
        <v>5893</v>
      </c>
      <c r="C54" s="6" t="str">
        <f t="shared" si="0"/>
        <v>ID4351_Collection_Gembloux_Tabanidae_Tabanus</v>
      </c>
      <c r="G54" s="6" t="s">
        <v>61</v>
      </c>
      <c r="H54" s="6" t="s">
        <v>3552</v>
      </c>
      <c r="I54" s="6" t="s">
        <v>3567</v>
      </c>
      <c r="J54" s="6" t="s">
        <v>3698</v>
      </c>
      <c r="L54" s="6" t="s">
        <v>3749</v>
      </c>
      <c r="M54" s="6" t="s">
        <v>4479</v>
      </c>
      <c r="Q54" s="6" t="s">
        <v>3357</v>
      </c>
      <c r="R54" s="6" t="s">
        <v>4479</v>
      </c>
      <c r="AF54" s="6" t="s">
        <v>3935</v>
      </c>
      <c r="AG54" s="6" t="s">
        <v>73</v>
      </c>
      <c r="AH54" s="6">
        <v>2022</v>
      </c>
      <c r="AI54" s="6" t="s">
        <v>5880</v>
      </c>
      <c r="AL54" s="12"/>
    </row>
    <row r="55" spans="1:38" s="6" customFormat="1" ht="33" customHeight="1">
      <c r="A55" s="4">
        <v>4352</v>
      </c>
      <c r="B55" s="4" t="s">
        <v>5894</v>
      </c>
      <c r="C55" s="6" t="str">
        <f t="shared" si="0"/>
        <v>ID4352_Collection_Gembloux_Tabanidae_Tabanus</v>
      </c>
      <c r="G55" s="6" t="s">
        <v>61</v>
      </c>
      <c r="H55" s="6" t="s">
        <v>3552</v>
      </c>
      <c r="I55" s="6" t="s">
        <v>3567</v>
      </c>
      <c r="J55" s="6" t="s">
        <v>3698</v>
      </c>
      <c r="L55" s="6" t="s">
        <v>3749</v>
      </c>
      <c r="M55" s="6" t="s">
        <v>4479</v>
      </c>
      <c r="Q55" s="6" t="s">
        <v>3357</v>
      </c>
      <c r="R55" s="6" t="s">
        <v>4479</v>
      </c>
      <c r="AF55" s="6" t="s">
        <v>3935</v>
      </c>
      <c r="AG55" s="6" t="s">
        <v>73</v>
      </c>
      <c r="AH55" s="6">
        <v>2022</v>
      </c>
      <c r="AI55" s="6" t="s">
        <v>5880</v>
      </c>
      <c r="AL55" s="12"/>
    </row>
    <row r="56" spans="1:38" s="6" customFormat="1" ht="33" customHeight="1">
      <c r="A56" s="4">
        <v>4353</v>
      </c>
      <c r="B56" s="4" t="s">
        <v>5895</v>
      </c>
      <c r="C56" s="6" t="str">
        <f t="shared" si="0"/>
        <v>ID4353_Collection_Gembloux_Tabanidae_Tabanus</v>
      </c>
      <c r="G56" s="6" t="s">
        <v>61</v>
      </c>
      <c r="H56" s="6" t="s">
        <v>3552</v>
      </c>
      <c r="I56" s="6" t="s">
        <v>3567</v>
      </c>
      <c r="J56" s="6" t="s">
        <v>3698</v>
      </c>
      <c r="L56" s="6" t="s">
        <v>3749</v>
      </c>
      <c r="M56" s="6" t="s">
        <v>4479</v>
      </c>
      <c r="Q56" s="6" t="s">
        <v>3357</v>
      </c>
      <c r="R56" s="6" t="s">
        <v>4479</v>
      </c>
      <c r="AF56" s="6" t="s">
        <v>3935</v>
      </c>
      <c r="AG56" s="6" t="s">
        <v>73</v>
      </c>
      <c r="AH56" s="6">
        <v>2022</v>
      </c>
      <c r="AI56" s="6" t="s">
        <v>5880</v>
      </c>
      <c r="AL56" s="12"/>
    </row>
    <row r="57" spans="1:38" s="6" customFormat="1" ht="33" customHeight="1">
      <c r="A57" s="4">
        <v>4354</v>
      </c>
      <c r="B57" s="4" t="s">
        <v>5896</v>
      </c>
      <c r="C57" s="6" t="str">
        <f t="shared" si="0"/>
        <v>ID4354_Collection_Gembloux_Tabanidae_Tabanus</v>
      </c>
      <c r="G57" s="6" t="s">
        <v>61</v>
      </c>
      <c r="H57" s="6" t="s">
        <v>3552</v>
      </c>
      <c r="I57" s="6" t="s">
        <v>3567</v>
      </c>
      <c r="J57" s="6" t="s">
        <v>3698</v>
      </c>
      <c r="L57" s="6" t="s">
        <v>3749</v>
      </c>
      <c r="M57" s="6" t="s">
        <v>4479</v>
      </c>
      <c r="Q57" s="6" t="s">
        <v>3357</v>
      </c>
      <c r="R57" s="6" t="s">
        <v>4479</v>
      </c>
      <c r="AF57" s="6" t="s">
        <v>3935</v>
      </c>
      <c r="AG57" s="6" t="s">
        <v>73</v>
      </c>
      <c r="AH57" s="6">
        <v>2022</v>
      </c>
      <c r="AI57" s="6" t="s">
        <v>5880</v>
      </c>
      <c r="AL57" s="12"/>
    </row>
    <row r="58" spans="1:38" s="6" customFormat="1" ht="33" customHeight="1">
      <c r="A58" s="4">
        <v>4355</v>
      </c>
      <c r="B58" s="4" t="s">
        <v>5897</v>
      </c>
      <c r="C58" s="6" t="str">
        <f t="shared" si="0"/>
        <v>ID4355_Collection_Gembloux_Tabanidae_Tabanus</v>
      </c>
      <c r="G58" s="6" t="s">
        <v>61</v>
      </c>
      <c r="H58" s="6" t="s">
        <v>3552</v>
      </c>
      <c r="I58" s="6" t="s">
        <v>3567</v>
      </c>
      <c r="J58" s="6" t="s">
        <v>3698</v>
      </c>
      <c r="L58" s="6" t="s">
        <v>3749</v>
      </c>
      <c r="M58" s="6" t="s">
        <v>4479</v>
      </c>
      <c r="Q58" s="6" t="s">
        <v>3357</v>
      </c>
      <c r="R58" s="6" t="s">
        <v>4479</v>
      </c>
      <c r="AF58" s="6" t="s">
        <v>3935</v>
      </c>
      <c r="AG58" s="6" t="s">
        <v>73</v>
      </c>
      <c r="AH58" s="6">
        <v>2022</v>
      </c>
      <c r="AI58" s="6" t="s">
        <v>5880</v>
      </c>
      <c r="AL58" s="12"/>
    </row>
    <row r="59" spans="1:38" s="6" customFormat="1" ht="33" customHeight="1">
      <c r="A59" s="4">
        <v>4356</v>
      </c>
      <c r="B59" s="4" t="s">
        <v>5898</v>
      </c>
      <c r="C59" s="6" t="str">
        <f t="shared" si="0"/>
        <v>ID4356_Collection_Gembloux_Tabanidae_Tabanus</v>
      </c>
      <c r="G59" s="6" t="s">
        <v>61</v>
      </c>
      <c r="H59" s="6" t="s">
        <v>3552</v>
      </c>
      <c r="I59" s="6" t="s">
        <v>3567</v>
      </c>
      <c r="J59" s="6" t="s">
        <v>3698</v>
      </c>
      <c r="L59" s="6" t="s">
        <v>3749</v>
      </c>
      <c r="M59" s="6" t="s">
        <v>4479</v>
      </c>
      <c r="Q59" s="6" t="s">
        <v>3357</v>
      </c>
      <c r="R59" s="6" t="s">
        <v>4479</v>
      </c>
      <c r="AF59" s="6" t="s">
        <v>3935</v>
      </c>
      <c r="AG59" s="6" t="s">
        <v>73</v>
      </c>
      <c r="AH59" s="6">
        <v>2022</v>
      </c>
      <c r="AI59" s="6" t="s">
        <v>5880</v>
      </c>
      <c r="AL59" s="12"/>
    </row>
    <row r="60" spans="1:38" s="6" customFormat="1" ht="33" customHeight="1">
      <c r="A60" s="4">
        <v>4357</v>
      </c>
      <c r="B60" s="4" t="s">
        <v>5899</v>
      </c>
      <c r="C60" s="6" t="str">
        <f t="shared" si="0"/>
        <v>ID4357_Collection_Gembloux_Tabanidae_Tabanus</v>
      </c>
      <c r="G60" s="6" t="s">
        <v>61</v>
      </c>
      <c r="H60" s="6" t="s">
        <v>3552</v>
      </c>
      <c r="I60" s="6" t="s">
        <v>3567</v>
      </c>
      <c r="J60" s="6" t="s">
        <v>3698</v>
      </c>
      <c r="L60" s="6" t="s">
        <v>3749</v>
      </c>
      <c r="M60" s="6" t="s">
        <v>4479</v>
      </c>
      <c r="Q60" s="6" t="s">
        <v>3357</v>
      </c>
      <c r="R60" s="6" t="s">
        <v>4479</v>
      </c>
      <c r="AF60" s="6" t="s">
        <v>3935</v>
      </c>
      <c r="AG60" s="6" t="s">
        <v>73</v>
      </c>
      <c r="AH60" s="6">
        <v>2022</v>
      </c>
      <c r="AI60" s="6" t="s">
        <v>5880</v>
      </c>
      <c r="AL60" s="12"/>
    </row>
    <row r="61" spans="1:38" s="6" customFormat="1" ht="33" customHeight="1">
      <c r="A61" s="4">
        <v>4358</v>
      </c>
      <c r="B61" s="4" t="s">
        <v>5900</v>
      </c>
      <c r="C61" s="6" t="str">
        <f t="shared" si="0"/>
        <v>ID4358_Collection_Gembloux_Tabanidae_Tabanus</v>
      </c>
      <c r="G61" s="6" t="s">
        <v>61</v>
      </c>
      <c r="H61" s="6" t="s">
        <v>3552</v>
      </c>
      <c r="I61" s="6" t="s">
        <v>3567</v>
      </c>
      <c r="J61" s="6" t="s">
        <v>3698</v>
      </c>
      <c r="L61" s="6" t="s">
        <v>3749</v>
      </c>
      <c r="M61" s="6" t="s">
        <v>4479</v>
      </c>
      <c r="Q61" s="6" t="s">
        <v>3357</v>
      </c>
      <c r="R61" s="6" t="s">
        <v>4479</v>
      </c>
      <c r="AF61" s="6" t="s">
        <v>3935</v>
      </c>
      <c r="AG61" s="6" t="s">
        <v>73</v>
      </c>
      <c r="AH61" s="6">
        <v>2022</v>
      </c>
      <c r="AI61" s="6" t="s">
        <v>5880</v>
      </c>
      <c r="AL61" s="12"/>
    </row>
    <row r="62" spans="1:38" s="6" customFormat="1" ht="33" customHeight="1">
      <c r="A62" s="4">
        <v>4359</v>
      </c>
      <c r="B62" s="4" t="s">
        <v>5908</v>
      </c>
      <c r="C62" s="6" t="str">
        <f t="shared" si="0"/>
        <v>ID4359_Collection_Gembloux_Tabanidae_Tabanus</v>
      </c>
      <c r="G62" s="6" t="s">
        <v>61</v>
      </c>
      <c r="H62" s="6" t="s">
        <v>3552</v>
      </c>
      <c r="I62" s="6" t="s">
        <v>3567</v>
      </c>
      <c r="J62" s="6" t="s">
        <v>3698</v>
      </c>
      <c r="L62" s="6" t="s">
        <v>3749</v>
      </c>
      <c r="M62" s="6" t="s">
        <v>4479</v>
      </c>
      <c r="Q62" s="6" t="s">
        <v>3357</v>
      </c>
      <c r="R62" s="6" t="s">
        <v>4479</v>
      </c>
      <c r="AF62" s="6" t="s">
        <v>3935</v>
      </c>
      <c r="AG62" s="6" t="s">
        <v>73</v>
      </c>
      <c r="AH62" s="6">
        <v>2022</v>
      </c>
      <c r="AI62" s="6" t="s">
        <v>5880</v>
      </c>
      <c r="AL62" s="12"/>
    </row>
    <row r="63" spans="1:38" s="6" customFormat="1" ht="33" customHeight="1">
      <c r="A63" s="4">
        <v>4360</v>
      </c>
      <c r="B63" s="4" t="s">
        <v>5909</v>
      </c>
      <c r="C63" s="6" t="str">
        <f t="shared" si="0"/>
        <v>ID4360_Collection_Gembloux_Tabanidae_Tabanus</v>
      </c>
      <c r="G63" s="6" t="s">
        <v>61</v>
      </c>
      <c r="H63" s="6" t="s">
        <v>3552</v>
      </c>
      <c r="I63" s="6" t="s">
        <v>3567</v>
      </c>
      <c r="J63" s="6" t="s">
        <v>3698</v>
      </c>
      <c r="L63" s="6" t="s">
        <v>3749</v>
      </c>
      <c r="M63" s="6" t="s">
        <v>4479</v>
      </c>
      <c r="Q63" s="6" t="s">
        <v>3357</v>
      </c>
      <c r="R63" s="6" t="s">
        <v>4479</v>
      </c>
      <c r="AF63" s="6" t="s">
        <v>3935</v>
      </c>
      <c r="AG63" s="6" t="s">
        <v>73</v>
      </c>
      <c r="AH63" s="6">
        <v>2022</v>
      </c>
      <c r="AI63" s="6" t="s">
        <v>5880</v>
      </c>
      <c r="AL63" s="12"/>
    </row>
    <row r="64" spans="1:38" s="6" customFormat="1" ht="33" customHeight="1">
      <c r="A64" s="4">
        <v>4361</v>
      </c>
      <c r="B64" s="4" t="s">
        <v>5910</v>
      </c>
      <c r="C64" s="6" t="str">
        <f t="shared" si="0"/>
        <v>ID4361_Collection_Gembloux_Tabanidae_Tabanus</v>
      </c>
      <c r="G64" s="6" t="s">
        <v>61</v>
      </c>
      <c r="H64" s="6" t="s">
        <v>3552</v>
      </c>
      <c r="I64" s="6" t="s">
        <v>3567</v>
      </c>
      <c r="J64" s="6" t="s">
        <v>3698</v>
      </c>
      <c r="L64" s="6" t="s">
        <v>3749</v>
      </c>
      <c r="M64" s="6" t="s">
        <v>4479</v>
      </c>
      <c r="Q64" s="6" t="s">
        <v>3357</v>
      </c>
      <c r="R64" s="6" t="s">
        <v>4479</v>
      </c>
      <c r="AF64" s="6" t="s">
        <v>3935</v>
      </c>
      <c r="AG64" s="6" t="s">
        <v>73</v>
      </c>
      <c r="AH64" s="6">
        <v>2022</v>
      </c>
      <c r="AI64" s="6" t="s">
        <v>5880</v>
      </c>
      <c r="AL64" s="12"/>
    </row>
    <row r="65" spans="1:38" s="6" customFormat="1" ht="33" customHeight="1">
      <c r="A65" s="4">
        <v>4362</v>
      </c>
      <c r="B65" s="4" t="s">
        <v>5911</v>
      </c>
      <c r="C65" s="6" t="str">
        <f t="shared" si="0"/>
        <v>ID4362_Collection_Gembloux_Tabanidae_Tabanus</v>
      </c>
      <c r="G65" s="6" t="s">
        <v>61</v>
      </c>
      <c r="H65" s="6" t="s">
        <v>3552</v>
      </c>
      <c r="I65" s="6" t="s">
        <v>3567</v>
      </c>
      <c r="J65" s="6" t="s">
        <v>3698</v>
      </c>
      <c r="L65" s="6" t="s">
        <v>3749</v>
      </c>
      <c r="M65" s="6" t="s">
        <v>4479</v>
      </c>
      <c r="Q65" s="6" t="s">
        <v>5923</v>
      </c>
      <c r="R65" s="6" t="s">
        <v>5834</v>
      </c>
      <c r="AF65" s="6" t="s">
        <v>3935</v>
      </c>
      <c r="AG65" s="6" t="s">
        <v>73</v>
      </c>
      <c r="AH65" s="6">
        <v>2022</v>
      </c>
      <c r="AI65" s="6" t="s">
        <v>5880</v>
      </c>
      <c r="AL65" s="12"/>
    </row>
    <row r="66" spans="1:38" s="6" customFormat="1" ht="33" customHeight="1">
      <c r="A66" s="4">
        <v>4363</v>
      </c>
      <c r="B66" s="4" t="s">
        <v>5912</v>
      </c>
      <c r="C66" s="6" t="str">
        <f t="shared" ref="C66:C94" si="4">"ID"&amp;A66&amp;"_Collection_"&amp;AF66&amp;"_"&amp;I66&amp;"_"&amp;L66</f>
        <v>ID4363_Collection_Gembloux_Tabanidae_Tabanus</v>
      </c>
      <c r="G66" s="6" t="s">
        <v>61</v>
      </c>
      <c r="H66" s="6" t="s">
        <v>3552</v>
      </c>
      <c r="I66" s="6" t="s">
        <v>3567</v>
      </c>
      <c r="J66" s="6" t="s">
        <v>3698</v>
      </c>
      <c r="L66" s="6" t="s">
        <v>3749</v>
      </c>
      <c r="M66" s="6" t="s">
        <v>4479</v>
      </c>
      <c r="Q66" s="6" t="s">
        <v>5906</v>
      </c>
      <c r="R66" s="6" t="s">
        <v>5907</v>
      </c>
      <c r="AF66" s="6" t="s">
        <v>3935</v>
      </c>
      <c r="AG66" s="6" t="s">
        <v>73</v>
      </c>
      <c r="AH66" s="6">
        <v>2022</v>
      </c>
      <c r="AI66" s="6" t="s">
        <v>5880</v>
      </c>
      <c r="AL66" s="12"/>
    </row>
    <row r="67" spans="1:38" s="6" customFormat="1" ht="33" customHeight="1">
      <c r="A67" s="4">
        <v>4364</v>
      </c>
      <c r="B67" s="4" t="s">
        <v>5913</v>
      </c>
      <c r="C67" s="6" t="str">
        <f t="shared" si="4"/>
        <v>ID4364_Collection_Gembloux_Tabanidae_Tabanus</v>
      </c>
      <c r="G67" s="6" t="s">
        <v>61</v>
      </c>
      <c r="H67" s="6" t="s">
        <v>3552</v>
      </c>
      <c r="I67" s="6" t="s">
        <v>3567</v>
      </c>
      <c r="J67" s="6" t="s">
        <v>3698</v>
      </c>
      <c r="L67" s="6" t="s">
        <v>3749</v>
      </c>
      <c r="M67" s="6" t="s">
        <v>4479</v>
      </c>
      <c r="S67" s="6" t="s">
        <v>433</v>
      </c>
      <c r="AF67" s="6" t="s">
        <v>3935</v>
      </c>
      <c r="AG67" s="6" t="s">
        <v>73</v>
      </c>
      <c r="AH67" s="6">
        <v>2022</v>
      </c>
      <c r="AI67" s="6" t="s">
        <v>5880</v>
      </c>
      <c r="AL67" s="12"/>
    </row>
    <row r="68" spans="1:38" s="6" customFormat="1" ht="33" customHeight="1">
      <c r="A68" s="4">
        <v>4365</v>
      </c>
      <c r="B68" s="4" t="s">
        <v>5914</v>
      </c>
      <c r="C68" s="6" t="str">
        <f t="shared" si="4"/>
        <v>ID4365_Collection_Gembloux_Tabanidae_Tabanus</v>
      </c>
      <c r="G68" s="6" t="s">
        <v>61</v>
      </c>
      <c r="H68" s="6" t="s">
        <v>3552</v>
      </c>
      <c r="I68" s="6" t="s">
        <v>3567</v>
      </c>
      <c r="J68" s="6" t="s">
        <v>3698</v>
      </c>
      <c r="L68" s="6" t="s">
        <v>3749</v>
      </c>
      <c r="M68" s="6" t="s">
        <v>4479</v>
      </c>
      <c r="Q68" s="6" t="s">
        <v>3761</v>
      </c>
      <c r="R68" s="6" t="s">
        <v>5834</v>
      </c>
      <c r="AF68" s="6" t="s">
        <v>3935</v>
      </c>
      <c r="AG68" s="6" t="s">
        <v>73</v>
      </c>
      <c r="AH68" s="6">
        <v>2022</v>
      </c>
      <c r="AI68" s="6" t="s">
        <v>5880</v>
      </c>
      <c r="AL68" s="12"/>
    </row>
    <row r="69" spans="1:38" s="6" customFormat="1" ht="33" customHeight="1">
      <c r="A69" s="4">
        <v>4366</v>
      </c>
      <c r="B69" s="4" t="s">
        <v>5915</v>
      </c>
      <c r="C69" s="6" t="str">
        <f t="shared" si="4"/>
        <v>ID4366_Collection_Gembloux_Tabanidae_Tabanus</v>
      </c>
      <c r="G69" s="6" t="s">
        <v>61</v>
      </c>
      <c r="H69" s="6" t="s">
        <v>3552</v>
      </c>
      <c r="I69" s="6" t="s">
        <v>3567</v>
      </c>
      <c r="J69" s="6" t="s">
        <v>3698</v>
      </c>
      <c r="L69" s="6" t="s">
        <v>3749</v>
      </c>
      <c r="M69" s="6" t="s">
        <v>4479</v>
      </c>
      <c r="Q69" s="6" t="s">
        <v>3761</v>
      </c>
      <c r="R69" s="6" t="s">
        <v>5834</v>
      </c>
      <c r="AF69" s="6" t="s">
        <v>3935</v>
      </c>
      <c r="AG69" s="6" t="s">
        <v>73</v>
      </c>
      <c r="AH69" s="6">
        <v>2022</v>
      </c>
      <c r="AI69" s="6" t="s">
        <v>5880</v>
      </c>
      <c r="AL69" s="12"/>
    </row>
    <row r="70" spans="1:38" s="6" customFormat="1" ht="33" customHeight="1">
      <c r="A70" s="4">
        <v>4367</v>
      </c>
      <c r="B70" s="4" t="s">
        <v>5916</v>
      </c>
      <c r="C70" s="6" t="str">
        <f t="shared" si="4"/>
        <v>ID4367_Collection_Gembloux_Tabanidae_Tabanus</v>
      </c>
      <c r="G70" s="6" t="s">
        <v>61</v>
      </c>
      <c r="H70" s="6" t="s">
        <v>3552</v>
      </c>
      <c r="I70" s="6" t="s">
        <v>3567</v>
      </c>
      <c r="J70" s="6" t="s">
        <v>3698</v>
      </c>
      <c r="L70" s="6" t="s">
        <v>3749</v>
      </c>
      <c r="M70" s="6" t="s">
        <v>4479</v>
      </c>
      <c r="Q70" s="6" t="s">
        <v>5924</v>
      </c>
      <c r="R70" s="6" t="s">
        <v>4409</v>
      </c>
      <c r="AF70" s="6" t="s">
        <v>3935</v>
      </c>
      <c r="AG70" s="6" t="s">
        <v>73</v>
      </c>
      <c r="AH70" s="6">
        <v>2022</v>
      </c>
      <c r="AI70" s="6" t="s">
        <v>5880</v>
      </c>
      <c r="AL70" s="12"/>
    </row>
    <row r="71" spans="1:38" s="6" customFormat="1" ht="33" customHeight="1">
      <c r="A71" s="4">
        <v>4368</v>
      </c>
      <c r="B71" s="4" t="s">
        <v>5917</v>
      </c>
      <c r="C71" s="6" t="str">
        <f t="shared" si="4"/>
        <v>ID4368_Collection_Gembloux_Tabanidae_Tabanus</v>
      </c>
      <c r="G71" s="6" t="s">
        <v>61</v>
      </c>
      <c r="H71" s="6" t="s">
        <v>3552</v>
      </c>
      <c r="I71" s="6" t="s">
        <v>3567</v>
      </c>
      <c r="J71" s="6" t="s">
        <v>3698</v>
      </c>
      <c r="L71" s="6" t="s">
        <v>3749</v>
      </c>
      <c r="M71" s="6" t="s">
        <v>4479</v>
      </c>
      <c r="Q71" s="6" t="s">
        <v>5924</v>
      </c>
      <c r="R71" s="6" t="s">
        <v>4409</v>
      </c>
      <c r="AF71" s="6" t="s">
        <v>3935</v>
      </c>
      <c r="AG71" s="6" t="s">
        <v>73</v>
      </c>
      <c r="AH71" s="6">
        <v>2022</v>
      </c>
      <c r="AI71" s="6" t="s">
        <v>5880</v>
      </c>
      <c r="AL71" s="12"/>
    </row>
    <row r="72" spans="1:38" s="6" customFormat="1" ht="33" customHeight="1">
      <c r="A72" s="4">
        <v>4369</v>
      </c>
      <c r="B72" s="4" t="s">
        <v>5918</v>
      </c>
      <c r="C72" s="6" t="str">
        <f t="shared" si="4"/>
        <v>ID4369_Collection_Gembloux_Tabanidae_Tabanus</v>
      </c>
      <c r="G72" s="6" t="s">
        <v>61</v>
      </c>
      <c r="H72" s="6" t="s">
        <v>3552</v>
      </c>
      <c r="I72" s="6" t="s">
        <v>3567</v>
      </c>
      <c r="J72" s="6" t="s">
        <v>3698</v>
      </c>
      <c r="L72" s="6" t="s">
        <v>3749</v>
      </c>
      <c r="M72" s="6" t="s">
        <v>4479</v>
      </c>
      <c r="Q72" s="6" t="s">
        <v>5925</v>
      </c>
      <c r="R72" s="6" t="s">
        <v>4434</v>
      </c>
      <c r="AF72" s="6" t="s">
        <v>3935</v>
      </c>
      <c r="AG72" s="6" t="s">
        <v>73</v>
      </c>
      <c r="AH72" s="6">
        <v>2022</v>
      </c>
      <c r="AI72" s="6" t="s">
        <v>5880</v>
      </c>
      <c r="AL72" s="12"/>
    </row>
    <row r="73" spans="1:38" s="6" customFormat="1" ht="33" customHeight="1">
      <c r="A73" s="4">
        <v>4370</v>
      </c>
      <c r="B73" s="4" t="s">
        <v>5919</v>
      </c>
      <c r="C73" s="6" t="str">
        <f t="shared" si="4"/>
        <v>ID4370_Collection_Gembloux_Tabanidae_Tabanus</v>
      </c>
      <c r="G73" s="6" t="s">
        <v>61</v>
      </c>
      <c r="H73" s="6" t="s">
        <v>3552</v>
      </c>
      <c r="I73" s="6" t="s">
        <v>3567</v>
      </c>
      <c r="J73" s="6" t="s">
        <v>3698</v>
      </c>
      <c r="L73" s="6" t="s">
        <v>3749</v>
      </c>
      <c r="M73" s="6" t="s">
        <v>4479</v>
      </c>
      <c r="Q73" s="6" t="s">
        <v>5925</v>
      </c>
      <c r="R73" s="6" t="s">
        <v>4434</v>
      </c>
      <c r="AF73" s="6" t="s">
        <v>3935</v>
      </c>
      <c r="AG73" s="6" t="s">
        <v>73</v>
      </c>
      <c r="AH73" s="6">
        <v>2022</v>
      </c>
      <c r="AI73" s="6" t="s">
        <v>5880</v>
      </c>
      <c r="AL73" s="12"/>
    </row>
    <row r="74" spans="1:38" s="6" customFormat="1" ht="33" customHeight="1">
      <c r="A74" s="4">
        <v>4371</v>
      </c>
      <c r="B74" s="4" t="s">
        <v>5920</v>
      </c>
      <c r="C74" s="6" t="str">
        <f t="shared" si="4"/>
        <v>ID4371_Collection_Gembloux_Tabanidae_Tabanus</v>
      </c>
      <c r="G74" s="6" t="s">
        <v>61</v>
      </c>
      <c r="H74" s="6" t="s">
        <v>3552</v>
      </c>
      <c r="I74" s="6" t="s">
        <v>3567</v>
      </c>
      <c r="J74" s="6" t="s">
        <v>3698</v>
      </c>
      <c r="L74" s="6" t="s">
        <v>3749</v>
      </c>
      <c r="M74" s="6" t="s">
        <v>4479</v>
      </c>
      <c r="S74" s="6" t="s">
        <v>3763</v>
      </c>
      <c r="AF74" s="6" t="s">
        <v>3935</v>
      </c>
      <c r="AG74" s="6" t="s">
        <v>73</v>
      </c>
      <c r="AH74" s="6">
        <v>2022</v>
      </c>
      <c r="AI74" s="6" t="s">
        <v>5880</v>
      </c>
      <c r="AL74" s="12"/>
    </row>
    <row r="75" spans="1:38" s="6" customFormat="1" ht="33" customHeight="1">
      <c r="A75" s="4">
        <v>4372</v>
      </c>
      <c r="B75" s="4" t="s">
        <v>5921</v>
      </c>
      <c r="C75" s="6" t="str">
        <f t="shared" si="4"/>
        <v>ID4372_Collection_Gembloux_Tabanidae_Tabanus</v>
      </c>
      <c r="G75" s="6" t="s">
        <v>61</v>
      </c>
      <c r="H75" s="6" t="s">
        <v>3552</v>
      </c>
      <c r="I75" s="6" t="s">
        <v>3567</v>
      </c>
      <c r="J75" s="6" t="s">
        <v>3698</v>
      </c>
      <c r="L75" s="6" t="s">
        <v>3749</v>
      </c>
      <c r="M75" s="6" t="s">
        <v>4479</v>
      </c>
      <c r="Q75" s="6" t="s">
        <v>5691</v>
      </c>
      <c r="R75" s="6" t="s">
        <v>5834</v>
      </c>
      <c r="AF75" s="6" t="s">
        <v>3935</v>
      </c>
      <c r="AG75" s="6" t="s">
        <v>73</v>
      </c>
      <c r="AH75" s="6">
        <v>2022</v>
      </c>
      <c r="AI75" s="6" t="s">
        <v>5880</v>
      </c>
      <c r="AL75" s="12"/>
    </row>
    <row r="76" spans="1:38" s="6" customFormat="1" ht="33" customHeight="1">
      <c r="A76" s="4">
        <v>4373</v>
      </c>
      <c r="B76" s="4" t="s">
        <v>5922</v>
      </c>
      <c r="C76" s="6" t="str">
        <f t="shared" si="4"/>
        <v>ID4373_Collection_Gembloux_Tabanidae_Tabanus</v>
      </c>
      <c r="G76" s="6" t="s">
        <v>61</v>
      </c>
      <c r="H76" s="6" t="s">
        <v>3552</v>
      </c>
      <c r="I76" s="6" t="s">
        <v>3567</v>
      </c>
      <c r="J76" s="6" t="s">
        <v>3698</v>
      </c>
      <c r="L76" s="6" t="s">
        <v>3749</v>
      </c>
      <c r="M76" s="6" t="s">
        <v>4479</v>
      </c>
      <c r="Q76" s="6" t="s">
        <v>5926</v>
      </c>
      <c r="AF76" s="6" t="s">
        <v>3935</v>
      </c>
      <c r="AG76" s="6" t="s">
        <v>73</v>
      </c>
      <c r="AH76" s="6">
        <v>2022</v>
      </c>
      <c r="AI76" s="6" t="s">
        <v>5880</v>
      </c>
      <c r="AL76" s="12"/>
    </row>
    <row r="77" spans="1:38" s="6" customFormat="1" ht="33" customHeight="1">
      <c r="A77" s="4">
        <v>4374</v>
      </c>
      <c r="B77" s="4" t="s">
        <v>5927</v>
      </c>
      <c r="C77" s="6" t="str">
        <f t="shared" si="4"/>
        <v>ID4374_Collection_Gembloux_Tabanidae_Tabanus</v>
      </c>
      <c r="G77" s="6" t="s">
        <v>61</v>
      </c>
      <c r="H77" s="6" t="s">
        <v>3552</v>
      </c>
      <c r="I77" s="6" t="s">
        <v>3567</v>
      </c>
      <c r="J77" s="6" t="s">
        <v>3698</v>
      </c>
      <c r="L77" s="6" t="s">
        <v>3749</v>
      </c>
      <c r="M77" s="6" t="s">
        <v>4479</v>
      </c>
      <c r="S77" s="6" t="s">
        <v>5943</v>
      </c>
      <c r="AF77" s="6" t="s">
        <v>3935</v>
      </c>
      <c r="AG77" s="6" t="s">
        <v>73</v>
      </c>
      <c r="AH77" s="6">
        <v>2022</v>
      </c>
      <c r="AI77" s="6" t="s">
        <v>5960</v>
      </c>
      <c r="AL77" s="12"/>
    </row>
    <row r="78" spans="1:38" s="6" customFormat="1" ht="33" customHeight="1">
      <c r="A78" s="4">
        <v>4375</v>
      </c>
      <c r="B78" s="4" t="s">
        <v>5928</v>
      </c>
      <c r="C78" s="6" t="str">
        <f t="shared" si="4"/>
        <v>ID4375_Collection_Gembloux_Tabanidae_Tabanus</v>
      </c>
      <c r="G78" s="6" t="s">
        <v>61</v>
      </c>
      <c r="H78" s="6" t="s">
        <v>3552</v>
      </c>
      <c r="I78" s="6" t="s">
        <v>3567</v>
      </c>
      <c r="J78" s="6" t="s">
        <v>3698</v>
      </c>
      <c r="L78" s="6" t="s">
        <v>3749</v>
      </c>
      <c r="M78" s="6" t="s">
        <v>4479</v>
      </c>
      <c r="Q78" s="6" t="s">
        <v>5944</v>
      </c>
      <c r="R78" s="6" t="s">
        <v>5834</v>
      </c>
      <c r="AF78" s="6" t="s">
        <v>3935</v>
      </c>
      <c r="AG78" s="6" t="s">
        <v>73</v>
      </c>
      <c r="AH78" s="6">
        <v>2022</v>
      </c>
      <c r="AI78" s="6" t="s">
        <v>5960</v>
      </c>
      <c r="AL78" s="12"/>
    </row>
    <row r="79" spans="1:38" s="6" customFormat="1" ht="33" customHeight="1">
      <c r="A79" s="4">
        <v>4376</v>
      </c>
      <c r="B79" s="4" t="s">
        <v>5929</v>
      </c>
      <c r="C79" s="6" t="str">
        <f t="shared" si="4"/>
        <v>ID4376_Collection_Gembloux_Tabanidae_Tabanus</v>
      </c>
      <c r="G79" s="6" t="s">
        <v>61</v>
      </c>
      <c r="H79" s="6" t="s">
        <v>3552</v>
      </c>
      <c r="I79" s="6" t="s">
        <v>3567</v>
      </c>
      <c r="J79" s="6" t="s">
        <v>3698</v>
      </c>
      <c r="L79" s="6" t="s">
        <v>3749</v>
      </c>
      <c r="M79" s="6" t="s">
        <v>4479</v>
      </c>
      <c r="Q79" s="6" t="s">
        <v>5945</v>
      </c>
      <c r="R79" s="6" t="s">
        <v>5946</v>
      </c>
      <c r="AF79" s="6" t="s">
        <v>3935</v>
      </c>
      <c r="AG79" s="6" t="s">
        <v>73</v>
      </c>
      <c r="AH79" s="6">
        <v>2022</v>
      </c>
      <c r="AI79" s="6" t="s">
        <v>5960</v>
      </c>
      <c r="AL79" s="12"/>
    </row>
    <row r="80" spans="1:38" s="6" customFormat="1" ht="33" customHeight="1">
      <c r="A80" s="4">
        <v>4377</v>
      </c>
      <c r="B80" s="4" t="s">
        <v>5930</v>
      </c>
      <c r="C80" s="6" t="str">
        <f t="shared" si="4"/>
        <v>ID4377_Collection_Gembloux_Tabanidae_Tabanus</v>
      </c>
      <c r="G80" s="6" t="s">
        <v>61</v>
      </c>
      <c r="H80" s="6" t="s">
        <v>3552</v>
      </c>
      <c r="I80" s="6" t="s">
        <v>3567</v>
      </c>
      <c r="J80" s="6" t="s">
        <v>3698</v>
      </c>
      <c r="L80" s="6" t="s">
        <v>3749</v>
      </c>
      <c r="M80" s="6" t="s">
        <v>4479</v>
      </c>
      <c r="Q80" s="6" t="s">
        <v>5947</v>
      </c>
      <c r="R80" s="6" t="s">
        <v>5903</v>
      </c>
      <c r="AF80" s="6" t="s">
        <v>3935</v>
      </c>
      <c r="AG80" s="6" t="s">
        <v>73</v>
      </c>
      <c r="AH80" s="6">
        <v>2022</v>
      </c>
      <c r="AI80" s="6" t="s">
        <v>5960</v>
      </c>
      <c r="AL80" s="12"/>
    </row>
    <row r="81" spans="1:38" s="6" customFormat="1" ht="33" customHeight="1">
      <c r="A81" s="4">
        <v>4378</v>
      </c>
      <c r="B81" s="4" t="s">
        <v>5931</v>
      </c>
      <c r="C81" s="6" t="str">
        <f t="shared" si="4"/>
        <v>ID4378_Collection_Gembloux_Tabanidae_Tabanus</v>
      </c>
      <c r="G81" s="6" t="s">
        <v>61</v>
      </c>
      <c r="H81" s="6" t="s">
        <v>3552</v>
      </c>
      <c r="I81" s="6" t="s">
        <v>3567</v>
      </c>
      <c r="J81" s="6" t="s">
        <v>3698</v>
      </c>
      <c r="L81" s="6" t="s">
        <v>3749</v>
      </c>
      <c r="M81" s="6" t="s">
        <v>4479</v>
      </c>
      <c r="S81" s="6" t="s">
        <v>5948</v>
      </c>
      <c r="AF81" s="6" t="s">
        <v>3935</v>
      </c>
      <c r="AG81" s="6" t="s">
        <v>73</v>
      </c>
      <c r="AH81" s="6">
        <v>2022</v>
      </c>
      <c r="AI81" s="6" t="s">
        <v>5960</v>
      </c>
      <c r="AL81" s="12"/>
    </row>
    <row r="82" spans="1:38" s="6" customFormat="1" ht="33" customHeight="1">
      <c r="A82" s="4">
        <v>4379</v>
      </c>
      <c r="B82" s="4" t="s">
        <v>5932</v>
      </c>
      <c r="C82" s="6" t="str">
        <f t="shared" si="4"/>
        <v>ID4379_Collection_Gembloux_Tabanidae_Tabanus</v>
      </c>
      <c r="G82" s="6" t="s">
        <v>61</v>
      </c>
      <c r="H82" s="6" t="s">
        <v>3552</v>
      </c>
      <c r="I82" s="6" t="s">
        <v>3567</v>
      </c>
      <c r="J82" s="6" t="s">
        <v>3698</v>
      </c>
      <c r="L82" s="6" t="s">
        <v>3749</v>
      </c>
      <c r="M82" s="6" t="s">
        <v>4479</v>
      </c>
      <c r="S82" s="6" t="s">
        <v>5949</v>
      </c>
      <c r="AF82" s="6" t="s">
        <v>3935</v>
      </c>
      <c r="AG82" s="6" t="s">
        <v>73</v>
      </c>
      <c r="AH82" s="6">
        <v>2022</v>
      </c>
      <c r="AI82" s="6" t="s">
        <v>5960</v>
      </c>
      <c r="AL82" s="12"/>
    </row>
    <row r="83" spans="1:38" s="6" customFormat="1" ht="33" customHeight="1">
      <c r="A83" s="4">
        <v>4380</v>
      </c>
      <c r="B83" s="4" t="s">
        <v>5933</v>
      </c>
      <c r="C83" s="6" t="str">
        <f t="shared" si="4"/>
        <v>ID4380_Collection_Gembloux_Tabanidae_Tabanus</v>
      </c>
      <c r="G83" s="6" t="s">
        <v>61</v>
      </c>
      <c r="H83" s="6" t="s">
        <v>3552</v>
      </c>
      <c r="I83" s="6" t="s">
        <v>3567</v>
      </c>
      <c r="J83" s="6" t="s">
        <v>3698</v>
      </c>
      <c r="L83" s="6" t="s">
        <v>3749</v>
      </c>
      <c r="M83" s="6" t="s">
        <v>4479</v>
      </c>
      <c r="Q83" s="6" t="s">
        <v>5950</v>
      </c>
      <c r="R83" s="6" t="s">
        <v>5834</v>
      </c>
      <c r="AF83" s="6" t="s">
        <v>3935</v>
      </c>
      <c r="AG83" s="6" t="s">
        <v>73</v>
      </c>
      <c r="AH83" s="6">
        <v>2022</v>
      </c>
      <c r="AI83" s="6" t="s">
        <v>5960</v>
      </c>
      <c r="AL83" s="12"/>
    </row>
    <row r="84" spans="1:38" s="6" customFormat="1" ht="33" customHeight="1">
      <c r="A84" s="4">
        <v>4381</v>
      </c>
      <c r="B84" s="4" t="s">
        <v>5934</v>
      </c>
      <c r="C84" s="6" t="str">
        <f t="shared" si="4"/>
        <v>ID4381_Collection_Gembloux_Tabanidae_Tabanus</v>
      </c>
      <c r="G84" s="6" t="s">
        <v>61</v>
      </c>
      <c r="H84" s="6" t="s">
        <v>3552</v>
      </c>
      <c r="I84" s="6" t="s">
        <v>3567</v>
      </c>
      <c r="J84" s="6" t="s">
        <v>3698</v>
      </c>
      <c r="L84" s="6" t="s">
        <v>3749</v>
      </c>
      <c r="M84" s="6" t="s">
        <v>4479</v>
      </c>
      <c r="Q84" s="6" t="s">
        <v>5951</v>
      </c>
      <c r="R84" s="6" t="s">
        <v>5952</v>
      </c>
      <c r="AF84" s="6" t="s">
        <v>3935</v>
      </c>
      <c r="AG84" s="6" t="s">
        <v>73</v>
      </c>
      <c r="AH84" s="6">
        <v>2022</v>
      </c>
      <c r="AI84" s="6" t="s">
        <v>5960</v>
      </c>
      <c r="AL84" s="12"/>
    </row>
    <row r="85" spans="1:38" s="6" customFormat="1" ht="33" customHeight="1">
      <c r="A85" s="4">
        <v>4382</v>
      </c>
      <c r="B85" s="4" t="s">
        <v>5935</v>
      </c>
      <c r="C85" s="6" t="str">
        <f t="shared" si="4"/>
        <v>ID4382_Collection_Gembloux_Tabanidae_Tabanus</v>
      </c>
      <c r="G85" s="6" t="s">
        <v>61</v>
      </c>
      <c r="H85" s="6" t="s">
        <v>3552</v>
      </c>
      <c r="I85" s="6" t="s">
        <v>3567</v>
      </c>
      <c r="J85" s="6" t="s">
        <v>3698</v>
      </c>
      <c r="L85" s="6" t="s">
        <v>3749</v>
      </c>
      <c r="M85" s="6" t="s">
        <v>4479</v>
      </c>
      <c r="Q85" s="6" t="s">
        <v>5953</v>
      </c>
      <c r="R85" s="6" t="s">
        <v>5954</v>
      </c>
      <c r="AF85" s="6" t="s">
        <v>3935</v>
      </c>
      <c r="AG85" s="6" t="s">
        <v>73</v>
      </c>
      <c r="AH85" s="6">
        <v>2022</v>
      </c>
      <c r="AI85" s="6" t="s">
        <v>5960</v>
      </c>
      <c r="AL85" s="12"/>
    </row>
    <row r="86" spans="1:38" s="6" customFormat="1" ht="33" customHeight="1">
      <c r="A86" s="4">
        <v>4383</v>
      </c>
      <c r="B86" s="4" t="s">
        <v>5936</v>
      </c>
      <c r="C86" s="6" t="str">
        <f t="shared" si="4"/>
        <v>ID4383_Collection_Gembloux_Tabanidae_Tabanus</v>
      </c>
      <c r="G86" s="6" t="s">
        <v>61</v>
      </c>
      <c r="H86" s="6" t="s">
        <v>3552</v>
      </c>
      <c r="I86" s="6" t="s">
        <v>3567</v>
      </c>
      <c r="J86" s="6" t="s">
        <v>3698</v>
      </c>
      <c r="L86" s="6" t="s">
        <v>3749</v>
      </c>
      <c r="M86" s="6" t="s">
        <v>4479</v>
      </c>
      <c r="Q86" s="6" t="s">
        <v>5955</v>
      </c>
      <c r="R86" s="6" t="s">
        <v>5956</v>
      </c>
      <c r="AF86" s="6" t="s">
        <v>3935</v>
      </c>
      <c r="AG86" s="6" t="s">
        <v>73</v>
      </c>
      <c r="AH86" s="6">
        <v>2022</v>
      </c>
      <c r="AI86" s="6" t="s">
        <v>5960</v>
      </c>
      <c r="AL86" s="12"/>
    </row>
    <row r="87" spans="1:38" s="6" customFormat="1" ht="33" customHeight="1">
      <c r="A87" s="4">
        <v>4384</v>
      </c>
      <c r="B87" s="4" t="s">
        <v>5937</v>
      </c>
      <c r="C87" s="6" t="str">
        <f t="shared" si="4"/>
        <v>ID4384_Collection_Gembloux_Tabanidae_Tabanus</v>
      </c>
      <c r="G87" s="6" t="s">
        <v>61</v>
      </c>
      <c r="H87" s="6" t="s">
        <v>3552</v>
      </c>
      <c r="I87" s="6" t="s">
        <v>3567</v>
      </c>
      <c r="J87" s="6" t="s">
        <v>3698</v>
      </c>
      <c r="L87" s="6" t="s">
        <v>3749</v>
      </c>
      <c r="M87" s="6" t="s">
        <v>4479</v>
      </c>
      <c r="S87" s="6" t="s">
        <v>3514</v>
      </c>
      <c r="AF87" s="6" t="s">
        <v>3935</v>
      </c>
      <c r="AG87" s="6" t="s">
        <v>73</v>
      </c>
      <c r="AH87" s="6">
        <v>2022</v>
      </c>
      <c r="AI87" s="6" t="s">
        <v>5960</v>
      </c>
      <c r="AL87" s="12"/>
    </row>
    <row r="88" spans="1:38" s="6" customFormat="1" ht="33" customHeight="1">
      <c r="A88" s="4">
        <v>4385</v>
      </c>
      <c r="B88" s="4" t="s">
        <v>5938</v>
      </c>
      <c r="C88" s="6" t="str">
        <f t="shared" si="4"/>
        <v>ID4385_Collection_Gembloux_Tabanidae_Tabanus</v>
      </c>
      <c r="G88" s="6" t="s">
        <v>61</v>
      </c>
      <c r="H88" s="6" t="s">
        <v>3552</v>
      </c>
      <c r="I88" s="6" t="s">
        <v>3567</v>
      </c>
      <c r="J88" s="6" t="s">
        <v>3698</v>
      </c>
      <c r="L88" s="6" t="s">
        <v>3749</v>
      </c>
      <c r="M88" s="6" t="s">
        <v>4479</v>
      </c>
      <c r="Q88" s="6" t="s">
        <v>5957</v>
      </c>
      <c r="R88" s="6" t="s">
        <v>5958</v>
      </c>
      <c r="AF88" s="6" t="s">
        <v>3935</v>
      </c>
      <c r="AG88" s="6" t="s">
        <v>73</v>
      </c>
      <c r="AH88" s="6">
        <v>2022</v>
      </c>
      <c r="AI88" s="6" t="s">
        <v>5960</v>
      </c>
      <c r="AL88" s="12"/>
    </row>
    <row r="89" spans="1:38" s="6" customFormat="1" ht="33" customHeight="1">
      <c r="A89" s="4">
        <v>4386</v>
      </c>
      <c r="B89" s="4" t="s">
        <v>5939</v>
      </c>
      <c r="C89" s="6" t="str">
        <f t="shared" si="4"/>
        <v>ID4386_Collection_Gembloux_Tabanidae_Tabanus</v>
      </c>
      <c r="G89" s="6" t="s">
        <v>61</v>
      </c>
      <c r="H89" s="6" t="s">
        <v>3552</v>
      </c>
      <c r="I89" s="6" t="s">
        <v>3567</v>
      </c>
      <c r="J89" s="6" t="s">
        <v>3698</v>
      </c>
      <c r="L89" s="6" t="s">
        <v>3749</v>
      </c>
      <c r="M89" s="6" t="s">
        <v>4479</v>
      </c>
      <c r="S89" s="6" t="s">
        <v>5959</v>
      </c>
      <c r="AF89" s="6" t="s">
        <v>3935</v>
      </c>
      <c r="AG89" s="6" t="s">
        <v>73</v>
      </c>
      <c r="AH89" s="6">
        <v>2022</v>
      </c>
      <c r="AI89" s="6" t="s">
        <v>5960</v>
      </c>
      <c r="AL89" s="12"/>
    </row>
    <row r="90" spans="1:38" s="6" customFormat="1" ht="33" customHeight="1">
      <c r="A90" s="4">
        <v>4387</v>
      </c>
      <c r="B90" s="4" t="s">
        <v>5940</v>
      </c>
      <c r="C90" s="6" t="str">
        <f t="shared" si="4"/>
        <v>ID4387_Collection_Gembloux_Tabanidae_Philipomyia</v>
      </c>
      <c r="G90" s="6" t="s">
        <v>61</v>
      </c>
      <c r="H90" s="6" t="s">
        <v>3552</v>
      </c>
      <c r="I90" s="6" t="s">
        <v>3567</v>
      </c>
      <c r="J90" s="6" t="s">
        <v>3698</v>
      </c>
      <c r="L90" s="6" t="s">
        <v>3747</v>
      </c>
      <c r="M90" s="6" t="s">
        <v>5942</v>
      </c>
      <c r="Q90" s="6" t="s">
        <v>5964</v>
      </c>
      <c r="R90" s="6" t="s">
        <v>5834</v>
      </c>
      <c r="AF90" s="6" t="s">
        <v>3935</v>
      </c>
      <c r="AG90" s="6" t="s">
        <v>73</v>
      </c>
      <c r="AH90" s="6">
        <v>2022</v>
      </c>
      <c r="AI90" s="6" t="s">
        <v>5960</v>
      </c>
      <c r="AL90" s="12"/>
    </row>
    <row r="91" spans="1:38" s="6" customFormat="1" ht="33" customHeight="1">
      <c r="A91" s="4">
        <v>4388</v>
      </c>
      <c r="B91" s="4" t="s">
        <v>5941</v>
      </c>
      <c r="C91" s="6" t="str">
        <f t="shared" si="4"/>
        <v>ID4388_Collection_Gembloux_Tabanidae_Philipomyia</v>
      </c>
      <c r="G91" s="6" t="s">
        <v>61</v>
      </c>
      <c r="H91" s="6" t="s">
        <v>3552</v>
      </c>
      <c r="I91" s="6" t="s">
        <v>3567</v>
      </c>
      <c r="J91" s="6" t="s">
        <v>3698</v>
      </c>
      <c r="L91" s="6" t="s">
        <v>3747</v>
      </c>
      <c r="M91" s="6" t="s">
        <v>5942</v>
      </c>
      <c r="Q91" s="6" t="s">
        <v>5965</v>
      </c>
      <c r="R91" s="6" t="s">
        <v>4409</v>
      </c>
      <c r="AF91" s="6" t="s">
        <v>3935</v>
      </c>
      <c r="AG91" s="6" t="s">
        <v>73</v>
      </c>
      <c r="AH91" s="6">
        <v>2022</v>
      </c>
      <c r="AI91" s="6" t="s">
        <v>5960</v>
      </c>
      <c r="AL91" s="12"/>
    </row>
    <row r="92" spans="1:38" s="6" customFormat="1" ht="33" customHeight="1">
      <c r="A92" s="4">
        <v>4389</v>
      </c>
      <c r="B92" s="4" t="s">
        <v>5961</v>
      </c>
      <c r="C92" s="6" t="str">
        <f t="shared" si="4"/>
        <v>ID4389_Collection_Gembloux_Tabanidae_Haematopota</v>
      </c>
      <c r="G92" s="6" t="s">
        <v>61</v>
      </c>
      <c r="H92" s="6" t="s">
        <v>3552</v>
      </c>
      <c r="I92" s="6" t="s">
        <v>3567</v>
      </c>
      <c r="J92" s="6" t="s">
        <v>3698</v>
      </c>
      <c r="L92" s="6" t="s">
        <v>3723</v>
      </c>
      <c r="M92" s="6" t="s">
        <v>5834</v>
      </c>
      <c r="Q92" s="6" t="s">
        <v>3726</v>
      </c>
      <c r="R92" s="6" t="s">
        <v>4479</v>
      </c>
      <c r="AF92" s="6" t="s">
        <v>3935</v>
      </c>
      <c r="AG92" s="6" t="s">
        <v>73</v>
      </c>
      <c r="AH92" s="6">
        <v>2022</v>
      </c>
      <c r="AI92" s="6" t="s">
        <v>5960</v>
      </c>
      <c r="AL92" s="12"/>
    </row>
    <row r="93" spans="1:38" s="6" customFormat="1" ht="33" customHeight="1">
      <c r="A93" s="4">
        <v>4390</v>
      </c>
      <c r="B93" s="4" t="s">
        <v>5962</v>
      </c>
      <c r="C93" s="6" t="str">
        <f t="shared" si="4"/>
        <v>ID4390_Collection_Gembloux_Tabanidae_Tabanus</v>
      </c>
      <c r="G93" s="6" t="s">
        <v>61</v>
      </c>
      <c r="H93" s="6" t="s">
        <v>3552</v>
      </c>
      <c r="I93" s="6" t="s">
        <v>3567</v>
      </c>
      <c r="J93" s="6" t="s">
        <v>3698</v>
      </c>
      <c r="L93" s="6" t="s">
        <v>3749</v>
      </c>
      <c r="M93" s="6" t="s">
        <v>4479</v>
      </c>
      <c r="Q93" s="6" t="s">
        <v>3357</v>
      </c>
      <c r="R93" s="6" t="s">
        <v>4479</v>
      </c>
      <c r="AF93" s="6" t="s">
        <v>3935</v>
      </c>
      <c r="AG93" s="6" t="s">
        <v>73</v>
      </c>
      <c r="AH93" s="6">
        <v>2022</v>
      </c>
      <c r="AI93" s="6" t="s">
        <v>5960</v>
      </c>
      <c r="AL93" s="12"/>
    </row>
    <row r="94" spans="1:38" s="6" customFormat="1" ht="31">
      <c r="A94" s="4">
        <v>4391</v>
      </c>
      <c r="B94" s="4" t="s">
        <v>5963</v>
      </c>
      <c r="C94" s="6" t="str">
        <f t="shared" si="4"/>
        <v>ID4391_Collection_Gembloux_Tabanidae_Determined</v>
      </c>
      <c r="G94" s="6" t="s">
        <v>61</v>
      </c>
      <c r="H94" s="6" t="s">
        <v>3552</v>
      </c>
      <c r="I94" s="6" t="s">
        <v>3567</v>
      </c>
      <c r="J94" s="6" t="s">
        <v>3698</v>
      </c>
      <c r="L94" s="6" t="s">
        <v>2729</v>
      </c>
      <c r="AF94" s="6" t="s">
        <v>3935</v>
      </c>
      <c r="AG94" s="6" t="s">
        <v>73</v>
      </c>
      <c r="AH94" s="6">
        <v>2022</v>
      </c>
      <c r="AI94" s="6" t="s">
        <v>5960</v>
      </c>
      <c r="AL9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87CB-ECB1-4647-923C-0EFE90470238}">
  <dimension ref="A1:AL86"/>
  <sheetViews>
    <sheetView workbookViewId="0">
      <selection activeCell="A2" sqref="A2:XFD86"/>
    </sheetView>
  </sheetViews>
  <sheetFormatPr baseColWidth="10" defaultRowHeight="15.5"/>
  <cols>
    <col min="1" max="1" width="1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4058</v>
      </c>
      <c r="B2" s="4" t="s">
        <v>5370</v>
      </c>
      <c r="C2" s="6" t="str">
        <f t="shared" ref="C2:C44" si="0">"ID"&amp;A2&amp;"_Collection_"&amp;AF2&amp;"_"&amp;I2&amp;"_"&amp;L2</f>
        <v>ID4058_Collection_Gembloux_Cerambycidae_Anaglyptus</v>
      </c>
      <c r="G2" s="6" t="s">
        <v>61</v>
      </c>
      <c r="H2" s="6" t="s">
        <v>3548</v>
      </c>
      <c r="I2" s="6" t="s">
        <v>3520</v>
      </c>
      <c r="J2" s="6" t="s">
        <v>5385</v>
      </c>
      <c r="L2" s="6" t="s">
        <v>5386</v>
      </c>
      <c r="M2" s="6" t="s">
        <v>5387</v>
      </c>
      <c r="S2" s="6" t="s">
        <v>3114</v>
      </c>
      <c r="AF2" s="6" t="s">
        <v>3935</v>
      </c>
      <c r="AG2" s="6" t="s">
        <v>73</v>
      </c>
      <c r="AH2" s="6">
        <v>2022</v>
      </c>
      <c r="AI2" s="6" t="s">
        <v>5455</v>
      </c>
      <c r="AL2" s="12"/>
    </row>
    <row r="3" spans="1:38" s="6" customFormat="1" ht="31">
      <c r="A3" s="4">
        <v>4059</v>
      </c>
      <c r="B3" s="4" t="s">
        <v>5371</v>
      </c>
      <c r="C3" s="6" t="str">
        <f t="shared" si="0"/>
        <v>ID4059_Collection_Gembloux_Cerambycidae_Aromia</v>
      </c>
      <c r="G3" s="6" t="s">
        <v>61</v>
      </c>
      <c r="H3" s="6" t="s">
        <v>3548</v>
      </c>
      <c r="I3" s="6" t="s">
        <v>3520</v>
      </c>
      <c r="J3" s="6" t="s">
        <v>5385</v>
      </c>
      <c r="L3" s="6" t="s">
        <v>5388</v>
      </c>
      <c r="M3" s="6" t="s">
        <v>5389</v>
      </c>
      <c r="Q3" s="6" t="s">
        <v>5390</v>
      </c>
      <c r="R3" s="6" t="s">
        <v>4479</v>
      </c>
      <c r="AF3" s="6" t="s">
        <v>3935</v>
      </c>
      <c r="AG3" s="6" t="s">
        <v>73</v>
      </c>
      <c r="AH3" s="6">
        <v>2022</v>
      </c>
      <c r="AI3" s="6" t="s">
        <v>5455</v>
      </c>
      <c r="AL3" s="12"/>
    </row>
    <row r="4" spans="1:38" s="6" customFormat="1" ht="31">
      <c r="A4" s="4">
        <v>4060</v>
      </c>
      <c r="B4" s="4" t="s">
        <v>5372</v>
      </c>
      <c r="C4" s="6" t="str">
        <f t="shared" si="0"/>
        <v>ID4060_Collection_Gembloux_Cerambycidae_Aromia</v>
      </c>
      <c r="G4" s="6" t="s">
        <v>61</v>
      </c>
      <c r="H4" s="6" t="s">
        <v>3548</v>
      </c>
      <c r="I4" s="6" t="s">
        <v>3520</v>
      </c>
      <c r="J4" s="6" t="s">
        <v>5385</v>
      </c>
      <c r="L4" s="6" t="s">
        <v>5388</v>
      </c>
      <c r="M4" s="6" t="s">
        <v>5389</v>
      </c>
      <c r="Q4" s="6" t="s">
        <v>5390</v>
      </c>
      <c r="R4" s="6" t="s">
        <v>4479</v>
      </c>
      <c r="AF4" s="6" t="s">
        <v>3935</v>
      </c>
      <c r="AG4" s="6" t="s">
        <v>73</v>
      </c>
      <c r="AH4" s="6">
        <v>2022</v>
      </c>
      <c r="AI4" s="6" t="s">
        <v>5455</v>
      </c>
      <c r="AL4" s="12"/>
    </row>
    <row r="5" spans="1:38" s="6" customFormat="1" ht="31">
      <c r="A5" s="4">
        <v>4061</v>
      </c>
      <c r="B5" s="4" t="s">
        <v>5373</v>
      </c>
      <c r="C5" s="6" t="str">
        <f t="shared" si="0"/>
        <v>ID4061_Collection_Gembloux_Cerambycidae_Callidium</v>
      </c>
      <c r="G5" s="6" t="s">
        <v>61</v>
      </c>
      <c r="H5" s="6" t="s">
        <v>3548</v>
      </c>
      <c r="I5" s="6" t="s">
        <v>3520</v>
      </c>
      <c r="J5" s="6" t="s">
        <v>5385</v>
      </c>
      <c r="L5" s="6" t="s">
        <v>5391</v>
      </c>
      <c r="M5" s="6" t="s">
        <v>4409</v>
      </c>
      <c r="S5" s="6" t="s">
        <v>438</v>
      </c>
      <c r="AF5" s="6" t="s">
        <v>3935</v>
      </c>
      <c r="AG5" s="6" t="s">
        <v>73</v>
      </c>
      <c r="AH5" s="6">
        <v>2022</v>
      </c>
      <c r="AI5" s="6" t="s">
        <v>5455</v>
      </c>
      <c r="AL5" s="12"/>
    </row>
    <row r="6" spans="1:38" s="6" customFormat="1" ht="31">
      <c r="A6" s="4">
        <v>4062</v>
      </c>
      <c r="B6" s="4" t="s">
        <v>5374</v>
      </c>
      <c r="C6" s="6" t="str">
        <f t="shared" si="0"/>
        <v>ID4062_Collection_Gembloux_Cerambycidae_Cerambyx</v>
      </c>
      <c r="G6" s="6" t="s">
        <v>61</v>
      </c>
      <c r="H6" s="6" t="s">
        <v>3548</v>
      </c>
      <c r="I6" s="6" t="s">
        <v>3520</v>
      </c>
      <c r="J6" s="6" t="s">
        <v>5385</v>
      </c>
      <c r="L6" s="6" t="s">
        <v>5392</v>
      </c>
      <c r="M6" s="6" t="s">
        <v>4479</v>
      </c>
      <c r="Q6" s="6" t="s">
        <v>5393</v>
      </c>
      <c r="R6" s="6" t="s">
        <v>4479</v>
      </c>
      <c r="AF6" s="6" t="s">
        <v>3935</v>
      </c>
      <c r="AG6" s="6" t="s">
        <v>73</v>
      </c>
      <c r="AH6" s="6">
        <v>2022</v>
      </c>
      <c r="AI6" s="6" t="s">
        <v>5455</v>
      </c>
      <c r="AL6" s="12"/>
    </row>
    <row r="7" spans="1:38" s="6" customFormat="1" ht="31">
      <c r="A7" s="4">
        <v>4063</v>
      </c>
      <c r="B7" s="4" t="s">
        <v>5375</v>
      </c>
      <c r="C7" s="6" t="str">
        <f t="shared" si="0"/>
        <v>ID4063_Collection_Gembloux_Cerambycidae_Cerambyx</v>
      </c>
      <c r="G7" s="6" t="s">
        <v>61</v>
      </c>
      <c r="H7" s="6" t="s">
        <v>3548</v>
      </c>
      <c r="I7" s="6" t="s">
        <v>3520</v>
      </c>
      <c r="J7" s="6" t="s">
        <v>5385</v>
      </c>
      <c r="L7" s="6" t="s">
        <v>5392</v>
      </c>
      <c r="M7" s="6" t="s">
        <v>4479</v>
      </c>
      <c r="Q7" s="6" t="s">
        <v>5393</v>
      </c>
      <c r="R7" s="6" t="s">
        <v>4479</v>
      </c>
      <c r="AF7" s="6" t="s">
        <v>3935</v>
      </c>
      <c r="AG7" s="6" t="s">
        <v>73</v>
      </c>
      <c r="AH7" s="6">
        <v>2022</v>
      </c>
      <c r="AI7" s="6" t="s">
        <v>5455</v>
      </c>
      <c r="AL7" s="12"/>
    </row>
    <row r="8" spans="1:38" s="6" customFormat="1" ht="31">
      <c r="A8" s="4">
        <v>4064</v>
      </c>
      <c r="B8" s="4" t="s">
        <v>5376</v>
      </c>
      <c r="C8" s="6" t="str">
        <f t="shared" si="0"/>
        <v>ID4064_Collection_Gembloux_Cerambycidae_Cerambyx</v>
      </c>
      <c r="G8" s="6" t="s">
        <v>61</v>
      </c>
      <c r="H8" s="6" t="s">
        <v>3548</v>
      </c>
      <c r="I8" s="6" t="s">
        <v>3520</v>
      </c>
      <c r="J8" s="6" t="s">
        <v>5385</v>
      </c>
      <c r="L8" s="6" t="s">
        <v>5392</v>
      </c>
      <c r="M8" s="6" t="s">
        <v>4479</v>
      </c>
      <c r="Q8" s="6" t="s">
        <v>5394</v>
      </c>
      <c r="R8" s="6" t="s">
        <v>5395</v>
      </c>
      <c r="AF8" s="6" t="s">
        <v>3935</v>
      </c>
      <c r="AG8" s="6" t="s">
        <v>73</v>
      </c>
      <c r="AH8" s="6">
        <v>2022</v>
      </c>
      <c r="AI8" s="6" t="s">
        <v>5455</v>
      </c>
      <c r="AL8" s="12"/>
    </row>
    <row r="9" spans="1:38" s="6" customFormat="1" ht="31">
      <c r="A9" s="4">
        <v>4065</v>
      </c>
      <c r="B9" s="4" t="s">
        <v>5377</v>
      </c>
      <c r="C9" s="6" t="str">
        <f t="shared" si="0"/>
        <v>ID4065_Collection_Gembloux_Cerambycidae_Cerambyx</v>
      </c>
      <c r="G9" s="6" t="s">
        <v>61</v>
      </c>
      <c r="H9" s="6" t="s">
        <v>3548</v>
      </c>
      <c r="I9" s="6" t="s">
        <v>3520</v>
      </c>
      <c r="J9" s="6" t="s">
        <v>5385</v>
      </c>
      <c r="L9" s="6" t="s">
        <v>5392</v>
      </c>
      <c r="M9" s="6" t="s">
        <v>4479</v>
      </c>
      <c r="Q9" s="6" t="s">
        <v>5394</v>
      </c>
      <c r="R9" s="6" t="s">
        <v>5395</v>
      </c>
      <c r="AF9" s="6" t="s">
        <v>3935</v>
      </c>
      <c r="AG9" s="6" t="s">
        <v>73</v>
      </c>
      <c r="AH9" s="6">
        <v>2022</v>
      </c>
      <c r="AI9" s="6" t="s">
        <v>5455</v>
      </c>
      <c r="AL9" s="12"/>
    </row>
    <row r="10" spans="1:38" s="6" customFormat="1" ht="31">
      <c r="A10" s="4">
        <v>4066</v>
      </c>
      <c r="B10" s="4" t="s">
        <v>5378</v>
      </c>
      <c r="C10" s="6" t="str">
        <f t="shared" si="0"/>
        <v>ID4066_Collection_Gembloux_Cerambycidae_Cerambyx</v>
      </c>
      <c r="G10" s="6" t="s">
        <v>61</v>
      </c>
      <c r="H10" s="6" t="s">
        <v>3548</v>
      </c>
      <c r="I10" s="6" t="s">
        <v>3520</v>
      </c>
      <c r="J10" s="6" t="s">
        <v>5385</v>
      </c>
      <c r="L10" s="6" t="s">
        <v>5392</v>
      </c>
      <c r="M10" s="6" t="s">
        <v>4479</v>
      </c>
      <c r="Q10" s="6" t="s">
        <v>5396</v>
      </c>
      <c r="R10" s="6" t="s">
        <v>5397</v>
      </c>
      <c r="AF10" s="6" t="s">
        <v>3935</v>
      </c>
      <c r="AG10" s="6" t="s">
        <v>73</v>
      </c>
      <c r="AH10" s="6">
        <v>2022</v>
      </c>
      <c r="AI10" s="6" t="s">
        <v>5455</v>
      </c>
      <c r="AL10" s="12"/>
    </row>
    <row r="11" spans="1:38" s="6" customFormat="1" ht="31">
      <c r="A11" s="4">
        <v>4067</v>
      </c>
      <c r="B11" s="4" t="s">
        <v>5379</v>
      </c>
      <c r="C11" s="6" t="str">
        <f t="shared" si="0"/>
        <v>ID4067_Collection_Gembloux_Cerambycidae_Cerambyx</v>
      </c>
      <c r="G11" s="6" t="s">
        <v>61</v>
      </c>
      <c r="H11" s="6" t="s">
        <v>3548</v>
      </c>
      <c r="I11" s="6" t="s">
        <v>3520</v>
      </c>
      <c r="J11" s="6" t="s">
        <v>5385</v>
      </c>
      <c r="L11" s="6" t="s">
        <v>5392</v>
      </c>
      <c r="M11" s="6" t="s">
        <v>4479</v>
      </c>
      <c r="Q11" s="6" t="s">
        <v>5398</v>
      </c>
      <c r="R11" s="6" t="s">
        <v>5399</v>
      </c>
      <c r="AF11" s="6" t="s">
        <v>3935</v>
      </c>
      <c r="AG11" s="6" t="s">
        <v>73</v>
      </c>
      <c r="AH11" s="6">
        <v>2022</v>
      </c>
      <c r="AI11" s="6" t="s">
        <v>5455</v>
      </c>
      <c r="AL11" s="12"/>
    </row>
    <row r="12" spans="1:38" s="6" customFormat="1" ht="31">
      <c r="A12" s="4">
        <v>4068</v>
      </c>
      <c r="B12" s="4" t="s">
        <v>5380</v>
      </c>
      <c r="C12" s="6" t="str">
        <f t="shared" ref="C12" si="1">"ID"&amp;A12&amp;"_Collection_"&amp;AF12&amp;"_"&amp;I12&amp;"_"&amp;N12</f>
        <v>ID4068_Collection_Gembloux_Cerambycidae_C_H</v>
      </c>
      <c r="G12" s="6" t="s">
        <v>61</v>
      </c>
      <c r="H12" s="6" t="s">
        <v>3548</v>
      </c>
      <c r="I12" s="6" t="s">
        <v>3520</v>
      </c>
      <c r="J12" s="6" t="s">
        <v>5385</v>
      </c>
      <c r="N12" s="6" t="s">
        <v>3072</v>
      </c>
      <c r="AF12" s="6" t="s">
        <v>3935</v>
      </c>
      <c r="AG12" s="6" t="s">
        <v>73</v>
      </c>
      <c r="AH12" s="6">
        <v>2022</v>
      </c>
      <c r="AI12" s="6" t="s">
        <v>5455</v>
      </c>
      <c r="AL12" s="12"/>
    </row>
    <row r="13" spans="1:38" s="6" customFormat="1" ht="31">
      <c r="A13" s="4">
        <v>4069</v>
      </c>
      <c r="B13" s="4" t="s">
        <v>5381</v>
      </c>
      <c r="C13" s="6" t="str">
        <f t="shared" si="0"/>
        <v>ID4069_Collection_Gembloux_Cerambycidae_Chlorophorus</v>
      </c>
      <c r="G13" s="6" t="s">
        <v>61</v>
      </c>
      <c r="H13" s="6" t="s">
        <v>3548</v>
      </c>
      <c r="I13" s="6" t="s">
        <v>3520</v>
      </c>
      <c r="J13" s="6" t="s">
        <v>5385</v>
      </c>
      <c r="L13" s="6" t="s">
        <v>5400</v>
      </c>
      <c r="M13" s="6" t="s">
        <v>5401</v>
      </c>
      <c r="S13" s="6" t="s">
        <v>477</v>
      </c>
      <c r="AF13" s="6" t="s">
        <v>3935</v>
      </c>
      <c r="AG13" s="6" t="s">
        <v>73</v>
      </c>
      <c r="AH13" s="6">
        <v>2022</v>
      </c>
      <c r="AI13" s="6" t="s">
        <v>5455</v>
      </c>
      <c r="AL13" s="12"/>
    </row>
    <row r="14" spans="1:38" s="6" customFormat="1" ht="31">
      <c r="A14" s="4">
        <v>4070</v>
      </c>
      <c r="B14" s="4" t="s">
        <v>5382</v>
      </c>
      <c r="C14" s="6" t="str">
        <f t="shared" si="0"/>
        <v>ID4070_Collection_Gembloux_Cerambycidae_Chlorophorus</v>
      </c>
      <c r="G14" s="6" t="s">
        <v>61</v>
      </c>
      <c r="H14" s="6" t="s">
        <v>3548</v>
      </c>
      <c r="I14" s="6" t="s">
        <v>3520</v>
      </c>
      <c r="J14" s="6" t="s">
        <v>5385</v>
      </c>
      <c r="L14" s="6" t="s">
        <v>5400</v>
      </c>
      <c r="M14" s="6" t="s">
        <v>5401</v>
      </c>
      <c r="Q14" s="6" t="s">
        <v>5402</v>
      </c>
      <c r="R14" s="6" t="s">
        <v>5403</v>
      </c>
      <c r="AF14" s="6" t="s">
        <v>3935</v>
      </c>
      <c r="AG14" s="6" t="s">
        <v>73</v>
      </c>
      <c r="AH14" s="6">
        <v>2022</v>
      </c>
      <c r="AI14" s="6" t="s">
        <v>5455</v>
      </c>
      <c r="AL14" s="12"/>
    </row>
    <row r="15" spans="1:38" s="6" customFormat="1" ht="31">
      <c r="A15" s="4">
        <v>4071</v>
      </c>
      <c r="B15" s="4" t="s">
        <v>5383</v>
      </c>
      <c r="C15" s="6" t="str">
        <f t="shared" si="0"/>
        <v>ID4071_Collection_Gembloux_Cerambycidae_Chlorophorus</v>
      </c>
      <c r="G15" s="6" t="s">
        <v>61</v>
      </c>
      <c r="H15" s="6" t="s">
        <v>3548</v>
      </c>
      <c r="I15" s="6" t="s">
        <v>3520</v>
      </c>
      <c r="J15" s="6" t="s">
        <v>5385</v>
      </c>
      <c r="L15" s="6" t="s">
        <v>5400</v>
      </c>
      <c r="M15" s="6" t="s">
        <v>5401</v>
      </c>
      <c r="Q15" s="6" t="s">
        <v>5404</v>
      </c>
      <c r="R15" s="6" t="s">
        <v>4409</v>
      </c>
      <c r="AF15" s="6" t="s">
        <v>3935</v>
      </c>
      <c r="AG15" s="6" t="s">
        <v>73</v>
      </c>
      <c r="AH15" s="6">
        <v>2022</v>
      </c>
      <c r="AI15" s="6" t="s">
        <v>5455</v>
      </c>
      <c r="AL15" s="12"/>
    </row>
    <row r="16" spans="1:38" s="6" customFormat="1" ht="31">
      <c r="A16" s="4">
        <v>4072</v>
      </c>
      <c r="B16" s="4" t="s">
        <v>5384</v>
      </c>
      <c r="C16" s="6" t="str">
        <f t="shared" si="0"/>
        <v>ID4072_Collection_Gembloux_Cerambycidae_Clytus</v>
      </c>
      <c r="G16" s="6" t="s">
        <v>61</v>
      </c>
      <c r="H16" s="6" t="s">
        <v>3548</v>
      </c>
      <c r="I16" s="6" t="s">
        <v>3520</v>
      </c>
      <c r="J16" s="6" t="s">
        <v>5385</v>
      </c>
      <c r="L16" s="6" t="s">
        <v>5405</v>
      </c>
      <c r="M16" s="6" t="s">
        <v>5406</v>
      </c>
      <c r="Q16" s="6" t="s">
        <v>5407</v>
      </c>
      <c r="R16" s="6" t="s">
        <v>4479</v>
      </c>
      <c r="AF16" s="6" t="s">
        <v>3935</v>
      </c>
      <c r="AG16" s="6" t="s">
        <v>73</v>
      </c>
      <c r="AH16" s="6">
        <v>2022</v>
      </c>
      <c r="AI16" s="6" t="s">
        <v>5455</v>
      </c>
      <c r="AL16" s="12"/>
    </row>
    <row r="17" spans="1:38" s="6" customFormat="1" ht="31">
      <c r="A17" s="4">
        <v>4073</v>
      </c>
      <c r="B17" s="4" t="s">
        <v>5408</v>
      </c>
      <c r="C17" s="6" t="str">
        <f t="shared" si="0"/>
        <v>ID4073_Collection_Gembloux_Cerambycidae_Clytus</v>
      </c>
      <c r="G17" s="6" t="s">
        <v>61</v>
      </c>
      <c r="H17" s="6" t="s">
        <v>3548</v>
      </c>
      <c r="I17" s="6" t="s">
        <v>3520</v>
      </c>
      <c r="J17" s="6" t="s">
        <v>5385</v>
      </c>
      <c r="L17" s="6" t="s">
        <v>5405</v>
      </c>
      <c r="M17" s="6" t="s">
        <v>5406</v>
      </c>
      <c r="Q17" s="6" t="s">
        <v>5423</v>
      </c>
      <c r="R17" s="6" t="s">
        <v>5050</v>
      </c>
      <c r="AF17" s="6" t="s">
        <v>3935</v>
      </c>
      <c r="AG17" s="6" t="s">
        <v>73</v>
      </c>
      <c r="AH17" s="6">
        <v>2022</v>
      </c>
      <c r="AI17" s="6" t="s">
        <v>5456</v>
      </c>
      <c r="AL17" s="12"/>
    </row>
    <row r="18" spans="1:38" s="6" customFormat="1" ht="31">
      <c r="A18" s="4">
        <v>4074</v>
      </c>
      <c r="B18" s="4" t="s">
        <v>5409</v>
      </c>
      <c r="C18" s="6" t="str">
        <f t="shared" si="0"/>
        <v>ID4074_Collection_Gembloux_Cerambycidae_Hylotrupes</v>
      </c>
      <c r="G18" s="6" t="s">
        <v>61</v>
      </c>
      <c r="H18" s="6" t="s">
        <v>3548</v>
      </c>
      <c r="I18" s="6" t="s">
        <v>3520</v>
      </c>
      <c r="J18" s="6" t="s">
        <v>5385</v>
      </c>
      <c r="L18" s="6" t="s">
        <v>5424</v>
      </c>
      <c r="M18" s="6" t="s">
        <v>5389</v>
      </c>
      <c r="Q18" s="6" t="s">
        <v>5425</v>
      </c>
      <c r="R18" s="6" t="s">
        <v>4479</v>
      </c>
      <c r="AF18" s="6" t="s">
        <v>3935</v>
      </c>
      <c r="AG18" s="6" t="s">
        <v>73</v>
      </c>
      <c r="AH18" s="6">
        <v>2022</v>
      </c>
      <c r="AI18" s="6" t="s">
        <v>5456</v>
      </c>
      <c r="AL18" s="12"/>
    </row>
    <row r="19" spans="1:38" s="6" customFormat="1" ht="31">
      <c r="A19" s="4">
        <v>4075</v>
      </c>
      <c r="B19" s="4" t="s">
        <v>5410</v>
      </c>
      <c r="C19" s="6" t="str">
        <f t="shared" ref="C19" si="2">"ID"&amp;A19&amp;"_Collection_"&amp;AF19&amp;"_"&amp;I19&amp;"_"&amp;N19</f>
        <v>ID4075_Collection_Gembloux_Cerambycidae_M_R</v>
      </c>
      <c r="G19" s="6" t="s">
        <v>61</v>
      </c>
      <c r="H19" s="6" t="s">
        <v>3548</v>
      </c>
      <c r="I19" s="6" t="s">
        <v>3520</v>
      </c>
      <c r="J19" s="6" t="s">
        <v>5385</v>
      </c>
      <c r="N19" s="6" t="s">
        <v>2657</v>
      </c>
      <c r="AF19" s="6" t="s">
        <v>3935</v>
      </c>
      <c r="AG19" s="6" t="s">
        <v>73</v>
      </c>
      <c r="AH19" s="6">
        <v>2022</v>
      </c>
      <c r="AI19" s="6" t="s">
        <v>5456</v>
      </c>
      <c r="AL19" s="12"/>
    </row>
    <row r="20" spans="1:38" s="6" customFormat="1" ht="31">
      <c r="A20" s="4">
        <v>4076</v>
      </c>
      <c r="B20" s="4" t="s">
        <v>5411</v>
      </c>
      <c r="C20" s="6" t="str">
        <f t="shared" si="0"/>
        <v>ID4076_Collection_Gembloux_Cerambycidae_Phymatodes</v>
      </c>
      <c r="G20" s="6" t="s">
        <v>61</v>
      </c>
      <c r="H20" s="6" t="s">
        <v>3548</v>
      </c>
      <c r="I20" s="6" t="s">
        <v>3520</v>
      </c>
      <c r="J20" s="6" t="s">
        <v>5385</v>
      </c>
      <c r="L20" s="6" t="s">
        <v>5426</v>
      </c>
      <c r="M20" s="6" t="s">
        <v>4479</v>
      </c>
      <c r="Q20" s="6" t="s">
        <v>5427</v>
      </c>
      <c r="R20" s="6" t="s">
        <v>4479</v>
      </c>
      <c r="AF20" s="6" t="s">
        <v>3935</v>
      </c>
      <c r="AG20" s="6" t="s">
        <v>73</v>
      </c>
      <c r="AH20" s="6">
        <v>2022</v>
      </c>
      <c r="AI20" s="6" t="s">
        <v>5456</v>
      </c>
      <c r="AL20" s="12"/>
    </row>
    <row r="21" spans="1:38" s="6" customFormat="1" ht="31">
      <c r="A21" s="4">
        <v>4077</v>
      </c>
      <c r="B21" s="4" t="s">
        <v>5412</v>
      </c>
      <c r="C21" s="6" t="str">
        <f t="shared" si="0"/>
        <v>ID4077_Collection_Gembloux_Cerambycidae_Phymatodes</v>
      </c>
      <c r="G21" s="6" t="s">
        <v>61</v>
      </c>
      <c r="H21" s="6" t="s">
        <v>3548</v>
      </c>
      <c r="I21" s="6" t="s">
        <v>3520</v>
      </c>
      <c r="J21" s="6" t="s">
        <v>5385</v>
      </c>
      <c r="L21" s="6" t="s">
        <v>5426</v>
      </c>
      <c r="M21" s="6" t="s">
        <v>4479</v>
      </c>
      <c r="Q21" s="6" t="s">
        <v>5427</v>
      </c>
      <c r="R21" s="6" t="s">
        <v>4479</v>
      </c>
      <c r="AF21" s="6" t="s">
        <v>3935</v>
      </c>
      <c r="AG21" s="6" t="s">
        <v>73</v>
      </c>
      <c r="AH21" s="6">
        <v>2022</v>
      </c>
      <c r="AI21" s="6" t="s">
        <v>5456</v>
      </c>
      <c r="AL21" s="12"/>
    </row>
    <row r="22" spans="1:38" s="6" customFormat="1" ht="31">
      <c r="A22" s="4">
        <v>4078</v>
      </c>
      <c r="B22" s="4" t="s">
        <v>5413</v>
      </c>
      <c r="C22" s="6" t="str">
        <f t="shared" si="0"/>
        <v>ID4078_Collection_Gembloux_Cerambycidae_Phymatodes</v>
      </c>
      <c r="G22" s="6" t="s">
        <v>61</v>
      </c>
      <c r="H22" s="6" t="s">
        <v>3548</v>
      </c>
      <c r="I22" s="6" t="s">
        <v>3520</v>
      </c>
      <c r="J22" s="6" t="s">
        <v>5385</v>
      </c>
      <c r="L22" s="6" t="s">
        <v>5426</v>
      </c>
      <c r="M22" s="6" t="s">
        <v>4479</v>
      </c>
      <c r="Q22" s="6" t="s">
        <v>5427</v>
      </c>
      <c r="R22" s="6" t="s">
        <v>4479</v>
      </c>
      <c r="AF22" s="6" t="s">
        <v>3935</v>
      </c>
      <c r="AG22" s="6" t="s">
        <v>73</v>
      </c>
      <c r="AH22" s="6">
        <v>2022</v>
      </c>
      <c r="AI22" s="6" t="s">
        <v>5456</v>
      </c>
      <c r="AL22" s="12"/>
    </row>
    <row r="23" spans="1:38" s="6" customFormat="1" ht="31">
      <c r="A23" s="4">
        <v>4079</v>
      </c>
      <c r="B23" s="4" t="s">
        <v>5414</v>
      </c>
      <c r="C23" s="6" t="str">
        <f t="shared" si="0"/>
        <v>ID4079_Collection_Gembloux_Cerambycidae_Plagionotus</v>
      </c>
      <c r="G23" s="6" t="s">
        <v>61</v>
      </c>
      <c r="H23" s="6" t="s">
        <v>3548</v>
      </c>
      <c r="I23" s="6" t="s">
        <v>3520</v>
      </c>
      <c r="J23" s="6" t="s">
        <v>5385</v>
      </c>
      <c r="L23" s="6" t="s">
        <v>5428</v>
      </c>
      <c r="M23" s="6" t="s">
        <v>5387</v>
      </c>
      <c r="S23" s="6" t="s">
        <v>3161</v>
      </c>
      <c r="AF23" s="6" t="s">
        <v>3935</v>
      </c>
      <c r="AG23" s="6" t="s">
        <v>73</v>
      </c>
      <c r="AH23" s="6">
        <v>2022</v>
      </c>
      <c r="AI23" s="6" t="s">
        <v>5456</v>
      </c>
      <c r="AL23" s="12"/>
    </row>
    <row r="24" spans="1:38" s="6" customFormat="1" ht="31">
      <c r="A24" s="4">
        <v>4080</v>
      </c>
      <c r="B24" s="4" t="s">
        <v>5415</v>
      </c>
      <c r="C24" s="6" t="str">
        <f t="shared" si="0"/>
        <v>ID4080_Collection_Gembloux_Cerambycidae_Purpuricenus</v>
      </c>
      <c r="G24" s="6" t="s">
        <v>61</v>
      </c>
      <c r="H24" s="6" t="s">
        <v>3548</v>
      </c>
      <c r="I24" s="6" t="s">
        <v>3520</v>
      </c>
      <c r="J24" s="6" t="s">
        <v>5385</v>
      </c>
      <c r="L24" s="6" t="s">
        <v>5429</v>
      </c>
      <c r="M24" s="6" t="s">
        <v>5182</v>
      </c>
      <c r="S24" s="6" t="s">
        <v>5430</v>
      </c>
      <c r="AF24" s="6" t="s">
        <v>3935</v>
      </c>
      <c r="AG24" s="6" t="s">
        <v>73</v>
      </c>
      <c r="AH24" s="6">
        <v>2022</v>
      </c>
      <c r="AI24" s="6" t="s">
        <v>5456</v>
      </c>
      <c r="AL24" s="12"/>
    </row>
    <row r="25" spans="1:38" s="6" customFormat="1" ht="31">
      <c r="A25" s="4">
        <v>4081</v>
      </c>
      <c r="B25" s="4" t="s">
        <v>5416</v>
      </c>
      <c r="C25" s="6" t="str">
        <f t="shared" si="0"/>
        <v>ID4081_Collection_Gembloux_Cerambycidae_Pyrrhidium</v>
      </c>
      <c r="G25" s="6" t="s">
        <v>61</v>
      </c>
      <c r="H25" s="6" t="s">
        <v>3548</v>
      </c>
      <c r="I25" s="6" t="s">
        <v>3520</v>
      </c>
      <c r="J25" s="6" t="s">
        <v>5385</v>
      </c>
      <c r="L25" s="6" t="s">
        <v>5431</v>
      </c>
      <c r="M25" s="6" t="s">
        <v>5432</v>
      </c>
      <c r="Q25" s="6" t="s">
        <v>5433</v>
      </c>
      <c r="R25" s="6" t="s">
        <v>4479</v>
      </c>
      <c r="AF25" s="6" t="s">
        <v>3935</v>
      </c>
      <c r="AG25" s="6" t="s">
        <v>73</v>
      </c>
      <c r="AH25" s="6">
        <v>2022</v>
      </c>
      <c r="AI25" s="6" t="s">
        <v>5456</v>
      </c>
      <c r="AL25" s="12"/>
    </row>
    <row r="26" spans="1:38" s="6" customFormat="1" ht="31">
      <c r="A26" s="4">
        <v>4082</v>
      </c>
      <c r="B26" s="4" t="s">
        <v>5417</v>
      </c>
      <c r="C26" s="6" t="str">
        <f t="shared" si="0"/>
        <v>ID4082_Collection_Gembloux_Cerambycidae_Pyrrhidium</v>
      </c>
      <c r="G26" s="6" t="s">
        <v>61</v>
      </c>
      <c r="H26" s="6" t="s">
        <v>3548</v>
      </c>
      <c r="I26" s="6" t="s">
        <v>3520</v>
      </c>
      <c r="J26" s="6" t="s">
        <v>5385</v>
      </c>
      <c r="L26" s="6" t="s">
        <v>5431</v>
      </c>
      <c r="M26" s="6" t="s">
        <v>5432</v>
      </c>
      <c r="Q26" s="6" t="s">
        <v>5433</v>
      </c>
      <c r="R26" s="6" t="s">
        <v>4479</v>
      </c>
      <c r="AF26" s="6" t="s">
        <v>3935</v>
      </c>
      <c r="AG26" s="6" t="s">
        <v>73</v>
      </c>
      <c r="AH26" s="6">
        <v>2022</v>
      </c>
      <c r="AI26" s="6" t="s">
        <v>5456</v>
      </c>
      <c r="AL26" s="12"/>
    </row>
    <row r="27" spans="1:38" s="6" customFormat="1" ht="31">
      <c r="A27" s="4">
        <v>4083</v>
      </c>
      <c r="B27" s="4" t="s">
        <v>5418</v>
      </c>
      <c r="C27" s="6" t="str">
        <f t="shared" si="0"/>
        <v>ID4083_Collection_Gembloux_Cerambycidae_Stenopterus</v>
      </c>
      <c r="G27" s="6" t="s">
        <v>61</v>
      </c>
      <c r="H27" s="6" t="s">
        <v>3548</v>
      </c>
      <c r="I27" s="6" t="s">
        <v>3520</v>
      </c>
      <c r="J27" s="6" t="s">
        <v>5385</v>
      </c>
      <c r="L27" s="6" t="s">
        <v>5434</v>
      </c>
      <c r="M27" s="6" t="s">
        <v>5435</v>
      </c>
      <c r="Q27" s="6" t="s">
        <v>3519</v>
      </c>
      <c r="R27" s="6" t="s">
        <v>4479</v>
      </c>
      <c r="AF27" s="6" t="s">
        <v>3935</v>
      </c>
      <c r="AG27" s="6" t="s">
        <v>73</v>
      </c>
      <c r="AH27" s="6">
        <v>2022</v>
      </c>
      <c r="AI27" s="6" t="s">
        <v>5456</v>
      </c>
      <c r="AL27" s="12"/>
    </row>
    <row r="28" spans="1:38" s="6" customFormat="1" ht="31">
      <c r="A28" s="4">
        <v>4084</v>
      </c>
      <c r="B28" s="4" t="s">
        <v>5419</v>
      </c>
      <c r="C28" s="6" t="str">
        <f t="shared" si="0"/>
        <v>ID4084_Collection_Gembloux_Cerambycidae_Stenopterus</v>
      </c>
      <c r="G28" s="6" t="s">
        <v>61</v>
      </c>
      <c r="H28" s="6" t="s">
        <v>3548</v>
      </c>
      <c r="I28" s="6" t="s">
        <v>3520</v>
      </c>
      <c r="J28" s="6" t="s">
        <v>5385</v>
      </c>
      <c r="L28" s="6" t="s">
        <v>5434</v>
      </c>
      <c r="M28" s="6" t="s">
        <v>5435</v>
      </c>
      <c r="Q28" s="6" t="s">
        <v>5436</v>
      </c>
      <c r="R28" s="6" t="s">
        <v>4479</v>
      </c>
      <c r="AF28" s="6" t="s">
        <v>3935</v>
      </c>
      <c r="AG28" s="6" t="s">
        <v>73</v>
      </c>
      <c r="AH28" s="6">
        <v>2022</v>
      </c>
      <c r="AI28" s="6" t="s">
        <v>5456</v>
      </c>
      <c r="AL28" s="12"/>
    </row>
    <row r="29" spans="1:38" s="6" customFormat="1" ht="31">
      <c r="A29" s="4">
        <v>4085</v>
      </c>
      <c r="B29" s="4" t="s">
        <v>5420</v>
      </c>
      <c r="C29" s="6" t="str">
        <f t="shared" si="0"/>
        <v>ID4085_Collection_Gembloux_Cerambycidae_Stenopterus</v>
      </c>
      <c r="G29" s="6" t="s">
        <v>61</v>
      </c>
      <c r="H29" s="6" t="s">
        <v>3548</v>
      </c>
      <c r="I29" s="6" t="s">
        <v>3520</v>
      </c>
      <c r="J29" s="6" t="s">
        <v>5385</v>
      </c>
      <c r="L29" s="6" t="s">
        <v>5434</v>
      </c>
      <c r="M29" s="6" t="s">
        <v>5435</v>
      </c>
      <c r="Q29" s="6" t="s">
        <v>5436</v>
      </c>
      <c r="R29" s="6" t="s">
        <v>4479</v>
      </c>
      <c r="AF29" s="6" t="s">
        <v>3935</v>
      </c>
      <c r="AG29" s="6" t="s">
        <v>73</v>
      </c>
      <c r="AH29" s="6">
        <v>2022</v>
      </c>
      <c r="AI29" s="6" t="s">
        <v>5456</v>
      </c>
      <c r="AL29" s="12"/>
    </row>
    <row r="30" spans="1:38" s="6" customFormat="1" ht="31">
      <c r="A30" s="4">
        <v>4086</v>
      </c>
      <c r="B30" s="4" t="s">
        <v>5421</v>
      </c>
      <c r="C30" s="6" t="str">
        <f t="shared" ref="C30" si="3">"ID"&amp;A30&amp;"_Collection_"&amp;AF30&amp;"_"&amp;I30&amp;"_"&amp;N30</f>
        <v>ID4086_Collection_Gembloux_Cerambycidae_S_X</v>
      </c>
      <c r="G30" s="6" t="s">
        <v>61</v>
      </c>
      <c r="H30" s="6" t="s">
        <v>3548</v>
      </c>
      <c r="I30" s="6" t="s">
        <v>3520</v>
      </c>
      <c r="J30" s="6" t="s">
        <v>5385</v>
      </c>
      <c r="N30" s="6" t="s">
        <v>5437</v>
      </c>
      <c r="AF30" s="6" t="s">
        <v>3935</v>
      </c>
      <c r="AG30" s="6" t="s">
        <v>73</v>
      </c>
      <c r="AH30" s="6">
        <v>2022</v>
      </c>
      <c r="AI30" s="6" t="s">
        <v>5456</v>
      </c>
      <c r="AL30" s="12"/>
    </row>
    <row r="31" spans="1:38" s="6" customFormat="1" ht="31">
      <c r="A31" s="4">
        <v>4087</v>
      </c>
      <c r="B31" s="4" t="s">
        <v>5422</v>
      </c>
      <c r="C31" s="6" t="str">
        <f t="shared" si="0"/>
        <v>ID4087_Collection_Gembloux_Cerambycidae_Vesperus</v>
      </c>
      <c r="G31" s="6" t="s">
        <v>61</v>
      </c>
      <c r="H31" s="6" t="s">
        <v>3548</v>
      </c>
      <c r="I31" s="6" t="s">
        <v>3520</v>
      </c>
      <c r="L31" s="6" t="s">
        <v>5438</v>
      </c>
      <c r="M31" s="6" t="s">
        <v>5182</v>
      </c>
      <c r="Q31" s="6" t="s">
        <v>5439</v>
      </c>
      <c r="R31" s="6" t="s">
        <v>4409</v>
      </c>
      <c r="AF31" s="6" t="s">
        <v>3935</v>
      </c>
      <c r="AG31" s="6" t="s">
        <v>73</v>
      </c>
      <c r="AH31" s="6">
        <v>2022</v>
      </c>
      <c r="AI31" s="6" t="s">
        <v>5456</v>
      </c>
      <c r="AL31" s="12"/>
    </row>
    <row r="32" spans="1:38" s="6" customFormat="1" ht="31">
      <c r="A32" s="4">
        <v>4088</v>
      </c>
      <c r="B32" s="4" t="s">
        <v>5440</v>
      </c>
      <c r="C32" s="6" t="str">
        <f t="shared" si="0"/>
        <v>ID4088_Collection_Gembloux_Cerambycidae_Clytus</v>
      </c>
      <c r="G32" s="6" t="s">
        <v>61</v>
      </c>
      <c r="H32" s="6" t="s">
        <v>3548</v>
      </c>
      <c r="I32" s="6" t="s">
        <v>3520</v>
      </c>
      <c r="J32" s="6" t="s">
        <v>5385</v>
      </c>
      <c r="L32" s="6" t="s">
        <v>5405</v>
      </c>
      <c r="M32" s="6" t="s">
        <v>5406</v>
      </c>
      <c r="Q32" s="6" t="s">
        <v>5407</v>
      </c>
      <c r="R32" s="6" t="s">
        <v>4479</v>
      </c>
      <c r="AF32" s="6" t="s">
        <v>3935</v>
      </c>
      <c r="AG32" s="6" t="s">
        <v>73</v>
      </c>
      <c r="AH32" s="6">
        <v>2022</v>
      </c>
      <c r="AI32" s="6" t="s">
        <v>5456</v>
      </c>
      <c r="AL32" s="12"/>
    </row>
    <row r="33" spans="1:38" s="6" customFormat="1" ht="31">
      <c r="A33" s="4">
        <v>4089</v>
      </c>
      <c r="B33" s="4" t="s">
        <v>5441</v>
      </c>
      <c r="C33" s="6" t="str">
        <f t="shared" si="0"/>
        <v>ID4089_Collection_Gembloux_Cerambycidae_Agapanthia</v>
      </c>
      <c r="G33" s="6" t="s">
        <v>61</v>
      </c>
      <c r="H33" s="6" t="s">
        <v>3548</v>
      </c>
      <c r="I33" s="6" t="s">
        <v>3520</v>
      </c>
      <c r="J33" s="6" t="s">
        <v>5457</v>
      </c>
      <c r="L33" s="6" t="s">
        <v>5458</v>
      </c>
      <c r="M33" s="6" t="s">
        <v>5389</v>
      </c>
      <c r="S33" s="6" t="s">
        <v>438</v>
      </c>
      <c r="AF33" s="6" t="s">
        <v>3935</v>
      </c>
      <c r="AG33" s="6" t="s">
        <v>73</v>
      </c>
      <c r="AH33" s="6">
        <v>2022</v>
      </c>
      <c r="AI33" s="6" t="s">
        <v>5456</v>
      </c>
      <c r="AL33" s="12"/>
    </row>
    <row r="34" spans="1:38" s="6" customFormat="1" ht="31">
      <c r="A34" s="4">
        <v>4090</v>
      </c>
      <c r="B34" s="4" t="s">
        <v>5442</v>
      </c>
      <c r="C34" s="6" t="str">
        <f t="shared" si="0"/>
        <v>ID4090_Collection_Gembloux_Cerambycidae_Agapanthia</v>
      </c>
      <c r="G34" s="6" t="s">
        <v>61</v>
      </c>
      <c r="H34" s="6" t="s">
        <v>3548</v>
      </c>
      <c r="I34" s="6" t="s">
        <v>3520</v>
      </c>
      <c r="J34" s="6" t="s">
        <v>5457</v>
      </c>
      <c r="L34" s="6" t="s">
        <v>5458</v>
      </c>
      <c r="M34" s="6" t="s">
        <v>5389</v>
      </c>
      <c r="Q34" s="6" t="s">
        <v>5459</v>
      </c>
      <c r="R34" s="6" t="s">
        <v>4479</v>
      </c>
      <c r="AF34" s="6" t="s">
        <v>3935</v>
      </c>
      <c r="AG34" s="6" t="s">
        <v>73</v>
      </c>
      <c r="AH34" s="6">
        <v>2022</v>
      </c>
      <c r="AI34" s="6" t="s">
        <v>5456</v>
      </c>
      <c r="AL34" s="12"/>
    </row>
    <row r="35" spans="1:38" s="6" customFormat="1" ht="31">
      <c r="A35" s="4">
        <v>4091</v>
      </c>
      <c r="B35" s="4" t="s">
        <v>5443</v>
      </c>
      <c r="C35" s="6" t="str">
        <f t="shared" si="0"/>
        <v>ID4091_Collection_Gembloux_Cerambycidae_Agapanthia</v>
      </c>
      <c r="G35" s="6" t="s">
        <v>61</v>
      </c>
      <c r="H35" s="6" t="s">
        <v>3548</v>
      </c>
      <c r="I35" s="6" t="s">
        <v>3520</v>
      </c>
      <c r="J35" s="6" t="s">
        <v>5457</v>
      </c>
      <c r="L35" s="6" t="s">
        <v>5458</v>
      </c>
      <c r="M35" s="6" t="s">
        <v>5389</v>
      </c>
      <c r="Q35" s="6" t="s">
        <v>5460</v>
      </c>
      <c r="R35" s="6" t="s">
        <v>5461</v>
      </c>
      <c r="AF35" s="6" t="s">
        <v>3935</v>
      </c>
      <c r="AG35" s="6" t="s">
        <v>73</v>
      </c>
      <c r="AH35" s="6">
        <v>2022</v>
      </c>
      <c r="AI35" s="6" t="s">
        <v>5456</v>
      </c>
      <c r="AL35" s="12"/>
    </row>
    <row r="36" spans="1:38" s="6" customFormat="1" ht="31">
      <c r="A36" s="4">
        <v>4092</v>
      </c>
      <c r="B36" s="4" t="s">
        <v>5444</v>
      </c>
      <c r="C36" s="6" t="str">
        <f t="shared" si="0"/>
        <v>ID4092_Collection_Gembloux_Cerambycidae_Agapanthia</v>
      </c>
      <c r="G36" s="6" t="s">
        <v>61</v>
      </c>
      <c r="H36" s="6" t="s">
        <v>3548</v>
      </c>
      <c r="I36" s="6" t="s">
        <v>3520</v>
      </c>
      <c r="J36" s="6" t="s">
        <v>5457</v>
      </c>
      <c r="L36" s="6" t="s">
        <v>5458</v>
      </c>
      <c r="M36" s="6" t="s">
        <v>5389</v>
      </c>
      <c r="Q36" s="6" t="s">
        <v>5460</v>
      </c>
      <c r="R36" s="6" t="s">
        <v>5461</v>
      </c>
      <c r="AF36" s="6" t="s">
        <v>3935</v>
      </c>
      <c r="AG36" s="6" t="s">
        <v>73</v>
      </c>
      <c r="AH36" s="6">
        <v>2022</v>
      </c>
      <c r="AI36" s="6" t="s">
        <v>5456</v>
      </c>
      <c r="AL36" s="12"/>
    </row>
    <row r="37" spans="1:38" s="6" customFormat="1" ht="31">
      <c r="A37" s="4">
        <v>4093</v>
      </c>
      <c r="B37" s="4" t="s">
        <v>5445</v>
      </c>
      <c r="C37" s="6" t="str">
        <f t="shared" si="0"/>
        <v>ID4093_Collection_Gembloux_Cerambycidae_Agapanthia</v>
      </c>
      <c r="G37" s="6" t="s">
        <v>61</v>
      </c>
      <c r="H37" s="6" t="s">
        <v>3548</v>
      </c>
      <c r="I37" s="6" t="s">
        <v>3520</v>
      </c>
      <c r="J37" s="6" t="s">
        <v>5457</v>
      </c>
      <c r="L37" s="6" t="s">
        <v>5458</v>
      </c>
      <c r="M37" s="6" t="s">
        <v>5389</v>
      </c>
      <c r="Q37" s="6" t="s">
        <v>5460</v>
      </c>
      <c r="R37" s="6" t="s">
        <v>5461</v>
      </c>
      <c r="AF37" s="6" t="s">
        <v>3935</v>
      </c>
      <c r="AG37" s="6" t="s">
        <v>73</v>
      </c>
      <c r="AH37" s="6">
        <v>2022</v>
      </c>
      <c r="AI37" s="6" t="s">
        <v>5456</v>
      </c>
      <c r="AL37" s="12"/>
    </row>
    <row r="38" spans="1:38" s="6" customFormat="1" ht="31">
      <c r="A38" s="4">
        <v>4094</v>
      </c>
      <c r="B38" s="4" t="s">
        <v>5446</v>
      </c>
      <c r="C38" s="6" t="str">
        <f t="shared" ref="C38:C40" si="4">"ID"&amp;A38&amp;"_Collection_"&amp;AF38&amp;"_"&amp;I38&amp;"_"&amp;N38</f>
        <v>ID4094_Collection_Gembloux_Cerambycidae_A_L</v>
      </c>
      <c r="G38" s="6" t="s">
        <v>61</v>
      </c>
      <c r="H38" s="6" t="s">
        <v>3548</v>
      </c>
      <c r="I38" s="6" t="s">
        <v>3520</v>
      </c>
      <c r="J38" s="6" t="s">
        <v>5457</v>
      </c>
      <c r="N38" s="6" t="s">
        <v>3079</v>
      </c>
      <c r="AF38" s="6" t="s">
        <v>3935</v>
      </c>
      <c r="AG38" s="6" t="s">
        <v>73</v>
      </c>
      <c r="AH38" s="6">
        <v>2022</v>
      </c>
      <c r="AI38" s="6" t="s">
        <v>5456</v>
      </c>
      <c r="AL38" s="12"/>
    </row>
    <row r="39" spans="1:38" s="6" customFormat="1" ht="31">
      <c r="A39" s="4">
        <v>4095</v>
      </c>
      <c r="B39" s="4" t="s">
        <v>5447</v>
      </c>
      <c r="C39" s="6" t="str">
        <f t="shared" si="4"/>
        <v>ID4095_Collection_Gembloux_Cerambycidae_D_H</v>
      </c>
      <c r="G39" s="6" t="s">
        <v>61</v>
      </c>
      <c r="H39" s="6" t="s">
        <v>3548</v>
      </c>
      <c r="I39" s="6" t="s">
        <v>3520</v>
      </c>
      <c r="J39" s="6" t="s">
        <v>5457</v>
      </c>
      <c r="N39" s="6" t="s">
        <v>3267</v>
      </c>
      <c r="AF39" s="6" t="s">
        <v>3935</v>
      </c>
      <c r="AG39" s="6" t="s">
        <v>73</v>
      </c>
      <c r="AH39" s="6">
        <v>2022</v>
      </c>
      <c r="AI39" s="6" t="s">
        <v>5456</v>
      </c>
      <c r="AL39" s="12"/>
    </row>
    <row r="40" spans="1:38" s="6" customFormat="1" ht="31">
      <c r="A40" s="4">
        <v>4096</v>
      </c>
      <c r="B40" s="4" t="s">
        <v>5448</v>
      </c>
      <c r="C40" s="6" t="str">
        <f t="shared" si="4"/>
        <v>ID4096_Collection_Gembloux_Cerambycidae_M_R</v>
      </c>
      <c r="G40" s="6" t="s">
        <v>61</v>
      </c>
      <c r="H40" s="6" t="s">
        <v>3548</v>
      </c>
      <c r="I40" s="6" t="s">
        <v>3520</v>
      </c>
      <c r="J40" s="6" t="s">
        <v>5457</v>
      </c>
      <c r="N40" s="6" t="s">
        <v>2657</v>
      </c>
      <c r="AF40" s="6" t="s">
        <v>3935</v>
      </c>
      <c r="AG40" s="6" t="s">
        <v>73</v>
      </c>
      <c r="AH40" s="6">
        <v>2022</v>
      </c>
      <c r="AI40" s="6" t="s">
        <v>5456</v>
      </c>
      <c r="AL40" s="12"/>
    </row>
    <row r="41" spans="1:38" s="6" customFormat="1" ht="31">
      <c r="A41" s="4">
        <v>4097</v>
      </c>
      <c r="B41" s="4" t="s">
        <v>5449</v>
      </c>
      <c r="C41" s="6" t="str">
        <f t="shared" si="0"/>
        <v>ID4097_Collection_Gembloux_Cerambycidae_Monochamus</v>
      </c>
      <c r="G41" s="6" t="s">
        <v>61</v>
      </c>
      <c r="H41" s="6" t="s">
        <v>3548</v>
      </c>
      <c r="I41" s="6" t="s">
        <v>3520</v>
      </c>
      <c r="J41" s="6" t="s">
        <v>5457</v>
      </c>
      <c r="L41" s="6" t="s">
        <v>5462</v>
      </c>
      <c r="M41" s="6" t="s">
        <v>5182</v>
      </c>
      <c r="Q41" s="6" t="s">
        <v>5463</v>
      </c>
      <c r="R41" s="6" t="s">
        <v>4407</v>
      </c>
      <c r="AF41" s="6" t="s">
        <v>3935</v>
      </c>
      <c r="AG41" s="6" t="s">
        <v>73</v>
      </c>
      <c r="AH41" s="6">
        <v>2022</v>
      </c>
      <c r="AI41" s="6" t="s">
        <v>5456</v>
      </c>
      <c r="AL41" s="12"/>
    </row>
    <row r="42" spans="1:38" s="6" customFormat="1" ht="31">
      <c r="A42" s="4">
        <v>4098</v>
      </c>
      <c r="B42" s="4" t="s">
        <v>5450</v>
      </c>
      <c r="C42" s="6" t="str">
        <f t="shared" si="0"/>
        <v>ID4098_Collection_Gembloux_Cerambycidae_Monochamus</v>
      </c>
      <c r="G42" s="6" t="s">
        <v>61</v>
      </c>
      <c r="H42" s="6" t="s">
        <v>3548</v>
      </c>
      <c r="I42" s="6" t="s">
        <v>3520</v>
      </c>
      <c r="J42" s="6" t="s">
        <v>5457</v>
      </c>
      <c r="L42" s="6" t="s">
        <v>5462</v>
      </c>
      <c r="M42" s="6" t="s">
        <v>5182</v>
      </c>
      <c r="Q42" s="6" t="s">
        <v>5464</v>
      </c>
      <c r="R42" s="6" t="s">
        <v>4479</v>
      </c>
      <c r="AF42" s="6" t="s">
        <v>3935</v>
      </c>
      <c r="AG42" s="6" t="s">
        <v>73</v>
      </c>
      <c r="AH42" s="6">
        <v>2022</v>
      </c>
      <c r="AI42" s="6" t="s">
        <v>5456</v>
      </c>
      <c r="AL42" s="12"/>
    </row>
    <row r="43" spans="1:38" s="6" customFormat="1" ht="31">
      <c r="A43" s="4">
        <v>4099</v>
      </c>
      <c r="B43" s="4" t="s">
        <v>5451</v>
      </c>
      <c r="C43" s="6" t="str">
        <f t="shared" si="0"/>
        <v>ID4099_Collection_Gembloux_Cerambycidae_Morimus</v>
      </c>
      <c r="G43" s="6" t="s">
        <v>61</v>
      </c>
      <c r="H43" s="6" t="s">
        <v>3548</v>
      </c>
      <c r="I43" s="6" t="s">
        <v>3520</v>
      </c>
      <c r="J43" s="6" t="s">
        <v>5457</v>
      </c>
      <c r="L43" s="6" t="s">
        <v>5465</v>
      </c>
      <c r="M43" s="6" t="s">
        <v>5389</v>
      </c>
      <c r="Q43" s="6" t="s">
        <v>5466</v>
      </c>
      <c r="R43" s="6" t="s">
        <v>5467</v>
      </c>
      <c r="AF43" s="6" t="s">
        <v>3935</v>
      </c>
      <c r="AG43" s="6" t="s">
        <v>73</v>
      </c>
      <c r="AH43" s="6">
        <v>2022</v>
      </c>
      <c r="AI43" s="6" t="s">
        <v>5456</v>
      </c>
      <c r="AL43" s="12"/>
    </row>
    <row r="44" spans="1:38" s="6" customFormat="1" ht="31">
      <c r="A44" s="4">
        <v>4100</v>
      </c>
      <c r="B44" s="4" t="s">
        <v>5452</v>
      </c>
      <c r="C44" s="6" t="str">
        <f t="shared" si="0"/>
        <v>ID4100_Collection_Gembloux_Cerambycidae_Morimus</v>
      </c>
      <c r="G44" s="6" t="s">
        <v>61</v>
      </c>
      <c r="H44" s="6" t="s">
        <v>3548</v>
      </c>
      <c r="I44" s="6" t="s">
        <v>3520</v>
      </c>
      <c r="J44" s="6" t="s">
        <v>5457</v>
      </c>
      <c r="L44" s="6" t="s">
        <v>5465</v>
      </c>
      <c r="M44" s="6" t="s">
        <v>5389</v>
      </c>
      <c r="Q44" s="6" t="s">
        <v>5468</v>
      </c>
      <c r="R44" s="6" t="s">
        <v>5387</v>
      </c>
      <c r="AF44" s="6" t="s">
        <v>3935</v>
      </c>
      <c r="AG44" s="6" t="s">
        <v>73</v>
      </c>
      <c r="AH44" s="6">
        <v>2022</v>
      </c>
      <c r="AI44" s="6" t="s">
        <v>5456</v>
      </c>
      <c r="AL44" s="12"/>
    </row>
    <row r="45" spans="1:38" s="6" customFormat="1" ht="31">
      <c r="A45" s="4">
        <v>4101</v>
      </c>
      <c r="B45" s="4" t="s">
        <v>5453</v>
      </c>
      <c r="C45" s="6" t="str">
        <f t="shared" ref="C45:C46" si="5">"ID"&amp;A45&amp;"_Collection_"&amp;AF45&amp;"_"&amp;I45&amp;"_"&amp;N45</f>
        <v>ID4101_Collection_Gembloux_Cerambycidae_M_O</v>
      </c>
      <c r="G45" s="6" t="s">
        <v>61</v>
      </c>
      <c r="H45" s="6" t="s">
        <v>3548</v>
      </c>
      <c r="I45" s="6" t="s">
        <v>3520</v>
      </c>
      <c r="J45" s="6" t="s">
        <v>5457</v>
      </c>
      <c r="N45" s="6" t="s">
        <v>3166</v>
      </c>
      <c r="AF45" s="6" t="s">
        <v>3935</v>
      </c>
      <c r="AG45" s="6" t="s">
        <v>73</v>
      </c>
      <c r="AH45" s="6">
        <v>2022</v>
      </c>
      <c r="AI45" s="6" t="s">
        <v>5456</v>
      </c>
      <c r="AL45" s="12"/>
    </row>
    <row r="46" spans="1:38" s="6" customFormat="1" ht="31">
      <c r="A46" s="4">
        <v>4102</v>
      </c>
      <c r="B46" s="4" t="s">
        <v>5454</v>
      </c>
      <c r="C46" s="6" t="str">
        <f t="shared" si="5"/>
        <v>ID4102_Collection_Gembloux_Cerambycidae_O_P</v>
      </c>
      <c r="G46" s="6" t="s">
        <v>61</v>
      </c>
      <c r="H46" s="6" t="s">
        <v>3548</v>
      </c>
      <c r="I46" s="6" t="s">
        <v>3520</v>
      </c>
      <c r="J46" s="6" t="s">
        <v>5457</v>
      </c>
      <c r="N46" s="6" t="s">
        <v>2989</v>
      </c>
      <c r="AF46" s="6" t="s">
        <v>3935</v>
      </c>
      <c r="AG46" s="6" t="s">
        <v>73</v>
      </c>
      <c r="AH46" s="6">
        <v>2022</v>
      </c>
      <c r="AI46" s="6" t="s">
        <v>5456</v>
      </c>
      <c r="AL46" s="12"/>
    </row>
    <row r="47" spans="1:38" s="6" customFormat="1" ht="31">
      <c r="A47" s="4">
        <v>4103</v>
      </c>
      <c r="B47" s="4" t="s">
        <v>5469</v>
      </c>
      <c r="C47" s="6" t="str">
        <f t="shared" ref="C47:C86" si="6">"ID"&amp;A47&amp;"_Collection_"&amp;AF47&amp;"_"&amp;I47&amp;"_"&amp;L47</f>
        <v>ID4103_Collection_Gembloux_Cerambycidae_Saperda</v>
      </c>
      <c r="G47" s="6" t="s">
        <v>61</v>
      </c>
      <c r="H47" s="6" t="s">
        <v>3548</v>
      </c>
      <c r="I47" s="6" t="s">
        <v>3520</v>
      </c>
      <c r="J47" s="6" t="s">
        <v>5457</v>
      </c>
      <c r="L47" s="6" t="s">
        <v>5485</v>
      </c>
      <c r="M47" s="6" t="s">
        <v>4409</v>
      </c>
      <c r="Q47" s="6" t="s">
        <v>5486</v>
      </c>
      <c r="R47" s="6" t="s">
        <v>4479</v>
      </c>
      <c r="AF47" s="6" t="s">
        <v>3935</v>
      </c>
      <c r="AG47" s="6" t="s">
        <v>73</v>
      </c>
      <c r="AH47" s="6">
        <v>2022</v>
      </c>
      <c r="AI47" s="6" t="s">
        <v>5484</v>
      </c>
      <c r="AL47" s="12"/>
    </row>
    <row r="48" spans="1:38" s="6" customFormat="1" ht="31">
      <c r="A48" s="4">
        <v>4104</v>
      </c>
      <c r="B48" s="4" t="s">
        <v>5470</v>
      </c>
      <c r="C48" s="6" t="str">
        <f t="shared" si="6"/>
        <v>ID4104_Collection_Gembloux_Cerambycidae_Saperda</v>
      </c>
      <c r="G48" s="6" t="s">
        <v>61</v>
      </c>
      <c r="H48" s="6" t="s">
        <v>3548</v>
      </c>
      <c r="I48" s="6" t="s">
        <v>3520</v>
      </c>
      <c r="J48" s="6" t="s">
        <v>5457</v>
      </c>
      <c r="L48" s="6" t="s">
        <v>5485</v>
      </c>
      <c r="M48" s="6" t="s">
        <v>4409</v>
      </c>
      <c r="Q48" s="6" t="s">
        <v>5487</v>
      </c>
      <c r="R48" s="6" t="s">
        <v>4479</v>
      </c>
      <c r="AF48" s="6" t="s">
        <v>3935</v>
      </c>
      <c r="AG48" s="6" t="s">
        <v>73</v>
      </c>
      <c r="AH48" s="6">
        <v>2022</v>
      </c>
      <c r="AI48" s="6" t="s">
        <v>5484</v>
      </c>
      <c r="AL48" s="12"/>
    </row>
    <row r="49" spans="1:38" s="6" customFormat="1" ht="31">
      <c r="A49" s="4">
        <v>4105</v>
      </c>
      <c r="B49" s="4" t="s">
        <v>5471</v>
      </c>
      <c r="C49" s="6" t="str">
        <f t="shared" si="6"/>
        <v>ID4105_Collection_Gembloux_Cerambycidae_Saperda</v>
      </c>
      <c r="G49" s="6" t="s">
        <v>61</v>
      </c>
      <c r="H49" s="6" t="s">
        <v>3548</v>
      </c>
      <c r="I49" s="6" t="s">
        <v>3520</v>
      </c>
      <c r="J49" s="6" t="s">
        <v>5457</v>
      </c>
      <c r="L49" s="6" t="s">
        <v>5485</v>
      </c>
      <c r="M49" s="6" t="s">
        <v>4409</v>
      </c>
      <c r="S49" s="6" t="s">
        <v>509</v>
      </c>
      <c r="AF49" s="6" t="s">
        <v>3935</v>
      </c>
      <c r="AG49" s="6" t="s">
        <v>73</v>
      </c>
      <c r="AH49" s="6">
        <v>2022</v>
      </c>
      <c r="AI49" s="6" t="s">
        <v>5484</v>
      </c>
      <c r="AL49" s="12"/>
    </row>
    <row r="50" spans="1:38" s="6" customFormat="1" ht="31">
      <c r="A50" s="4">
        <v>4106</v>
      </c>
      <c r="B50" s="4" t="s">
        <v>5472</v>
      </c>
      <c r="C50" s="6" t="str">
        <f t="shared" si="6"/>
        <v>ID4106_Collection_Gembloux_Cerambycidae_Stenostola</v>
      </c>
      <c r="G50" s="6" t="s">
        <v>61</v>
      </c>
      <c r="H50" s="6" t="s">
        <v>3548</v>
      </c>
      <c r="I50" s="6" t="s">
        <v>3520</v>
      </c>
      <c r="J50" s="6" t="s">
        <v>5457</v>
      </c>
      <c r="L50" s="6" t="s">
        <v>5488</v>
      </c>
      <c r="M50" s="6" t="s">
        <v>5182</v>
      </c>
      <c r="S50" s="6" t="s">
        <v>488</v>
      </c>
      <c r="AF50" s="6" t="s">
        <v>3935</v>
      </c>
      <c r="AG50" s="6" t="s">
        <v>73</v>
      </c>
      <c r="AH50" s="6">
        <v>2022</v>
      </c>
      <c r="AI50" s="6" t="s">
        <v>5484</v>
      </c>
      <c r="AL50" s="12"/>
    </row>
    <row r="51" spans="1:38" s="6" customFormat="1" ht="31">
      <c r="A51" s="4">
        <v>4107</v>
      </c>
      <c r="B51" s="4" t="s">
        <v>5473</v>
      </c>
      <c r="C51" s="6" t="str">
        <f t="shared" si="6"/>
        <v>ID4107_Collection_Gembloux_Cerambycidae_Tetrops</v>
      </c>
      <c r="G51" s="6" t="s">
        <v>61</v>
      </c>
      <c r="H51" s="6" t="s">
        <v>3548</v>
      </c>
      <c r="I51" s="6" t="s">
        <v>3520</v>
      </c>
      <c r="J51" s="6" t="s">
        <v>5457</v>
      </c>
      <c r="L51" s="6" t="s">
        <v>5489</v>
      </c>
      <c r="M51" s="6" t="s">
        <v>4485</v>
      </c>
      <c r="S51" s="6" t="s">
        <v>2715</v>
      </c>
      <c r="AF51" s="6" t="s">
        <v>3935</v>
      </c>
      <c r="AG51" s="6" t="s">
        <v>73</v>
      </c>
      <c r="AH51" s="6">
        <v>2022</v>
      </c>
      <c r="AI51" s="6" t="s">
        <v>5484</v>
      </c>
      <c r="AL51" s="12"/>
    </row>
    <row r="52" spans="1:38" s="6" customFormat="1" ht="31">
      <c r="A52" s="4">
        <v>4108</v>
      </c>
      <c r="B52" s="4" t="s">
        <v>5474</v>
      </c>
      <c r="C52" s="6" t="str">
        <f t="shared" si="6"/>
        <v>ID4108_Collection_Gembloux_Cerambycidae_Alosterna</v>
      </c>
      <c r="G52" s="6" t="s">
        <v>61</v>
      </c>
      <c r="H52" s="6" t="s">
        <v>3548</v>
      </c>
      <c r="I52" s="6" t="s">
        <v>3520</v>
      </c>
      <c r="J52" s="6" t="s">
        <v>3522</v>
      </c>
      <c r="L52" s="6" t="s">
        <v>5490</v>
      </c>
      <c r="M52" s="6" t="s">
        <v>5387</v>
      </c>
      <c r="Q52" s="6" t="s">
        <v>5491</v>
      </c>
      <c r="R52" s="6" t="s">
        <v>5492</v>
      </c>
      <c r="AF52" s="6" t="s">
        <v>3935</v>
      </c>
      <c r="AG52" s="6" t="s">
        <v>73</v>
      </c>
      <c r="AH52" s="6">
        <v>2022</v>
      </c>
      <c r="AI52" s="6" t="s">
        <v>5484</v>
      </c>
      <c r="AL52" s="12"/>
    </row>
    <row r="53" spans="1:38" s="6" customFormat="1" ht="31">
      <c r="A53" s="4">
        <v>4109</v>
      </c>
      <c r="B53" s="4" t="s">
        <v>5475</v>
      </c>
      <c r="C53" s="6" t="str">
        <f t="shared" ref="C53" si="7">"ID"&amp;A53&amp;"_Collection_"&amp;AF53&amp;"_"&amp;I53&amp;"_"&amp;N53</f>
        <v>ID4109_Collection_Gembloux_Cerambycidae_A_G</v>
      </c>
      <c r="G53" s="6" t="s">
        <v>61</v>
      </c>
      <c r="H53" s="6" t="s">
        <v>3548</v>
      </c>
      <c r="I53" s="6" t="s">
        <v>3520</v>
      </c>
      <c r="J53" s="6" t="s">
        <v>3522</v>
      </c>
      <c r="N53" s="6" t="s">
        <v>3321</v>
      </c>
      <c r="AF53" s="6" t="s">
        <v>3935</v>
      </c>
      <c r="AG53" s="6" t="s">
        <v>73</v>
      </c>
      <c r="AH53" s="6">
        <v>2022</v>
      </c>
      <c r="AI53" s="6" t="s">
        <v>5484</v>
      </c>
      <c r="AL53" s="12"/>
    </row>
    <row r="54" spans="1:38" s="6" customFormat="1" ht="31">
      <c r="A54" s="4">
        <v>4110</v>
      </c>
      <c r="B54" s="4" t="s">
        <v>5476</v>
      </c>
      <c r="C54" s="6" t="str">
        <f t="shared" si="6"/>
        <v>ID4110_Collection_Gembloux_Cerambycidae_Anastrangalia</v>
      </c>
      <c r="G54" s="6" t="s">
        <v>61</v>
      </c>
      <c r="H54" s="6" t="s">
        <v>3548</v>
      </c>
      <c r="I54" s="6" t="s">
        <v>3520</v>
      </c>
      <c r="J54" s="6" t="s">
        <v>3522</v>
      </c>
      <c r="L54" s="6" t="s">
        <v>5493</v>
      </c>
      <c r="M54" s="6" t="s">
        <v>5494</v>
      </c>
      <c r="Q54" s="6" t="s">
        <v>5495</v>
      </c>
      <c r="R54" s="6" t="s">
        <v>4479</v>
      </c>
      <c r="AF54" s="6" t="s">
        <v>3935</v>
      </c>
      <c r="AG54" s="6" t="s">
        <v>73</v>
      </c>
      <c r="AH54" s="6">
        <v>2022</v>
      </c>
      <c r="AI54" s="6" t="s">
        <v>5484</v>
      </c>
      <c r="AL54" s="12"/>
    </row>
    <row r="55" spans="1:38" s="6" customFormat="1" ht="31">
      <c r="A55" s="4">
        <v>4111</v>
      </c>
      <c r="B55" s="4" t="s">
        <v>5477</v>
      </c>
      <c r="C55" s="6" t="str">
        <f t="shared" si="6"/>
        <v>ID4111_Collection_Gembloux_Cerambycidae_Grammoptera</v>
      </c>
      <c r="G55" s="6" t="s">
        <v>61</v>
      </c>
      <c r="H55" s="6" t="s">
        <v>3548</v>
      </c>
      <c r="I55" s="6" t="s">
        <v>3520</v>
      </c>
      <c r="J55" s="6" t="s">
        <v>3522</v>
      </c>
      <c r="L55" s="6" t="s">
        <v>5496</v>
      </c>
      <c r="M55" s="6" t="s">
        <v>5389</v>
      </c>
      <c r="S55" s="6" t="s">
        <v>494</v>
      </c>
      <c r="AF55" s="6" t="s">
        <v>3935</v>
      </c>
      <c r="AG55" s="6" t="s">
        <v>73</v>
      </c>
      <c r="AH55" s="6">
        <v>2022</v>
      </c>
      <c r="AI55" s="6" t="s">
        <v>5484</v>
      </c>
      <c r="AL55" s="12"/>
    </row>
    <row r="56" spans="1:38" s="6" customFormat="1" ht="31">
      <c r="A56" s="4">
        <v>4112</v>
      </c>
      <c r="B56" s="4" t="s">
        <v>5478</v>
      </c>
      <c r="C56" s="6" t="str">
        <f t="shared" si="6"/>
        <v>ID4112_Collection_Gembloux_Cerambycidae_Leptura</v>
      </c>
      <c r="G56" s="6" t="s">
        <v>61</v>
      </c>
      <c r="H56" s="6" t="s">
        <v>3548</v>
      </c>
      <c r="I56" s="6" t="s">
        <v>3520</v>
      </c>
      <c r="J56" s="6" t="s">
        <v>3522</v>
      </c>
      <c r="L56" s="6" t="s">
        <v>5497</v>
      </c>
      <c r="M56" s="6" t="s">
        <v>4479</v>
      </c>
      <c r="Q56" s="6" t="s">
        <v>3145</v>
      </c>
      <c r="R56" s="6" t="s">
        <v>5498</v>
      </c>
      <c r="AF56" s="6" t="s">
        <v>3935</v>
      </c>
      <c r="AG56" s="6" t="s">
        <v>73</v>
      </c>
      <c r="AH56" s="6">
        <v>2022</v>
      </c>
      <c r="AI56" s="6" t="s">
        <v>5484</v>
      </c>
      <c r="AL56" s="12"/>
    </row>
    <row r="57" spans="1:38" s="6" customFormat="1" ht="31">
      <c r="A57" s="4">
        <v>4113</v>
      </c>
      <c r="B57" s="4" t="s">
        <v>5479</v>
      </c>
      <c r="C57" s="6" t="str">
        <f t="shared" ref="C57:C58" si="8">"ID"&amp;A57&amp;"_Collection_"&amp;AF57&amp;"_"&amp;I57&amp;"_"&amp;N57</f>
        <v xml:space="preserve">ID4113_Collection_Gembloux_Cerambycidae_L </v>
      </c>
      <c r="G57" s="6" t="s">
        <v>61</v>
      </c>
      <c r="H57" s="6" t="s">
        <v>3548</v>
      </c>
      <c r="I57" s="6" t="s">
        <v>3520</v>
      </c>
      <c r="J57" s="6" t="s">
        <v>3522</v>
      </c>
      <c r="N57" s="6" t="s">
        <v>5499</v>
      </c>
      <c r="AF57" s="6" t="s">
        <v>3935</v>
      </c>
      <c r="AG57" s="6" t="s">
        <v>73</v>
      </c>
      <c r="AH57" s="6">
        <v>2022</v>
      </c>
      <c r="AI57" s="6" t="s">
        <v>5484</v>
      </c>
      <c r="AL57" s="12"/>
    </row>
    <row r="58" spans="1:38" s="6" customFormat="1" ht="31">
      <c r="A58" s="4">
        <v>4114</v>
      </c>
      <c r="B58" s="4" t="s">
        <v>5480</v>
      </c>
      <c r="C58" s="6" t="str">
        <f t="shared" si="8"/>
        <v>ID4114_Collection_Gembloux_Cerambycidae_O_P</v>
      </c>
      <c r="G58" s="6" t="s">
        <v>61</v>
      </c>
      <c r="H58" s="6" t="s">
        <v>3548</v>
      </c>
      <c r="I58" s="6" t="s">
        <v>3520</v>
      </c>
      <c r="J58" s="6" t="s">
        <v>3522</v>
      </c>
      <c r="N58" s="6" t="s">
        <v>2989</v>
      </c>
      <c r="AF58" s="6" t="s">
        <v>3935</v>
      </c>
      <c r="AG58" s="6" t="s">
        <v>73</v>
      </c>
      <c r="AH58" s="6">
        <v>2022</v>
      </c>
      <c r="AI58" s="6" t="s">
        <v>5484</v>
      </c>
      <c r="AL58" s="12"/>
    </row>
    <row r="59" spans="1:38" s="6" customFormat="1" ht="31">
      <c r="A59" s="4">
        <v>4115</v>
      </c>
      <c r="B59" s="4" t="s">
        <v>5481</v>
      </c>
      <c r="C59" s="6" t="str">
        <f t="shared" si="6"/>
        <v>ID4115_Collection_Gembloux_Cerambycidae_Pachytodes</v>
      </c>
      <c r="G59" s="6" t="s">
        <v>61</v>
      </c>
      <c r="H59" s="6" t="s">
        <v>3548</v>
      </c>
      <c r="I59" s="6" t="s">
        <v>3520</v>
      </c>
      <c r="J59" s="6" t="s">
        <v>3522</v>
      </c>
      <c r="L59" s="6" t="s">
        <v>5500</v>
      </c>
      <c r="M59" s="6" t="s">
        <v>5501</v>
      </c>
      <c r="S59" s="6" t="s">
        <v>478</v>
      </c>
      <c r="AF59" s="6" t="s">
        <v>3935</v>
      </c>
      <c r="AG59" s="6" t="s">
        <v>73</v>
      </c>
      <c r="AH59" s="6">
        <v>2022</v>
      </c>
      <c r="AI59" s="6" t="s">
        <v>5484</v>
      </c>
      <c r="AL59" s="12"/>
    </row>
    <row r="60" spans="1:38" s="6" customFormat="1" ht="31">
      <c r="A60" s="4">
        <v>4116</v>
      </c>
      <c r="B60" s="4" t="s">
        <v>5482</v>
      </c>
      <c r="C60" s="6" t="str">
        <f t="shared" si="6"/>
        <v>ID4116_Collection_Gembloux_Cerambycidae_Paracorymbia</v>
      </c>
      <c r="G60" s="6" t="s">
        <v>61</v>
      </c>
      <c r="H60" s="6" t="s">
        <v>3548</v>
      </c>
      <c r="I60" s="6" t="s">
        <v>3520</v>
      </c>
      <c r="J60" s="6" t="s">
        <v>3522</v>
      </c>
      <c r="L60" s="6" t="s">
        <v>5502</v>
      </c>
      <c r="M60" s="6" t="s">
        <v>5503</v>
      </c>
      <c r="S60" s="6" t="s">
        <v>2616</v>
      </c>
      <c r="AF60" s="6" t="s">
        <v>3935</v>
      </c>
      <c r="AG60" s="6" t="s">
        <v>73</v>
      </c>
      <c r="AH60" s="6">
        <v>2022</v>
      </c>
      <c r="AI60" s="6" t="s">
        <v>5484</v>
      </c>
      <c r="AL60" s="12"/>
    </row>
    <row r="61" spans="1:38" s="6" customFormat="1" ht="31">
      <c r="A61" s="4">
        <v>4117</v>
      </c>
      <c r="B61" s="4" t="s">
        <v>5483</v>
      </c>
      <c r="C61" s="6" t="str">
        <f t="shared" si="6"/>
        <v>ID4117_Collection_Gembloux_Cerambycidae_Rhagium</v>
      </c>
      <c r="G61" s="6" t="s">
        <v>61</v>
      </c>
      <c r="H61" s="6" t="s">
        <v>3548</v>
      </c>
      <c r="I61" s="6" t="s">
        <v>3520</v>
      </c>
      <c r="J61" s="6" t="s">
        <v>3522</v>
      </c>
      <c r="L61" s="6" t="s">
        <v>5504</v>
      </c>
      <c r="M61" s="6" t="s">
        <v>4409</v>
      </c>
      <c r="Q61" s="6" t="s">
        <v>5505</v>
      </c>
      <c r="R61" s="6" t="s">
        <v>4409</v>
      </c>
      <c r="AF61" s="6" t="s">
        <v>3935</v>
      </c>
      <c r="AG61" s="6" t="s">
        <v>73</v>
      </c>
      <c r="AH61" s="6">
        <v>2022</v>
      </c>
      <c r="AI61" s="6" t="s">
        <v>5484</v>
      </c>
      <c r="AL61" s="12"/>
    </row>
    <row r="62" spans="1:38" s="6" customFormat="1" ht="31">
      <c r="A62" s="4">
        <v>4118</v>
      </c>
      <c r="B62" s="4" t="s">
        <v>5506</v>
      </c>
      <c r="C62" s="6" t="str">
        <f t="shared" si="6"/>
        <v>ID4118_Collection_Gembloux_Cerambycidae_Rhagium</v>
      </c>
      <c r="G62" s="6" t="s">
        <v>61</v>
      </c>
      <c r="H62" s="6" t="s">
        <v>3548</v>
      </c>
      <c r="I62" s="6" t="s">
        <v>3520</v>
      </c>
      <c r="J62" s="6" t="s">
        <v>3522</v>
      </c>
      <c r="L62" s="6" t="s">
        <v>5504</v>
      </c>
      <c r="M62" s="6" t="s">
        <v>4409</v>
      </c>
      <c r="Q62" s="6" t="s">
        <v>5522</v>
      </c>
      <c r="R62" s="6" t="s">
        <v>4479</v>
      </c>
      <c r="AF62" s="6" t="s">
        <v>3935</v>
      </c>
      <c r="AG62" s="6" t="s">
        <v>73</v>
      </c>
      <c r="AH62" s="6">
        <v>2022</v>
      </c>
      <c r="AI62" s="6" t="s">
        <v>5484</v>
      </c>
      <c r="AL62" s="12"/>
    </row>
    <row r="63" spans="1:38" s="6" customFormat="1" ht="31">
      <c r="A63" s="4">
        <v>4119</v>
      </c>
      <c r="B63" s="4" t="s">
        <v>5507</v>
      </c>
      <c r="C63" s="6" t="str">
        <f t="shared" si="6"/>
        <v>ID4119_Collection_Gembloux_Cerambycidae_Rhagium</v>
      </c>
      <c r="G63" s="6" t="s">
        <v>61</v>
      </c>
      <c r="H63" s="6" t="s">
        <v>3548</v>
      </c>
      <c r="I63" s="6" t="s">
        <v>3520</v>
      </c>
      <c r="J63" s="6" t="s">
        <v>3522</v>
      </c>
      <c r="L63" s="6" t="s">
        <v>5504</v>
      </c>
      <c r="M63" s="6" t="s">
        <v>4409</v>
      </c>
      <c r="Q63" s="6" t="s">
        <v>5523</v>
      </c>
      <c r="R63" s="6" t="s">
        <v>5492</v>
      </c>
      <c r="AF63" s="6" t="s">
        <v>3935</v>
      </c>
      <c r="AG63" s="6" t="s">
        <v>73</v>
      </c>
      <c r="AH63" s="6">
        <v>2022</v>
      </c>
      <c r="AI63" s="6" t="s">
        <v>5484</v>
      </c>
      <c r="AL63" s="12"/>
    </row>
    <row r="64" spans="1:38" s="6" customFormat="1" ht="31">
      <c r="A64" s="4">
        <v>4120</v>
      </c>
      <c r="B64" s="4" t="s">
        <v>5508</v>
      </c>
      <c r="C64" s="6" t="str">
        <f t="shared" si="6"/>
        <v>ID4120_Collection_Gembloux_Cerambycidae_Rhagium</v>
      </c>
      <c r="G64" s="6" t="s">
        <v>61</v>
      </c>
      <c r="H64" s="6" t="s">
        <v>3548</v>
      </c>
      <c r="I64" s="6" t="s">
        <v>3520</v>
      </c>
      <c r="J64" s="6" t="s">
        <v>3522</v>
      </c>
      <c r="L64" s="6" t="s">
        <v>5504</v>
      </c>
      <c r="M64" s="6" t="s">
        <v>4409</v>
      </c>
      <c r="Q64" s="6" t="s">
        <v>5524</v>
      </c>
      <c r="R64" s="6" t="s">
        <v>4779</v>
      </c>
      <c r="AF64" s="6" t="s">
        <v>3935</v>
      </c>
      <c r="AG64" s="6" t="s">
        <v>73</v>
      </c>
      <c r="AH64" s="6">
        <v>2022</v>
      </c>
      <c r="AI64" s="6" t="s">
        <v>5484</v>
      </c>
      <c r="AL64" s="12"/>
    </row>
    <row r="65" spans="1:38" s="6" customFormat="1" ht="31">
      <c r="A65" s="4">
        <v>4121</v>
      </c>
      <c r="B65" s="4" t="s">
        <v>5509</v>
      </c>
      <c r="C65" s="6" t="str">
        <f t="shared" si="6"/>
        <v>ID4121_Collection_Gembloux_Cerambycidae_Rutpela</v>
      </c>
      <c r="G65" s="6" t="s">
        <v>61</v>
      </c>
      <c r="H65" s="6" t="s">
        <v>3548</v>
      </c>
      <c r="I65" s="6" t="s">
        <v>3520</v>
      </c>
      <c r="J65" s="6" t="s">
        <v>3522</v>
      </c>
      <c r="L65" s="6" t="s">
        <v>5525</v>
      </c>
      <c r="M65" s="6" t="s">
        <v>5526</v>
      </c>
      <c r="Q65" s="6" t="s">
        <v>2687</v>
      </c>
      <c r="R65" s="6" t="s">
        <v>5498</v>
      </c>
      <c r="AF65" s="6" t="s">
        <v>3935</v>
      </c>
      <c r="AG65" s="6" t="s">
        <v>73</v>
      </c>
      <c r="AH65" s="6">
        <v>2022</v>
      </c>
      <c r="AI65" s="6" t="s">
        <v>5484</v>
      </c>
      <c r="AL65" s="12"/>
    </row>
    <row r="66" spans="1:38" s="6" customFormat="1" ht="31">
      <c r="A66" s="4">
        <v>4122</v>
      </c>
      <c r="B66" s="4" t="s">
        <v>5510</v>
      </c>
      <c r="C66" s="6" t="str">
        <f t="shared" si="6"/>
        <v>ID4122_Collection_Gembloux_Cerambycidae_Stenopterus</v>
      </c>
      <c r="G66" s="6" t="s">
        <v>61</v>
      </c>
      <c r="H66" s="6" t="s">
        <v>3548</v>
      </c>
      <c r="I66" s="6" t="s">
        <v>3520</v>
      </c>
      <c r="J66" s="6" t="s">
        <v>3522</v>
      </c>
      <c r="L66" s="6" t="s">
        <v>5434</v>
      </c>
      <c r="M66" s="6" t="s">
        <v>5435</v>
      </c>
      <c r="Q66" s="6" t="s">
        <v>5527</v>
      </c>
      <c r="R66" s="6" t="s">
        <v>4479</v>
      </c>
      <c r="AF66" s="6" t="s">
        <v>3935</v>
      </c>
      <c r="AG66" s="6" t="s">
        <v>73</v>
      </c>
      <c r="AH66" s="6">
        <v>2022</v>
      </c>
      <c r="AI66" s="6" t="s">
        <v>5484</v>
      </c>
      <c r="AL66" s="12"/>
    </row>
    <row r="67" spans="1:38" s="6" customFormat="1" ht="31">
      <c r="A67" s="4">
        <v>4123</v>
      </c>
      <c r="B67" s="4" t="s">
        <v>5511</v>
      </c>
      <c r="C67" s="6" t="str">
        <f t="shared" si="6"/>
        <v>ID4123_Collection_Gembloux_Cerambycidae_Stenurella</v>
      </c>
      <c r="G67" s="6" t="s">
        <v>61</v>
      </c>
      <c r="H67" s="6" t="s">
        <v>3548</v>
      </c>
      <c r="I67" s="6" t="s">
        <v>3520</v>
      </c>
      <c r="J67" s="6" t="s">
        <v>3522</v>
      </c>
      <c r="L67" s="6" t="s">
        <v>5528</v>
      </c>
      <c r="M67" s="6" t="s">
        <v>5529</v>
      </c>
      <c r="Q67" s="6" t="s">
        <v>2689</v>
      </c>
      <c r="R67" s="6" t="s">
        <v>5403</v>
      </c>
      <c r="AF67" s="6" t="s">
        <v>3935</v>
      </c>
      <c r="AG67" s="6" t="s">
        <v>73</v>
      </c>
      <c r="AH67" s="6">
        <v>2022</v>
      </c>
      <c r="AI67" s="6" t="s">
        <v>5484</v>
      </c>
      <c r="AL67" s="12"/>
    </row>
    <row r="68" spans="1:38" s="6" customFormat="1" ht="31">
      <c r="A68" s="4">
        <v>4124</v>
      </c>
      <c r="B68" s="4" t="s">
        <v>5512</v>
      </c>
      <c r="C68" s="6" t="str">
        <f t="shared" si="6"/>
        <v>ID4124_Collection_Gembloux_Cerambycidae_Stictoleptura</v>
      </c>
      <c r="G68" s="6" t="s">
        <v>61</v>
      </c>
      <c r="H68" s="6" t="s">
        <v>3548</v>
      </c>
      <c r="I68" s="6" t="s">
        <v>3520</v>
      </c>
      <c r="J68" s="6" t="s">
        <v>3522</v>
      </c>
      <c r="L68" s="6" t="s">
        <v>5530</v>
      </c>
      <c r="M68" s="6" t="s">
        <v>5494</v>
      </c>
      <c r="S68" s="6" t="s">
        <v>491</v>
      </c>
      <c r="AF68" s="6" t="s">
        <v>3935</v>
      </c>
      <c r="AG68" s="6" t="s">
        <v>73</v>
      </c>
      <c r="AH68" s="6">
        <v>2022</v>
      </c>
      <c r="AI68" s="6" t="s">
        <v>5484</v>
      </c>
      <c r="AL68" s="12"/>
    </row>
    <row r="69" spans="1:38" s="6" customFormat="1" ht="31">
      <c r="A69" s="4">
        <v>4125</v>
      </c>
      <c r="B69" s="4" t="s">
        <v>5513</v>
      </c>
      <c r="C69" s="6" t="str">
        <f t="shared" si="6"/>
        <v>ID4125_Collection_Gembloux_Cerambycidae_Stictoleptura</v>
      </c>
      <c r="G69" s="6" t="s">
        <v>61</v>
      </c>
      <c r="H69" s="6" t="s">
        <v>3548</v>
      </c>
      <c r="I69" s="6" t="s">
        <v>3520</v>
      </c>
      <c r="J69" s="6" t="s">
        <v>3522</v>
      </c>
      <c r="L69" s="6" t="s">
        <v>5530</v>
      </c>
      <c r="M69" s="6" t="s">
        <v>5494</v>
      </c>
      <c r="Q69" s="6" t="s">
        <v>5283</v>
      </c>
      <c r="R69" s="6" t="s">
        <v>5531</v>
      </c>
      <c r="AF69" s="6" t="s">
        <v>3935</v>
      </c>
      <c r="AG69" s="6" t="s">
        <v>73</v>
      </c>
      <c r="AH69" s="6">
        <v>2022</v>
      </c>
      <c r="AI69" s="6" t="s">
        <v>5484</v>
      </c>
      <c r="AL69" s="12"/>
    </row>
    <row r="70" spans="1:38" s="6" customFormat="1" ht="31">
      <c r="A70" s="4">
        <v>4126</v>
      </c>
      <c r="B70" s="4" t="s">
        <v>5514</v>
      </c>
      <c r="C70" s="6" t="str">
        <f t="shared" si="6"/>
        <v>ID4126_Collection_Gembloux_Cerambycidae_Stictoleptura</v>
      </c>
      <c r="G70" s="6" t="s">
        <v>61</v>
      </c>
      <c r="H70" s="6" t="s">
        <v>3548</v>
      </c>
      <c r="I70" s="6" t="s">
        <v>3520</v>
      </c>
      <c r="J70" s="6" t="s">
        <v>3522</v>
      </c>
      <c r="L70" s="6" t="s">
        <v>5530</v>
      </c>
      <c r="M70" s="6" t="s">
        <v>5494</v>
      </c>
      <c r="Q70" s="6" t="s">
        <v>5317</v>
      </c>
      <c r="R70" s="6" t="s">
        <v>4479</v>
      </c>
      <c r="AF70" s="6" t="s">
        <v>3935</v>
      </c>
      <c r="AG70" s="6" t="s">
        <v>73</v>
      </c>
      <c r="AH70" s="6">
        <v>2022</v>
      </c>
      <c r="AI70" s="6" t="s">
        <v>5484</v>
      </c>
      <c r="AL70" s="12"/>
    </row>
    <row r="71" spans="1:38" s="6" customFormat="1" ht="31">
      <c r="A71" s="4">
        <v>4127</v>
      </c>
      <c r="B71" s="4" t="s">
        <v>5515</v>
      </c>
      <c r="C71" s="6" t="str">
        <f t="shared" si="6"/>
        <v>ID4127_Collection_Gembloux_Cerambycidae_Stictoleptura</v>
      </c>
      <c r="G71" s="6" t="s">
        <v>61</v>
      </c>
      <c r="H71" s="6" t="s">
        <v>3548</v>
      </c>
      <c r="I71" s="6" t="s">
        <v>3520</v>
      </c>
      <c r="J71" s="6" t="s">
        <v>3522</v>
      </c>
      <c r="L71" s="6" t="s">
        <v>5530</v>
      </c>
      <c r="M71" s="6" t="s">
        <v>5494</v>
      </c>
      <c r="Q71" s="6" t="s">
        <v>5317</v>
      </c>
      <c r="R71" s="6" t="s">
        <v>4479</v>
      </c>
      <c r="AF71" s="6" t="s">
        <v>3935</v>
      </c>
      <c r="AG71" s="6" t="s">
        <v>73</v>
      </c>
      <c r="AH71" s="6">
        <v>2022</v>
      </c>
      <c r="AI71" s="6" t="s">
        <v>5484</v>
      </c>
      <c r="AL71" s="12"/>
    </row>
    <row r="72" spans="1:38" s="6" customFormat="1" ht="31">
      <c r="A72" s="4">
        <v>4128</v>
      </c>
      <c r="B72" s="4" t="s">
        <v>5516</v>
      </c>
      <c r="C72" s="6" t="str">
        <f t="shared" si="6"/>
        <v>ID4128_Collection_Gembloux_Cerambycidae_Strangalia</v>
      </c>
      <c r="G72" s="6" t="s">
        <v>61</v>
      </c>
      <c r="H72" s="6" t="s">
        <v>3548</v>
      </c>
      <c r="I72" s="6" t="s">
        <v>3520</v>
      </c>
      <c r="J72" s="6" t="s">
        <v>3522</v>
      </c>
      <c r="L72" s="6" t="s">
        <v>5532</v>
      </c>
      <c r="M72" s="6" t="s">
        <v>5533</v>
      </c>
      <c r="Q72" s="6" t="s">
        <v>5534</v>
      </c>
      <c r="R72" s="6" t="s">
        <v>5535</v>
      </c>
      <c r="AF72" s="6" t="s">
        <v>3935</v>
      </c>
      <c r="AG72" s="6" t="s">
        <v>73</v>
      </c>
      <c r="AH72" s="6">
        <v>2022</v>
      </c>
      <c r="AI72" s="6" t="s">
        <v>5484</v>
      </c>
      <c r="AL72" s="12"/>
    </row>
    <row r="73" spans="1:38" s="6" customFormat="1" ht="31">
      <c r="A73" s="4">
        <v>4129</v>
      </c>
      <c r="B73" s="4" t="s">
        <v>5517</v>
      </c>
      <c r="C73" s="6" t="str">
        <f t="shared" si="6"/>
        <v>ID4129_Collection_Gembloux_Cerambycidae_Strangalia</v>
      </c>
      <c r="G73" s="6" t="s">
        <v>61</v>
      </c>
      <c r="H73" s="6" t="s">
        <v>3548</v>
      </c>
      <c r="I73" s="6" t="s">
        <v>3520</v>
      </c>
      <c r="J73" s="6" t="s">
        <v>3522</v>
      </c>
      <c r="L73" s="6" t="s">
        <v>5532</v>
      </c>
      <c r="M73" s="6" t="s">
        <v>5533</v>
      </c>
      <c r="S73" s="6" t="s">
        <v>5536</v>
      </c>
      <c r="AF73" s="6" t="s">
        <v>3935</v>
      </c>
      <c r="AG73" s="6" t="s">
        <v>73</v>
      </c>
      <c r="AH73" s="6">
        <v>2022</v>
      </c>
      <c r="AI73" s="6" t="s">
        <v>5484</v>
      </c>
      <c r="AL73" s="12"/>
    </row>
    <row r="74" spans="1:38" s="6" customFormat="1" ht="31">
      <c r="A74" s="4">
        <v>4130</v>
      </c>
      <c r="B74" s="4" t="s">
        <v>5518</v>
      </c>
      <c r="C74" s="6" t="str">
        <f t="shared" si="6"/>
        <v>ID4130_Collection_Gembloux_Cerambycidae_Strangalia</v>
      </c>
      <c r="G74" s="6" t="s">
        <v>61</v>
      </c>
      <c r="H74" s="6" t="s">
        <v>3548</v>
      </c>
      <c r="I74" s="6" t="s">
        <v>3520</v>
      </c>
      <c r="J74" s="6" t="s">
        <v>3522</v>
      </c>
      <c r="L74" s="6" t="s">
        <v>5532</v>
      </c>
      <c r="M74" s="6" t="s">
        <v>5533</v>
      </c>
      <c r="Q74" s="6" t="s">
        <v>5537</v>
      </c>
      <c r="R74" s="6" t="s">
        <v>5529</v>
      </c>
      <c r="AF74" s="6" t="s">
        <v>3935</v>
      </c>
      <c r="AG74" s="6" t="s">
        <v>73</v>
      </c>
      <c r="AH74" s="6">
        <v>2022</v>
      </c>
      <c r="AI74" s="6" t="s">
        <v>5484</v>
      </c>
      <c r="AL74" s="12"/>
    </row>
    <row r="75" spans="1:38" s="6" customFormat="1" ht="31">
      <c r="A75" s="4">
        <v>4131</v>
      </c>
      <c r="B75" s="4" t="s">
        <v>5519</v>
      </c>
      <c r="C75" s="6" t="str">
        <f t="shared" si="6"/>
        <v>ID4131_Collection_Gembloux_Cerambycidae_Vadonia</v>
      </c>
      <c r="G75" s="6" t="s">
        <v>61</v>
      </c>
      <c r="H75" s="6" t="s">
        <v>3548</v>
      </c>
      <c r="I75" s="6" t="s">
        <v>3520</v>
      </c>
      <c r="J75" s="6" t="s">
        <v>3522</v>
      </c>
      <c r="L75" s="6" t="s">
        <v>5538</v>
      </c>
      <c r="M75" s="6" t="s">
        <v>5387</v>
      </c>
      <c r="S75" s="6" t="s">
        <v>5539</v>
      </c>
      <c r="AF75" s="6" t="s">
        <v>3935</v>
      </c>
      <c r="AG75" s="6" t="s">
        <v>73</v>
      </c>
      <c r="AH75" s="6">
        <v>2022</v>
      </c>
      <c r="AI75" s="6" t="s">
        <v>5484</v>
      </c>
      <c r="AL75" s="12"/>
    </row>
    <row r="76" spans="1:38" s="6" customFormat="1" ht="31">
      <c r="A76" s="4">
        <v>4132</v>
      </c>
      <c r="B76" s="4" t="s">
        <v>5520</v>
      </c>
      <c r="C76" s="6" t="str">
        <f t="shared" si="6"/>
        <v>ID4132_Collection_Gembloux_Cerambycidae_Aegosoma</v>
      </c>
      <c r="G76" s="6" t="s">
        <v>61</v>
      </c>
      <c r="H76" s="6" t="s">
        <v>3548</v>
      </c>
      <c r="I76" s="6" t="s">
        <v>3520</v>
      </c>
      <c r="J76" s="6" t="s">
        <v>5521</v>
      </c>
      <c r="L76" s="6" t="s">
        <v>5540</v>
      </c>
      <c r="M76" s="6" t="s">
        <v>5533</v>
      </c>
      <c r="Q76" s="6" t="s">
        <v>5541</v>
      </c>
      <c r="R76" s="6" t="s">
        <v>5256</v>
      </c>
      <c r="AF76" s="6" t="s">
        <v>3935</v>
      </c>
      <c r="AG76" s="6" t="s">
        <v>73</v>
      </c>
      <c r="AH76" s="6">
        <v>2022</v>
      </c>
      <c r="AI76" s="6" t="s">
        <v>5484</v>
      </c>
      <c r="AL76" s="12"/>
    </row>
    <row r="77" spans="1:38" s="6" customFormat="1" ht="31">
      <c r="A77" s="4">
        <v>4133</v>
      </c>
      <c r="B77" s="4" t="s">
        <v>5542</v>
      </c>
      <c r="C77" s="6" t="str">
        <f t="shared" si="6"/>
        <v>ID4133_Collection__Cerambycidae_Ergates</v>
      </c>
      <c r="G77" s="6" t="s">
        <v>61</v>
      </c>
      <c r="H77" s="6" t="s">
        <v>3548</v>
      </c>
      <c r="I77" s="6" t="s">
        <v>3520</v>
      </c>
      <c r="J77" s="6" t="s">
        <v>5521</v>
      </c>
      <c r="L77" s="6" t="s">
        <v>5553</v>
      </c>
      <c r="M77" s="6" t="s">
        <v>5533</v>
      </c>
      <c r="Q77" s="6" t="s">
        <v>5556</v>
      </c>
      <c r="R77" s="6" t="s">
        <v>4479</v>
      </c>
      <c r="AL77" s="12"/>
    </row>
    <row r="78" spans="1:38" s="6" customFormat="1" ht="31">
      <c r="A78" s="4">
        <v>4134</v>
      </c>
      <c r="B78" s="4" t="s">
        <v>5543</v>
      </c>
      <c r="C78" s="6" t="str">
        <f t="shared" si="6"/>
        <v>ID4134_Collection__Cerambycidae_Ergates</v>
      </c>
      <c r="G78" s="6" t="s">
        <v>61</v>
      </c>
      <c r="H78" s="6" t="s">
        <v>3548</v>
      </c>
      <c r="I78" s="6" t="s">
        <v>3520</v>
      </c>
      <c r="J78" s="6" t="s">
        <v>5521</v>
      </c>
      <c r="L78" s="6" t="s">
        <v>5553</v>
      </c>
      <c r="M78" s="6" t="s">
        <v>5533</v>
      </c>
      <c r="Q78" s="6" t="s">
        <v>5556</v>
      </c>
      <c r="R78" s="6" t="s">
        <v>4479</v>
      </c>
      <c r="AL78" s="12"/>
    </row>
    <row r="79" spans="1:38" s="6" customFormat="1" ht="31">
      <c r="A79" s="4">
        <v>4135</v>
      </c>
      <c r="B79" s="4" t="s">
        <v>5544</v>
      </c>
      <c r="C79" s="6" t="str">
        <f t="shared" si="6"/>
        <v>ID4135_Collection__Cerambycidae_Macrotoma</v>
      </c>
      <c r="G79" s="6" t="s">
        <v>61</v>
      </c>
      <c r="H79" s="6" t="s">
        <v>3548</v>
      </c>
      <c r="I79" s="6" t="s">
        <v>3520</v>
      </c>
      <c r="J79" s="6" t="s">
        <v>5521</v>
      </c>
      <c r="L79" s="6" t="s">
        <v>5554</v>
      </c>
      <c r="M79" s="6" t="s">
        <v>5555</v>
      </c>
      <c r="Q79" s="6" t="s">
        <v>5557</v>
      </c>
      <c r="R79" s="6" t="s">
        <v>5558</v>
      </c>
      <c r="AL79" s="12"/>
    </row>
    <row r="80" spans="1:38" s="6" customFormat="1" ht="31">
      <c r="A80" s="4">
        <v>4136</v>
      </c>
      <c r="B80" s="4" t="s">
        <v>5545</v>
      </c>
      <c r="C80" s="6" t="str">
        <f t="shared" si="6"/>
        <v>ID4136_Collection__Cerambycidae_Prionus</v>
      </c>
      <c r="G80" s="6" t="s">
        <v>61</v>
      </c>
      <c r="H80" s="6" t="s">
        <v>3548</v>
      </c>
      <c r="I80" s="6" t="s">
        <v>3520</v>
      </c>
      <c r="J80" s="6" t="s">
        <v>5521</v>
      </c>
      <c r="L80" s="6" t="s">
        <v>5559</v>
      </c>
      <c r="M80" s="6" t="s">
        <v>5560</v>
      </c>
      <c r="Q80" s="6" t="s">
        <v>5561</v>
      </c>
      <c r="R80" s="6" t="s">
        <v>4479</v>
      </c>
      <c r="AL80" s="12"/>
    </row>
    <row r="81" spans="1:38" s="6" customFormat="1" ht="31">
      <c r="A81" s="4">
        <v>4137</v>
      </c>
      <c r="B81" s="4" t="s">
        <v>5546</v>
      </c>
      <c r="C81" s="6" t="str">
        <f t="shared" si="6"/>
        <v>ID4137_Collection__Cerambycidae_Prionus</v>
      </c>
      <c r="G81" s="6" t="s">
        <v>61</v>
      </c>
      <c r="H81" s="6" t="s">
        <v>3548</v>
      </c>
      <c r="I81" s="6" t="s">
        <v>3520</v>
      </c>
      <c r="J81" s="6" t="s">
        <v>5521</v>
      </c>
      <c r="L81" s="6" t="s">
        <v>5559</v>
      </c>
      <c r="M81" s="6" t="s">
        <v>5560</v>
      </c>
      <c r="Q81" s="6" t="s">
        <v>5561</v>
      </c>
      <c r="R81" s="6" t="s">
        <v>4479</v>
      </c>
      <c r="AL81" s="12"/>
    </row>
    <row r="82" spans="1:38" s="6" customFormat="1" ht="31">
      <c r="A82" s="4">
        <v>4138</v>
      </c>
      <c r="B82" s="4" t="s">
        <v>5547</v>
      </c>
      <c r="C82" s="6" t="str">
        <f t="shared" ref="C82" si="9">"ID"&amp;A82&amp;"_Collection_"&amp;AF82&amp;"_"&amp;I82&amp;"_"&amp;N82</f>
        <v>ID4138_Collection__Cerambycidae_As_Ar</v>
      </c>
      <c r="G82" s="6" t="s">
        <v>61</v>
      </c>
      <c r="H82" s="6" t="s">
        <v>3548</v>
      </c>
      <c r="I82" s="6" t="s">
        <v>3520</v>
      </c>
      <c r="J82" s="6" t="s">
        <v>5552</v>
      </c>
      <c r="N82" s="6" t="s">
        <v>5562</v>
      </c>
      <c r="AL82" s="12"/>
    </row>
    <row r="83" spans="1:38" s="6" customFormat="1" ht="31">
      <c r="A83" s="4">
        <v>4139</v>
      </c>
      <c r="B83" s="4" t="s">
        <v>5548</v>
      </c>
      <c r="C83" s="6" t="str">
        <f t="shared" si="6"/>
        <v>ID4139_Collection__Cerambycidae_Spondylis</v>
      </c>
      <c r="G83" s="6" t="s">
        <v>61</v>
      </c>
      <c r="H83" s="6" t="s">
        <v>3548</v>
      </c>
      <c r="I83" s="6" t="s">
        <v>3520</v>
      </c>
      <c r="J83" s="6" t="s">
        <v>5552</v>
      </c>
      <c r="L83" s="6" t="s">
        <v>5563</v>
      </c>
      <c r="M83" s="6" t="s">
        <v>4409</v>
      </c>
      <c r="Q83" s="6" t="s">
        <v>5564</v>
      </c>
      <c r="R83" s="6" t="s">
        <v>4479</v>
      </c>
      <c r="AL83" s="12"/>
    </row>
    <row r="84" spans="1:38" s="6" customFormat="1" ht="31">
      <c r="A84" s="4">
        <v>4140</v>
      </c>
      <c r="B84" s="4" t="s">
        <v>5549</v>
      </c>
      <c r="C84" s="6" t="str">
        <f t="shared" si="6"/>
        <v>ID4140_Collection__Cerambycidae_Tetropium</v>
      </c>
      <c r="G84" s="6" t="s">
        <v>61</v>
      </c>
      <c r="H84" s="6" t="s">
        <v>3548</v>
      </c>
      <c r="I84" s="6" t="s">
        <v>3520</v>
      </c>
      <c r="J84" s="6" t="s">
        <v>5552</v>
      </c>
      <c r="L84" s="6" t="s">
        <v>5565</v>
      </c>
      <c r="M84" s="6" t="s">
        <v>4635</v>
      </c>
      <c r="S84" s="6" t="s">
        <v>429</v>
      </c>
      <c r="AL84" s="12"/>
    </row>
    <row r="85" spans="1:38" s="6" customFormat="1" ht="31">
      <c r="A85" s="4">
        <v>4141</v>
      </c>
      <c r="B85" s="4" t="s">
        <v>5550</v>
      </c>
      <c r="C85" s="6" t="str">
        <f t="shared" si="6"/>
        <v>ID4141_Collection__Cerambycidae_Undetermined</v>
      </c>
      <c r="G85" s="6" t="s">
        <v>61</v>
      </c>
      <c r="H85" s="6" t="s">
        <v>3548</v>
      </c>
      <c r="I85" s="6" t="s">
        <v>3520</v>
      </c>
      <c r="L85" s="6" t="s">
        <v>3063</v>
      </c>
      <c r="AL85" s="12"/>
    </row>
    <row r="86" spans="1:38" s="6" customFormat="1" ht="31">
      <c r="A86" s="4">
        <v>4142</v>
      </c>
      <c r="B86" s="4" t="s">
        <v>5551</v>
      </c>
      <c r="C86" s="6" t="str">
        <f t="shared" si="6"/>
        <v>ID4142_Collection__Cerambycidae_Undetermined</v>
      </c>
      <c r="G86" s="6" t="s">
        <v>61</v>
      </c>
      <c r="H86" s="6" t="s">
        <v>3548</v>
      </c>
      <c r="I86" s="6" t="s">
        <v>3520</v>
      </c>
      <c r="L86" s="6" t="s">
        <v>3063</v>
      </c>
      <c r="AL8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5A7F-5663-401E-90B8-158464E9261E}">
  <dimension ref="A1:AL33"/>
  <sheetViews>
    <sheetView workbookViewId="0">
      <selection activeCell="A2" sqref="A2:XFD33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3944</v>
      </c>
      <c r="B2" s="4" t="s">
        <v>5183</v>
      </c>
      <c r="C2" s="6" t="str">
        <f t="shared" ref="C2:C33" si="0">"ID"&amp;A2&amp;"_Collection_"&amp;AF2&amp;"_"&amp;I2&amp;"_"&amp;N2</f>
        <v>ID3944_Collection_R_Mayné_Anthribidae_A_P</v>
      </c>
      <c r="G2" s="6" t="s">
        <v>61</v>
      </c>
      <c r="H2" s="6" t="s">
        <v>3548</v>
      </c>
      <c r="I2" s="6" t="s">
        <v>5200</v>
      </c>
      <c r="N2" s="6" t="s">
        <v>521</v>
      </c>
      <c r="AF2" s="6" t="s">
        <v>5198</v>
      </c>
      <c r="AG2" s="6" t="s">
        <v>73</v>
      </c>
      <c r="AH2" s="6">
        <v>2022</v>
      </c>
      <c r="AI2" s="6" t="s">
        <v>5199</v>
      </c>
      <c r="AL2" s="12"/>
    </row>
    <row r="3" spans="1:38" s="6" customFormat="1" ht="31">
      <c r="A3" s="4">
        <v>3945</v>
      </c>
      <c r="B3" s="4" t="s">
        <v>5184</v>
      </c>
      <c r="C3" s="6" t="str">
        <f t="shared" si="0"/>
        <v>ID3945_Collection_R_Mayné_Anthribidae_P_X</v>
      </c>
      <c r="G3" s="6" t="s">
        <v>61</v>
      </c>
      <c r="H3" s="6" t="s">
        <v>3548</v>
      </c>
      <c r="I3" s="6" t="s">
        <v>5200</v>
      </c>
      <c r="N3" s="6" t="s">
        <v>3884</v>
      </c>
      <c r="AF3" s="6" t="s">
        <v>5198</v>
      </c>
      <c r="AG3" s="6" t="s">
        <v>73</v>
      </c>
      <c r="AH3" s="6">
        <v>2022</v>
      </c>
      <c r="AI3" s="6" t="s">
        <v>5199</v>
      </c>
      <c r="AL3" s="12"/>
    </row>
    <row r="4" spans="1:38" s="6" customFormat="1" ht="31">
      <c r="A4" s="4">
        <v>3946</v>
      </c>
      <c r="B4" s="4" t="s">
        <v>5185</v>
      </c>
      <c r="C4" s="6" t="str">
        <f t="shared" si="0"/>
        <v>ID3946_Collection_R_Mayné_Bostrychidae_A_S</v>
      </c>
      <c r="G4" s="6" t="s">
        <v>61</v>
      </c>
      <c r="H4" s="6" t="s">
        <v>3548</v>
      </c>
      <c r="I4" s="6" t="s">
        <v>5201</v>
      </c>
      <c r="N4" s="6" t="s">
        <v>3190</v>
      </c>
      <c r="AF4" s="6" t="s">
        <v>5198</v>
      </c>
      <c r="AG4" s="6" t="s">
        <v>73</v>
      </c>
      <c r="AH4" s="6">
        <v>2022</v>
      </c>
      <c r="AI4" s="6" t="s">
        <v>5199</v>
      </c>
      <c r="AL4" s="12"/>
    </row>
    <row r="5" spans="1:38" s="6" customFormat="1" ht="31">
      <c r="A5" s="4">
        <v>3947</v>
      </c>
      <c r="B5" s="4" t="s">
        <v>5186</v>
      </c>
      <c r="C5" s="6" t="str">
        <f t="shared" si="0"/>
        <v>ID3947_Collection_R_Mayné_Bostrychidae_X</v>
      </c>
      <c r="G5" s="6" t="s">
        <v>61</v>
      </c>
      <c r="H5" s="6" t="s">
        <v>3548</v>
      </c>
      <c r="I5" s="6" t="s">
        <v>5201</v>
      </c>
      <c r="N5" s="6" t="s">
        <v>5202</v>
      </c>
      <c r="AF5" s="6" t="s">
        <v>5198</v>
      </c>
      <c r="AG5" s="6" t="s">
        <v>73</v>
      </c>
      <c r="AH5" s="6">
        <v>2022</v>
      </c>
      <c r="AI5" s="6" t="s">
        <v>5199</v>
      </c>
      <c r="AL5" s="12"/>
    </row>
    <row r="6" spans="1:38" s="6" customFormat="1" ht="31">
      <c r="A6" s="4">
        <v>3948</v>
      </c>
      <c r="B6" s="4" t="s">
        <v>5187</v>
      </c>
      <c r="C6" s="6" t="str">
        <f t="shared" si="0"/>
        <v>ID3948_Collection_R_Mayné_Brenthidae_A_C</v>
      </c>
      <c r="G6" s="6" t="s">
        <v>61</v>
      </c>
      <c r="H6" s="6" t="s">
        <v>3548</v>
      </c>
      <c r="I6" s="6" t="s">
        <v>5203</v>
      </c>
      <c r="N6" s="6" t="s">
        <v>2607</v>
      </c>
      <c r="AF6" s="6" t="s">
        <v>5198</v>
      </c>
      <c r="AG6" s="6" t="s">
        <v>73</v>
      </c>
      <c r="AH6" s="6">
        <v>2022</v>
      </c>
      <c r="AI6" s="6" t="s">
        <v>5199</v>
      </c>
      <c r="AL6" s="12"/>
    </row>
    <row r="7" spans="1:38" s="6" customFormat="1" ht="31">
      <c r="A7" s="4">
        <v>3949</v>
      </c>
      <c r="B7" s="4" t="s">
        <v>5188</v>
      </c>
      <c r="C7" s="6" t="str">
        <f t="shared" si="0"/>
        <v>ID3949_Collection_R_Mayné_Brenthidae_C_P</v>
      </c>
      <c r="G7" s="6" t="s">
        <v>61</v>
      </c>
      <c r="H7" s="6" t="s">
        <v>3548</v>
      </c>
      <c r="I7" s="6" t="s">
        <v>5203</v>
      </c>
      <c r="N7" s="6" t="s">
        <v>520</v>
      </c>
      <c r="AF7" s="6" t="s">
        <v>5198</v>
      </c>
      <c r="AG7" s="6" t="s">
        <v>73</v>
      </c>
      <c r="AH7" s="6">
        <v>2022</v>
      </c>
      <c r="AI7" s="6" t="s">
        <v>5199</v>
      </c>
      <c r="AL7" s="12"/>
    </row>
    <row r="8" spans="1:38" s="6" customFormat="1" ht="31">
      <c r="A8" s="4">
        <v>3950</v>
      </c>
      <c r="B8" s="4" t="s">
        <v>5189</v>
      </c>
      <c r="C8" s="6" t="str">
        <f t="shared" si="0"/>
        <v>ID3950_Collection_R_Mayné_Brenthidae_P_S</v>
      </c>
      <c r="G8" s="6" t="s">
        <v>61</v>
      </c>
      <c r="H8" s="6" t="s">
        <v>3548</v>
      </c>
      <c r="I8" s="6" t="s">
        <v>5203</v>
      </c>
      <c r="N8" s="6" t="s">
        <v>408</v>
      </c>
      <c r="AF8" s="6" t="s">
        <v>5198</v>
      </c>
      <c r="AG8" s="6" t="s">
        <v>73</v>
      </c>
      <c r="AH8" s="6">
        <v>2022</v>
      </c>
      <c r="AI8" s="6" t="s">
        <v>5199</v>
      </c>
      <c r="AL8" s="12"/>
    </row>
    <row r="9" spans="1:38" s="6" customFormat="1" ht="31">
      <c r="A9" s="4">
        <v>3951</v>
      </c>
      <c r="B9" s="4" t="s">
        <v>5190</v>
      </c>
      <c r="C9" s="6" t="str">
        <f t="shared" si="0"/>
        <v>ID3951_Collection_R_Mayné_Cerambycidae_A_M</v>
      </c>
      <c r="G9" s="6" t="s">
        <v>61</v>
      </c>
      <c r="H9" s="6" t="s">
        <v>3548</v>
      </c>
      <c r="I9" s="6" t="s">
        <v>3520</v>
      </c>
      <c r="N9" s="6" t="s">
        <v>3099</v>
      </c>
      <c r="AF9" s="6" t="s">
        <v>5198</v>
      </c>
      <c r="AG9" s="6" t="s">
        <v>73</v>
      </c>
      <c r="AH9" s="6">
        <v>2022</v>
      </c>
      <c r="AI9" s="6" t="s">
        <v>5199</v>
      </c>
      <c r="AL9" s="12"/>
    </row>
    <row r="10" spans="1:38" s="6" customFormat="1" ht="31">
      <c r="A10" s="4">
        <v>3952</v>
      </c>
      <c r="B10" s="4" t="s">
        <v>5191</v>
      </c>
      <c r="C10" s="6" t="str">
        <f t="shared" si="0"/>
        <v>ID3952_Collection_R_Mayné_Cerambycidae_M_P</v>
      </c>
      <c r="G10" s="6" t="s">
        <v>61</v>
      </c>
      <c r="H10" s="6" t="s">
        <v>3548</v>
      </c>
      <c r="I10" s="6" t="s">
        <v>3520</v>
      </c>
      <c r="N10" s="6" t="s">
        <v>3253</v>
      </c>
      <c r="AF10" s="6" t="s">
        <v>5198</v>
      </c>
      <c r="AG10" s="6" t="s">
        <v>73</v>
      </c>
      <c r="AH10" s="6">
        <v>2022</v>
      </c>
      <c r="AI10" s="6" t="s">
        <v>5199</v>
      </c>
      <c r="AL10" s="12"/>
    </row>
    <row r="11" spans="1:38" s="6" customFormat="1" ht="31">
      <c r="A11" s="4">
        <v>3953</v>
      </c>
      <c r="B11" s="4" t="s">
        <v>5192</v>
      </c>
      <c r="C11" s="6" t="str">
        <f t="shared" si="0"/>
        <v>ID3953_Collection_R_Mayné_Cerambycidae_P_Z</v>
      </c>
      <c r="G11" s="6" t="s">
        <v>61</v>
      </c>
      <c r="H11" s="6" t="s">
        <v>3548</v>
      </c>
      <c r="I11" s="6" t="s">
        <v>3520</v>
      </c>
      <c r="N11" s="6" t="s">
        <v>3244</v>
      </c>
      <c r="AF11" s="6" t="s">
        <v>5198</v>
      </c>
      <c r="AG11" s="6" t="s">
        <v>73</v>
      </c>
      <c r="AH11" s="6">
        <v>2022</v>
      </c>
      <c r="AI11" s="6" t="s">
        <v>5199</v>
      </c>
      <c r="AL11" s="12"/>
    </row>
    <row r="12" spans="1:38" s="6" customFormat="1" ht="31">
      <c r="A12" s="4">
        <v>3954</v>
      </c>
      <c r="B12" s="4" t="s">
        <v>5193</v>
      </c>
      <c r="C12" s="6" t="str">
        <f t="shared" si="0"/>
        <v>ID3954_Collection_R_Mayné_Colydiidae_A_M</v>
      </c>
      <c r="G12" s="6" t="s">
        <v>61</v>
      </c>
      <c r="H12" s="6" t="s">
        <v>3548</v>
      </c>
      <c r="I12" s="6" t="s">
        <v>5204</v>
      </c>
      <c r="N12" s="6" t="s">
        <v>3099</v>
      </c>
      <c r="AF12" s="6" t="s">
        <v>5198</v>
      </c>
      <c r="AG12" s="6" t="s">
        <v>73</v>
      </c>
      <c r="AH12" s="6">
        <v>2022</v>
      </c>
      <c r="AI12" s="6" t="s">
        <v>5199</v>
      </c>
      <c r="AL12" s="12"/>
    </row>
    <row r="13" spans="1:38" s="6" customFormat="1" ht="31">
      <c r="A13" s="4">
        <v>3955</v>
      </c>
      <c r="B13" s="4" t="s">
        <v>5194</v>
      </c>
      <c r="C13" s="6" t="str">
        <f t="shared" si="0"/>
        <v>ID3955_Collection_R_Mayné_Colydiidae_M_S</v>
      </c>
      <c r="G13" s="6" t="s">
        <v>61</v>
      </c>
      <c r="H13" s="6" t="s">
        <v>3548</v>
      </c>
      <c r="I13" s="6" t="s">
        <v>5204</v>
      </c>
      <c r="N13" s="6" t="s">
        <v>3077</v>
      </c>
      <c r="AF13" s="6" t="s">
        <v>5198</v>
      </c>
      <c r="AG13" s="6" t="s">
        <v>73</v>
      </c>
      <c r="AH13" s="6">
        <v>2022</v>
      </c>
      <c r="AI13" s="6" t="s">
        <v>5199</v>
      </c>
      <c r="AL13" s="12"/>
    </row>
    <row r="14" spans="1:38" s="6" customFormat="1" ht="31">
      <c r="A14" s="4">
        <v>3956</v>
      </c>
      <c r="B14" s="4" t="s">
        <v>5195</v>
      </c>
      <c r="C14" s="6" t="str">
        <f t="shared" si="0"/>
        <v>ID3956_Collection_R_Mayné_Colydiidae_S_T</v>
      </c>
      <c r="G14" s="6" t="s">
        <v>61</v>
      </c>
      <c r="H14" s="6" t="s">
        <v>3548</v>
      </c>
      <c r="I14" s="6" t="s">
        <v>5204</v>
      </c>
      <c r="N14" s="6" t="s">
        <v>3675</v>
      </c>
      <c r="AF14" s="6" t="s">
        <v>5198</v>
      </c>
      <c r="AG14" s="6" t="s">
        <v>73</v>
      </c>
      <c r="AH14" s="6">
        <v>2022</v>
      </c>
      <c r="AI14" s="6" t="s">
        <v>5199</v>
      </c>
      <c r="AL14" s="12"/>
    </row>
    <row r="15" spans="1:38" s="6" customFormat="1" ht="31">
      <c r="A15" s="4">
        <v>3957</v>
      </c>
      <c r="B15" s="4" t="s">
        <v>5196</v>
      </c>
      <c r="C15" s="6" t="str">
        <f t="shared" si="0"/>
        <v>ID3957_Collection_R_Mayné_Curculionidae_A_C</v>
      </c>
      <c r="G15" s="6" t="s">
        <v>61</v>
      </c>
      <c r="H15" s="6" t="s">
        <v>3548</v>
      </c>
      <c r="I15" s="6" t="s">
        <v>3524</v>
      </c>
      <c r="N15" s="6" t="s">
        <v>2607</v>
      </c>
      <c r="AF15" s="6" t="s">
        <v>5198</v>
      </c>
      <c r="AG15" s="6" t="s">
        <v>73</v>
      </c>
      <c r="AH15" s="6">
        <v>2022</v>
      </c>
      <c r="AI15" s="6" t="s">
        <v>5199</v>
      </c>
      <c r="AL15" s="12"/>
    </row>
    <row r="16" spans="1:38" s="6" customFormat="1" ht="31">
      <c r="A16" s="4">
        <v>3958</v>
      </c>
      <c r="B16" s="4" t="s">
        <v>5197</v>
      </c>
      <c r="C16" s="6" t="str">
        <f t="shared" si="0"/>
        <v>ID3958_Collection_R_Mayné_Curculionidae_C_P</v>
      </c>
      <c r="G16" s="6" t="s">
        <v>61</v>
      </c>
      <c r="H16" s="6" t="s">
        <v>3548</v>
      </c>
      <c r="I16" s="6" t="s">
        <v>3524</v>
      </c>
      <c r="N16" s="6" t="s">
        <v>520</v>
      </c>
      <c r="AF16" s="6" t="s">
        <v>5198</v>
      </c>
      <c r="AG16" s="6" t="s">
        <v>73</v>
      </c>
      <c r="AH16" s="6">
        <v>2022</v>
      </c>
      <c r="AI16" s="6" t="s">
        <v>5199</v>
      </c>
      <c r="AL16" s="12"/>
    </row>
    <row r="17" spans="1:38" s="6" customFormat="1" ht="31">
      <c r="A17" s="4">
        <v>3959</v>
      </c>
      <c r="B17" s="4" t="s">
        <v>5205</v>
      </c>
      <c r="C17" s="6" t="str">
        <f t="shared" si="0"/>
        <v>ID3959_Collection_R_Mayné_Curculionidae_P_S</v>
      </c>
      <c r="G17" s="6" t="s">
        <v>61</v>
      </c>
      <c r="H17" s="6" t="s">
        <v>3548</v>
      </c>
      <c r="I17" s="6" t="s">
        <v>3524</v>
      </c>
      <c r="N17" s="6" t="s">
        <v>408</v>
      </c>
      <c r="AF17" s="6" t="s">
        <v>5198</v>
      </c>
      <c r="AG17" s="6" t="s">
        <v>73</v>
      </c>
      <c r="AH17" s="6">
        <v>2022</v>
      </c>
      <c r="AI17" s="6" t="s">
        <v>5199</v>
      </c>
      <c r="AL17" s="12"/>
    </row>
    <row r="18" spans="1:38" s="6" customFormat="1" ht="31">
      <c r="A18" s="4">
        <v>3960</v>
      </c>
      <c r="B18" s="4" t="s">
        <v>5206</v>
      </c>
      <c r="C18" s="6" t="str">
        <f t="shared" si="0"/>
        <v>ID3960_Collection_R_Mayné_Curculionidae_S_T</v>
      </c>
      <c r="G18" s="6" t="s">
        <v>61</v>
      </c>
      <c r="H18" s="6" t="s">
        <v>3548</v>
      </c>
      <c r="I18" s="6" t="s">
        <v>3524</v>
      </c>
      <c r="N18" s="6" t="s">
        <v>3675</v>
      </c>
      <c r="AF18" s="6" t="s">
        <v>5198</v>
      </c>
      <c r="AG18" s="6" t="s">
        <v>73</v>
      </c>
      <c r="AH18" s="6">
        <v>2022</v>
      </c>
      <c r="AI18" s="6" t="s">
        <v>5199</v>
      </c>
      <c r="AL18" s="12"/>
    </row>
    <row r="19" spans="1:38" s="6" customFormat="1" ht="31">
      <c r="A19" s="4">
        <v>3961</v>
      </c>
      <c r="B19" s="4" t="s">
        <v>5207</v>
      </c>
      <c r="C19" s="6" t="str">
        <f t="shared" si="0"/>
        <v>ID3961_Collection_R_Mayné_Ipidae_D_X</v>
      </c>
      <c r="G19" s="6" t="s">
        <v>61</v>
      </c>
      <c r="H19" s="6" t="s">
        <v>3548</v>
      </c>
      <c r="I19" s="6" t="s">
        <v>5222</v>
      </c>
      <c r="N19" s="6" t="s">
        <v>3209</v>
      </c>
      <c r="AF19" s="6" t="s">
        <v>5198</v>
      </c>
      <c r="AG19" s="6" t="s">
        <v>73</v>
      </c>
      <c r="AH19" s="6">
        <v>2022</v>
      </c>
      <c r="AI19" s="6" t="s">
        <v>5199</v>
      </c>
      <c r="AL19" s="12"/>
    </row>
    <row r="20" spans="1:38" s="6" customFormat="1" ht="31">
      <c r="A20" s="4">
        <v>3962</v>
      </c>
      <c r="B20" s="4" t="s">
        <v>5208</v>
      </c>
      <c r="C20" s="6" t="str">
        <f t="shared" ref="C20" si="1">"ID"&amp;A20&amp;"_Collection_"&amp;AF20&amp;"_"&amp;I20&amp;"_"&amp;L20</f>
        <v>ID3962_Collection_R_Mayné_Ipidae_Xileborus</v>
      </c>
      <c r="G20" s="6" t="s">
        <v>61</v>
      </c>
      <c r="H20" s="6" t="s">
        <v>3548</v>
      </c>
      <c r="I20" s="6" t="s">
        <v>5222</v>
      </c>
      <c r="L20" s="6" t="s">
        <v>5223</v>
      </c>
      <c r="S20" s="6" t="s">
        <v>489</v>
      </c>
      <c r="AF20" s="6" t="s">
        <v>5198</v>
      </c>
      <c r="AG20" s="6" t="s">
        <v>73</v>
      </c>
      <c r="AH20" s="6">
        <v>2022</v>
      </c>
      <c r="AI20" s="6" t="s">
        <v>5199</v>
      </c>
      <c r="AL20" s="12"/>
    </row>
    <row r="21" spans="1:38" s="6" customFormat="1" ht="31">
      <c r="A21" s="4">
        <v>3963</v>
      </c>
      <c r="B21" s="4" t="s">
        <v>5209</v>
      </c>
      <c r="C21" s="6" t="str">
        <f t="shared" si="0"/>
        <v>ID3963_Collection_R_Mayné_Histeridae_A_P</v>
      </c>
      <c r="G21" s="6" t="s">
        <v>61</v>
      </c>
      <c r="H21" s="6" t="s">
        <v>3548</v>
      </c>
      <c r="I21" s="6" t="s">
        <v>3786</v>
      </c>
      <c r="N21" s="6" t="s">
        <v>521</v>
      </c>
      <c r="AF21" s="6" t="s">
        <v>5198</v>
      </c>
      <c r="AG21" s="6" t="s">
        <v>73</v>
      </c>
      <c r="AH21" s="6">
        <v>2022</v>
      </c>
      <c r="AI21" s="6" t="s">
        <v>5199</v>
      </c>
      <c r="AL21" s="12"/>
    </row>
    <row r="22" spans="1:38" s="6" customFormat="1" ht="31">
      <c r="A22" s="4">
        <v>3964</v>
      </c>
      <c r="B22" s="4" t="s">
        <v>5210</v>
      </c>
      <c r="C22" s="6" t="str">
        <f t="shared" si="0"/>
        <v>ID3964_Collection_R_Mayné_Histeridae_P_T</v>
      </c>
      <c r="G22" s="6" t="s">
        <v>61</v>
      </c>
      <c r="H22" s="6" t="s">
        <v>3548</v>
      </c>
      <c r="I22" s="6" t="s">
        <v>3786</v>
      </c>
      <c r="N22" s="6" t="s">
        <v>2725</v>
      </c>
      <c r="AF22" s="6" t="s">
        <v>5198</v>
      </c>
      <c r="AG22" s="6" t="s">
        <v>73</v>
      </c>
      <c r="AH22" s="6">
        <v>2022</v>
      </c>
      <c r="AI22" s="6" t="s">
        <v>5199</v>
      </c>
      <c r="AL22" s="12"/>
    </row>
    <row r="23" spans="1:38" s="6" customFormat="1" ht="31">
      <c r="A23" s="4">
        <v>3965</v>
      </c>
      <c r="B23" s="4" t="s">
        <v>5211</v>
      </c>
      <c r="C23" s="6" t="str">
        <f t="shared" si="0"/>
        <v>ID3965_Collection_R_Mayné_Passalidae_D_P</v>
      </c>
      <c r="G23" s="6" t="s">
        <v>61</v>
      </c>
      <c r="H23" s="6" t="s">
        <v>3548</v>
      </c>
      <c r="I23" s="6" t="s">
        <v>5224</v>
      </c>
      <c r="N23" s="6" t="s">
        <v>2632</v>
      </c>
      <c r="AF23" s="6" t="s">
        <v>5198</v>
      </c>
      <c r="AG23" s="6" t="s">
        <v>73</v>
      </c>
      <c r="AH23" s="6">
        <v>2022</v>
      </c>
      <c r="AI23" s="6" t="s">
        <v>5199</v>
      </c>
      <c r="AL23" s="12"/>
    </row>
    <row r="24" spans="1:38" s="6" customFormat="1" ht="31">
      <c r="A24" s="4">
        <v>3966</v>
      </c>
      <c r="B24" s="4" t="s">
        <v>5212</v>
      </c>
      <c r="C24" s="6" t="str">
        <f t="shared" si="0"/>
        <v>ID3966_Collection_R_Mayné_Passalidae_P_T</v>
      </c>
      <c r="G24" s="6" t="s">
        <v>61</v>
      </c>
      <c r="H24" s="6" t="s">
        <v>3548</v>
      </c>
      <c r="I24" s="6" t="s">
        <v>5224</v>
      </c>
      <c r="N24" s="6" t="s">
        <v>2725</v>
      </c>
      <c r="AF24" s="6" t="s">
        <v>5198</v>
      </c>
      <c r="AG24" s="6" t="s">
        <v>73</v>
      </c>
      <c r="AH24" s="6">
        <v>2022</v>
      </c>
      <c r="AI24" s="6" t="s">
        <v>5199</v>
      </c>
      <c r="AL24" s="12"/>
    </row>
    <row r="25" spans="1:38" s="6" customFormat="1" ht="31">
      <c r="A25" s="4">
        <v>3967</v>
      </c>
      <c r="B25" s="4" t="s">
        <v>5213</v>
      </c>
      <c r="C25" s="6" t="str">
        <f t="shared" si="0"/>
        <v>ID3967_Collection_R_Mayné_Platypodidae_Di_Do</v>
      </c>
      <c r="G25" s="6" t="s">
        <v>61</v>
      </c>
      <c r="H25" s="6" t="s">
        <v>3548</v>
      </c>
      <c r="I25" s="6" t="s">
        <v>5225</v>
      </c>
      <c r="N25" s="6" t="s">
        <v>5226</v>
      </c>
      <c r="AF25" s="6" t="s">
        <v>5198</v>
      </c>
      <c r="AG25" s="6" t="s">
        <v>73</v>
      </c>
      <c r="AH25" s="6">
        <v>2022</v>
      </c>
      <c r="AI25" s="6" t="s">
        <v>5199</v>
      </c>
      <c r="AL25" s="12"/>
    </row>
    <row r="26" spans="1:38" s="6" customFormat="1" ht="31">
      <c r="A26" s="4">
        <v>3968</v>
      </c>
      <c r="B26" s="4" t="s">
        <v>5214</v>
      </c>
      <c r="C26" s="6" t="str">
        <f t="shared" ref="C26:C27" si="2">"ID"&amp;A26&amp;"_Collection_"&amp;AF26&amp;"_"&amp;I26&amp;"_"&amp;L26</f>
        <v>ID3968_Collection_R_Mayné_Platypodidae_Doliopygus</v>
      </c>
      <c r="G26" s="6" t="s">
        <v>61</v>
      </c>
      <c r="H26" s="6" t="s">
        <v>3548</v>
      </c>
      <c r="I26" s="6" t="s">
        <v>5225</v>
      </c>
      <c r="L26" s="6" t="s">
        <v>5227</v>
      </c>
      <c r="S26" s="6" t="s">
        <v>3117</v>
      </c>
      <c r="AF26" s="6" t="s">
        <v>5198</v>
      </c>
      <c r="AG26" s="6" t="s">
        <v>73</v>
      </c>
      <c r="AH26" s="6">
        <v>2022</v>
      </c>
      <c r="AI26" s="6" t="s">
        <v>5199</v>
      </c>
      <c r="AL26" s="12"/>
    </row>
    <row r="27" spans="1:38" s="6" customFormat="1" ht="31">
      <c r="A27" s="4">
        <v>3969</v>
      </c>
      <c r="B27" s="4" t="s">
        <v>5215</v>
      </c>
      <c r="C27" s="6" t="str">
        <f t="shared" si="2"/>
        <v>ID3969_Collection_R_Mayné_Platypodidae_Phalacridae_Mixed_Stock</v>
      </c>
      <c r="G27" s="6" t="s">
        <v>61</v>
      </c>
      <c r="H27" s="6" t="s">
        <v>3548</v>
      </c>
      <c r="I27" s="6" t="s">
        <v>5228</v>
      </c>
      <c r="L27" s="6" t="s">
        <v>607</v>
      </c>
      <c r="AF27" s="6" t="s">
        <v>5198</v>
      </c>
      <c r="AG27" s="6" t="s">
        <v>73</v>
      </c>
      <c r="AH27" s="6">
        <v>2022</v>
      </c>
      <c r="AI27" s="6" t="s">
        <v>5199</v>
      </c>
      <c r="AL27" s="12"/>
    </row>
    <row r="28" spans="1:38" s="6" customFormat="1" ht="31">
      <c r="A28" s="4">
        <v>3970</v>
      </c>
      <c r="B28" s="4" t="s">
        <v>5216</v>
      </c>
      <c r="C28" s="6" t="str">
        <f t="shared" si="0"/>
        <v>ID3970_Collection_R_Mayné_Platypodidae_Pe_Pl</v>
      </c>
      <c r="G28" s="6" t="s">
        <v>61</v>
      </c>
      <c r="H28" s="6" t="s">
        <v>3548</v>
      </c>
      <c r="I28" s="6" t="s">
        <v>5225</v>
      </c>
      <c r="N28" s="6" t="s">
        <v>4604</v>
      </c>
      <c r="AF28" s="6" t="s">
        <v>5198</v>
      </c>
      <c r="AG28" s="6" t="s">
        <v>73</v>
      </c>
      <c r="AH28" s="6">
        <v>2022</v>
      </c>
      <c r="AI28" s="6" t="s">
        <v>5199</v>
      </c>
      <c r="AL28" s="12"/>
    </row>
    <row r="29" spans="1:38" s="6" customFormat="1" ht="31">
      <c r="A29" s="4">
        <v>3971</v>
      </c>
      <c r="B29" s="4" t="s">
        <v>5217</v>
      </c>
      <c r="C29" s="6" t="str">
        <f t="shared" si="0"/>
        <v>ID3971_Collection_R_Mayné_Platypodidae_P_S</v>
      </c>
      <c r="G29" s="6" t="s">
        <v>61</v>
      </c>
      <c r="H29" s="6" t="s">
        <v>3548</v>
      </c>
      <c r="I29" s="6" t="s">
        <v>5225</v>
      </c>
      <c r="N29" s="6" t="s">
        <v>408</v>
      </c>
      <c r="AF29" s="6" t="s">
        <v>5198</v>
      </c>
      <c r="AG29" s="6" t="s">
        <v>73</v>
      </c>
      <c r="AH29" s="6">
        <v>2022</v>
      </c>
      <c r="AI29" s="6" t="s">
        <v>5199</v>
      </c>
      <c r="AL29" s="12"/>
    </row>
    <row r="30" spans="1:38" s="6" customFormat="1" ht="31">
      <c r="A30" s="4">
        <v>3972</v>
      </c>
      <c r="B30" s="4" t="s">
        <v>5218</v>
      </c>
      <c r="C30" s="6" t="str">
        <f t="shared" si="0"/>
        <v>ID3972_Collection_R_Mayné_Platypodidae_T</v>
      </c>
      <c r="G30" s="6" t="s">
        <v>61</v>
      </c>
      <c r="H30" s="6" t="s">
        <v>3548</v>
      </c>
      <c r="I30" s="6" t="s">
        <v>5225</v>
      </c>
      <c r="N30" s="6" t="s">
        <v>5071</v>
      </c>
      <c r="AF30" s="6" t="s">
        <v>5198</v>
      </c>
      <c r="AG30" s="6" t="s">
        <v>73</v>
      </c>
      <c r="AH30" s="6">
        <v>2022</v>
      </c>
      <c r="AI30" s="6" t="s">
        <v>5199</v>
      </c>
      <c r="AL30" s="12"/>
    </row>
    <row r="31" spans="1:38" s="6" customFormat="1" ht="31">
      <c r="A31" s="4">
        <v>3973</v>
      </c>
      <c r="B31" s="4" t="s">
        <v>5219</v>
      </c>
      <c r="C31" s="6" t="str">
        <f t="shared" ref="C31" si="3">"ID"&amp;A31&amp;"_Collection_"&amp;AF31&amp;"_"&amp;I31&amp;"_"&amp;L31</f>
        <v>ID3973_Collection_R_Mayné_Platypodidae_Undetermined</v>
      </c>
      <c r="G31" s="6" t="s">
        <v>61</v>
      </c>
      <c r="H31" s="6" t="s">
        <v>3548</v>
      </c>
      <c r="I31" s="6" t="s">
        <v>5225</v>
      </c>
      <c r="L31" s="6" t="s">
        <v>3063</v>
      </c>
      <c r="AF31" s="6" t="s">
        <v>5198</v>
      </c>
      <c r="AG31" s="6" t="s">
        <v>73</v>
      </c>
      <c r="AH31" s="6">
        <v>2022</v>
      </c>
      <c r="AI31" s="6" t="s">
        <v>5199</v>
      </c>
      <c r="AL31" s="12"/>
    </row>
    <row r="32" spans="1:38" s="6" customFormat="1" ht="31">
      <c r="A32" s="4">
        <v>3974</v>
      </c>
      <c r="B32" s="4" t="s">
        <v>5220</v>
      </c>
      <c r="C32" s="6" t="str">
        <f t="shared" si="0"/>
        <v>ID3974_Collection_R_Mayné_Tenebrionidae_C_S</v>
      </c>
      <c r="G32" s="6" t="s">
        <v>61</v>
      </c>
      <c r="H32" s="6" t="s">
        <v>3548</v>
      </c>
      <c r="I32" s="6" t="s">
        <v>3800</v>
      </c>
      <c r="N32" s="6" t="s">
        <v>3068</v>
      </c>
      <c r="AF32" s="6" t="s">
        <v>5198</v>
      </c>
      <c r="AG32" s="6" t="s">
        <v>73</v>
      </c>
      <c r="AH32" s="6">
        <v>2022</v>
      </c>
      <c r="AI32" s="6" t="s">
        <v>5199</v>
      </c>
      <c r="AL32" s="12"/>
    </row>
    <row r="33" spans="1:38" s="6" customFormat="1" ht="31">
      <c r="A33" s="4">
        <v>3975</v>
      </c>
      <c r="B33" s="4" t="s">
        <v>5221</v>
      </c>
      <c r="C33" s="6" t="str">
        <f t="shared" si="0"/>
        <v>ID3975_Collection_R_Mayné_Tenebrionidae_Ta_To</v>
      </c>
      <c r="G33" s="6" t="s">
        <v>61</v>
      </c>
      <c r="H33" s="6" t="s">
        <v>3548</v>
      </c>
      <c r="I33" s="6" t="s">
        <v>3800</v>
      </c>
      <c r="N33" s="6" t="s">
        <v>5229</v>
      </c>
      <c r="AF33" s="6" t="s">
        <v>5198</v>
      </c>
      <c r="AG33" s="6" t="s">
        <v>73</v>
      </c>
      <c r="AH33" s="6">
        <v>2022</v>
      </c>
      <c r="AI33" s="6" t="s">
        <v>5199</v>
      </c>
      <c r="AL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1</vt:i4>
      </vt:variant>
    </vt:vector>
  </HeadingPairs>
  <TitlesOfParts>
    <vt:vector size="32" baseType="lpstr">
      <vt:lpstr>BDD_Box_GENERAL</vt:lpstr>
      <vt:lpstr>Collection_GxABT_Lepidopteres</vt:lpstr>
      <vt:lpstr>Collection_GxABT_Dipteres</vt:lpstr>
      <vt:lpstr>Collection_Dr_Laurent</vt:lpstr>
      <vt:lpstr>Collection_Née</vt:lpstr>
      <vt:lpstr>Collection_GxABT_Carabidae</vt:lpstr>
      <vt:lpstr>Collection_GxABT_Tabanidae</vt:lpstr>
      <vt:lpstr>Collection_GxABT_Cerambycidae</vt:lpstr>
      <vt:lpstr>Collection_Mayné</vt:lpstr>
      <vt:lpstr>Collection_GxABT</vt:lpstr>
      <vt:lpstr>Collection_J.Leclercq</vt:lpstr>
      <vt:lpstr>Collection J. Beaulieu</vt:lpstr>
      <vt:lpstr>Collection F. Lechanteur</vt:lpstr>
      <vt:lpstr>Collection GxABT Ichneumonidae</vt:lpstr>
      <vt:lpstr>Collection Gerhardy</vt:lpstr>
      <vt:lpstr>Collection C.E.L</vt:lpstr>
      <vt:lpstr>Collection R. Litt</vt:lpstr>
      <vt:lpstr>Collection Barlet</vt:lpstr>
      <vt:lpstr>Collection G.Lhost</vt:lpstr>
      <vt:lpstr>Collection M.Leclercq</vt:lpstr>
      <vt:lpstr>Collection Ch.Jeuniaux</vt:lpstr>
      <vt:lpstr>Collection Haute fagnes</vt:lpstr>
      <vt:lpstr>Collection Ed. De Laever</vt:lpstr>
      <vt:lpstr>Collection Van Nuvel</vt:lpstr>
      <vt:lpstr>Collection Vanesse</vt:lpstr>
      <vt:lpstr>Collection Wéry</vt:lpstr>
      <vt:lpstr>Collection P. Cluck</vt:lpstr>
      <vt:lpstr>Collection Magis</vt:lpstr>
      <vt:lpstr>Collection Wahis</vt:lpstr>
      <vt:lpstr>Holotype</vt:lpstr>
      <vt:lpstr>BDD_Inbox</vt:lpstr>
      <vt:lpstr>BDD_Box_GENERAL!Tabanidae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Jean Schot</cp:lastModifiedBy>
  <cp:revision/>
  <cp:lastPrinted>2021-12-03T14:17:08Z</cp:lastPrinted>
  <dcterms:created xsi:type="dcterms:W3CDTF">2019-10-07T09:11:04Z</dcterms:created>
  <dcterms:modified xsi:type="dcterms:W3CDTF">2022-11-18T16:32:16Z</dcterms:modified>
</cp:coreProperties>
</file>